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9"/>
  <workbookPr/>
  <xr:revisionPtr revIDLastSave="17" documentId="11_2D5767B0E03E9AFA31A697ABA44E26E050234DE4" xr6:coauthVersionLast="47" xr6:coauthVersionMax="47" xr10:uidLastSave="{98A27F18-511F-44A5-B9E9-B45109BF630E}"/>
  <bookViews>
    <workbookView xWindow="26400" yWindow="-21708" windowWidth="23256" windowHeight="13176" firstSheet="2" activeTab="2" xr2:uid="{00000000-000D-0000-FFFF-FFFF00000000}"/>
  </bookViews>
  <sheets>
    <sheet name="Welcome" sheetId="1" r:id="rId1"/>
    <sheet name="Info" sheetId="6" r:id="rId2"/>
    <sheet name="Tab" sheetId="2" r:id="rId3"/>
  </sheets>
  <definedNames>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"01/29/2016 15:32:18"</definedName>
    <definedName name="IQ_QTD" hidden="1">750000</definedName>
    <definedName name="IQ_TODAY" hidden="1">0</definedName>
    <definedName name="IQ_YTDMONTH" hidden="1">130000</definedName>
    <definedName name="Switch">Info!$N$10</definedName>
  </definedNames>
  <calcPr calcId="191028"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E18" i="2"/>
  <c r="F18" i="2"/>
  <c r="C18" i="2"/>
  <c r="D16" i="2"/>
  <c r="D17" i="2" s="1"/>
  <c r="E16" i="2"/>
  <c r="E17" i="2" s="1"/>
  <c r="F16" i="2"/>
  <c r="F17" i="2" s="1"/>
  <c r="C16" i="2"/>
  <c r="C17" i="2" s="1"/>
  <c r="A1" i="2" l="1"/>
  <c r="A7" i="1" l="1"/>
  <c r="A1" i="6" l="1"/>
</calcChain>
</file>

<file path=xl/sharedStrings.xml><?xml version="1.0" encoding="utf-8"?>
<sst xmlns="http://schemas.openxmlformats.org/spreadsheetml/2006/main" count="55" uniqueCount="53">
  <si>
    <t>Portfolio Optimization</t>
  </si>
  <si>
    <t>This document is for training purposes only. Financial Edge accepts no responsibility or liability for any other purpose or usage.</t>
  </si>
  <si>
    <t>www.fe.training</t>
  </si>
  <si>
    <t>Workout Information</t>
  </si>
  <si>
    <t>Features</t>
  </si>
  <si>
    <t>Model Details</t>
  </si>
  <si>
    <t>◦</t>
  </si>
  <si>
    <t>Feature 1</t>
  </si>
  <si>
    <t>Company name</t>
  </si>
  <si>
    <t>ABC Incorporated</t>
  </si>
  <si>
    <t>Feature 2</t>
  </si>
  <si>
    <t>Date</t>
  </si>
  <si>
    <t>Feature 3</t>
  </si>
  <si>
    <t>Currency</t>
  </si>
  <si>
    <t>USD</t>
  </si>
  <si>
    <t>Units</t>
  </si>
  <si>
    <t>Millions</t>
  </si>
  <si>
    <t>Analyst Name</t>
  </si>
  <si>
    <t>Firstname Lastname</t>
  </si>
  <si>
    <t>Circular Switch</t>
  </si>
  <si>
    <t>Tab Structure</t>
  </si>
  <si>
    <t>Formatting</t>
  </si>
  <si>
    <t>Tab name here</t>
  </si>
  <si>
    <t>Tab description here</t>
  </si>
  <si>
    <t>Input</t>
  </si>
  <si>
    <t>Hard coded</t>
  </si>
  <si>
    <t>Formulas</t>
  </si>
  <si>
    <t>Workout</t>
  </si>
  <si>
    <t xml:space="preserve">An investor is considering to purchase a fund and has four options. </t>
  </si>
  <si>
    <t xml:space="preserve">Given this information, which fund would be the optimal solutions in terms of risk and reward? </t>
  </si>
  <si>
    <t xml:space="preserve"> </t>
  </si>
  <si>
    <t>Fund A</t>
  </si>
  <si>
    <t>Fund B</t>
  </si>
  <si>
    <t>Fund C</t>
  </si>
  <si>
    <t>Fund D</t>
  </si>
  <si>
    <t>Return</t>
  </si>
  <si>
    <t>Standard Deviation</t>
  </si>
  <si>
    <t>Beta</t>
  </si>
  <si>
    <t>Risk-Free Rate</t>
  </si>
  <si>
    <t>Market Return</t>
  </si>
  <si>
    <t>Expected Return (CAPM)</t>
  </si>
  <si>
    <t>Jensen's Alpha</t>
  </si>
  <si>
    <t>Sharpe ratio</t>
  </si>
  <si>
    <t>Explanation</t>
  </si>
  <si>
    <t>For this workout, we will use two measures - Jensen's Alpha and the Sharpe ratio.</t>
  </si>
  <si>
    <t>As a first step, we need to calculate what the required rate of return is using the Capital Asset Pricing Model. Below is the formula:</t>
  </si>
  <si>
    <t>CAPM = Risk-free rate of return + Beta x (Return on the market - Risk-free rate of return)</t>
  </si>
  <si>
    <t>Second, we use Jensen's Alpha to establish whether the fund has generated return above the required return as per the CAPM.</t>
  </si>
  <si>
    <t xml:space="preserve">Then, what we want to establish is which fund has generated the best returns over and above the risk free rate of return for each unit of risk (as measured by its standard deviation) they have taken. </t>
  </si>
  <si>
    <t>The higher the Sharpe ratio, the better. Below is the formula:</t>
  </si>
  <si>
    <t>Sharpe ratio = (Return on the investment - Risk-free rate of return) / Standard deviation of the investment</t>
  </si>
  <si>
    <t>From the above numbers, we can conclude that although Fund A did not achieve the highest excess return as per Jensen's Alpha, but it did deliver better risk-adjusted returns as per its Sharpe ratio.</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</si>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</sst>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409]d\-mmm\-yy;@"/>
    <numFmt numFmtId="167" formatCode="#,##0.0_);\(#,##0.0\)\,0.0_);@_)"/>
    <numFmt numFmtId="168" formatCode="#,##0.0\ \x_);\(#,##0.0\ \x\);"/>
    <numFmt numFmtId="169" formatCode="0.0%_);\(0.0%\)"/>
    <numFmt numFmtId="170" formatCode="#,##0.0_);\(#,##0.0\);0.0_);@_)"/>
    <numFmt numFmtId="171" formatCode="#,##0.0\ \x_);\(#,##0.0\ \x\)"/>
    <numFmt numFmtId="172" formatCode="0%_);\(0%\)"/>
    <numFmt numFmtId="173" formatCode="0.0"/>
    <numFmt numFmtId="174" formatCode="#,##0.00_);\(#,##0.00\);0.00_);@_)"/>
  </numFmts>
  <fonts count="34">
    <font>
      <sz val="11"/>
      <name val="Calibri"/>
      <family val="2"/>
      <scheme val="minor"/>
    </font>
    <font>
      <sz val="18"/>
      <color theme="1"/>
      <name val="Calibri"/>
      <family val="2"/>
      <scheme val="minor"/>
    </font>
    <font>
      <sz val="11"/>
      <color theme="1" tint="0.249977111117893"/>
      <name val="Calibri"/>
      <family val="2"/>
      <scheme val="minor"/>
    </font>
    <font>
      <sz val="11"/>
      <color rgb="FF085393"/>
      <name val="Calibri"/>
      <family val="2"/>
      <scheme val="minor"/>
    </font>
    <font>
      <b/>
      <sz val="12"/>
      <color rgb="FF163260"/>
      <name val="Calibri"/>
      <family val="2"/>
      <scheme val="minor"/>
    </font>
    <font>
      <sz val="10"/>
      <color rgb="FF085393"/>
      <name val="Calibri"/>
      <family val="2"/>
      <scheme val="minor"/>
    </font>
    <font>
      <u/>
      <sz val="11"/>
      <color rgb="FF085393"/>
      <name val="Calibri"/>
      <family val="2"/>
      <scheme val="minor"/>
    </font>
    <font>
      <u/>
      <sz val="14"/>
      <color rgb="FF085393"/>
      <name val="Calibri"/>
      <family val="2"/>
      <scheme val="minor"/>
    </font>
    <font>
      <sz val="16"/>
      <color theme="0"/>
      <name val="Calibri Light"/>
      <family val="2"/>
      <scheme val="maj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8"/>
      <color rgb="FF006100"/>
      <name val="Calibri"/>
      <family val="2"/>
      <scheme val="minor"/>
    </font>
    <font>
      <sz val="18"/>
      <color rgb="FF9C0006"/>
      <name val="Calibri"/>
      <family val="2"/>
      <scheme val="minor"/>
    </font>
    <font>
      <sz val="18"/>
      <color rgb="FF9C6500"/>
      <name val="Calibri"/>
      <family val="2"/>
      <scheme val="minor"/>
    </font>
    <font>
      <sz val="18"/>
      <color rgb="FF3F3F76"/>
      <name val="Calibri"/>
      <family val="2"/>
      <scheme val="minor"/>
    </font>
    <font>
      <b/>
      <sz val="18"/>
      <color rgb="FF3F3F3F"/>
      <name val="Calibri"/>
      <family val="2"/>
      <scheme val="minor"/>
    </font>
    <font>
      <b/>
      <sz val="18"/>
      <color rgb="FFFA7D00"/>
      <name val="Calibri"/>
      <family val="2"/>
      <scheme val="minor"/>
    </font>
    <font>
      <sz val="18"/>
      <color rgb="FFFA7D00"/>
      <name val="Calibri"/>
      <family val="2"/>
      <scheme val="minor"/>
    </font>
    <font>
      <b/>
      <sz val="18"/>
      <color theme="0"/>
      <name val="Calibri"/>
      <family val="2"/>
      <scheme val="minor"/>
    </font>
    <font>
      <sz val="18"/>
      <color rgb="FFFF0000"/>
      <name val="Calibri"/>
      <family val="2"/>
      <scheme val="minor"/>
    </font>
    <font>
      <i/>
      <sz val="18"/>
      <color rgb="FF7F7F7F"/>
      <name val="Calibri"/>
      <family val="2"/>
      <scheme val="minor"/>
    </font>
    <font>
      <b/>
      <sz val="18"/>
      <color theme="1"/>
      <name val="Calibri"/>
      <family val="2"/>
      <scheme val="minor"/>
    </font>
    <font>
      <sz val="18"/>
      <color theme="0"/>
      <name val="Calibri"/>
      <family val="2"/>
      <scheme val="minor"/>
    </font>
    <font>
      <sz val="14"/>
      <color theme="0"/>
      <name val="Calibri"/>
      <family val="2"/>
      <scheme val="minor"/>
    </font>
    <font>
      <sz val="11"/>
      <color theme="0"/>
      <name val="Calibri"/>
      <family val="2"/>
      <scheme val="minor"/>
    </font>
    <font>
      <sz val="9"/>
      <color theme="0"/>
      <name val="Calibri"/>
      <family val="2"/>
      <scheme val="minor"/>
    </font>
    <font>
      <sz val="11"/>
      <name val="Calibri"/>
      <family val="2"/>
      <scheme val="minor"/>
    </font>
    <font>
      <sz val="11"/>
      <color rgb="FF0000FF"/>
      <name val="Calibri"/>
      <family val="2"/>
      <scheme val="minor"/>
    </font>
    <font>
      <sz val="22"/>
      <color theme="0"/>
      <name val="Calibri Light"/>
      <family val="2"/>
      <scheme val="major"/>
    </font>
    <font>
      <u/>
      <sz val="11"/>
      <color theme="10"/>
      <name val="Calibri"/>
      <family val="2"/>
      <scheme val="minor"/>
    </font>
    <font>
      <sz val="11"/>
      <name val="Calibri"/>
      <family val="2"/>
      <charset val="204"/>
      <scheme val="minor"/>
    </font>
  </fonts>
  <fills count="38">
    <fill>
      <patternFill patternType="none"/>
    </fill>
    <fill>
      <patternFill patternType="gray125"/>
    </fill>
    <fill>
      <patternFill patternType="solid">
        <fgColor rgb="FF163260"/>
        <bgColor indexed="64"/>
      </patternFill>
    </fill>
    <fill>
      <patternFill patternType="solid">
        <fgColor rgb="FF085393"/>
        <bgColor indexed="64"/>
      </patternFill>
    </fill>
    <fill>
      <patternFill patternType="solid">
        <fgColor theme="0"/>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BEEFD"/>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BBDEFB"/>
      </left>
      <right style="thin">
        <color rgb="FFBBDEFB"/>
      </right>
      <top style="thin">
        <color rgb="FFBBDEFB"/>
      </top>
      <bottom style="thin">
        <color rgb="FFBBDEFB"/>
      </bottom>
      <diagonal/>
    </border>
    <border>
      <left/>
      <right/>
      <top/>
      <bottom style="medium">
        <color theme="0" tint="-0.149967955565050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60">
    <xf numFmtId="170" fontId="0" fillId="0" borderId="0"/>
    <xf numFmtId="0" fontId="6" fillId="0" borderId="0" applyNumberFormat="0" applyFill="0" applyBorder="0" applyAlignment="0" applyProtection="0"/>
    <xf numFmtId="43"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6" borderId="0" applyNumberFormat="0" applyBorder="0" applyAlignment="0" applyProtection="0"/>
    <xf numFmtId="0" fontId="15" fillId="7" borderId="0" applyNumberFormat="0" applyBorder="0" applyAlignment="0" applyProtection="0"/>
    <xf numFmtId="0" fontId="16" fillId="8" borderId="0" applyNumberFormat="0" applyBorder="0" applyAlignment="0" applyProtection="0"/>
    <xf numFmtId="0" fontId="17" fillId="9" borderId="4" applyNumberFormat="0" applyAlignment="0" applyProtection="0"/>
    <xf numFmtId="0" fontId="18" fillId="10" borderId="5" applyNumberFormat="0" applyAlignment="0" applyProtection="0"/>
    <xf numFmtId="0" fontId="19" fillId="10" borderId="4" applyNumberFormat="0" applyAlignment="0" applyProtection="0"/>
    <xf numFmtId="0" fontId="20" fillId="0" borderId="6" applyNumberFormat="0" applyFill="0" applyAlignment="0" applyProtection="0"/>
    <xf numFmtId="0" fontId="21" fillId="11" borderId="7" applyNumberFormat="0" applyAlignment="0" applyProtection="0"/>
    <xf numFmtId="0" fontId="22" fillId="0" borderId="0" applyNumberFormat="0" applyFill="0" applyBorder="0" applyAlignment="0" applyProtection="0"/>
    <xf numFmtId="0" fontId="9" fillId="12"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5" fillId="36" borderId="0" applyNumberFormat="0" applyBorder="0" applyAlignment="0" applyProtection="0"/>
    <xf numFmtId="0" fontId="31" fillId="2" borderId="0" applyNumberFormat="0">
      <alignment horizontal="left"/>
    </xf>
    <xf numFmtId="0" fontId="8" fillId="3" borderId="0" applyNumberFormat="0" applyAlignment="0">
      <alignment horizontal="left"/>
    </xf>
    <xf numFmtId="0" fontId="4" fillId="0" borderId="0" applyNumberFormat="0" applyFill="0" applyBorder="0">
      <alignment horizontal="left" vertical="center"/>
    </xf>
    <xf numFmtId="0" fontId="2" fillId="5" borderId="0" applyNumberFormat="0" applyFont="0" applyAlignment="0" applyProtection="0">
      <alignment vertical="top"/>
    </xf>
    <xf numFmtId="166" fontId="28" fillId="3" borderId="0">
      <alignment horizontal="center"/>
    </xf>
    <xf numFmtId="167" fontId="27" fillId="2" borderId="0" applyNumberFormat="0" applyBorder="0" applyProtection="0">
      <alignment horizontal="center"/>
    </xf>
    <xf numFmtId="166" fontId="29" fillId="0" borderId="0" applyFont="0" applyFill="0" applyBorder="0" applyAlignment="0" applyProtection="0"/>
    <xf numFmtId="171" fontId="9" fillId="0" borderId="0" applyFont="0" applyFill="0" applyBorder="0" applyAlignment="0" applyProtection="0"/>
    <xf numFmtId="169" fontId="29" fillId="2" borderId="0" applyFont="0" applyFill="0" applyBorder="0" applyAlignment="0" applyProtection="0"/>
    <xf numFmtId="167" fontId="30" fillId="2" borderId="0" applyNumberFormat="0" applyFill="0" applyBorder="0" applyAlignment="0" applyProtection="0"/>
    <xf numFmtId="170" fontId="32" fillId="0" borderId="0" applyNumberFormat="0" applyFill="0" applyBorder="0" applyAlignment="0" applyProtection="0"/>
    <xf numFmtId="168" fontId="30" fillId="37" borderId="10" applyNumberFormat="0">
      <protection locked="0"/>
    </xf>
  </cellStyleXfs>
  <cellXfs count="65">
    <xf numFmtId="170" fontId="0" fillId="0" borderId="0" xfId="0"/>
    <xf numFmtId="170" fontId="2" fillId="5" borderId="0" xfId="51" applyNumberFormat="1" applyFont="1" applyAlignment="1"/>
    <xf numFmtId="170" fontId="2" fillId="5" borderId="0" xfId="51" applyNumberFormat="1" applyFont="1" applyAlignment="1">
      <alignment horizontal="left" vertical="top"/>
    </xf>
    <xf numFmtId="170" fontId="2" fillId="4" borderId="0" xfId="0" applyFont="1" applyFill="1"/>
    <xf numFmtId="167" fontId="31" fillId="2" borderId="0" xfId="48" applyNumberFormat="1">
      <alignment horizontal="left"/>
    </xf>
    <xf numFmtId="170" fontId="25" fillId="2" borderId="0" xfId="0" applyFont="1" applyFill="1"/>
    <xf numFmtId="170" fontId="26" fillId="3" borderId="0" xfId="0" applyFont="1" applyFill="1"/>
    <xf numFmtId="170" fontId="25" fillId="2" borderId="0" xfId="0" applyFont="1" applyFill="1" applyAlignment="1">
      <alignment vertical="center"/>
    </xf>
    <xf numFmtId="166" fontId="28" fillId="3" borderId="0" xfId="52">
      <alignment horizontal="center"/>
    </xf>
    <xf numFmtId="167" fontId="27" fillId="2" borderId="0" xfId="53">
      <alignment horizontal="center"/>
    </xf>
    <xf numFmtId="167" fontId="31" fillId="2" borderId="0" xfId="48" applyNumberFormat="1" applyAlignment="1"/>
    <xf numFmtId="167" fontId="8" fillId="3" borderId="0" xfId="49" applyNumberFormat="1" applyAlignment="1"/>
    <xf numFmtId="167" fontId="4" fillId="0" borderId="0" xfId="50" applyNumberFormat="1">
      <alignment horizontal="left" vertical="center"/>
    </xf>
    <xf numFmtId="170" fontId="2" fillId="0" borderId="0" xfId="0" applyFont="1" applyAlignment="1">
      <alignment vertical="top"/>
    </xf>
    <xf numFmtId="170" fontId="2" fillId="0" borderId="0" xfId="0" applyFont="1"/>
    <xf numFmtId="170" fontId="4" fillId="0" borderId="0" xfId="0" applyFont="1" applyAlignment="1">
      <alignment vertical="center"/>
    </xf>
    <xf numFmtId="170" fontId="5" fillId="0" borderId="0" xfId="0" applyFont="1" applyAlignment="1">
      <alignment vertical="center" wrapText="1"/>
    </xf>
    <xf numFmtId="170" fontId="3" fillId="0" borderId="0" xfId="0" applyFont="1" applyAlignment="1">
      <alignment horizontal="center" vertical="top"/>
    </xf>
    <xf numFmtId="170" fontId="25" fillId="0" borderId="0" xfId="0" applyFont="1"/>
    <xf numFmtId="167" fontId="30" fillId="0" borderId="0" xfId="57" applyFill="1" applyBorder="1" applyAlignment="1">
      <alignment vertical="top"/>
    </xf>
    <xf numFmtId="167" fontId="2" fillId="5" borderId="0" xfId="51" applyNumberFormat="1" applyFont="1" applyAlignment="1">
      <alignment horizontal="left" vertical="top"/>
    </xf>
    <xf numFmtId="167" fontId="3" fillId="5" borderId="0" xfId="51" applyNumberFormat="1" applyFont="1" applyAlignment="1">
      <alignment horizontal="center" vertical="top"/>
    </xf>
    <xf numFmtId="167" fontId="2" fillId="5" borderId="0" xfId="51" applyNumberFormat="1" applyFont="1" applyAlignment="1"/>
    <xf numFmtId="167" fontId="5" fillId="5" borderId="0" xfId="51" applyNumberFormat="1" applyFont="1" applyAlignment="1">
      <alignment vertical="center" wrapText="1"/>
    </xf>
    <xf numFmtId="167" fontId="2" fillId="5" borderId="0" xfId="51" applyNumberFormat="1" applyFont="1" applyAlignment="1">
      <alignment vertical="top"/>
    </xf>
    <xf numFmtId="167" fontId="7" fillId="5" borderId="0" xfId="51" applyNumberFormat="1" applyFont="1" applyAlignment="1">
      <alignment vertical="center" wrapText="1"/>
    </xf>
    <xf numFmtId="167" fontId="30" fillId="37" borderId="10" xfId="59" applyNumberFormat="1">
      <protection locked="0"/>
    </xf>
    <xf numFmtId="167" fontId="2" fillId="0" borderId="0" xfId="51" applyNumberFormat="1" applyFont="1" applyFill="1" applyAlignment="1"/>
    <xf numFmtId="170" fontId="0" fillId="5" borderId="0" xfId="51" applyNumberFormat="1" applyFont="1" applyAlignment="1"/>
    <xf numFmtId="170" fontId="2" fillId="5" borderId="0" xfId="51" applyNumberFormat="1" applyFont="1" applyAlignment="1">
      <alignment vertical="top"/>
    </xf>
    <xf numFmtId="170" fontId="4" fillId="5" borderId="0" xfId="51" applyNumberFormat="1" applyFont="1" applyAlignment="1">
      <alignment vertical="center"/>
    </xf>
    <xf numFmtId="170" fontId="3" fillId="5" borderId="0" xfId="51" applyNumberFormat="1" applyFont="1" applyAlignment="1">
      <alignment horizontal="center" vertical="top"/>
    </xf>
    <xf numFmtId="170" fontId="2" fillId="5" borderId="11" xfId="51" applyNumberFormat="1" applyFont="1" applyBorder="1" applyAlignment="1">
      <alignment vertical="top"/>
    </xf>
    <xf numFmtId="170" fontId="3" fillId="5" borderId="11" xfId="51" applyNumberFormat="1" applyFont="1" applyBorder="1" applyAlignment="1">
      <alignment horizontal="center" vertical="top"/>
    </xf>
    <xf numFmtId="170" fontId="2" fillId="5" borderId="11" xfId="51" applyNumberFormat="1" applyFont="1" applyBorder="1" applyAlignment="1"/>
    <xf numFmtId="170" fontId="5" fillId="5" borderId="11" xfId="51" applyNumberFormat="1" applyFont="1" applyBorder="1" applyAlignment="1">
      <alignment vertical="center" wrapText="1"/>
    </xf>
    <xf numFmtId="170" fontId="2" fillId="5" borderId="0" xfId="51" applyNumberFormat="1" applyFont="1" applyAlignment="1">
      <alignment vertical="top" wrapText="1"/>
    </xf>
    <xf numFmtId="170" fontId="3" fillId="5" borderId="0" xfId="51" applyNumberFormat="1" applyFont="1" applyAlignment="1">
      <alignment vertical="top"/>
    </xf>
    <xf numFmtId="170" fontId="0" fillId="0" borderId="18" xfId="0" applyBorder="1"/>
    <xf numFmtId="170" fontId="0" fillId="0" borderId="15" xfId="0" applyBorder="1"/>
    <xf numFmtId="172" fontId="0" fillId="0" borderId="12" xfId="56" applyNumberFormat="1" applyFont="1" applyFill="1" applyBorder="1"/>
    <xf numFmtId="170" fontId="0" fillId="0" borderId="13" xfId="0" applyBorder="1"/>
    <xf numFmtId="172" fontId="0" fillId="0" borderId="14" xfId="56" applyNumberFormat="1" applyFont="1" applyFill="1" applyBorder="1"/>
    <xf numFmtId="172" fontId="0" fillId="0" borderId="19" xfId="56" applyNumberFormat="1" applyFont="1" applyFill="1" applyBorder="1"/>
    <xf numFmtId="172" fontId="0" fillId="0" borderId="20" xfId="56" applyNumberFormat="1" applyFont="1" applyFill="1" applyBorder="1"/>
    <xf numFmtId="172" fontId="33" fillId="0" borderId="12" xfId="56" applyNumberFormat="1" applyFont="1" applyFill="1" applyBorder="1"/>
    <xf numFmtId="172" fontId="33" fillId="0" borderId="14" xfId="56" applyNumberFormat="1" applyFont="1" applyFill="1" applyBorder="1"/>
    <xf numFmtId="173" fontId="0" fillId="0" borderId="12" xfId="56" applyNumberFormat="1" applyFont="1" applyFill="1" applyBorder="1"/>
    <xf numFmtId="173" fontId="0" fillId="0" borderId="14" xfId="56" applyNumberFormat="1" applyFont="1" applyFill="1" applyBorder="1"/>
    <xf numFmtId="169" fontId="0" fillId="0" borderId="12" xfId="56" applyFont="1" applyFill="1" applyBorder="1"/>
    <xf numFmtId="174" fontId="0" fillId="0" borderId="0" xfId="0" applyNumberFormat="1"/>
    <xf numFmtId="170" fontId="0" fillId="0" borderId="12" xfId="0" applyBorder="1"/>
    <xf numFmtId="174" fontId="0" fillId="0" borderId="12" xfId="0" applyNumberFormat="1" applyBorder="1"/>
    <xf numFmtId="167" fontId="31" fillId="2" borderId="0" xfId="48" applyNumberFormat="1" applyAlignment="1">
      <alignment horizontal="center"/>
    </xf>
    <xf numFmtId="167" fontId="2" fillId="5" borderId="0" xfId="51" applyNumberFormat="1" applyFont="1" applyAlignment="1">
      <alignment horizontal="left" vertical="top"/>
    </xf>
    <xf numFmtId="167" fontId="31" fillId="3" borderId="0" xfId="49" applyNumberFormat="1" applyFont="1" applyAlignment="1">
      <alignment horizontal="center" vertical="center"/>
    </xf>
    <xf numFmtId="167" fontId="0" fillId="5" borderId="0" xfId="0" applyNumberFormat="1" applyFill="1" applyAlignment="1">
      <alignment horizontal="center" vertical="center" wrapText="1"/>
    </xf>
    <xf numFmtId="167" fontId="32" fillId="5" borderId="0" xfId="58" applyNumberFormat="1" applyFill="1" applyBorder="1" applyAlignment="1">
      <alignment horizontal="center" vertical="center" wrapText="1"/>
    </xf>
    <xf numFmtId="170" fontId="0" fillId="5" borderId="0" xfId="51" applyNumberFormat="1" applyFont="1" applyAlignment="1">
      <alignment horizontal="left"/>
    </xf>
    <xf numFmtId="170" fontId="4" fillId="5" borderId="0" xfId="51" applyNumberFormat="1" applyFont="1" applyAlignment="1">
      <alignment horizontal="left" vertical="center"/>
    </xf>
    <xf numFmtId="170" fontId="0" fillId="5" borderId="0" xfId="51" applyNumberFormat="1" applyFont="1" applyAlignment="1"/>
    <xf numFmtId="166" fontId="0" fillId="5" borderId="0" xfId="51" applyNumberFormat="1" applyFont="1" applyAlignment="1">
      <alignment horizontal="left"/>
    </xf>
    <xf numFmtId="170" fontId="0" fillId="0" borderId="16" xfId="0" applyBorder="1" applyAlignment="1">
      <alignment horizontal="right"/>
    </xf>
    <xf numFmtId="170" fontId="0" fillId="0" borderId="17" xfId="0" applyBorder="1" applyAlignment="1">
      <alignment horizontal="right"/>
    </xf>
    <xf numFmtId="170" fontId="0" fillId="0" borderId="0" xfId="0" applyAlignment="1"/>
  </cellXfs>
  <cellStyles count="60">
    <cellStyle name="20% - Accent1" xfId="25" builtinId="30" hidden="1"/>
    <cellStyle name="20% - Accent2" xfId="29" builtinId="34" hidden="1"/>
    <cellStyle name="20% - Accent3" xfId="33" builtinId="38" hidden="1"/>
    <cellStyle name="20% - Accent4" xfId="37" builtinId="42" hidden="1"/>
    <cellStyle name="20% - Accent5" xfId="41" builtinId="46" hidden="1"/>
    <cellStyle name="20% - Accent6" xfId="45" builtinId="50" hidden="1"/>
    <cellStyle name="40% - Accent1" xfId="26" builtinId="31" hidden="1"/>
    <cellStyle name="40% - Accent2" xfId="30" builtinId="35" hidden="1"/>
    <cellStyle name="40% - Accent3" xfId="34" builtinId="39" hidden="1"/>
    <cellStyle name="40% - Accent4" xfId="38" builtinId="43" hidden="1"/>
    <cellStyle name="40% - Accent5" xfId="42" builtinId="47" hidden="1"/>
    <cellStyle name="40% - Accent6" xfId="46" builtinId="51" hidden="1"/>
    <cellStyle name="60% - Accent1" xfId="27" builtinId="32" hidden="1"/>
    <cellStyle name="60% - Accent2" xfId="31" builtinId="36" hidden="1"/>
    <cellStyle name="60% - Accent3" xfId="35" builtinId="40" hidden="1"/>
    <cellStyle name="60% - Accent4" xfId="39" builtinId="44" hidden="1"/>
    <cellStyle name="60% - Accent5" xfId="43" builtinId="48" hidden="1"/>
    <cellStyle name="60% - Accent6" xfId="47" builtinId="52" hidden="1"/>
    <cellStyle name="Accent1" xfId="24" builtinId="29" hidden="1"/>
    <cellStyle name="Accent2" xfId="28" builtinId="33" hidden="1"/>
    <cellStyle name="Accent3" xfId="32" builtinId="37" hidden="1"/>
    <cellStyle name="Accent4" xfId="36" builtinId="41" hidden="1"/>
    <cellStyle name="Accent5" xfId="40" builtinId="45" hidden="1"/>
    <cellStyle name="Accent6" xfId="44" builtinId="49" hidden="1"/>
    <cellStyle name="Background Fill" xfId="51" xr:uid="{00000000-0005-0000-0000-000012000000}"/>
    <cellStyle name="Bad" xfId="13" builtinId="27" hidden="1"/>
    <cellStyle name="Calculation" xfId="17" builtinId="22" hidden="1"/>
    <cellStyle name="Check Cell" xfId="19" builtinId="23" hidden="1"/>
    <cellStyle name="Column Heading" xfId="53" xr:uid="{00000000-0005-0000-0000-000013000000}"/>
    <cellStyle name="Comma" xfId="2" builtinId="3" hidden="1"/>
    <cellStyle name="Comma [0]" xfId="3" builtinId="6" hidden="1"/>
    <cellStyle name="Currency" xfId="4" builtinId="4" hidden="1"/>
    <cellStyle name="Currency [0]" xfId="5" builtinId="7" hidden="1"/>
    <cellStyle name="Date" xfId="54" xr:uid="{00000000-0005-0000-0000-000014000000}"/>
    <cellStyle name="Date Heading" xfId="52" xr:uid="{00000000-0005-0000-0000-000015000000}"/>
    <cellStyle name="Explanatory Text" xfId="22" builtinId="53" hidden="1"/>
    <cellStyle name="Good" xfId="12" builtinId="26" hidden="1"/>
    <cellStyle name="Hard Coded Number" xfId="57" xr:uid="{00000000-0005-0000-0000-000016000000}"/>
    <cellStyle name="Heading 1" xfId="8" builtinId="16" hidden="1"/>
    <cellStyle name="Heading 2" xfId="9" builtinId="17" hidden="1"/>
    <cellStyle name="Heading 3" xfId="10" builtinId="18" hidden="1"/>
    <cellStyle name="Heading 4" xfId="11" builtinId="19" hidden="1"/>
    <cellStyle name="Hyperlink" xfId="1" builtinId="8" hidden="1" customBuiltin="1"/>
    <cellStyle name="Hyperlink" xfId="58" builtinId="8"/>
    <cellStyle name="Input" xfId="15" builtinId="20" hidden="1"/>
    <cellStyle name="Input" xfId="59" builtinId="20" customBuiltin="1"/>
    <cellStyle name="Linked Cell" xfId="18" builtinId="24" hidden="1"/>
    <cellStyle name="Multiple" xfId="55" xr:uid="{00000000-0005-0000-0000-000017000000}"/>
    <cellStyle name="Neutral" xfId="14" builtinId="28" hidden="1"/>
    <cellStyle name="Normal" xfId="0" builtinId="0" customBuiltin="1"/>
    <cellStyle name="Note" xfId="21" builtinId="10" hidden="1"/>
    <cellStyle name="Output" xfId="16" builtinId="21" hidden="1"/>
    <cellStyle name="Percent" xfId="6" builtinId="5" hidden="1"/>
    <cellStyle name="Percent" xfId="56" builtinId="5" customBuiltin="1"/>
    <cellStyle name="Primary Title" xfId="48" xr:uid="{00000000-0005-0000-0000-000018000000}"/>
    <cellStyle name="Secondary Title" xfId="49" xr:uid="{00000000-0005-0000-0000-000019000000}"/>
    <cellStyle name="Tertiary Title" xfId="50" xr:uid="{00000000-0005-0000-0000-00001A000000}"/>
    <cellStyle name="Title" xfId="7" builtinId="15" hidden="1"/>
    <cellStyle name="Total" xfId="23" builtinId="25" hidden="1"/>
    <cellStyle name="Warning Text" xfId="20" builtinId="11" hidden="1"/>
  </cellStyles>
  <dxfs count="10">
    <dxf>
      <font>
        <b val="0"/>
        <i val="0"/>
        <strike val="0"/>
        <condense val="0"/>
        <extend val="0"/>
        <outline val="0"/>
        <shadow val="0"/>
        <u val="none"/>
        <vertAlign val="baseline"/>
        <sz val="11"/>
        <color auto="1"/>
        <name val="Calibri"/>
        <scheme val="minor"/>
      </font>
      <numFmt numFmtId="172" formatCode="0%_);\(0%\)"/>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72" formatCode="0%_);\(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72" formatCode="0%_);\(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72" formatCode="0%_);\(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dxf>
    <dxf>
      <border diagonalUp="0" diagonalDown="0" outline="0">
        <left style="thin">
          <color indexed="64"/>
        </left>
        <right style="thin">
          <color indexed="64"/>
        </right>
        <top/>
        <bottom/>
      </border>
    </dxf>
  </dxfs>
  <tableStyles count="0" defaultTableStyle="TableStyleMedium2" defaultPivotStyle="PivotStyleLight16"/>
  <colors>
    <mruColors>
      <color rgb="FF0000FF"/>
      <color rgb="FFDBEEFD"/>
      <color rgb="FF163260"/>
      <color rgb="FF085393"/>
      <color rgb="FFBBDEFB"/>
      <color rgb="FFF0F8FE"/>
      <color rgb="FFEBF1FB"/>
      <color rgb="FFD3E0F5"/>
      <color rgb="FFC9D9F3"/>
      <color rgb="FFE2F1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22860</xdr:colOff>
      <xdr:row>0</xdr:row>
      <xdr:rowOff>1021080</xdr:rowOff>
    </xdr:from>
    <xdr:to>
      <xdr:col>9</xdr:col>
      <xdr:colOff>457200</xdr:colOff>
      <xdr:row>0</xdr:row>
      <xdr:rowOff>1547633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00" y="1021080"/>
          <a:ext cx="3787140" cy="5227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2117446</xdr:colOff>
      <xdr:row>0</xdr:row>
      <xdr:rowOff>123820</xdr:rowOff>
    </xdr:from>
    <xdr:to>
      <xdr:col>16</xdr:col>
      <xdr:colOff>188025</xdr:colOff>
      <xdr:row>0</xdr:row>
      <xdr:rowOff>466711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6866" y="123820"/>
          <a:ext cx="407065" cy="3409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57157</xdr:colOff>
      <xdr:row>0</xdr:row>
      <xdr:rowOff>90489</xdr:rowOff>
    </xdr:from>
    <xdr:to>
      <xdr:col>9</xdr:col>
      <xdr:colOff>684706</xdr:colOff>
      <xdr:row>0</xdr:row>
      <xdr:rowOff>296856</xdr:rowOff>
    </xdr:to>
    <xdr:pic>
      <xdr:nvPicPr>
        <xdr:cNvPr id="2" name="Picture 1">
          <a:extLst>
            <a:ext uri="{FF2B5EF4-FFF2-40B4-BE49-F238E27FC236}">
              <a16:creationId xmlns:a16="http://schemas.microsoft.com/office/drawing/2014/main" id="{43031C72-1BEE-4EBE-A50F-C81410B2D4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34482" y="90489"/>
          <a:ext cx="1399074" cy="20636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1" displayName="Таблица1" ref="B8:F13" totalsRowShown="0" headerRowDxfId="9" dataDxfId="8" headerRowBorderDxfId="6" tableBorderDxfId="7" totalsRowBorderDxfId="5">
  <tableColumns count="5">
    <tableColumn id="1" xr3:uid="{00000000-0010-0000-0000-000001000000}" name=" " dataDxfId="4"/>
    <tableColumn id="2" xr3:uid="{00000000-0010-0000-0000-000002000000}" name="Fund A" dataDxfId="3"/>
    <tableColumn id="3" xr3:uid="{00000000-0010-0000-0000-000003000000}" name="Fund B" dataDxfId="2"/>
    <tableColumn id="4" xr3:uid="{00000000-0010-0000-0000-000004000000}" name="Fund C" dataDxfId="1"/>
    <tableColumn id="5" xr3:uid="{00000000-0010-0000-0000-000005000000}" name="Fund D" dataDxfId="0"/>
  </tableColumns>
  <tableStyleInfo name="TableStyleLight9" showFirstColumn="0" showLastColumn="0" showRowStripes="1" showColumnStripes="0"/>
</table>
</file>

<file path=xl/theme/theme1.xml><?xml version="1.0" encoding="utf-8"?>
<a:theme xmlns:a="http://schemas.openxmlformats.org/drawingml/2006/main" name="FE Training">
  <a:themeElements>
    <a:clrScheme name="Financial Edge">
      <a:dk1>
        <a:srgbClr val="3F3F3F"/>
      </a:dk1>
      <a:lt1>
        <a:sysClr val="window" lastClr="FFFFFF"/>
      </a:lt1>
      <a:dk2>
        <a:srgbClr val="163260"/>
      </a:dk2>
      <a:lt2>
        <a:srgbClr val="F2F2F2"/>
      </a:lt2>
      <a:accent1>
        <a:srgbClr val="085393"/>
      </a:accent1>
      <a:accent2>
        <a:srgbClr val="8064A2"/>
      </a:accent2>
      <a:accent3>
        <a:srgbClr val="C0504D"/>
      </a:accent3>
      <a:accent4>
        <a:srgbClr val="ED7D31"/>
      </a:accent4>
      <a:accent5>
        <a:srgbClr val="FFC000"/>
      </a:accent5>
      <a:accent6>
        <a:srgbClr val="70AD47"/>
      </a:accent6>
      <a:hlink>
        <a:srgbClr val="085393"/>
      </a:hlink>
      <a:folHlink>
        <a:srgbClr val="B2B2B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fe.training/"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
  <sheetViews>
    <sheetView showGridLines="0" zoomScaleNormal="100" workbookViewId="0">
      <selection activeCell="A3" sqref="A3"/>
    </sheetView>
  </sheetViews>
  <sheetFormatPr defaultColWidth="9.140625" defaultRowHeight="14.45"/>
  <cols>
    <col min="1" max="1" width="9.85546875" customWidth="1"/>
    <col min="2" max="13" width="9.28515625" customWidth="1"/>
    <col min="14" max="14" width="9.85546875" customWidth="1"/>
    <col min="15" max="26" width="9.140625" customWidth="1"/>
  </cols>
  <sheetData>
    <row r="1" spans="1:21" s="18" customFormat="1" ht="189.75" customHeight="1">
      <c r="A1" s="53"/>
      <c r="B1" s="53"/>
      <c r="C1" s="53"/>
      <c r="D1" s="53"/>
      <c r="E1" s="53"/>
      <c r="F1" s="53"/>
      <c r="G1" s="53"/>
      <c r="H1" s="53"/>
      <c r="I1" s="53"/>
      <c r="J1" s="53"/>
      <c r="K1" s="53"/>
      <c r="L1" s="53"/>
      <c r="M1" s="53"/>
      <c r="N1" s="53"/>
      <c r="O1"/>
      <c r="P1"/>
      <c r="Q1"/>
      <c r="R1"/>
      <c r="S1"/>
      <c r="T1"/>
      <c r="U1"/>
    </row>
    <row r="2" spans="1:21" s="13" customFormat="1" ht="75" customHeight="1">
      <c r="A2" s="55" t="s">
        <v>0</v>
      </c>
      <c r="B2" s="55"/>
      <c r="C2" s="55"/>
      <c r="D2" s="55"/>
      <c r="E2" s="55"/>
      <c r="F2" s="55"/>
      <c r="G2" s="55"/>
      <c r="H2" s="55"/>
      <c r="I2" s="55"/>
      <c r="J2" s="55"/>
      <c r="K2" s="55"/>
      <c r="L2" s="55"/>
      <c r="M2" s="55"/>
      <c r="N2" s="55"/>
      <c r="O2"/>
      <c r="P2"/>
      <c r="Q2"/>
      <c r="R2"/>
      <c r="S2"/>
      <c r="T2"/>
      <c r="U2"/>
    </row>
    <row r="3" spans="1:21" s="14" customFormat="1" ht="7.5" customHeight="1">
      <c r="B3" s="15"/>
      <c r="C3" s="15"/>
      <c r="F3" s="16"/>
      <c r="G3" s="16"/>
      <c r="H3" s="16"/>
      <c r="I3" s="16"/>
      <c r="J3" s="16"/>
      <c r="K3" s="16"/>
      <c r="O3"/>
      <c r="P3"/>
      <c r="Q3"/>
      <c r="R3"/>
      <c r="S3"/>
      <c r="T3"/>
      <c r="U3"/>
    </row>
    <row r="4" spans="1:21" s="14" customFormat="1" ht="15" customHeight="1">
      <c r="A4" s="20"/>
      <c r="B4" s="21"/>
      <c r="C4" s="54"/>
      <c r="D4" s="54"/>
      <c r="E4" s="22"/>
      <c r="F4" s="23"/>
      <c r="G4" s="23"/>
      <c r="H4" s="23"/>
      <c r="I4" s="23"/>
      <c r="J4" s="23"/>
      <c r="K4" s="23"/>
      <c r="L4" s="22"/>
      <c r="M4" s="22"/>
      <c r="N4" s="22"/>
      <c r="O4"/>
      <c r="P4"/>
      <c r="Q4"/>
      <c r="R4"/>
      <c r="S4"/>
      <c r="T4"/>
      <c r="U4"/>
    </row>
    <row r="5" spans="1:21" s="14" customFormat="1" ht="15" customHeight="1">
      <c r="A5" s="56" t="s">
        <v>1</v>
      </c>
      <c r="B5" s="56"/>
      <c r="C5" s="56"/>
      <c r="D5" s="56"/>
      <c r="E5" s="56"/>
      <c r="F5" s="56"/>
      <c r="G5" s="56"/>
      <c r="H5" s="56"/>
      <c r="I5" s="56"/>
      <c r="J5" s="56"/>
      <c r="K5" s="56"/>
      <c r="L5" s="56"/>
      <c r="M5" s="56"/>
      <c r="N5" s="56"/>
      <c r="O5"/>
      <c r="P5"/>
      <c r="Q5"/>
      <c r="R5"/>
      <c r="S5"/>
      <c r="T5"/>
      <c r="U5"/>
    </row>
    <row r="6" spans="1:21" s="14" customFormat="1" ht="15" customHeight="1">
      <c r="A6" s="56"/>
      <c r="B6" s="56"/>
      <c r="C6" s="56"/>
      <c r="D6" s="56"/>
      <c r="E6" s="56"/>
      <c r="F6" s="56"/>
      <c r="G6" s="56"/>
      <c r="H6" s="56"/>
      <c r="I6" s="56"/>
      <c r="J6" s="56"/>
      <c r="K6" s="56"/>
      <c r="L6" s="56"/>
      <c r="M6" s="56"/>
      <c r="N6" s="56"/>
      <c r="O6"/>
      <c r="P6"/>
      <c r="Q6"/>
      <c r="R6"/>
      <c r="S6"/>
      <c r="T6"/>
      <c r="U6"/>
    </row>
    <row r="7" spans="1:21" s="14" customFormat="1" ht="15" customHeight="1">
      <c r="A7" s="56" t="str">
        <f ca="1">"© "&amp;YEAR(TODAY())&amp;" Financial Edge Training"</f>
        <v>© 2024 Financial Edge Training</v>
      </c>
      <c r="B7" s="56"/>
      <c r="C7" s="56"/>
      <c r="D7" s="56"/>
      <c r="E7" s="56"/>
      <c r="F7" s="56"/>
      <c r="G7" s="56"/>
      <c r="H7" s="56"/>
      <c r="I7" s="56"/>
      <c r="J7" s="56"/>
      <c r="K7" s="56"/>
      <c r="L7" s="56"/>
      <c r="M7" s="56"/>
      <c r="N7" s="56"/>
      <c r="O7"/>
      <c r="P7"/>
      <c r="Q7"/>
      <c r="R7"/>
      <c r="S7"/>
      <c r="T7"/>
      <c r="U7"/>
    </row>
    <row r="8" spans="1:21" s="14" customFormat="1" ht="15" customHeight="1">
      <c r="A8" s="57" t="s">
        <v>2</v>
      </c>
      <c r="B8" s="56"/>
      <c r="C8" s="56"/>
      <c r="D8" s="56"/>
      <c r="E8" s="56"/>
      <c r="F8" s="56"/>
      <c r="G8" s="56"/>
      <c r="H8" s="56"/>
      <c r="I8" s="56"/>
      <c r="J8" s="56"/>
      <c r="K8" s="56"/>
      <c r="L8" s="56"/>
      <c r="M8" s="56"/>
      <c r="N8" s="56"/>
      <c r="O8"/>
      <c r="P8"/>
      <c r="Q8"/>
      <c r="R8"/>
      <c r="S8"/>
      <c r="T8"/>
      <c r="U8"/>
    </row>
    <row r="9" spans="1:21" s="14" customFormat="1" ht="15" customHeight="1" thickBot="1">
      <c r="A9" s="32"/>
      <c r="B9" s="33"/>
      <c r="C9" s="32"/>
      <c r="D9" s="32"/>
      <c r="E9" s="34"/>
      <c r="F9" s="35"/>
      <c r="G9" s="35"/>
      <c r="H9" s="35"/>
      <c r="I9" s="35"/>
      <c r="J9" s="35"/>
      <c r="K9" s="35"/>
      <c r="L9" s="34"/>
      <c r="M9" s="34"/>
      <c r="N9" s="34"/>
      <c r="O9"/>
      <c r="P9"/>
      <c r="Q9"/>
      <c r="R9"/>
      <c r="S9"/>
      <c r="T9"/>
      <c r="U9"/>
    </row>
    <row r="10" spans="1:21" s="14" customFormat="1" ht="15" customHeight="1">
      <c r="A10"/>
      <c r="B10"/>
      <c r="C10"/>
      <c r="D10"/>
      <c r="E10"/>
      <c r="F10"/>
      <c r="G10" s="64"/>
      <c r="H10" s="64"/>
      <c r="I10" s="64"/>
      <c r="J10" s="64"/>
      <c r="K10"/>
      <c r="L10"/>
      <c r="M10"/>
      <c r="N10"/>
      <c r="O10"/>
      <c r="P10"/>
      <c r="Q10"/>
      <c r="R10"/>
      <c r="S10"/>
      <c r="T10"/>
      <c r="U10"/>
    </row>
    <row r="11" spans="1:21" s="14" customFormat="1" ht="15" customHeight="1">
      <c r="A11"/>
      <c r="B11"/>
      <c r="C11"/>
      <c r="D11"/>
      <c r="E11"/>
      <c r="F11"/>
      <c r="G11" s="64"/>
      <c r="H11" s="64"/>
      <c r="I11" s="64"/>
      <c r="J11" s="64"/>
      <c r="K11"/>
      <c r="L11"/>
      <c r="M11"/>
      <c r="N11"/>
      <c r="O11"/>
      <c r="P11"/>
      <c r="Q11"/>
      <c r="R11"/>
      <c r="S11"/>
      <c r="T11"/>
      <c r="U11"/>
    </row>
    <row r="12" spans="1:21" s="14" customFormat="1" ht="15" customHeight="1">
      <c r="A12"/>
      <c r="B12"/>
      <c r="C12"/>
      <c r="D12"/>
      <c r="E12"/>
      <c r="F12"/>
      <c r="G12"/>
      <c r="H12"/>
      <c r="I12"/>
      <c r="J12"/>
      <c r="K12"/>
      <c r="L12"/>
      <c r="M12"/>
      <c r="N12"/>
      <c r="O12"/>
      <c r="P12"/>
      <c r="Q12"/>
      <c r="R12"/>
      <c r="S12"/>
      <c r="T12"/>
      <c r="U12"/>
    </row>
    <row r="13" spans="1:21" s="14" customFormat="1" ht="15" customHeight="1">
      <c r="A13"/>
      <c r="B13"/>
      <c r="C13"/>
      <c r="D13"/>
      <c r="E13"/>
      <c r="F13"/>
      <c r="G13" s="64"/>
      <c r="H13" s="64"/>
      <c r="I13" s="64"/>
      <c r="J13" s="64"/>
      <c r="K13"/>
      <c r="L13"/>
      <c r="M13"/>
      <c r="N13"/>
      <c r="O13"/>
      <c r="P13"/>
      <c r="Q13"/>
      <c r="R13"/>
      <c r="S13"/>
      <c r="T13"/>
      <c r="U13"/>
    </row>
    <row r="14" spans="1:21" s="14" customFormat="1" ht="15" customHeight="1">
      <c r="A14"/>
      <c r="B14"/>
      <c r="C14"/>
      <c r="D14"/>
      <c r="E14"/>
      <c r="F14"/>
      <c r="G14" s="64"/>
      <c r="H14" s="64"/>
      <c r="I14" s="64"/>
      <c r="J14" s="64"/>
      <c r="K14"/>
      <c r="L14"/>
      <c r="M14"/>
      <c r="N14"/>
      <c r="O14"/>
      <c r="P14"/>
      <c r="Q14"/>
      <c r="R14"/>
      <c r="S14"/>
      <c r="T14"/>
      <c r="U14"/>
    </row>
    <row r="15" spans="1:21" s="14" customFormat="1" ht="15" customHeight="1">
      <c r="A15"/>
      <c r="B15"/>
      <c r="C15"/>
      <c r="D15"/>
      <c r="E15"/>
      <c r="F15"/>
      <c r="G15" s="64"/>
      <c r="H15" s="64"/>
      <c r="I15" s="64"/>
      <c r="J15" s="64"/>
      <c r="K15"/>
      <c r="L15"/>
      <c r="M15"/>
      <c r="N15"/>
      <c r="O15"/>
      <c r="P15"/>
      <c r="Q15"/>
      <c r="R15"/>
      <c r="S15"/>
      <c r="T15"/>
      <c r="U15"/>
    </row>
    <row r="16" spans="1:21" s="14" customFormat="1" ht="15" customHeight="1">
      <c r="A16"/>
      <c r="B16"/>
      <c r="C16"/>
      <c r="D16"/>
      <c r="E16"/>
      <c r="F16"/>
      <c r="G16"/>
      <c r="H16"/>
      <c r="I16"/>
      <c r="J16"/>
      <c r="K16"/>
      <c r="L16"/>
      <c r="M16"/>
      <c r="N16"/>
      <c r="O16"/>
      <c r="P16"/>
      <c r="Q16"/>
      <c r="R16"/>
      <c r="S16"/>
      <c r="T16"/>
      <c r="U16"/>
    </row>
    <row r="17" spans="1:21" s="14" customFormat="1" ht="15" customHeight="1">
      <c r="A17"/>
      <c r="B17"/>
      <c r="C17"/>
      <c r="D17"/>
      <c r="E17"/>
      <c r="F17"/>
      <c r="G17" s="64"/>
      <c r="H17" s="64"/>
      <c r="I17" s="64"/>
      <c r="J17" s="64"/>
      <c r="K17"/>
      <c r="L17"/>
      <c r="M17"/>
      <c r="N17"/>
      <c r="O17"/>
      <c r="P17"/>
      <c r="Q17"/>
      <c r="R17"/>
      <c r="S17"/>
      <c r="T17"/>
      <c r="U17"/>
    </row>
    <row r="18" spans="1:21" s="14" customFormat="1" ht="15" customHeight="1">
      <c r="A18"/>
      <c r="B18"/>
      <c r="C18"/>
      <c r="D18"/>
      <c r="E18"/>
      <c r="F18"/>
      <c r="G18"/>
      <c r="H18"/>
      <c r="I18"/>
      <c r="J18"/>
      <c r="K18"/>
      <c r="L18"/>
      <c r="M18"/>
      <c r="N18"/>
      <c r="O18"/>
      <c r="P18"/>
      <c r="Q18"/>
      <c r="R18"/>
      <c r="S18"/>
      <c r="T18"/>
      <c r="U18"/>
    </row>
    <row r="19" spans="1:21" ht="15" customHeight="1"/>
  </sheetData>
  <mergeCells count="9">
    <mergeCell ref="A1:N1"/>
    <mergeCell ref="G17:J17"/>
    <mergeCell ref="G13:J15"/>
    <mergeCell ref="C4:D4"/>
    <mergeCell ref="A2:N2"/>
    <mergeCell ref="A5:N6"/>
    <mergeCell ref="A7:N7"/>
    <mergeCell ref="G10:J11"/>
    <mergeCell ref="A8:N8"/>
  </mergeCells>
  <hyperlinks>
    <hyperlink ref="A8" r:id="rId1" xr:uid="{00000000-0004-0000-0000-000000000000}"/>
  </hyperlinks>
  <pageMargins left="0.7" right="0.7" top="0.75" bottom="0.75" header="0.3" footer="0.3"/>
  <pageSetup paperSize="9" orientation="landscape" verticalDpi="1200" r:id="rId2"/>
  <headerFooter>
    <oddHeader xml:space="preserve">&amp;R&amp;10&amp;F 
&amp;A
</oddHeader>
    <oddFooter>&amp;L&amp;10© 2020&amp;C&amp;10Page &amp;P of &amp;N&amp;R&amp;G</oddFoot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showGridLines="0" zoomScaleNormal="100" workbookViewId="0"/>
  </sheetViews>
  <sheetFormatPr defaultColWidth="9.140625" defaultRowHeight="14.45"/>
  <cols>
    <col min="1" max="1" width="1.42578125" customWidth="1"/>
    <col min="2" max="2" width="2.85546875" customWidth="1"/>
    <col min="3" max="3" width="13.28515625" customWidth="1"/>
    <col min="4" max="4" width="2.85546875" customWidth="1"/>
    <col min="5" max="7" width="1.42578125" customWidth="1"/>
    <col min="8" max="8" width="2.85546875" customWidth="1"/>
    <col min="9" max="9" width="42.7109375" customWidth="1"/>
    <col min="10" max="11" width="1.42578125" customWidth="1"/>
    <col min="12" max="12" width="15.5703125" customWidth="1"/>
    <col min="13" max="14" width="1.42578125" customWidth="1"/>
    <col min="15" max="15" width="2.85546875" customWidth="1"/>
    <col min="16" max="16" width="32.5703125" customWidth="1"/>
    <col min="17" max="17" width="2.85546875" customWidth="1"/>
    <col min="18" max="18" width="1.42578125" customWidth="1"/>
    <col min="23" max="23" width="9.140625" customWidth="1"/>
  </cols>
  <sheetData>
    <row r="1" spans="1:24" ht="45" customHeight="1">
      <c r="A1" s="10" t="str">
        <f>Welcome!A2</f>
        <v>Portfolio Optimization</v>
      </c>
      <c r="B1" s="10"/>
      <c r="C1" s="10"/>
      <c r="D1" s="10"/>
      <c r="E1" s="10"/>
      <c r="F1" s="10"/>
      <c r="G1" s="10"/>
      <c r="H1" s="10"/>
      <c r="I1" s="10"/>
      <c r="J1" s="5"/>
      <c r="K1" s="5"/>
      <c r="L1" s="5"/>
      <c r="M1" s="5"/>
      <c r="N1" s="5"/>
      <c r="O1" s="5"/>
      <c r="P1" s="5"/>
      <c r="Q1" s="5"/>
      <c r="R1" s="5"/>
    </row>
    <row r="2" spans="1:24" ht="30" customHeight="1">
      <c r="A2" s="11" t="s">
        <v>3</v>
      </c>
      <c r="B2" s="11"/>
      <c r="C2" s="11"/>
      <c r="D2" s="11"/>
      <c r="E2" s="11"/>
      <c r="F2" s="11"/>
      <c r="G2" s="11"/>
      <c r="H2" s="11"/>
      <c r="I2" s="11"/>
      <c r="J2" s="6"/>
      <c r="K2" s="6"/>
      <c r="L2" s="6"/>
      <c r="M2" s="6"/>
      <c r="N2" s="6"/>
      <c r="O2" s="6"/>
      <c r="P2" s="6"/>
      <c r="Q2" s="6"/>
      <c r="R2" s="6"/>
    </row>
    <row r="3" spans="1:24" s="3" customFormat="1" ht="7.5" customHeight="1">
      <c r="S3"/>
      <c r="T3"/>
      <c r="U3"/>
      <c r="V3"/>
      <c r="W3"/>
      <c r="X3"/>
    </row>
    <row r="4" spans="1:24" s="3" customFormat="1" ht="22.5" customHeight="1">
      <c r="A4" s="1"/>
      <c r="B4" s="59" t="s">
        <v>4</v>
      </c>
      <c r="C4" s="59"/>
      <c r="D4" s="59"/>
      <c r="E4" s="59"/>
      <c r="F4" s="59"/>
      <c r="G4" s="59"/>
      <c r="H4" s="59"/>
      <c r="I4" s="59"/>
      <c r="K4" s="1"/>
      <c r="L4" s="59" t="s">
        <v>5</v>
      </c>
      <c r="M4" s="59"/>
      <c r="N4" s="59"/>
      <c r="O4" s="59"/>
      <c r="P4" s="59"/>
      <c r="Q4" s="23"/>
      <c r="R4" s="23"/>
      <c r="S4"/>
      <c r="T4"/>
      <c r="U4"/>
      <c r="V4"/>
      <c r="W4"/>
      <c r="X4"/>
    </row>
    <row r="5" spans="1:24" s="3" customFormat="1" ht="15" customHeight="1">
      <c r="A5" s="2"/>
      <c r="B5" s="31" t="s">
        <v>6</v>
      </c>
      <c r="C5" s="28" t="s">
        <v>7</v>
      </c>
      <c r="D5" s="29"/>
      <c r="E5" s="29"/>
      <c r="F5" s="29"/>
      <c r="G5" s="29"/>
      <c r="H5" s="29"/>
      <c r="I5" s="29"/>
      <c r="K5" s="1"/>
      <c r="L5" s="37" t="s">
        <v>8</v>
      </c>
      <c r="M5" s="37"/>
      <c r="N5" s="60" t="s">
        <v>9</v>
      </c>
      <c r="O5" s="60"/>
      <c r="P5" s="60"/>
      <c r="Q5" s="60"/>
      <c r="R5" s="23"/>
      <c r="S5"/>
      <c r="T5"/>
      <c r="U5"/>
      <c r="V5"/>
      <c r="W5"/>
      <c r="X5"/>
    </row>
    <row r="6" spans="1:24" s="3" customFormat="1" ht="15" customHeight="1">
      <c r="A6" s="36"/>
      <c r="B6" s="31" t="s">
        <v>6</v>
      </c>
      <c r="C6" s="28" t="s">
        <v>10</v>
      </c>
      <c r="D6" s="29"/>
      <c r="E6" s="29"/>
      <c r="F6" s="29"/>
      <c r="G6" s="29"/>
      <c r="H6" s="29"/>
      <c r="I6" s="29"/>
      <c r="K6" s="2"/>
      <c r="L6" s="37" t="s">
        <v>11</v>
      </c>
      <c r="M6" s="37"/>
      <c r="N6" s="61">
        <v>43465</v>
      </c>
      <c r="O6" s="61"/>
      <c r="P6" s="61"/>
      <c r="Q6" s="61"/>
      <c r="R6" s="23"/>
      <c r="S6"/>
      <c r="T6"/>
      <c r="U6"/>
      <c r="V6"/>
      <c r="W6"/>
      <c r="X6"/>
    </row>
    <row r="7" spans="1:24" s="3" customFormat="1" ht="15" customHeight="1">
      <c r="A7" s="29"/>
      <c r="B7" s="31" t="s">
        <v>6</v>
      </c>
      <c r="C7" s="28" t="s">
        <v>12</v>
      </c>
      <c r="D7" s="29"/>
      <c r="E7" s="29"/>
      <c r="F7" s="29"/>
      <c r="G7" s="29"/>
      <c r="H7" s="29"/>
      <c r="I7" s="29"/>
      <c r="K7" s="36"/>
      <c r="L7" s="37" t="s">
        <v>13</v>
      </c>
      <c r="M7" s="37"/>
      <c r="N7" s="60" t="s">
        <v>14</v>
      </c>
      <c r="O7" s="60"/>
      <c r="P7" s="60"/>
      <c r="Q7" s="60"/>
      <c r="R7" s="23"/>
      <c r="S7"/>
      <c r="T7"/>
      <c r="U7"/>
      <c r="V7"/>
      <c r="W7"/>
      <c r="X7"/>
    </row>
    <row r="8" spans="1:24" s="3" customFormat="1" ht="15" customHeight="1">
      <c r="A8" s="29"/>
      <c r="B8" s="31"/>
      <c r="C8" s="29"/>
      <c r="D8" s="29"/>
      <c r="E8" s="29"/>
      <c r="F8" s="29"/>
      <c r="G8" s="29"/>
      <c r="H8" s="29"/>
      <c r="I8" s="29"/>
      <c r="K8" s="29"/>
      <c r="L8" s="37" t="s">
        <v>15</v>
      </c>
      <c r="M8" s="37"/>
      <c r="N8" s="60" t="s">
        <v>16</v>
      </c>
      <c r="O8" s="60"/>
      <c r="P8" s="60"/>
      <c r="Q8" s="60"/>
      <c r="R8" s="23"/>
      <c r="S8"/>
      <c r="T8"/>
      <c r="U8"/>
      <c r="V8"/>
      <c r="W8"/>
      <c r="X8"/>
    </row>
    <row r="9" spans="1:24" s="3" customFormat="1" ht="15" customHeight="1">
      <c r="A9" s="24"/>
      <c r="B9" s="21"/>
      <c r="C9" s="24"/>
      <c r="D9" s="24"/>
      <c r="E9" s="24"/>
      <c r="F9" s="24"/>
      <c r="G9" s="24"/>
      <c r="H9" s="24"/>
      <c r="I9" s="24"/>
      <c r="K9" s="29"/>
      <c r="L9" s="37" t="s">
        <v>17</v>
      </c>
      <c r="M9" s="37"/>
      <c r="N9" s="60" t="s">
        <v>18</v>
      </c>
      <c r="O9" s="60"/>
      <c r="P9" s="60"/>
      <c r="Q9" s="60"/>
      <c r="R9" s="23"/>
      <c r="S9"/>
      <c r="T9"/>
      <c r="U9"/>
      <c r="V9"/>
      <c r="W9"/>
      <c r="X9"/>
    </row>
    <row r="10" spans="1:24" s="3" customFormat="1" ht="15" customHeight="1">
      <c r="A10" s="22"/>
      <c r="B10" s="22"/>
      <c r="C10" s="22"/>
      <c r="D10" s="22"/>
      <c r="E10" s="22"/>
      <c r="F10" s="22"/>
      <c r="G10" s="22"/>
      <c r="H10" s="22"/>
      <c r="I10" s="22"/>
      <c r="K10" s="29"/>
      <c r="L10" s="37" t="s">
        <v>19</v>
      </c>
      <c r="M10" s="37"/>
      <c r="N10" s="58"/>
      <c r="O10" s="58"/>
      <c r="P10" s="58"/>
      <c r="Q10" s="58"/>
      <c r="R10" s="25"/>
      <c r="S10"/>
      <c r="T10"/>
      <c r="U10"/>
      <c r="V10"/>
      <c r="W10"/>
      <c r="X10"/>
    </row>
    <row r="11" spans="1:24" s="3" customFormat="1" ht="15" customHeight="1" thickBot="1">
      <c r="A11" s="32"/>
      <c r="B11" s="32"/>
      <c r="C11" s="32"/>
      <c r="D11" s="32"/>
      <c r="E11" s="32"/>
      <c r="F11" s="32"/>
      <c r="G11" s="32"/>
      <c r="H11" s="32"/>
      <c r="I11" s="32"/>
      <c r="K11" s="32"/>
      <c r="L11" s="32"/>
      <c r="M11" s="32"/>
      <c r="N11" s="32"/>
      <c r="O11" s="32"/>
      <c r="P11" s="32"/>
      <c r="Q11" s="32"/>
      <c r="R11" s="32"/>
      <c r="S11"/>
      <c r="T11"/>
      <c r="U11"/>
      <c r="V11"/>
      <c r="W11"/>
      <c r="X11"/>
    </row>
    <row r="12" spans="1:24" s="3" customFormat="1" ht="7.5" customHeight="1">
      <c r="K12" s="16"/>
      <c r="L12" s="16"/>
      <c r="M12" s="16"/>
      <c r="N12" s="16"/>
      <c r="O12" s="16"/>
      <c r="P12" s="16"/>
      <c r="Q12" s="16"/>
      <c r="R12" s="16"/>
      <c r="S12"/>
      <c r="T12"/>
      <c r="U12"/>
      <c r="V12"/>
      <c r="W12"/>
      <c r="X12"/>
    </row>
    <row r="13" spans="1:24" s="3" customFormat="1" ht="22.5" customHeight="1">
      <c r="A13" s="28"/>
      <c r="B13" s="59" t="s">
        <v>20</v>
      </c>
      <c r="C13" s="59"/>
      <c r="D13" s="59"/>
      <c r="E13" s="59"/>
      <c r="F13" s="59"/>
      <c r="G13" s="59"/>
      <c r="H13" s="59"/>
      <c r="I13" s="59"/>
      <c r="J13" s="59"/>
      <c r="K13" s="59"/>
      <c r="L13" s="59"/>
      <c r="N13" s="1"/>
      <c r="O13" s="59" t="s">
        <v>21</v>
      </c>
      <c r="P13" s="59"/>
      <c r="Q13" s="59"/>
      <c r="R13" s="30"/>
      <c r="S13"/>
      <c r="T13"/>
      <c r="U13"/>
      <c r="V13"/>
      <c r="W13"/>
      <c r="X13"/>
    </row>
    <row r="14" spans="1:24" s="3" customFormat="1" ht="15" customHeight="1">
      <c r="A14" s="29"/>
      <c r="B14" s="58" t="s">
        <v>22</v>
      </c>
      <c r="C14" s="58"/>
      <c r="D14" s="58" t="s">
        <v>23</v>
      </c>
      <c r="E14" s="58"/>
      <c r="F14" s="58"/>
      <c r="G14" s="58"/>
      <c r="H14" s="58"/>
      <c r="I14" s="58"/>
      <c r="J14" s="58"/>
      <c r="K14" s="58"/>
      <c r="L14" s="58"/>
      <c r="N14" s="2"/>
      <c r="O14" s="17"/>
      <c r="P14" s="13"/>
      <c r="Q14" s="13"/>
      <c r="R14" s="29"/>
      <c r="S14"/>
      <c r="T14"/>
      <c r="U14"/>
      <c r="V14"/>
      <c r="W14"/>
      <c r="X14"/>
    </row>
    <row r="15" spans="1:24" s="3" customFormat="1" ht="15" customHeight="1">
      <c r="A15" s="29"/>
      <c r="B15" s="58"/>
      <c r="C15" s="58"/>
      <c r="D15" s="58"/>
      <c r="E15" s="58"/>
      <c r="F15" s="58"/>
      <c r="G15" s="58"/>
      <c r="H15" s="58"/>
      <c r="I15" s="58"/>
      <c r="J15" s="58"/>
      <c r="K15" s="58"/>
      <c r="L15" s="58"/>
      <c r="N15" s="36"/>
      <c r="O15" s="17"/>
      <c r="P15" s="26" t="s">
        <v>24</v>
      </c>
      <c r="Q15" s="13"/>
      <c r="R15" s="29"/>
      <c r="S15"/>
      <c r="T15"/>
      <c r="U15"/>
      <c r="V15"/>
      <c r="W15"/>
      <c r="X15"/>
    </row>
    <row r="16" spans="1:24" s="3" customFormat="1" ht="15" customHeight="1">
      <c r="A16" s="29"/>
      <c r="B16" s="58"/>
      <c r="C16" s="58"/>
      <c r="D16" s="58"/>
      <c r="E16" s="58"/>
      <c r="F16" s="58"/>
      <c r="G16" s="58"/>
      <c r="H16" s="58"/>
      <c r="I16" s="58"/>
      <c r="J16" s="58"/>
      <c r="K16" s="58"/>
      <c r="L16" s="58"/>
      <c r="N16" s="29"/>
      <c r="O16" s="17"/>
      <c r="P16" s="19" t="s">
        <v>25</v>
      </c>
      <c r="Q16" s="13"/>
      <c r="R16" s="29"/>
      <c r="S16"/>
      <c r="T16"/>
      <c r="U16"/>
      <c r="V16"/>
      <c r="W16"/>
      <c r="X16"/>
    </row>
    <row r="17" spans="1:24" s="3" customFormat="1" ht="15" customHeight="1">
      <c r="A17" s="29"/>
      <c r="B17" s="58"/>
      <c r="C17" s="58"/>
      <c r="D17" s="58"/>
      <c r="E17" s="58"/>
      <c r="F17" s="58"/>
      <c r="G17" s="58"/>
      <c r="H17" s="58"/>
      <c r="I17" s="58"/>
      <c r="J17" s="58"/>
      <c r="K17" s="58"/>
      <c r="L17" s="58"/>
      <c r="N17" s="29"/>
      <c r="O17" s="17"/>
      <c r="P17" t="s">
        <v>26</v>
      </c>
      <c r="Q17" s="13"/>
      <c r="R17" s="29"/>
      <c r="S17"/>
      <c r="T17"/>
      <c r="U17"/>
      <c r="V17"/>
      <c r="W17"/>
      <c r="X17"/>
    </row>
    <row r="18" spans="1:24" s="3" customFormat="1" ht="15" customHeight="1">
      <c r="A18" s="22"/>
      <c r="B18" s="58"/>
      <c r="C18" s="58"/>
      <c r="D18" s="58"/>
      <c r="E18" s="58"/>
      <c r="F18" s="58"/>
      <c r="G18" s="58"/>
      <c r="H18" s="58"/>
      <c r="I18" s="58"/>
      <c r="J18" s="58"/>
      <c r="K18" s="58"/>
      <c r="L18" s="58"/>
      <c r="N18" s="22"/>
      <c r="O18" s="27"/>
      <c r="P18" s="27"/>
      <c r="Q18" s="27"/>
      <c r="R18" s="22"/>
      <c r="S18"/>
      <c r="T18"/>
      <c r="U18"/>
      <c r="V18"/>
      <c r="W18"/>
      <c r="X18"/>
    </row>
    <row r="19" spans="1:24" ht="15" thickBot="1">
      <c r="A19" s="32"/>
      <c r="B19" s="32"/>
      <c r="C19" s="32"/>
      <c r="D19" s="32"/>
      <c r="E19" s="32"/>
      <c r="F19" s="32"/>
      <c r="G19" s="32"/>
      <c r="H19" s="32"/>
      <c r="I19" s="32"/>
      <c r="J19" s="32"/>
      <c r="K19" s="32"/>
      <c r="L19" s="32"/>
      <c r="N19" s="32"/>
      <c r="O19" s="32"/>
      <c r="P19" s="32"/>
      <c r="Q19" s="32"/>
      <c r="R19" s="32"/>
    </row>
    <row r="20" spans="1:24">
      <c r="Q20" s="14"/>
    </row>
  </sheetData>
  <mergeCells count="20">
    <mergeCell ref="L4:P4"/>
    <mergeCell ref="B4:I4"/>
    <mergeCell ref="B13:L13"/>
    <mergeCell ref="B18:C18"/>
    <mergeCell ref="D16:L16"/>
    <mergeCell ref="D17:L17"/>
    <mergeCell ref="D18:L18"/>
    <mergeCell ref="N5:Q5"/>
    <mergeCell ref="N6:Q6"/>
    <mergeCell ref="N7:Q7"/>
    <mergeCell ref="N8:Q8"/>
    <mergeCell ref="N9:Q9"/>
    <mergeCell ref="N10:Q10"/>
    <mergeCell ref="O13:Q13"/>
    <mergeCell ref="D14:L14"/>
    <mergeCell ref="D15:L15"/>
    <mergeCell ref="B14:C14"/>
    <mergeCell ref="B15:C15"/>
    <mergeCell ref="B16:C16"/>
    <mergeCell ref="B17:C17"/>
  </mergeCells>
  <pageMargins left="0.7" right="0.7" top="0.75" bottom="0.75" header="0.3" footer="0.3"/>
  <pageSetup paperSize="9" orientation="landscape" verticalDpi="1200" r:id="rId1"/>
  <headerFooter>
    <oddHeader xml:space="preserve">&amp;R&amp;10&amp;F 
&amp;A
</oddHeader>
    <oddFooter>&amp;L&amp;10© 2020&amp;C&amp;10Page &amp;P of &amp;N&amp;R&amp;G</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1"/>
  <sheetViews>
    <sheetView tabSelected="1" zoomScaleNormal="100" workbookViewId="0">
      <selection activeCell="D13" sqref="D13"/>
    </sheetView>
  </sheetViews>
  <sheetFormatPr defaultColWidth="9.140625" defaultRowHeight="15" customHeight="1"/>
  <cols>
    <col min="1" max="1" width="1.5703125" style="12" customWidth="1"/>
    <col min="2" max="2" width="40.5703125" customWidth="1"/>
    <col min="3" max="6" width="17.7109375" customWidth="1"/>
    <col min="7" max="10" width="11.5703125" customWidth="1"/>
    <col min="11" max="12" width="9.140625" customWidth="1"/>
  </cols>
  <sheetData>
    <row r="1" spans="1:10" ht="45" customHeight="1">
      <c r="A1" s="4" t="str">
        <f>Welcome!A2</f>
        <v>Portfolio Optimization</v>
      </c>
      <c r="B1" s="7"/>
      <c r="C1" s="9"/>
      <c r="D1" s="9"/>
      <c r="E1" s="9"/>
      <c r="F1" s="9"/>
      <c r="G1" s="9"/>
      <c r="H1" s="9"/>
      <c r="I1" s="9"/>
      <c r="J1" s="9"/>
    </row>
    <row r="2" spans="1:10" ht="30" customHeight="1">
      <c r="A2" s="11"/>
      <c r="B2" s="6"/>
      <c r="C2" s="8"/>
      <c r="D2" s="8"/>
      <c r="E2" s="8"/>
      <c r="F2" s="8"/>
      <c r="G2" s="8"/>
      <c r="H2" s="8"/>
      <c r="I2" s="8"/>
      <c r="J2" s="8"/>
    </row>
    <row r="4" spans="1:10" ht="15" customHeight="1">
      <c r="A4" s="12" t="s">
        <v>27</v>
      </c>
    </row>
    <row r="5" spans="1:10" ht="15" customHeight="1">
      <c r="B5" t="s">
        <v>28</v>
      </c>
    </row>
    <row r="6" spans="1:10" ht="15" customHeight="1">
      <c r="B6" t="s">
        <v>29</v>
      </c>
    </row>
    <row r="8" spans="1:10" ht="15" customHeight="1">
      <c r="B8" s="39" t="s">
        <v>30</v>
      </c>
      <c r="C8" s="62" t="s">
        <v>31</v>
      </c>
      <c r="D8" s="62" t="s">
        <v>32</v>
      </c>
      <c r="E8" s="62" t="s">
        <v>33</v>
      </c>
      <c r="F8" s="63" t="s">
        <v>34</v>
      </c>
    </row>
    <row r="9" spans="1:10" ht="15" customHeight="1">
      <c r="B9" s="41" t="s">
        <v>35</v>
      </c>
      <c r="C9" s="40">
        <v>0.13</v>
      </c>
      <c r="D9" s="40">
        <v>0.15</v>
      </c>
      <c r="E9" s="40">
        <v>0.11</v>
      </c>
      <c r="F9" s="42">
        <v>0.18</v>
      </c>
    </row>
    <row r="10" spans="1:10" ht="15" customHeight="1">
      <c r="B10" s="41" t="s">
        <v>36</v>
      </c>
      <c r="C10" s="40">
        <v>0.1</v>
      </c>
      <c r="D10" s="49">
        <v>0.14499999999999999</v>
      </c>
      <c r="E10" s="40">
        <v>0.12</v>
      </c>
      <c r="F10" s="42">
        <v>0.16</v>
      </c>
    </row>
    <row r="11" spans="1:10" ht="15" customHeight="1">
      <c r="B11" s="41" t="s">
        <v>37</v>
      </c>
      <c r="C11" s="47">
        <v>1.3</v>
      </c>
      <c r="D11" s="47">
        <v>1.6</v>
      </c>
      <c r="E11" s="47">
        <v>1.1000000000000001</v>
      </c>
      <c r="F11" s="48">
        <v>1.8</v>
      </c>
    </row>
    <row r="12" spans="1:10" ht="15" customHeight="1">
      <c r="B12" s="38" t="s">
        <v>38</v>
      </c>
      <c r="C12" s="43">
        <v>0.04</v>
      </c>
      <c r="D12" s="43">
        <v>0.04</v>
      </c>
      <c r="E12" s="43">
        <v>0.04</v>
      </c>
      <c r="F12" s="44">
        <v>0.04</v>
      </c>
    </row>
    <row r="13" spans="1:10" ht="15" customHeight="1">
      <c r="B13" s="41" t="s">
        <v>39</v>
      </c>
      <c r="C13" s="45">
        <v>0.1</v>
      </c>
      <c r="D13" s="45">
        <v>0.1</v>
      </c>
      <c r="E13" s="45">
        <v>0.1</v>
      </c>
      <c r="F13" s="46">
        <v>0.1</v>
      </c>
    </row>
    <row r="16" spans="1:10" ht="15" customHeight="1">
      <c r="B16" s="51" t="s">
        <v>40</v>
      </c>
      <c r="C16" s="49">
        <f>C12+C11*(C13-C12)</f>
        <v>0.11800000000000002</v>
      </c>
      <c r="D16" s="49">
        <f t="shared" ref="D16:F16" si="0">D12+D11*(D13-D12)</f>
        <v>0.13600000000000001</v>
      </c>
      <c r="E16" s="49">
        <f t="shared" si="0"/>
        <v>0.10600000000000001</v>
      </c>
      <c r="F16" s="49">
        <f t="shared" si="0"/>
        <v>0.14800000000000002</v>
      </c>
    </row>
    <row r="17" spans="1:6" ht="15" customHeight="1">
      <c r="B17" s="51" t="s">
        <v>41</v>
      </c>
      <c r="C17" s="49">
        <f>C9-C16</f>
        <v>1.1999999999999983E-2</v>
      </c>
      <c r="D17" s="49">
        <f t="shared" ref="D17:F17" si="1">D9-D16</f>
        <v>1.3999999999999985E-2</v>
      </c>
      <c r="E17" s="49">
        <f t="shared" si="1"/>
        <v>3.9999999999999897E-3</v>
      </c>
      <c r="F17" s="49">
        <f t="shared" si="1"/>
        <v>3.1999999999999973E-2</v>
      </c>
    </row>
    <row r="18" spans="1:6" ht="15" customHeight="1">
      <c r="B18" s="51" t="s">
        <v>42</v>
      </c>
      <c r="C18" s="52">
        <f>(C9-C12)/C10</f>
        <v>0.89999999999999991</v>
      </c>
      <c r="D18" s="52">
        <f t="shared" ref="D18:F18" si="2">(D9-D12)/D10</f>
        <v>0.75862068965517238</v>
      </c>
      <c r="E18" s="52">
        <f t="shared" si="2"/>
        <v>0.58333333333333337</v>
      </c>
      <c r="F18" s="52">
        <f t="shared" si="2"/>
        <v>0.87499999999999989</v>
      </c>
    </row>
    <row r="19" spans="1:6" ht="15" customHeight="1">
      <c r="C19" s="50"/>
      <c r="D19" s="50"/>
      <c r="E19" s="50"/>
      <c r="F19" s="50"/>
    </row>
    <row r="20" spans="1:6" ht="15" customHeight="1">
      <c r="A20" s="12" t="s">
        <v>43</v>
      </c>
      <c r="C20" s="50"/>
      <c r="D20" s="50"/>
      <c r="E20" s="50"/>
      <c r="F20" s="50"/>
    </row>
    <row r="21" spans="1:6" ht="15" customHeight="1">
      <c r="B21" t="s">
        <v>44</v>
      </c>
      <c r="C21" s="50"/>
      <c r="D21" s="50"/>
      <c r="E21" s="50"/>
      <c r="F21" s="50"/>
    </row>
    <row r="22" spans="1:6" ht="15" customHeight="1">
      <c r="B22" t="s">
        <v>45</v>
      </c>
      <c r="C22" s="50"/>
      <c r="D22" s="50"/>
      <c r="E22" s="50"/>
      <c r="F22" s="50"/>
    </row>
    <row r="23" spans="1:6" ht="15" customHeight="1">
      <c r="B23" t="s">
        <v>46</v>
      </c>
    </row>
    <row r="24" spans="1:6" ht="15" customHeight="1">
      <c r="B24" t="s">
        <v>47</v>
      </c>
    </row>
    <row r="25" spans="1:6" ht="15" customHeight="1">
      <c r="B25" t="s">
        <v>48</v>
      </c>
    </row>
    <row r="26" spans="1:6" ht="15" customHeight="1">
      <c r="B26" t="s">
        <v>49</v>
      </c>
    </row>
    <row r="27" spans="1:6" ht="15" customHeight="1">
      <c r="B27" t="s">
        <v>50</v>
      </c>
    </row>
    <row r="29" spans="1:6" ht="15" customHeight="1">
      <c r="B29" t="s">
        <v>51</v>
      </c>
    </row>
    <row r="31" spans="1:6" ht="15" customHeight="1">
      <c r="A31" s="12" t="s">
        <v>52</v>
      </c>
    </row>
  </sheetData>
  <pageMargins left="0.7" right="0.7" top="0.75" bottom="0.75" header="0.3" footer="0.3"/>
  <pageSetup paperSize="9" orientation="landscape" verticalDpi="1200" r:id="rId1"/>
  <headerFooter>
    <oddHeader xml:space="preserve">&amp;R&amp;10&amp;F 
&amp;A
</oddHeader>
    <oddFooter>&amp;L&amp;10© 2020&amp;C&amp;10Page &amp;P of &amp;N&amp;R&amp;G</oddFooter>
  </headerFooter>
  <drawing r:id="rId2"/>
  <legacyDrawingHF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87AFE00D069A449A5EBFD278F5926C5" ma:contentTypeVersion="15" ma:contentTypeDescription="Create a new document." ma:contentTypeScope="" ma:versionID="bbd1fcc9843d85ecd333f8bdfb557cbc">
  <xsd:schema xmlns:xsd="http://www.w3.org/2001/XMLSchema" xmlns:xs="http://www.w3.org/2001/XMLSchema" xmlns:p="http://schemas.microsoft.com/office/2006/metadata/properties" xmlns:ns2="6ea4884f-dd23-4a9e-9674-e0962577458b" xmlns:ns3="b85bf0d7-e851-44f1-8cde-e77cc589a787" targetNamespace="http://schemas.microsoft.com/office/2006/metadata/properties" ma:root="true" ma:fieldsID="2074104a2fb71d18f965c5c192c21345" ns2:_="" ns3:_="">
    <xsd:import namespace="6ea4884f-dd23-4a9e-9674-e0962577458b"/>
    <xsd:import namespace="b85bf0d7-e851-44f1-8cde-e77cc589a78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LengthInSeconds" minOccurs="0"/>
                <xsd:element ref="ns3:MediaServiceDateTaken"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a4884f-dd23-4a9e-9674-e0962577458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97a576b-233c-4f6a-bc99-79689ae6a87f}" ma:internalName="TaxCatchAll" ma:showField="CatchAllData" ma:web="6ea4884f-dd23-4a9e-9674-e0962577458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5bf0d7-e851-44f1-8cde-e77cc589a78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c32ff089-c713-41da-a7f8-7725fa36ebb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ea4884f-dd23-4a9e-9674-e0962577458b" xsi:nil="true"/>
    <lcf76f155ced4ddcb4097134ff3c332f xmlns="b85bf0d7-e851-44f1-8cde-e77cc589a78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D69517F-6907-4D0A-9A05-5FCC5ACB46E4}"/>
</file>

<file path=customXml/itemProps2.xml><?xml version="1.0" encoding="utf-8"?>
<ds:datastoreItem xmlns:ds="http://schemas.openxmlformats.org/officeDocument/2006/customXml" ds:itemID="{B575DBAD-D89B-4A4F-835F-BB9C1998110D}"/>
</file>

<file path=customXml/itemProps3.xml><?xml version="1.0" encoding="utf-8"?>
<ds:datastoreItem xmlns:ds="http://schemas.openxmlformats.org/officeDocument/2006/customXml" ds:itemID="{CA58C9F3-7F02-47F1-BA88-DD849998A40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Zu</dc:creator>
  <cp:keywords/>
  <dc:description/>
  <cp:lastModifiedBy>Juan F. Cabrera</cp:lastModifiedBy>
  <cp:revision/>
  <dcterms:created xsi:type="dcterms:W3CDTF">2016-02-03T14:06:14Z</dcterms:created>
  <dcterms:modified xsi:type="dcterms:W3CDTF">2024-09-03T19:20:28Z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0x010100F87AFE00D069A449A5EBFD278F5926C5</vt:lpwstr>
  </property>
  <property fmtid="{D5CDD505-2E9C-101B-9397-08002B2CF9AE}" pid="3" name="MediaServiceImageTags">
    <vt:lpwstr/>
  </property>
</Properties>
</file>