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Element" sheetId="1" r:id="rId1"/>
  </sheets>
  <definedNames>
    <definedName name="_xlnm._FilterDatabase" localSheetId="0" hidden="1">Element!$A$1:$D$33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0代表普通元素，其他的代表特殊元素</t>
        </r>
      </text>
    </comment>
  </commentList>
</comments>
</file>

<file path=xl/sharedStrings.xml><?xml version="1.0" encoding="utf-8"?>
<sst xmlns="http://schemas.openxmlformats.org/spreadsheetml/2006/main" count="1301" uniqueCount="808">
  <si>
    <t>元素ID</t>
  </si>
  <si>
    <t>模型资源名称</t>
  </si>
  <si>
    <t>图片资源名称</t>
  </si>
  <si>
    <t>元素名称(中文)</t>
  </si>
  <si>
    <t>状态种类</t>
  </si>
  <si>
    <t>颜色标识</t>
  </si>
  <si>
    <t>备注</t>
  </si>
  <si>
    <t>X轴尺寸</t>
  </si>
  <si>
    <t>Y轴尺寸</t>
  </si>
  <si>
    <t>Z轴尺寸</t>
  </si>
  <si>
    <t>质量</t>
  </si>
  <si>
    <t>阻力</t>
  </si>
  <si>
    <t>角阻力</t>
  </si>
  <si>
    <t>出生受力</t>
  </si>
  <si>
    <t>转换受力</t>
  </si>
  <si>
    <t>角度</t>
  </si>
  <si>
    <t>角度调整时间</t>
  </si>
  <si>
    <t>int</t>
  </si>
  <si>
    <t>string</t>
  </si>
  <si>
    <t>float</t>
  </si>
  <si>
    <t>ID</t>
  </si>
  <si>
    <t>BundleName</t>
  </si>
  <si>
    <t>IconName</t>
  </si>
  <si>
    <t>Name</t>
  </si>
  <si>
    <t>BuffType</t>
  </si>
  <si>
    <t>Colour</t>
  </si>
  <si>
    <t>Tips</t>
  </si>
  <si>
    <t>ScaleX</t>
  </si>
  <si>
    <t>ScaleY</t>
  </si>
  <si>
    <t>ScaleZ</t>
  </si>
  <si>
    <t>Mass</t>
  </si>
  <si>
    <t>Drag</t>
  </si>
  <si>
    <t>AngularDrag</t>
  </si>
  <si>
    <t>BornForce</t>
  </si>
  <si>
    <t>ConvertForce</t>
  </si>
  <si>
    <t>Angle</t>
  </si>
  <si>
    <t>AngleTime</t>
  </si>
  <si>
    <t>Prefab/001-Aubergine</t>
  </si>
  <si>
    <t>Common/icon/ElementIcon/001-Aubergine</t>
  </si>
  <si>
    <t>茄子</t>
  </si>
  <si>
    <t>紫</t>
  </si>
  <si>
    <t>[-130,0,0]</t>
  </si>
  <si>
    <t>Prefab/001-Beetroot</t>
  </si>
  <si>
    <t>Common/icon/ElementIcon/001-Beetroot</t>
  </si>
  <si>
    <t>甜菜根</t>
  </si>
  <si>
    <t>红</t>
  </si>
  <si>
    <t>Prefab/001-Bellpepper</t>
  </si>
  <si>
    <t>Common/icon/ElementIcon/001-Bellpepper</t>
  </si>
  <si>
    <t>甜椒</t>
  </si>
  <si>
    <t>Prefab/001-Brusselsprout</t>
  </si>
  <si>
    <t>Common/icon/ElementIcon/001-Brusselsprout</t>
  </si>
  <si>
    <t>圆白菜</t>
  </si>
  <si>
    <t>绿</t>
  </si>
  <si>
    <t>Prefab/001-Cabbage</t>
  </si>
  <si>
    <t>Common/icon/ElementIcon/001-Cabbage</t>
  </si>
  <si>
    <t>卷心菜</t>
  </si>
  <si>
    <t>Prefab/001-Carrot</t>
  </si>
  <si>
    <t>Common/icon/ElementIcon/001-Carrot</t>
  </si>
  <si>
    <t>胡萝卜</t>
  </si>
  <si>
    <t>橙</t>
  </si>
  <si>
    <t>Prefab/001-Cauliflower</t>
  </si>
  <si>
    <t>Common/icon/ElementIcon/001-Cauliflower</t>
  </si>
  <si>
    <t>花菜</t>
  </si>
  <si>
    <t>Prefab/001-Chilipepper</t>
  </si>
  <si>
    <t>Common/icon/ElementIcon/001-Chilipepper</t>
  </si>
  <si>
    <t>红辣椒</t>
  </si>
  <si>
    <t>Prefab/001-Lettuce</t>
  </si>
  <si>
    <t>Common/icon/ElementIcon/001-Lettuce</t>
  </si>
  <si>
    <t>莴苣</t>
  </si>
  <si>
    <t>Prefab/001-Onion</t>
  </si>
  <si>
    <t>Common/icon/ElementIcon/001-Onion</t>
  </si>
  <si>
    <t>洋葱</t>
  </si>
  <si>
    <t>Prefab/001-pumpkin</t>
  </si>
  <si>
    <t>Common/icon/ElementIcon/001-pumpkin</t>
  </si>
  <si>
    <t>南瓜</t>
  </si>
  <si>
    <t>Prefab/001-sweetcorn</t>
  </si>
  <si>
    <t>Common/icon/ElementIcon/001-sweetcorn</t>
  </si>
  <si>
    <t>玉米</t>
  </si>
  <si>
    <t>黄</t>
  </si>
  <si>
    <t>Prefab/001-Tomato</t>
  </si>
  <si>
    <t>Common/icon/ElementIcon/001-Tomato</t>
  </si>
  <si>
    <t>西红柿</t>
  </si>
  <si>
    <t>Prefab/002-Apple</t>
  </si>
  <si>
    <t>Common/icon/ElementIcon/002-Apple</t>
  </si>
  <si>
    <t>苹果</t>
  </si>
  <si>
    <t>Prefab/002-Apple_Orange</t>
  </si>
  <si>
    <t>Common/icon/ElementIcon/002-Apple_Orange</t>
  </si>
  <si>
    <t>橘子</t>
  </si>
  <si>
    <t>Prefab/002-Apple_Orange_Half</t>
  </si>
  <si>
    <t>Common/icon/ElementIcon/002-Apple_Orange_Half</t>
  </si>
  <si>
    <t>半个橘子</t>
  </si>
  <si>
    <t>Prefab/002-Banana</t>
  </si>
  <si>
    <t>Common/icon/ElementIcon/002-Banana</t>
  </si>
  <si>
    <t>香蕉</t>
  </si>
  <si>
    <t>Prefab/002-Grapefruit_Whole</t>
  </si>
  <si>
    <t>Common/icon/ElementIcon/002-Grapefruit_Whole</t>
  </si>
  <si>
    <t>西柚</t>
  </si>
  <si>
    <t>Prefab/002-Grapefruit_Whole_half</t>
  </si>
  <si>
    <t>Common/icon/ElementIcon/002-Grapefruit_Whole_half</t>
  </si>
  <si>
    <t>半个西柚</t>
  </si>
  <si>
    <t>Prefab/002-GrnApple_Grapefruit</t>
  </si>
  <si>
    <t>Common/icon/ElementIcon/002-GrnApple_Grapefruit</t>
  </si>
  <si>
    <t>绿苹果</t>
  </si>
  <si>
    <t>Prefab/002-Pear</t>
  </si>
  <si>
    <t>Common/icon/ElementIcon/002-Pear</t>
  </si>
  <si>
    <t>梨子</t>
  </si>
  <si>
    <t>Prefab/003-1</t>
  </si>
  <si>
    <t>Common/icon/ElementIcon/003-1</t>
  </si>
  <si>
    <t>[-20,0,180]</t>
  </si>
  <si>
    <t>Prefab/003-2</t>
  </si>
  <si>
    <t>Common/icon/ElementIcon/003-2</t>
  </si>
  <si>
    <t>Prefab/003-3</t>
  </si>
  <si>
    <t>Common/icon/ElementIcon/003-3</t>
  </si>
  <si>
    <t>Prefab/003-4</t>
  </si>
  <si>
    <t>Common/icon/ElementIcon/003-4</t>
  </si>
  <si>
    <t>Prefab/003-5</t>
  </si>
  <si>
    <t>Common/icon/ElementIcon/003-5</t>
  </si>
  <si>
    <t>Prefab/003-6</t>
  </si>
  <si>
    <t>Common/icon/ElementIcon/003-6</t>
  </si>
  <si>
    <t>Prefab/003-7</t>
  </si>
  <si>
    <t>Common/icon/ElementIcon/003-7</t>
  </si>
  <si>
    <t>Prefab/003-8</t>
  </si>
  <si>
    <t>Common/icon/ElementIcon/003-8</t>
  </si>
  <si>
    <t>蓝</t>
  </si>
  <si>
    <t>Prefab/003-9</t>
  </si>
  <si>
    <t>Common/icon/ElementIcon/003-9</t>
  </si>
  <si>
    <t>Prefab/003-0</t>
  </si>
  <si>
    <t>Common/icon/ElementIcon/003-0</t>
  </si>
  <si>
    <t>Prefab/003-a</t>
  </si>
  <si>
    <t>Common/icon/ElementIcon/003-a</t>
  </si>
  <si>
    <t>A</t>
  </si>
  <si>
    <t>Prefab/003-b</t>
  </si>
  <si>
    <t>Common/icon/ElementIcon/003-b</t>
  </si>
  <si>
    <t>B</t>
  </si>
  <si>
    <t>Prefab/003-c</t>
  </si>
  <si>
    <t>Common/icon/ElementIcon/003-c</t>
  </si>
  <si>
    <t>C</t>
  </si>
  <si>
    <t>Prefab/003-d</t>
  </si>
  <si>
    <t>Common/icon/ElementIcon/003-d</t>
  </si>
  <si>
    <t>D</t>
  </si>
  <si>
    <t>Prefab/003-e</t>
  </si>
  <si>
    <t>Common/icon/ElementIcon/003-e</t>
  </si>
  <si>
    <t>E</t>
  </si>
  <si>
    <t>Prefab/003-f</t>
  </si>
  <si>
    <t>Common/icon/ElementIcon/003-f</t>
  </si>
  <si>
    <t>F</t>
  </si>
  <si>
    <t>Prefab/003-g</t>
  </si>
  <si>
    <t>Common/icon/ElementIcon/003-g</t>
  </si>
  <si>
    <t>G</t>
  </si>
  <si>
    <t>Prefab/003-h</t>
  </si>
  <si>
    <t>Common/icon/ElementIcon/003-h</t>
  </si>
  <si>
    <t>H</t>
  </si>
  <si>
    <t>Prefab/003-i</t>
  </si>
  <si>
    <t>Common/icon/ElementIcon/003-i</t>
  </si>
  <si>
    <t>I</t>
  </si>
  <si>
    <t>Prefab/003-j</t>
  </si>
  <si>
    <t>Common/icon/ElementIcon/003-j</t>
  </si>
  <si>
    <t>J</t>
  </si>
  <si>
    <t>Prefab/003-k</t>
  </si>
  <si>
    <t>Common/icon/ElementIcon/003-k</t>
  </si>
  <si>
    <t>K</t>
  </si>
  <si>
    <t>Prefab/003-l</t>
  </si>
  <si>
    <t>Common/icon/ElementIcon/003-l</t>
  </si>
  <si>
    <t>L</t>
  </si>
  <si>
    <t>Prefab/003-m</t>
  </si>
  <si>
    <t>Common/icon/ElementIcon/003-m</t>
  </si>
  <si>
    <t>M</t>
  </si>
  <si>
    <t>Prefab/003-n</t>
  </si>
  <si>
    <t>Common/icon/ElementIcon/003-n</t>
  </si>
  <si>
    <t>N</t>
  </si>
  <si>
    <t>Prefab/003-o</t>
  </si>
  <si>
    <t>Common/icon/ElementIcon/003-o</t>
  </si>
  <si>
    <t>O</t>
  </si>
  <si>
    <t>Prefab/003-p</t>
  </si>
  <si>
    <t>Common/icon/ElementIcon/003-p</t>
  </si>
  <si>
    <t>P</t>
  </si>
  <si>
    <t>Prefab/003-q</t>
  </si>
  <si>
    <t>Common/icon/ElementIcon/003-q</t>
  </si>
  <si>
    <t>Q</t>
  </si>
  <si>
    <t>Prefab/003-r</t>
  </si>
  <si>
    <t>Common/icon/ElementIcon/003-r</t>
  </si>
  <si>
    <t>R</t>
  </si>
  <si>
    <t>Prefab/003-s</t>
  </si>
  <si>
    <t>Common/icon/ElementIcon/003-s</t>
  </si>
  <si>
    <t>S</t>
  </si>
  <si>
    <t>Prefab/003-t</t>
  </si>
  <si>
    <t>Common/icon/ElementIcon/003-t</t>
  </si>
  <si>
    <t>T</t>
  </si>
  <si>
    <t>Prefab/003-u</t>
  </si>
  <si>
    <t>Common/icon/ElementIcon/003-u</t>
  </si>
  <si>
    <t>U</t>
  </si>
  <si>
    <t>Prefab/003-v</t>
  </si>
  <si>
    <t>Common/icon/ElementIcon/003-v</t>
  </si>
  <si>
    <t>V</t>
  </si>
  <si>
    <t>Prefab/003-w</t>
  </si>
  <si>
    <t>Common/icon/ElementIcon/003-w</t>
  </si>
  <si>
    <t>W</t>
  </si>
  <si>
    <t>Prefab/003-x</t>
  </si>
  <si>
    <t>Common/icon/ElementIcon/003-x</t>
  </si>
  <si>
    <t>X</t>
  </si>
  <si>
    <t>Prefab/003-y</t>
  </si>
  <si>
    <t>Common/icon/ElementIcon/003-y</t>
  </si>
  <si>
    <t>Y</t>
  </si>
  <si>
    <t>Prefab/003-z</t>
  </si>
  <si>
    <t>Common/icon/ElementIcon/003-z</t>
  </si>
  <si>
    <t>Z</t>
  </si>
  <si>
    <t>Prefab/004-Juice_Bottle_01</t>
  </si>
  <si>
    <t>Common/icon/ElementIcon/004-Juice_Bottle_01</t>
  </si>
  <si>
    <t>红饮料瓶</t>
  </si>
  <si>
    <t>Prefab/004-Juice_Bottle_02</t>
  </si>
  <si>
    <t>Common/icon/ElementIcon/004-Juice_Bottle_02</t>
  </si>
  <si>
    <t>橙饮料瓶</t>
  </si>
  <si>
    <t>Prefab/004-Juice_Bottle_03</t>
  </si>
  <si>
    <t>Common/icon/ElementIcon/004-Juice_Bottle_03</t>
  </si>
  <si>
    <t>绿饮料瓶</t>
  </si>
  <si>
    <t>Prefab/004-Juice_Bottle_04</t>
  </si>
  <si>
    <t>Common/icon/ElementIcon/004-Juice_Bottle_04</t>
  </si>
  <si>
    <t>黄饮料瓶</t>
  </si>
  <si>
    <t>Prefab/004-Pop_Bottle_1</t>
  </si>
  <si>
    <t>Common/icon/ElementIcon/004-Pop_Bottle_1</t>
  </si>
  <si>
    <t>红玻璃瓶</t>
  </si>
  <si>
    <t>Prefab/004-Pop_Bottle_2</t>
  </si>
  <si>
    <t>Common/icon/ElementIcon/004-Pop_Bottle_2</t>
  </si>
  <si>
    <t>绿玻璃瓶</t>
  </si>
  <si>
    <t>Prefab/004-Pop_Bottle_3</t>
  </si>
  <si>
    <t>Common/icon/ElementIcon/004-Pop_Bottle_3</t>
  </si>
  <si>
    <t>橙玻璃瓶</t>
  </si>
  <si>
    <t>Prefab/004-Pop_Bottle_4</t>
  </si>
  <si>
    <t>Common/icon/ElementIcon/004-Pop_Bottle_4</t>
  </si>
  <si>
    <t>蓝玻璃瓶</t>
  </si>
  <si>
    <t>Prefab/004-SodaCan_01</t>
  </si>
  <si>
    <t>Common/icon/ElementIcon/004-SodaCan_01</t>
  </si>
  <si>
    <t>红易拉罐</t>
  </si>
  <si>
    <t>Prefab/004-SodaCan_02</t>
  </si>
  <si>
    <t>Common/icon/ElementIcon/004-SodaCan_02</t>
  </si>
  <si>
    <t>橙易拉罐</t>
  </si>
  <si>
    <t>Prefab/004-SodaCan_03</t>
  </si>
  <si>
    <t>Common/icon/ElementIcon/004-SodaCan_03</t>
  </si>
  <si>
    <t>蓝易拉罐</t>
  </si>
  <si>
    <t>Prefab/004-SodaCan_04</t>
  </si>
  <si>
    <t>Common/icon/ElementIcon/004-SodaCan_04</t>
  </si>
  <si>
    <t>绿易拉罐</t>
  </si>
  <si>
    <t>Prefab/004-SodaCan_Open_01</t>
  </si>
  <si>
    <t>Common/icon/ElementIcon/004-SodaCan_Open_01</t>
  </si>
  <si>
    <t>黑易拉罐</t>
  </si>
  <si>
    <t>黑</t>
  </si>
  <si>
    <t>Prefab/004-SodaCan_Open_02</t>
  </si>
  <si>
    <t>Common/icon/ElementIcon/004-SodaCan_Open_02</t>
  </si>
  <si>
    <t>粉易拉罐</t>
  </si>
  <si>
    <t>粉</t>
  </si>
  <si>
    <t>Prefab/004-SodaCan_Open_03</t>
  </si>
  <si>
    <t>Common/icon/ElementIcon/004-SodaCan_Open_03</t>
  </si>
  <si>
    <t>白易拉罐</t>
  </si>
  <si>
    <t>白</t>
  </si>
  <si>
    <t>Prefab/004-SodaCan_Open_04</t>
  </si>
  <si>
    <t>Common/icon/ElementIcon/004-SodaCan_Open_04</t>
  </si>
  <si>
    <t>青易拉罐</t>
  </si>
  <si>
    <t>青</t>
  </si>
  <si>
    <t>Prefab/004-Water_1</t>
  </si>
  <si>
    <t>Common/icon/ElementIcon/004-Water_1</t>
  </si>
  <si>
    <t>蓝水瓶</t>
  </si>
  <si>
    <t>Prefab/004-Water_2</t>
  </si>
  <si>
    <t>Common/icon/ElementIcon/004-Water_2</t>
  </si>
  <si>
    <t>白水瓶</t>
  </si>
  <si>
    <t>Prefab/004-Water_3</t>
  </si>
  <si>
    <t>Common/icon/ElementIcon/004-Water_3</t>
  </si>
  <si>
    <t>绿水瓶</t>
  </si>
  <si>
    <t>Prefab/005-Bowl</t>
  </si>
  <si>
    <t>Common/icon/ElementIcon/005-Bowl</t>
  </si>
  <si>
    <t>盆</t>
  </si>
  <si>
    <t>[-90,0,0]</t>
  </si>
  <si>
    <t>Prefab/005-Cake_Knife1 1</t>
  </si>
  <si>
    <t>Common/icon/ElementIcon/005-Cake_Knife1</t>
  </si>
  <si>
    <t>红球</t>
  </si>
  <si>
    <t>[-10,0,0]</t>
  </si>
  <si>
    <t>Prefab/005-Cake_Knife2 1</t>
  </si>
  <si>
    <t>Common/icon/ElementIcon/005-Cake_Knife2</t>
  </si>
  <si>
    <t>绿球</t>
  </si>
  <si>
    <t>Prefab/005-Cake_Server1 1</t>
  </si>
  <si>
    <t>Common/icon/ElementIcon/005-Cake_Server1</t>
  </si>
  <si>
    <t>黄球</t>
  </si>
  <si>
    <t>Prefab/005-Cake_Server2 1</t>
  </si>
  <si>
    <t>Common/icon/ElementIcon/005-Cake_Server2</t>
  </si>
  <si>
    <t>橙球</t>
  </si>
  <si>
    <t>[-10,0,180]</t>
  </si>
  <si>
    <t>Prefab/005-CakePan_01 1</t>
  </si>
  <si>
    <t>Common/icon/ElementIcon/005-CakePan_01</t>
  </si>
  <si>
    <t>蓝球</t>
  </si>
  <si>
    <t>Prefab/005-CakePan_02 1</t>
  </si>
  <si>
    <t>Common/icon/ElementIcon/005-CakePan_02</t>
  </si>
  <si>
    <t>黄方块</t>
  </si>
  <si>
    <t>[-180,0,0]</t>
  </si>
  <si>
    <t>Prefab/005-Chopsticks_Plastic_01</t>
  </si>
  <si>
    <t>Common/icon/ElementIcon/005-Chopsticks_Plastic_01</t>
  </si>
  <si>
    <t>灰方块</t>
  </si>
  <si>
    <t>灰</t>
  </si>
  <si>
    <t>Prefab/005-Chopsticks_Plastic_02 1</t>
  </si>
  <si>
    <t>Common/icon/ElementIcon/005-Chopsticks_Plastic_02</t>
  </si>
  <si>
    <t>红罐子</t>
  </si>
  <si>
    <t>[0,0,0]</t>
  </si>
  <si>
    <t>Prefab/005-Fork1 1</t>
  </si>
  <si>
    <t>Common/icon/ElementIcon/005-Fork1</t>
  </si>
  <si>
    <t>蓝罐子</t>
  </si>
  <si>
    <t>Prefab/005-Fork2 1</t>
  </si>
  <si>
    <t>Common/icon/ElementIcon/005-Fork2</t>
  </si>
  <si>
    <t>紫星</t>
  </si>
  <si>
    <t>Prefab/005-Plate</t>
  </si>
  <si>
    <t>Common/icon/ElementIcon/005-Plate</t>
  </si>
  <si>
    <t>盘子</t>
  </si>
  <si>
    <t>Prefab/005-Spatula_01 1</t>
  </si>
  <si>
    <t>Common/icon/ElementIcon/005-Spatula_01</t>
  </si>
  <si>
    <t>灰星</t>
  </si>
  <si>
    <t>Prefab/005-Spatula_02 1</t>
  </si>
  <si>
    <t>Common/icon/ElementIcon/005-Spatula_02</t>
  </si>
  <si>
    <t>蓝小车</t>
  </si>
  <si>
    <t>Prefab/005-Spoon1 1</t>
  </si>
  <si>
    <t>Common/icon/ElementIcon/005-Spoon1</t>
  </si>
  <si>
    <t>黄月牙</t>
  </si>
  <si>
    <t>Prefab/005-Spoon2 1</t>
  </si>
  <si>
    <t>Common/icon/ElementIcon/005-Spoon2</t>
  </si>
  <si>
    <t>蓝月牙</t>
  </si>
  <si>
    <t>Prefab/005-Spoon_Wooden_01 1</t>
  </si>
  <si>
    <t>Common/icon/ElementIcon/005-Spoon_Wooden_01</t>
  </si>
  <si>
    <t>红月牙</t>
  </si>
  <si>
    <t>Prefab/005-Spoon_Wooden_02 1</t>
  </si>
  <si>
    <t>Common/icon/ElementIcon/005-Spoon_Wooden_02</t>
  </si>
  <si>
    <t>绿月牙</t>
  </si>
  <si>
    <t>Prefab/006-Candy_Bar_01</t>
  </si>
  <si>
    <t>Common/icon/ElementIcon/006-Candy_Bar_01</t>
  </si>
  <si>
    <t>黄袋装冰淇淋</t>
  </si>
  <si>
    <t>[-110,0,0]</t>
  </si>
  <si>
    <t>Prefab/006-Candy_Bar_02</t>
  </si>
  <si>
    <t>Common/icon/ElementIcon/006-Candy_Bar_02</t>
  </si>
  <si>
    <t>紫袋装冰淇淋</t>
  </si>
  <si>
    <t>Prefab/006-Granola_Bar_01</t>
  </si>
  <si>
    <t>Common/icon/ElementIcon/006-Granola_Bar_01</t>
  </si>
  <si>
    <t>橙袋装麦片</t>
  </si>
  <si>
    <t>Prefab/006-Granola_Bar_02</t>
  </si>
  <si>
    <t>Common/icon/ElementIcon/006-Granola_Bar_02</t>
  </si>
  <si>
    <t>白袋装麦片</t>
  </si>
  <si>
    <t>Prefab/006-Granola_Bar_03</t>
  </si>
  <si>
    <t>Common/icon/ElementIcon/006-Granola_Bar_03</t>
  </si>
  <si>
    <t>绿袋装麦片</t>
  </si>
  <si>
    <t>Prefab/007-Bagel_Breakfast1</t>
  </si>
  <si>
    <t>Common/icon/ElementIcon/007-Bagel_Breakfast1</t>
  </si>
  <si>
    <t>汉堡1</t>
  </si>
  <si>
    <t>Prefab/007-Bagel_Sandwich2</t>
  </si>
  <si>
    <t>Common/icon/ElementIcon/007-Bagel_Sandwich2</t>
  </si>
  <si>
    <t>汉堡2</t>
  </si>
  <si>
    <t>Prefab/007-Biscotti_01</t>
  </si>
  <si>
    <t>Common/icon/ElementIcon/007-Biscotti_01</t>
  </si>
  <si>
    <t>饼干1</t>
  </si>
  <si>
    <t>Prefab/007-Biscotti_02</t>
  </si>
  <si>
    <t>Common/icon/ElementIcon/007-Biscotti_02</t>
  </si>
  <si>
    <t>饼干2</t>
  </si>
  <si>
    <t>Prefab/007-Biscotti_03</t>
  </si>
  <si>
    <t>Common/icon/ElementIcon/007-Biscotti_03</t>
  </si>
  <si>
    <t>饼干3</t>
  </si>
  <si>
    <t>Prefab/007-Biscotti_04</t>
  </si>
  <si>
    <t>Common/icon/ElementIcon/007-Biscotti_04</t>
  </si>
  <si>
    <t>饼干4</t>
  </si>
  <si>
    <t>Prefab/007-Croissant_01</t>
  </si>
  <si>
    <t>Common/icon/ElementIcon/007-Croissant_01</t>
  </si>
  <si>
    <t>牛角面包1</t>
  </si>
  <si>
    <t>Prefab/007-Croissant_02</t>
  </si>
  <si>
    <t>Common/icon/ElementIcon/007-Croissant_02</t>
  </si>
  <si>
    <t>牛角面包2</t>
  </si>
  <si>
    <t>Prefab/007-Croissant_03</t>
  </si>
  <si>
    <t>Common/icon/ElementIcon/007-Croissant_03</t>
  </si>
  <si>
    <t>牛角面包3</t>
  </si>
  <si>
    <t>Prefab/007-Croissant_04</t>
  </si>
  <si>
    <t>Common/icon/ElementIcon/007-Croissant_04</t>
  </si>
  <si>
    <t>牛角面包4</t>
  </si>
  <si>
    <t>Prefab/007-Donut_01</t>
  </si>
  <si>
    <t>Common/icon/ElementIcon/007-Donut_01</t>
  </si>
  <si>
    <t>甜甜圈1</t>
  </si>
  <si>
    <t>Prefab/007-Donut_02</t>
  </si>
  <si>
    <t>Common/icon/ElementIcon/007-Donut_02</t>
  </si>
  <si>
    <t>甜甜圈2</t>
  </si>
  <si>
    <t>Prefab/007-Donut_03</t>
  </si>
  <si>
    <t>Common/icon/ElementIcon/007-Donut_03</t>
  </si>
  <si>
    <t>甜甜圈3</t>
  </si>
  <si>
    <t>Prefab/007-Donut_04</t>
  </si>
  <si>
    <t>Common/icon/ElementIcon/007-Donut_04</t>
  </si>
  <si>
    <t>甜甜圈4</t>
  </si>
  <si>
    <t>Prefab/007-Donut_05</t>
  </si>
  <si>
    <t>Common/icon/ElementIcon/007-Donut_05</t>
  </si>
  <si>
    <t>甜甜圈5</t>
  </si>
  <si>
    <t>Prefab/007-Donut_06</t>
  </si>
  <si>
    <t>Common/icon/ElementIcon/007-Donut_06</t>
  </si>
  <si>
    <t>甜甜圈6</t>
  </si>
  <si>
    <t>Prefab/007-Donut_07</t>
  </si>
  <si>
    <t>Common/icon/ElementIcon/007-Donut_07</t>
  </si>
  <si>
    <t>甜甜圈7</t>
  </si>
  <si>
    <t>Prefab/007-Donut_08</t>
  </si>
  <si>
    <t>Common/icon/ElementIcon/007-Donut_08</t>
  </si>
  <si>
    <t>甜甜圈8</t>
  </si>
  <si>
    <t>Prefab/007-Donut_09</t>
  </si>
  <si>
    <t>Common/icon/ElementIcon/007-Donut_09</t>
  </si>
  <si>
    <t>甜甜圈9</t>
  </si>
  <si>
    <t>Prefab/007-Sandwich_Cheese</t>
  </si>
  <si>
    <t>Common/icon/ElementIcon/007-Sandwich_Cheese</t>
  </si>
  <si>
    <t>三明治1</t>
  </si>
  <si>
    <t>Prefab/007-Sandwich_Deli</t>
  </si>
  <si>
    <t>Common/icon/ElementIcon/007-Sandwich_Deli</t>
  </si>
  <si>
    <t>三明治2</t>
  </si>
  <si>
    <t>Prefab/007-Sandwich_Egg</t>
  </si>
  <si>
    <t>Common/icon/ElementIcon/007-Sandwich_Egg</t>
  </si>
  <si>
    <t>三明治3</t>
  </si>
  <si>
    <t>Prefab/007-Strudel_01</t>
  </si>
  <si>
    <t>Common/icon/ElementIcon/007-Strudel_01</t>
  </si>
  <si>
    <t>果馅饼1</t>
  </si>
  <si>
    <t>Prefab/007-Strudel_02</t>
  </si>
  <si>
    <t>Common/icon/ElementIcon/007-Strudel_02</t>
  </si>
  <si>
    <t>果馅饼2</t>
  </si>
  <si>
    <t>Prefab/007-Strudel_03</t>
  </si>
  <si>
    <t>Common/icon/ElementIcon/007-Strudel_03</t>
  </si>
  <si>
    <t>果馅饼3</t>
  </si>
  <si>
    <t>Prefab/008-Cake01</t>
  </si>
  <si>
    <t>Common/icon/ElementIcon/008-Cake01</t>
  </si>
  <si>
    <t>大蛋糕1</t>
  </si>
  <si>
    <t>Prefab/008-Cake02</t>
  </si>
  <si>
    <t>Common/icon/ElementIcon/008-Cake02</t>
  </si>
  <si>
    <t>大蛋糕2</t>
  </si>
  <si>
    <t>Prefab/008-Cake03</t>
  </si>
  <si>
    <t>Common/icon/ElementIcon/008-Cake03</t>
  </si>
  <si>
    <t>大蛋糕3</t>
  </si>
  <si>
    <t>Prefab/008-Cake04</t>
  </si>
  <si>
    <t>Common/icon/ElementIcon/008-Cake04</t>
  </si>
  <si>
    <t>大蛋糕4</t>
  </si>
  <si>
    <t>Prefab/008-Cake05</t>
  </si>
  <si>
    <t>Common/icon/ElementIcon/008-Cake05</t>
  </si>
  <si>
    <t>三角蛋糕1</t>
  </si>
  <si>
    <t>[-110,0,130]</t>
  </si>
  <si>
    <t>Prefab/008-Cake06</t>
  </si>
  <si>
    <t>Common/icon/ElementIcon/008-Cake06</t>
  </si>
  <si>
    <t>三角蛋糕2</t>
  </si>
  <si>
    <t>Prefab/008-Cake07</t>
  </si>
  <si>
    <t>Common/icon/ElementIcon/008-Cake07</t>
  </si>
  <si>
    <t>三角蛋糕3</t>
  </si>
  <si>
    <t>Prefab/008-Cake08</t>
  </si>
  <si>
    <t>Common/icon/ElementIcon/008-Cake08</t>
  </si>
  <si>
    <t>三角蛋糕4</t>
  </si>
  <si>
    <t>Prefab/008-Cheesecake_01</t>
  </si>
  <si>
    <t>Common/icon/ElementIcon/008-Cheesecake_01</t>
  </si>
  <si>
    <t>小蛋糕1</t>
  </si>
  <si>
    <t>Prefab/008-Cheesecake_02</t>
  </si>
  <si>
    <t>Common/icon/ElementIcon/008-Cheesecake_02</t>
  </si>
  <si>
    <t>小蛋糕2</t>
  </si>
  <si>
    <t>[-20,0,0]</t>
  </si>
  <si>
    <t>Prefab/008-Cheesecake_03</t>
  </si>
  <si>
    <t>Common/icon/ElementIcon/008-Cheesecake_03</t>
  </si>
  <si>
    <t>小蛋糕3</t>
  </si>
  <si>
    <t>Prefab/008-Cheesecake_04</t>
  </si>
  <si>
    <t>Common/icon/ElementIcon/008-Cheesecake_04</t>
  </si>
  <si>
    <t>小蛋糕4</t>
  </si>
  <si>
    <t>Prefab/008-Cheesecake_05</t>
  </si>
  <si>
    <t>Common/icon/ElementIcon/008-Cheesecake_05</t>
  </si>
  <si>
    <t>小蛋糕5</t>
  </si>
  <si>
    <t>Prefab/008-Cheesecake_06</t>
  </si>
  <si>
    <t>Common/icon/ElementIcon/008-Cheesecake_06</t>
  </si>
  <si>
    <t>小蛋糕6</t>
  </si>
  <si>
    <t>Prefab/009-Cakes01</t>
  </si>
  <si>
    <t>Common/icon/ElementIcon/009-Cakes01</t>
  </si>
  <si>
    <t>方蛋糕1</t>
  </si>
  <si>
    <t>[-100,0,0]</t>
  </si>
  <si>
    <t>Prefab/009-Cakes02</t>
  </si>
  <si>
    <t>Common/icon/ElementIcon/009-Cakes02</t>
  </si>
  <si>
    <t>方蛋糕2</t>
  </si>
  <si>
    <t>Prefab/009-Cakes03</t>
  </si>
  <si>
    <t>Common/icon/ElementIcon/009-Cakes03</t>
  </si>
  <si>
    <t>方蛋糕3</t>
  </si>
  <si>
    <t>Prefab/009-Cakes04</t>
  </si>
  <si>
    <t>Common/icon/ElementIcon/009-Cakes04</t>
  </si>
  <si>
    <t>方蛋糕4</t>
  </si>
  <si>
    <t>Prefab/009-Cannolis01</t>
  </si>
  <si>
    <t>Common/icon/ElementIcon/009-Cannolis01</t>
  </si>
  <si>
    <t>煎饼卷1</t>
  </si>
  <si>
    <t>Prefab/009-Cannolis02</t>
  </si>
  <si>
    <t>Common/icon/ElementIcon/009-Cannolis02</t>
  </si>
  <si>
    <t>煎饼卷2</t>
  </si>
  <si>
    <t>Prefab/009-Cannolis03</t>
  </si>
  <si>
    <t>Common/icon/ElementIcon/009-Cannolis03</t>
  </si>
  <si>
    <t>煎饼卷3</t>
  </si>
  <si>
    <t>Prefab/009-Cannolis04</t>
  </si>
  <si>
    <t>Common/icon/ElementIcon/009-Cannolis04</t>
  </si>
  <si>
    <t>煎饼卷4</t>
  </si>
  <si>
    <t>Prefab/009-Cookies01</t>
  </si>
  <si>
    <t>Common/icon/ElementIcon/009-Cookies01</t>
  </si>
  <si>
    <t>花形饼干</t>
  </si>
  <si>
    <t>Prefab/009-Cookies02</t>
  </si>
  <si>
    <t>Common/icon/ElementIcon/009-Cookies02</t>
  </si>
  <si>
    <t>星形饼干</t>
  </si>
  <si>
    <t>Prefab/009-Cookies03</t>
  </si>
  <si>
    <t>Common/icon/ElementIcon/009-Cookies03</t>
  </si>
  <si>
    <t>心形饼干</t>
  </si>
  <si>
    <t>[-110,0,180]</t>
  </si>
  <si>
    <t>Prefab/009-Cookies04</t>
  </si>
  <si>
    <t>Common/icon/ElementIcon/009-Cookies04</t>
  </si>
  <si>
    <t>花形饼干2</t>
  </si>
  <si>
    <t>Prefab/009-Cookies05</t>
  </si>
  <si>
    <t>Common/icon/ElementIcon/009-Cookies05</t>
  </si>
  <si>
    <t>星形饼干2</t>
  </si>
  <si>
    <t>Prefab/009-Cookies06</t>
  </si>
  <si>
    <t>Common/icon/ElementIcon/009-Cookies06</t>
  </si>
  <si>
    <t>心形饼干2</t>
  </si>
  <si>
    <t>Prefab/009-Cupcakes_001</t>
  </si>
  <si>
    <t>Common/icon/ElementIcon/009-Cupcakes_001</t>
  </si>
  <si>
    <t>纸杯蛋糕1</t>
  </si>
  <si>
    <t>彩</t>
  </si>
  <si>
    <t>Prefab/009-Cupcakes_002</t>
  </si>
  <si>
    <t>Common/icon/ElementIcon/009-Cupcakes_002</t>
  </si>
  <si>
    <t>纸杯蛋糕2</t>
  </si>
  <si>
    <t>Prefab/009-Cupcakes_003</t>
  </si>
  <si>
    <t>Common/icon/ElementIcon/009-Cupcakes_003</t>
  </si>
  <si>
    <t>纸杯蛋糕3</t>
  </si>
  <si>
    <t>Prefab/009-Cupcakes_004</t>
  </si>
  <si>
    <t>Common/icon/ElementIcon/009-Cupcakes_004</t>
  </si>
  <si>
    <t>纸杯蛋糕4</t>
  </si>
  <si>
    <t>棕</t>
  </si>
  <si>
    <t>Prefab/009-Cupcakes_005</t>
  </si>
  <si>
    <t>Common/icon/ElementIcon/009-Cupcakes_005</t>
  </si>
  <si>
    <t>纸杯蛋糕5</t>
  </si>
  <si>
    <t>Prefab/009-Cupcakes_006</t>
  </si>
  <si>
    <t>Common/icon/ElementIcon/009-Cupcakes_006</t>
  </si>
  <si>
    <t>纸杯蛋糕6</t>
  </si>
  <si>
    <t>Prefab/009-Cupcakes_007</t>
  </si>
  <si>
    <t>Common/icon/ElementIcon/009-Cupcakes_007</t>
  </si>
  <si>
    <t>纸杯蛋糕7</t>
  </si>
  <si>
    <t>Prefab/009-Cupcakes_008</t>
  </si>
  <si>
    <t>Common/icon/ElementIcon/009-Cupcakes_008</t>
  </si>
  <si>
    <t>纸杯蛋糕8</t>
  </si>
  <si>
    <t>Prefab/009-Cupcakes_009</t>
  </si>
  <si>
    <t>Common/icon/ElementIcon/009-Cupcakes_009</t>
  </si>
  <si>
    <t>纸杯蛋糕9</t>
  </si>
  <si>
    <t>Prefab/009-Cupcakes_010</t>
  </si>
  <si>
    <t>Common/icon/ElementIcon/009-Cupcakes_010</t>
  </si>
  <si>
    <t>纸杯蛋糕10</t>
  </si>
  <si>
    <t>Prefab/009-Cupcakes_011</t>
  </si>
  <si>
    <t>Common/icon/ElementIcon/009-Cupcakes_011</t>
  </si>
  <si>
    <t>纸杯蛋糕11</t>
  </si>
  <si>
    <t>Prefab/009-Cupcakes_012</t>
  </si>
  <si>
    <t>Common/icon/ElementIcon/009-Cupcakes_012</t>
  </si>
  <si>
    <t>纸杯蛋糕12</t>
  </si>
  <si>
    <t>Prefab/009-Eclairs_01</t>
  </si>
  <si>
    <t>Common/icon/ElementIcon/009-Eclairs_01</t>
  </si>
  <si>
    <t>长形松饼1</t>
  </si>
  <si>
    <t>Prefab/009-Eclairs_02</t>
  </si>
  <si>
    <t>Common/icon/ElementIcon/009-Eclairs_02</t>
  </si>
  <si>
    <t>长形松饼2</t>
  </si>
  <si>
    <t>Prefab/009-Eclairs_03</t>
  </si>
  <si>
    <t>Common/icon/ElementIcon/009-Eclairs_03</t>
  </si>
  <si>
    <t>长形松饼3</t>
  </si>
  <si>
    <t>Prefab/009-Eclairs_04</t>
  </si>
  <si>
    <t>Common/icon/ElementIcon/009-Eclairs_04</t>
  </si>
  <si>
    <t>长形松饼4</t>
  </si>
  <si>
    <t>Prefab/009-Napoleons_01</t>
  </si>
  <si>
    <t>Common/icon/ElementIcon/009-Napoleons_01</t>
  </si>
  <si>
    <t>千层饼1</t>
  </si>
  <si>
    <t>Prefab/009-Napoleons_02</t>
  </si>
  <si>
    <t>Common/icon/ElementIcon/009-Napoleons_02</t>
  </si>
  <si>
    <t>千层饼2</t>
  </si>
  <si>
    <t>Prefab/009-Napoleons_03</t>
  </si>
  <si>
    <t>Common/icon/ElementIcon/009-Napoleons_03</t>
  </si>
  <si>
    <t>千层饼3</t>
  </si>
  <si>
    <t>Prefab/009-Napoleons_04</t>
  </si>
  <si>
    <t>Common/icon/ElementIcon/009-Napoleons_04</t>
  </si>
  <si>
    <t>千层饼4</t>
  </si>
  <si>
    <t>Prefab/009-Palmiers1</t>
  </si>
  <si>
    <t>Common/icon/ElementIcon/009-Palmiers1</t>
  </si>
  <si>
    <t>蝴蝶酥1</t>
  </si>
  <si>
    <t>Prefab/009-Palmiers2</t>
  </si>
  <si>
    <t>Common/icon/ElementIcon/009-Palmiers2</t>
  </si>
  <si>
    <t>蝴蝶酥2</t>
  </si>
  <si>
    <t>Prefab/009-Taiyaki1</t>
  </si>
  <si>
    <t>Common/icon/ElementIcon/009-Taiyaki1</t>
  </si>
  <si>
    <t>绿鱼饼</t>
  </si>
  <si>
    <t>Prefab/009-Taiyaki2</t>
  </si>
  <si>
    <t>Common/icon/ElementIcon/009-Taiyaki2</t>
  </si>
  <si>
    <t>黄鱼饼</t>
  </si>
  <si>
    <t>Prefab/009-Tarts_01</t>
  </si>
  <si>
    <t>Common/icon/ElementIcon/009-Tarts_01</t>
  </si>
  <si>
    <t>奶油馅饼1</t>
  </si>
  <si>
    <t>Prefab/009-Tarts_02</t>
  </si>
  <si>
    <t>Common/icon/ElementIcon/009-Tarts_02</t>
  </si>
  <si>
    <t>奶油馅饼2</t>
  </si>
  <si>
    <t>Prefab/009-Tarts_03</t>
  </si>
  <si>
    <t>Common/icon/ElementIcon/009-Tarts_03</t>
  </si>
  <si>
    <t>奶油馅饼3</t>
  </si>
  <si>
    <t>Prefab/009-Waffles01</t>
  </si>
  <si>
    <t>Common/icon/ElementIcon/009-Waffles01</t>
  </si>
  <si>
    <t>松饼1</t>
  </si>
  <si>
    <t>Prefab/009-Waffles02</t>
  </si>
  <si>
    <t>Common/icon/ElementIcon/009-Waffles02</t>
  </si>
  <si>
    <t>松饼2</t>
  </si>
  <si>
    <t>Prefab/009-Waffles03</t>
  </si>
  <si>
    <t>Common/icon/ElementIcon/009-Waffles03</t>
  </si>
  <si>
    <t>松饼3</t>
  </si>
  <si>
    <t>Prefab/009-Waffles04</t>
  </si>
  <si>
    <t>Common/icon/ElementIcon/009-Waffles04</t>
  </si>
  <si>
    <t>松饼4</t>
  </si>
  <si>
    <t>Prefab/009-Waffles05</t>
  </si>
  <si>
    <t>Common/icon/ElementIcon/009-Waffles05</t>
  </si>
  <si>
    <t>松饼5</t>
  </si>
  <si>
    <t>Prefab/009-Waffles06</t>
  </si>
  <si>
    <t>Common/icon/ElementIcon/009-Waffles06</t>
  </si>
  <si>
    <t>松饼6</t>
  </si>
  <si>
    <t>Prefab/010-CinnamonBuns1</t>
  </si>
  <si>
    <t>Common/icon/ElementIcon/010-CinnamonBuns1</t>
  </si>
  <si>
    <t>圆面包1</t>
  </si>
  <si>
    <t>Prefab/010-CinnamonBuns2</t>
  </si>
  <si>
    <t>Common/icon/ElementIcon/010-CinnamonBuns2</t>
  </si>
  <si>
    <t>圆面包2</t>
  </si>
  <si>
    <t>Prefab/010-Cookies_01</t>
  </si>
  <si>
    <t>Common/icon/ElementIcon/010-Cookies_01</t>
  </si>
  <si>
    <t>小圆饼干1</t>
  </si>
  <si>
    <t>Prefab/010-Cookies_02</t>
  </si>
  <si>
    <t>Common/icon/ElementIcon/010-Cookies_02</t>
  </si>
  <si>
    <t>小圆饼干2</t>
  </si>
  <si>
    <t>Prefab/010-Cookies_03</t>
  </si>
  <si>
    <t>Common/icon/ElementIcon/010-Cookies_03</t>
  </si>
  <si>
    <t>小圆饼干3</t>
  </si>
  <si>
    <t>Prefab/010-Cookies_04</t>
  </si>
  <si>
    <t>Common/icon/ElementIcon/010-Cookies_04</t>
  </si>
  <si>
    <t>小圆饼干4</t>
  </si>
  <si>
    <t>Prefab/010-Dango_01</t>
  </si>
  <si>
    <t>Common/icon/ElementIcon/010-Dango_01</t>
  </si>
  <si>
    <t>黄色丸子</t>
  </si>
  <si>
    <t>Prefab/010-Dango_02</t>
  </si>
  <si>
    <t>Common/icon/ElementIcon/010-Dango_02</t>
  </si>
  <si>
    <t>彩色丸子</t>
  </si>
  <si>
    <t>Prefab/010-Dango_03</t>
  </si>
  <si>
    <t>Common/icon/ElementIcon/010-Dango_03</t>
  </si>
  <si>
    <t>黑色丸子</t>
  </si>
  <si>
    <t>Prefab/010-Dango_04</t>
  </si>
  <si>
    <t>Common/icon/ElementIcon/010-Dango_04</t>
  </si>
  <si>
    <t>白色丸子</t>
  </si>
  <si>
    <t>Prefab/010-Danishes1</t>
  </si>
  <si>
    <t>Common/icon/ElementIcon/010-Danishes1</t>
  </si>
  <si>
    <t>圆饼1</t>
  </si>
  <si>
    <t>Prefab/010-Danishes2</t>
  </si>
  <si>
    <t>Common/icon/ElementIcon/010-Danishes2</t>
  </si>
  <si>
    <t>圆饼2</t>
  </si>
  <si>
    <t>Prefab/010-Macaron_01</t>
  </si>
  <si>
    <t>Common/icon/ElementIcon/010-Macaron_01</t>
  </si>
  <si>
    <t>马卡龙1</t>
  </si>
  <si>
    <t>Prefab/010-Macaron_02</t>
  </si>
  <si>
    <t>Common/icon/ElementIcon/010-Macaron_02</t>
  </si>
  <si>
    <t>马卡龙2</t>
  </si>
  <si>
    <t>Prefab/010-Macaron_03</t>
  </si>
  <si>
    <t>Common/icon/ElementIcon/010-Macaron_03</t>
  </si>
  <si>
    <t>马卡龙3</t>
  </si>
  <si>
    <t>Prefab/010-Macaron_04</t>
  </si>
  <si>
    <t>Common/icon/ElementIcon/010-Macaron_04</t>
  </si>
  <si>
    <t>马卡龙4</t>
  </si>
  <si>
    <t>Prefab/010-Mooncakes_001</t>
  </si>
  <si>
    <t>Common/icon/ElementIcon/010-Mooncakes_001</t>
  </si>
  <si>
    <t>黄方月饼</t>
  </si>
  <si>
    <t>Prefab/010-Mooncakes_002</t>
  </si>
  <si>
    <t>Common/icon/ElementIcon/010-Mooncakes_002</t>
  </si>
  <si>
    <t>黄圆月饼</t>
  </si>
  <si>
    <t>Prefab/010-Mooncakes_003</t>
  </si>
  <si>
    <t>Common/icon/ElementIcon/010-Mooncakes_003</t>
  </si>
  <si>
    <t>紫圆月饼</t>
  </si>
  <si>
    <t>Prefab/010-Mooncakes_004</t>
  </si>
  <si>
    <t>Common/icon/ElementIcon/010-Mooncakes_004</t>
  </si>
  <si>
    <t>绿方月饼</t>
  </si>
  <si>
    <t>Prefab/010-Mooncakes_005</t>
  </si>
  <si>
    <t>Common/icon/ElementIcon/010-Mooncakes_005</t>
  </si>
  <si>
    <t>粉圆月饼</t>
  </si>
  <si>
    <t>Prefab/010-Mooncakes_006</t>
  </si>
  <si>
    <t>Common/icon/ElementIcon/010-Mooncakes_006</t>
  </si>
  <si>
    <t>橙方月饼</t>
  </si>
  <si>
    <t>Prefab/010-Muffins_01</t>
  </si>
  <si>
    <t>Common/icon/ElementIcon/010-Muffins_01</t>
  </si>
  <si>
    <t>杯状蛋糕1</t>
  </si>
  <si>
    <t>Prefab/010-Muffins_002</t>
  </si>
  <si>
    <t>Common/icon/ElementIcon/010-Muffins_002</t>
  </si>
  <si>
    <t>杯状蛋糕2</t>
  </si>
  <si>
    <t>Prefab/010-Muffins_003</t>
  </si>
  <si>
    <t>Common/icon/ElementIcon/010-Muffins_003</t>
  </si>
  <si>
    <t>杯状蛋糕3</t>
  </si>
  <si>
    <t>Prefab/010-Muffins_004</t>
  </si>
  <si>
    <t>Common/icon/ElementIcon/010-Muffins_004</t>
  </si>
  <si>
    <t>杯状蛋糕4</t>
  </si>
  <si>
    <t>Prefab/010-Muffins_005</t>
  </si>
  <si>
    <t>Common/icon/ElementIcon/010-Muffins_005</t>
  </si>
  <si>
    <t>杯状蛋糕5</t>
  </si>
  <si>
    <t>Prefab/010-Muffins_006</t>
  </si>
  <si>
    <t>Common/icon/ElementIcon/010-Muffins_006</t>
  </si>
  <si>
    <t>杯状蛋糕6</t>
  </si>
  <si>
    <t>Prefab/011-Bagels_Halves_01</t>
  </si>
  <si>
    <t>Common/icon/ElementIcon/011-Bagels_Halves_01</t>
  </si>
  <si>
    <t>百吉饼1</t>
  </si>
  <si>
    <t>Prefab/011-Bagels_Halves_02</t>
  </si>
  <si>
    <t>Common/icon/ElementIcon/011-Bagels_Halves_02</t>
  </si>
  <si>
    <t>百吉饼2</t>
  </si>
  <si>
    <t>Prefab/011-Bagels_Halves_03</t>
  </si>
  <si>
    <t>Common/icon/ElementIcon/011-Bagels_Halves_03</t>
  </si>
  <si>
    <t>百吉饼3</t>
  </si>
  <si>
    <t>Prefab/011-Onigiri1</t>
  </si>
  <si>
    <t>Common/icon/ElementIcon/011-Onigiri1</t>
  </si>
  <si>
    <t>饭团1</t>
  </si>
  <si>
    <t>Prefab/011-Onigiri2</t>
  </si>
  <si>
    <t>Common/icon/ElementIcon/011-Onigiri2</t>
  </si>
  <si>
    <t>饭团2</t>
  </si>
  <si>
    <t>Prefab/011-Onigiri3</t>
  </si>
  <si>
    <t>Common/icon/ElementIcon/011-Onigiri3</t>
  </si>
  <si>
    <t>饭团3</t>
  </si>
  <si>
    <t>Prefab/011-Onigiri4</t>
  </si>
  <si>
    <t>Common/icon/ElementIcon/011-Onigiri4</t>
  </si>
  <si>
    <t>饭团4</t>
  </si>
  <si>
    <t>Prefab/011-Parfait_01</t>
  </si>
  <si>
    <t>Common/icon/ElementIcon/011-Parfait_01</t>
  </si>
  <si>
    <t>桶装蛋糕1</t>
  </si>
  <si>
    <t>Prefab/011-Parfait_02</t>
  </si>
  <si>
    <t>Common/icon/ElementIcon/011-Parfait_02</t>
  </si>
  <si>
    <t>桶装蛋糕2</t>
  </si>
  <si>
    <t>Prefab/011-Parfait_03</t>
  </si>
  <si>
    <t>Common/icon/ElementIcon/011-Parfait_03</t>
  </si>
  <si>
    <t>黄桃桶装蛋糕3</t>
  </si>
  <si>
    <t>Prefab/011-Parfait_04</t>
  </si>
  <si>
    <t>Common/icon/ElementIcon/011-Parfait_04</t>
  </si>
  <si>
    <t>桶装蛋糕4</t>
  </si>
  <si>
    <t>Prefab/011-Parfait_05</t>
  </si>
  <si>
    <t>Common/icon/ElementIcon/011-Parfait_05</t>
  </si>
  <si>
    <t>葡萄桶装蛋糕5</t>
  </si>
  <si>
    <t>Prefab/011-Parfait_06</t>
  </si>
  <si>
    <t>Common/icon/ElementIcon/011-Parfait_06</t>
  </si>
  <si>
    <t>桶装蛋糕6</t>
  </si>
  <si>
    <t>Prefab/011-Parfait_07</t>
  </si>
  <si>
    <t>Common/icon/ElementIcon/011-Parfait_07</t>
  </si>
  <si>
    <t>黄色桶</t>
  </si>
  <si>
    <t>Prefab/011-Parfait_08</t>
  </si>
  <si>
    <t>Common/icon/ElementIcon/011-Parfait_08</t>
  </si>
  <si>
    <t>绿色桶</t>
  </si>
  <si>
    <t>Prefab/011-Parfait_09</t>
  </si>
  <si>
    <t>Common/icon/ElementIcon/011-Parfait_09</t>
  </si>
  <si>
    <t>红色桶</t>
  </si>
  <si>
    <t>Prefab/011-Parfait_10</t>
  </si>
  <si>
    <t>Common/icon/ElementIcon/011-Parfait_10</t>
  </si>
  <si>
    <t>黑底座</t>
  </si>
  <si>
    <t>Prefab/011-Parfait_11</t>
  </si>
  <si>
    <t>Common/icon/ElementIcon/011-Parfait_11</t>
  </si>
  <si>
    <t>白底座</t>
  </si>
  <si>
    <t>Prefab/011-Soup_01</t>
  </si>
  <si>
    <t>Common/icon/ElementIcon/011-Soup_01</t>
  </si>
  <si>
    <t>面条1</t>
  </si>
  <si>
    <t>Prefab/011-Soup_02</t>
  </si>
  <si>
    <t>Common/icon/ElementIcon/011-Soup_02</t>
  </si>
  <si>
    <t>面条2</t>
  </si>
  <si>
    <t>Prefab/011-Soup_03</t>
  </si>
  <si>
    <t>Common/icon/ElementIcon/011-Soup_03</t>
  </si>
  <si>
    <t>粥1</t>
  </si>
  <si>
    <t>Prefab/011-Soup_04</t>
  </si>
  <si>
    <t>Common/icon/ElementIcon/011-Soup_04</t>
  </si>
  <si>
    <t>粥2</t>
  </si>
  <si>
    <t>Prefab/011-Soup_05</t>
  </si>
  <si>
    <t>Common/icon/ElementIcon/011-Soup_05</t>
  </si>
  <si>
    <t>粥3</t>
  </si>
  <si>
    <t>Prefab/012-qiu01</t>
  </si>
  <si>
    <t>Common/icon/ElementIcon/012-qiu01</t>
  </si>
  <si>
    <t>篮球</t>
  </si>
  <si>
    <t>Prefab/012-qiu02</t>
  </si>
  <si>
    <t>Common/icon/ElementIcon/012-qiu02</t>
  </si>
  <si>
    <t>排球1</t>
  </si>
  <si>
    <t>Prefab/012-qiu03</t>
  </si>
  <si>
    <t>Common/icon/ElementIcon/012-qiu03</t>
  </si>
  <si>
    <t>排球2</t>
  </si>
  <si>
    <t>Prefab/012-qiu04</t>
  </si>
  <si>
    <t>Common/icon/ElementIcon/012-qiu04</t>
  </si>
  <si>
    <t>足球1</t>
  </si>
  <si>
    <t>Prefab/012-qiu05</t>
  </si>
  <si>
    <t>Common/icon/ElementIcon/012-qiu05</t>
  </si>
  <si>
    <t>足球2</t>
  </si>
  <si>
    <t>Prefab/012-qiu06</t>
  </si>
  <si>
    <t>Common/icon/ElementIcon/012-qiu06</t>
  </si>
  <si>
    <t>排球3</t>
  </si>
  <si>
    <t>Prefab/012-qiu07</t>
  </si>
  <si>
    <t>Common/icon/ElementIcon/012-qiu07</t>
  </si>
  <si>
    <t>排球4</t>
  </si>
  <si>
    <t>Prefab/012-qiu08</t>
  </si>
  <si>
    <t>Common/icon/ElementIcon/012-qiu08</t>
  </si>
  <si>
    <t>足球3</t>
  </si>
  <si>
    <t>Prefab/012-qiu09</t>
  </si>
  <si>
    <t>Common/icon/ElementIcon/012-qiu09</t>
  </si>
  <si>
    <t>足球4</t>
  </si>
  <si>
    <t>Prefab/012-qiu10</t>
  </si>
  <si>
    <t>Common/icon/ElementIcon/012-qiu10</t>
  </si>
  <si>
    <t>足球5</t>
  </si>
  <si>
    <t>Prefab/012-wanju01</t>
  </si>
  <si>
    <t>Common/icon/ElementIcon/012-wanju01</t>
  </si>
  <si>
    <t>玩具1</t>
  </si>
  <si>
    <t>Prefab/012-wanju02</t>
  </si>
  <si>
    <t>Common/icon/ElementIcon/012-wanju02</t>
  </si>
  <si>
    <t>玩具2</t>
  </si>
  <si>
    <t>Prefab/012-wanju03</t>
  </si>
  <si>
    <t>Common/icon/ElementIcon/012-wanju03</t>
  </si>
  <si>
    <t>玩具3</t>
  </si>
  <si>
    <t>Prefab/012-wanju04</t>
  </si>
  <si>
    <t>Common/icon/ElementIcon/012-wanju04</t>
  </si>
  <si>
    <t>玩具4</t>
  </si>
  <si>
    <t>Prefab/012-wanju05</t>
  </si>
  <si>
    <t>Common/icon/ElementIcon/012-wanju05</t>
  </si>
  <si>
    <t>玩具5</t>
  </si>
  <si>
    <t>Prefab/012-wanju06</t>
  </si>
  <si>
    <t>Common/icon/ElementIcon/012-wanju06</t>
  </si>
  <si>
    <t>玩具6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</si>
</sst>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5" fillId="14" borderId="2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5"/>
  <sheetViews>
    <sheetView tabSelected="1" topLeftCell="A217" workbookViewId="0">
      <pane xSplit="1" topLeftCell="C1" activePane="topRight" state="frozen"/>
      <selection/>
      <selection pane="topRight" activeCell="Q96" sqref="Q96:Q97"/>
    </sheetView>
  </sheetViews>
  <sheetFormatPr defaultColWidth="9" defaultRowHeight="13.5"/>
  <cols>
    <col min="1" max="1" width="16.625" style="1" customWidth="1"/>
    <col min="2" max="2" width="36" style="1" customWidth="1"/>
    <col min="3" max="3" width="54.875" style="1" customWidth="1"/>
    <col min="4" max="5" width="16.625" style="1" customWidth="1"/>
    <col min="6" max="6" width="8.875" style="1" customWidth="1"/>
    <col min="7" max="12" width="9" style="1"/>
    <col min="13" max="15" width="12.625" style="1" customWidth="1"/>
    <col min="16" max="16" width="13.75" style="1" customWidth="1"/>
    <col min="17" max="17" width="12.875" style="1" customWidth="1"/>
    <col min="18" max="16384" width="9" style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2" t="s">
        <v>17</v>
      </c>
      <c r="B2" s="2" t="s">
        <v>18</v>
      </c>
      <c r="C2" s="2" t="s">
        <v>18</v>
      </c>
      <c r="D2" s="2" t="s">
        <v>18</v>
      </c>
      <c r="E2" s="2" t="s">
        <v>17</v>
      </c>
      <c r="F2" s="2" t="s">
        <v>18</v>
      </c>
      <c r="G2" s="2" t="s">
        <v>18</v>
      </c>
      <c r="H2" s="3" t="s">
        <v>19</v>
      </c>
      <c r="I2" s="3" t="s">
        <v>19</v>
      </c>
      <c r="J2" s="3" t="s">
        <v>19</v>
      </c>
      <c r="K2" s="3" t="s">
        <v>19</v>
      </c>
      <c r="L2" s="3" t="s">
        <v>19</v>
      </c>
      <c r="M2" s="3" t="s">
        <v>19</v>
      </c>
      <c r="N2" s="3" t="s">
        <v>19</v>
      </c>
      <c r="O2" s="3" t="s">
        <v>19</v>
      </c>
      <c r="P2" s="3" t="s">
        <v>18</v>
      </c>
      <c r="Q2" s="3" t="s">
        <v>19</v>
      </c>
    </row>
    <row r="3" spans="1:17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s="3" t="s">
        <v>33</v>
      </c>
      <c r="O3" s="3" t="s">
        <v>34</v>
      </c>
      <c r="P3" s="3" t="s">
        <v>35</v>
      </c>
      <c r="Q3" s="3" t="s">
        <v>36</v>
      </c>
    </row>
    <row r="4" spans="1:17">
      <c r="A4" s="1">
        <v>6010001</v>
      </c>
      <c r="B4" s="1" t="s">
        <v>37</v>
      </c>
      <c r="C4" s="1" t="s">
        <v>38</v>
      </c>
      <c r="D4" s="1" t="s">
        <v>39</v>
      </c>
      <c r="E4" s="1">
        <v>0</v>
      </c>
      <c r="F4" s="1" t="s">
        <v>40</v>
      </c>
      <c r="H4" s="1">
        <v>1.7</v>
      </c>
      <c r="I4" s="1">
        <v>1.7</v>
      </c>
      <c r="J4" s="1">
        <v>1.7</v>
      </c>
      <c r="K4" s="1">
        <v>7.5</v>
      </c>
      <c r="L4" s="1">
        <f>0.3+(K4*0.6)/10</f>
        <v>0.75</v>
      </c>
      <c r="M4" s="1">
        <v>1</v>
      </c>
      <c r="N4" s="1">
        <f t="shared" ref="N4:N17" si="0">0-1000-K4*8500-L4*5000</f>
        <v>-68500</v>
      </c>
      <c r="O4" s="1">
        <f>K4*1000+L4*1000</f>
        <v>8250</v>
      </c>
      <c r="P4" s="1" t="s">
        <v>41</v>
      </c>
      <c r="Q4" s="1">
        <v>0.5</v>
      </c>
    </row>
    <row r="5" spans="1:17">
      <c r="A5" s="1">
        <v>6010002</v>
      </c>
      <c r="B5" s="1" t="s">
        <v>42</v>
      </c>
      <c r="C5" s="1" t="s">
        <v>43</v>
      </c>
      <c r="D5" s="1" t="s">
        <v>44</v>
      </c>
      <c r="E5" s="1">
        <v>0</v>
      </c>
      <c r="F5" s="1" t="s">
        <v>45</v>
      </c>
      <c r="H5" s="1">
        <v>1.7</v>
      </c>
      <c r="I5" s="1">
        <v>1.7</v>
      </c>
      <c r="J5" s="1">
        <v>1.7</v>
      </c>
      <c r="K5" s="1">
        <v>5</v>
      </c>
      <c r="L5" s="1">
        <f t="shared" ref="L5:L68" si="1">0.3+(K5*0.6)/10</f>
        <v>0.6</v>
      </c>
      <c r="M5" s="1">
        <v>1</v>
      </c>
      <c r="N5" s="1">
        <f t="shared" si="0"/>
        <v>-46500</v>
      </c>
      <c r="O5" s="1">
        <f t="shared" ref="O5:O68" si="2">K5*1000+L5*1000</f>
        <v>5600</v>
      </c>
      <c r="P5" s="1" t="s">
        <v>41</v>
      </c>
      <c r="Q5" s="1">
        <v>0.5</v>
      </c>
    </row>
    <row r="6" spans="1:17">
      <c r="A6" s="1">
        <v>6010003</v>
      </c>
      <c r="B6" s="1" t="s">
        <v>46</v>
      </c>
      <c r="C6" s="1" t="s">
        <v>47</v>
      </c>
      <c r="D6" s="1" t="s">
        <v>48</v>
      </c>
      <c r="E6" s="1">
        <v>0</v>
      </c>
      <c r="F6" s="1" t="s">
        <v>45</v>
      </c>
      <c r="H6" s="1">
        <v>1.7</v>
      </c>
      <c r="I6" s="1">
        <v>1.7</v>
      </c>
      <c r="J6" s="1">
        <v>1.7</v>
      </c>
      <c r="K6" s="1">
        <v>5</v>
      </c>
      <c r="L6" s="1">
        <f t="shared" si="1"/>
        <v>0.6</v>
      </c>
      <c r="M6" s="1">
        <v>1</v>
      </c>
      <c r="N6" s="1">
        <f t="shared" si="0"/>
        <v>-46500</v>
      </c>
      <c r="O6" s="1">
        <f t="shared" si="2"/>
        <v>5600</v>
      </c>
      <c r="P6" s="1" t="s">
        <v>41</v>
      </c>
      <c r="Q6" s="1">
        <v>0.5</v>
      </c>
    </row>
    <row r="7" spans="1:17">
      <c r="A7" s="1">
        <v>6010004</v>
      </c>
      <c r="B7" s="1" t="s">
        <v>49</v>
      </c>
      <c r="C7" s="1" t="s">
        <v>50</v>
      </c>
      <c r="D7" s="1" t="s">
        <v>51</v>
      </c>
      <c r="E7" s="1">
        <v>0</v>
      </c>
      <c r="F7" s="1" t="s">
        <v>52</v>
      </c>
      <c r="H7" s="1">
        <v>1.4</v>
      </c>
      <c r="I7" s="1">
        <v>1.4</v>
      </c>
      <c r="J7" s="1">
        <v>1.4</v>
      </c>
      <c r="K7" s="1">
        <v>15</v>
      </c>
      <c r="L7" s="1">
        <f t="shared" si="1"/>
        <v>1.2</v>
      </c>
      <c r="M7" s="1">
        <v>1</v>
      </c>
      <c r="N7" s="1">
        <f t="shared" si="0"/>
        <v>-134500</v>
      </c>
      <c r="O7" s="1">
        <f t="shared" si="2"/>
        <v>16200</v>
      </c>
      <c r="P7" s="1" t="s">
        <v>41</v>
      </c>
      <c r="Q7" s="1">
        <v>0.5</v>
      </c>
    </row>
    <row r="8" spans="1:17">
      <c r="A8" s="1">
        <v>6010005</v>
      </c>
      <c r="B8" s="1" t="s">
        <v>53</v>
      </c>
      <c r="C8" s="1" t="s">
        <v>54</v>
      </c>
      <c r="D8" s="1" t="s">
        <v>55</v>
      </c>
      <c r="E8" s="1">
        <v>0</v>
      </c>
      <c r="F8" s="1" t="s">
        <v>52</v>
      </c>
      <c r="H8" s="1">
        <v>1.1</v>
      </c>
      <c r="I8" s="1">
        <v>1.1</v>
      </c>
      <c r="J8" s="1">
        <v>1.1</v>
      </c>
      <c r="K8" s="1">
        <v>15</v>
      </c>
      <c r="L8" s="1">
        <f t="shared" si="1"/>
        <v>1.2</v>
      </c>
      <c r="M8" s="1">
        <v>1</v>
      </c>
      <c r="N8" s="1">
        <f t="shared" si="0"/>
        <v>-134500</v>
      </c>
      <c r="O8" s="1">
        <f t="shared" si="2"/>
        <v>16200</v>
      </c>
      <c r="P8" s="1" t="s">
        <v>41</v>
      </c>
      <c r="Q8" s="1">
        <v>0.5</v>
      </c>
    </row>
    <row r="9" spans="1:17">
      <c r="A9" s="1">
        <v>6010006</v>
      </c>
      <c r="B9" s="1" t="s">
        <v>56</v>
      </c>
      <c r="C9" s="1" t="s">
        <v>57</v>
      </c>
      <c r="D9" s="1" t="s">
        <v>58</v>
      </c>
      <c r="E9" s="1">
        <v>0</v>
      </c>
      <c r="F9" s="1" t="s">
        <v>59</v>
      </c>
      <c r="H9" s="1">
        <v>1.6</v>
      </c>
      <c r="I9" s="1">
        <v>1.6</v>
      </c>
      <c r="J9" s="1">
        <v>1.6</v>
      </c>
      <c r="K9" s="1">
        <v>5</v>
      </c>
      <c r="L9" s="1">
        <f t="shared" si="1"/>
        <v>0.6</v>
      </c>
      <c r="M9" s="1">
        <v>1</v>
      </c>
      <c r="N9" s="1">
        <f t="shared" si="0"/>
        <v>-46500</v>
      </c>
      <c r="O9" s="1">
        <f t="shared" si="2"/>
        <v>5600</v>
      </c>
      <c r="P9" s="1" t="s">
        <v>41</v>
      </c>
      <c r="Q9" s="1">
        <v>0.5</v>
      </c>
    </row>
    <row r="10" spans="1:17">
      <c r="A10" s="1">
        <v>6010007</v>
      </c>
      <c r="B10" s="1" t="s">
        <v>60</v>
      </c>
      <c r="C10" s="1" t="s">
        <v>61</v>
      </c>
      <c r="D10" s="1" t="s">
        <v>62</v>
      </c>
      <c r="E10" s="1">
        <v>0</v>
      </c>
      <c r="F10" s="1" t="s">
        <v>52</v>
      </c>
      <c r="H10" s="1">
        <v>0.9</v>
      </c>
      <c r="I10" s="1">
        <v>0.9</v>
      </c>
      <c r="J10" s="1">
        <v>0.9</v>
      </c>
      <c r="K10" s="1">
        <v>15</v>
      </c>
      <c r="L10" s="1">
        <f t="shared" si="1"/>
        <v>1.2</v>
      </c>
      <c r="M10" s="1">
        <v>1</v>
      </c>
      <c r="N10" s="1">
        <f t="shared" si="0"/>
        <v>-134500</v>
      </c>
      <c r="O10" s="1">
        <f t="shared" si="2"/>
        <v>16200</v>
      </c>
      <c r="P10" s="1" t="s">
        <v>41</v>
      </c>
      <c r="Q10" s="1">
        <v>0.5</v>
      </c>
    </row>
    <row r="11" spans="1:17">
      <c r="A11" s="1">
        <v>6010008</v>
      </c>
      <c r="B11" s="1" t="s">
        <v>63</v>
      </c>
      <c r="C11" s="1" t="s">
        <v>64</v>
      </c>
      <c r="D11" s="1" t="s">
        <v>65</v>
      </c>
      <c r="E11" s="1">
        <v>0</v>
      </c>
      <c r="F11" s="1" t="s">
        <v>45</v>
      </c>
      <c r="H11" s="1">
        <v>2.2</v>
      </c>
      <c r="I11" s="1">
        <v>2.2</v>
      </c>
      <c r="J11" s="1">
        <v>2.2</v>
      </c>
      <c r="K11" s="1">
        <v>2.5</v>
      </c>
      <c r="L11" s="1">
        <f t="shared" si="1"/>
        <v>0.45</v>
      </c>
      <c r="M11" s="1">
        <v>1</v>
      </c>
      <c r="N11" s="1">
        <f t="shared" si="0"/>
        <v>-24500</v>
      </c>
      <c r="O11" s="1">
        <f t="shared" si="2"/>
        <v>2950</v>
      </c>
      <c r="P11" s="1" t="s">
        <v>41</v>
      </c>
      <c r="Q11" s="1">
        <v>0.5</v>
      </c>
    </row>
    <row r="12" spans="1:17">
      <c r="A12" s="1">
        <v>6010009</v>
      </c>
      <c r="B12" s="1" t="s">
        <v>66</v>
      </c>
      <c r="C12" s="1" t="s">
        <v>67</v>
      </c>
      <c r="D12" s="1" t="s">
        <v>68</v>
      </c>
      <c r="E12" s="1">
        <v>0</v>
      </c>
      <c r="F12" s="1" t="s">
        <v>52</v>
      </c>
      <c r="H12" s="1">
        <v>1.7</v>
      </c>
      <c r="I12" s="1">
        <v>1.7</v>
      </c>
      <c r="J12" s="1">
        <v>1.7</v>
      </c>
      <c r="K12" s="1">
        <v>7.5</v>
      </c>
      <c r="L12" s="1">
        <f t="shared" si="1"/>
        <v>0.75</v>
      </c>
      <c r="M12" s="1">
        <v>1</v>
      </c>
      <c r="N12" s="1">
        <f t="shared" si="0"/>
        <v>-68500</v>
      </c>
      <c r="O12" s="1">
        <f t="shared" si="2"/>
        <v>8250</v>
      </c>
      <c r="P12" s="1" t="s">
        <v>41</v>
      </c>
      <c r="Q12" s="1">
        <v>0.5</v>
      </c>
    </row>
    <row r="13" spans="1:17">
      <c r="A13" s="1">
        <v>6010010</v>
      </c>
      <c r="B13" s="1" t="s">
        <v>69</v>
      </c>
      <c r="C13" s="1" t="s">
        <v>70</v>
      </c>
      <c r="D13" s="1" t="s">
        <v>71</v>
      </c>
      <c r="E13" s="1">
        <v>0</v>
      </c>
      <c r="F13" s="1" t="s">
        <v>59</v>
      </c>
      <c r="H13" s="1">
        <v>1.8</v>
      </c>
      <c r="I13" s="1">
        <v>1.8</v>
      </c>
      <c r="J13" s="1">
        <v>1.8</v>
      </c>
      <c r="K13" s="1">
        <v>5</v>
      </c>
      <c r="L13" s="1">
        <f t="shared" si="1"/>
        <v>0.6</v>
      </c>
      <c r="M13" s="1">
        <v>1</v>
      </c>
      <c r="N13" s="1">
        <f t="shared" si="0"/>
        <v>-46500</v>
      </c>
      <c r="O13" s="1">
        <f t="shared" si="2"/>
        <v>5600</v>
      </c>
      <c r="P13" s="1" t="s">
        <v>41</v>
      </c>
      <c r="Q13" s="1">
        <v>0.5</v>
      </c>
    </row>
    <row r="14" spans="1:17">
      <c r="A14" s="1">
        <v>6010011</v>
      </c>
      <c r="B14" s="1" t="s">
        <v>72</v>
      </c>
      <c r="C14" s="1" t="s">
        <v>73</v>
      </c>
      <c r="D14" s="1" t="s">
        <v>74</v>
      </c>
      <c r="E14" s="1">
        <v>0</v>
      </c>
      <c r="F14" s="1" t="s">
        <v>59</v>
      </c>
      <c r="H14" s="1">
        <v>1.4</v>
      </c>
      <c r="I14" s="1">
        <v>1.4</v>
      </c>
      <c r="J14" s="1">
        <v>1.4</v>
      </c>
      <c r="K14" s="1">
        <v>20</v>
      </c>
      <c r="L14" s="1">
        <f t="shared" si="1"/>
        <v>1.5</v>
      </c>
      <c r="M14" s="1">
        <v>1</v>
      </c>
      <c r="N14" s="1">
        <f t="shared" si="0"/>
        <v>-178500</v>
      </c>
      <c r="O14" s="1">
        <f t="shared" si="2"/>
        <v>21500</v>
      </c>
      <c r="P14" s="1" t="s">
        <v>41</v>
      </c>
      <c r="Q14" s="1">
        <v>0.5</v>
      </c>
    </row>
    <row r="15" spans="1:17">
      <c r="A15" s="1">
        <v>6010012</v>
      </c>
      <c r="B15" s="1" t="s">
        <v>75</v>
      </c>
      <c r="C15" s="1" t="s">
        <v>76</v>
      </c>
      <c r="D15" s="1" t="s">
        <v>77</v>
      </c>
      <c r="E15" s="1">
        <v>0</v>
      </c>
      <c r="F15" s="1" t="s">
        <v>78</v>
      </c>
      <c r="H15" s="1">
        <v>1.7</v>
      </c>
      <c r="I15" s="1">
        <v>1.7</v>
      </c>
      <c r="J15" s="1">
        <v>1.7</v>
      </c>
      <c r="K15" s="1">
        <v>5</v>
      </c>
      <c r="L15" s="1">
        <f t="shared" si="1"/>
        <v>0.6</v>
      </c>
      <c r="M15" s="1">
        <v>1</v>
      </c>
      <c r="N15" s="1">
        <f t="shared" si="0"/>
        <v>-46500</v>
      </c>
      <c r="O15" s="1">
        <f t="shared" si="2"/>
        <v>5600</v>
      </c>
      <c r="P15" s="1" t="s">
        <v>41</v>
      </c>
      <c r="Q15" s="1">
        <v>0.5</v>
      </c>
    </row>
    <row r="16" spans="1:17">
      <c r="A16" s="1">
        <v>6010013</v>
      </c>
      <c r="B16" s="1" t="s">
        <v>79</v>
      </c>
      <c r="C16" s="1" t="s">
        <v>80</v>
      </c>
      <c r="D16" s="1" t="s">
        <v>81</v>
      </c>
      <c r="E16" s="1">
        <v>0</v>
      </c>
      <c r="F16" s="1" t="s">
        <v>78</v>
      </c>
      <c r="H16" s="1">
        <v>1.7</v>
      </c>
      <c r="I16" s="1">
        <v>1.7</v>
      </c>
      <c r="J16" s="1">
        <v>1.7</v>
      </c>
      <c r="K16" s="1">
        <v>5</v>
      </c>
      <c r="L16" s="1">
        <f t="shared" si="1"/>
        <v>0.6</v>
      </c>
      <c r="M16" s="1">
        <v>1</v>
      </c>
      <c r="N16" s="1">
        <f t="shared" si="0"/>
        <v>-46500</v>
      </c>
      <c r="O16" s="1">
        <f t="shared" si="2"/>
        <v>5600</v>
      </c>
      <c r="P16" s="1" t="s">
        <v>41</v>
      </c>
      <c r="Q16" s="1">
        <v>0.5</v>
      </c>
    </row>
    <row r="17" spans="1:17">
      <c r="A17" s="1">
        <v>6020001</v>
      </c>
      <c r="B17" s="1" t="s">
        <v>82</v>
      </c>
      <c r="C17" s="1" t="s">
        <v>83</v>
      </c>
      <c r="D17" s="1" t="s">
        <v>84</v>
      </c>
      <c r="E17" s="1">
        <v>0</v>
      </c>
      <c r="F17" s="1" t="s">
        <v>45</v>
      </c>
      <c r="H17" s="1">
        <v>1.5</v>
      </c>
      <c r="I17" s="1">
        <v>1.5</v>
      </c>
      <c r="J17" s="1">
        <v>1.5</v>
      </c>
      <c r="K17" s="1">
        <v>5</v>
      </c>
      <c r="L17" s="1">
        <f t="shared" si="1"/>
        <v>0.6</v>
      </c>
      <c r="M17" s="1">
        <v>1</v>
      </c>
      <c r="N17" s="1">
        <f t="shared" si="0"/>
        <v>-46500</v>
      </c>
      <c r="O17" s="1">
        <f t="shared" si="2"/>
        <v>5600</v>
      </c>
      <c r="P17" s="1" t="s">
        <v>41</v>
      </c>
      <c r="Q17" s="1">
        <v>0.5</v>
      </c>
    </row>
    <row r="18" spans="1:17">
      <c r="A18" s="1">
        <v>6020002</v>
      </c>
      <c r="B18" s="1" t="s">
        <v>85</v>
      </c>
      <c r="C18" s="1" t="s">
        <v>86</v>
      </c>
      <c r="D18" s="1" t="s">
        <v>87</v>
      </c>
      <c r="E18" s="1">
        <v>0</v>
      </c>
      <c r="F18" s="1" t="s">
        <v>59</v>
      </c>
      <c r="H18" s="1">
        <v>1.5</v>
      </c>
      <c r="I18" s="1">
        <v>1.5</v>
      </c>
      <c r="J18" s="1">
        <v>1.5</v>
      </c>
      <c r="K18" s="1">
        <v>5</v>
      </c>
      <c r="L18" s="1">
        <f t="shared" si="1"/>
        <v>0.6</v>
      </c>
      <c r="M18" s="1">
        <v>1</v>
      </c>
      <c r="N18" s="1">
        <f t="shared" ref="N18:N97" si="3">0-1000-K18*8500-L18*5000</f>
        <v>-46500</v>
      </c>
      <c r="O18" s="1">
        <f t="shared" si="2"/>
        <v>5600</v>
      </c>
      <c r="P18" s="1" t="s">
        <v>41</v>
      </c>
      <c r="Q18" s="1">
        <v>0.5</v>
      </c>
    </row>
    <row r="19" spans="1:17">
      <c r="A19" s="1">
        <v>6020003</v>
      </c>
      <c r="B19" s="1" t="s">
        <v>88</v>
      </c>
      <c r="C19" s="1" t="s">
        <v>89</v>
      </c>
      <c r="D19" s="1" t="s">
        <v>90</v>
      </c>
      <c r="E19" s="1">
        <v>0</v>
      </c>
      <c r="F19" s="1" t="s">
        <v>59</v>
      </c>
      <c r="H19" s="1">
        <v>1.5</v>
      </c>
      <c r="I19" s="1">
        <v>1.5</v>
      </c>
      <c r="J19" s="1">
        <v>1.5</v>
      </c>
      <c r="K19" s="1">
        <v>2.5</v>
      </c>
      <c r="L19" s="1">
        <f t="shared" si="1"/>
        <v>0.45</v>
      </c>
      <c r="M19" s="1">
        <v>1</v>
      </c>
      <c r="N19" s="1">
        <f t="shared" si="3"/>
        <v>-24500</v>
      </c>
      <c r="O19" s="1">
        <f t="shared" si="2"/>
        <v>2950</v>
      </c>
      <c r="P19" s="1" t="s">
        <v>41</v>
      </c>
      <c r="Q19" s="1">
        <v>0.5</v>
      </c>
    </row>
    <row r="20" spans="1:17">
      <c r="A20" s="1">
        <v>6020004</v>
      </c>
      <c r="B20" s="1" t="s">
        <v>91</v>
      </c>
      <c r="C20" s="1" t="s">
        <v>92</v>
      </c>
      <c r="D20" s="1" t="s">
        <v>93</v>
      </c>
      <c r="E20" s="1">
        <v>0</v>
      </c>
      <c r="F20" s="1" t="s">
        <v>78</v>
      </c>
      <c r="H20" s="1">
        <v>1.3</v>
      </c>
      <c r="I20" s="1">
        <v>1.3</v>
      </c>
      <c r="J20" s="1">
        <v>1.3</v>
      </c>
      <c r="K20" s="1">
        <v>5</v>
      </c>
      <c r="L20" s="1">
        <f t="shared" si="1"/>
        <v>0.6</v>
      </c>
      <c r="M20" s="1">
        <v>1</v>
      </c>
      <c r="N20" s="1">
        <f t="shared" si="3"/>
        <v>-46500</v>
      </c>
      <c r="O20" s="1">
        <f t="shared" si="2"/>
        <v>5600</v>
      </c>
      <c r="P20" s="1" t="s">
        <v>41</v>
      </c>
      <c r="Q20" s="1">
        <v>0.5</v>
      </c>
    </row>
    <row r="21" spans="1:17">
      <c r="A21" s="1">
        <v>6020005</v>
      </c>
      <c r="B21" s="1" t="s">
        <v>94</v>
      </c>
      <c r="C21" s="1" t="s">
        <v>95</v>
      </c>
      <c r="D21" s="1" t="s">
        <v>96</v>
      </c>
      <c r="E21" s="1">
        <v>0</v>
      </c>
      <c r="F21" s="1" t="s">
        <v>59</v>
      </c>
      <c r="H21" s="1">
        <v>1.3</v>
      </c>
      <c r="I21" s="1">
        <v>1.3</v>
      </c>
      <c r="J21" s="1">
        <v>1.3</v>
      </c>
      <c r="K21" s="1">
        <v>5</v>
      </c>
      <c r="L21" s="1">
        <f t="shared" si="1"/>
        <v>0.6</v>
      </c>
      <c r="M21" s="1">
        <v>1</v>
      </c>
      <c r="N21" s="1">
        <f t="shared" si="3"/>
        <v>-46500</v>
      </c>
      <c r="O21" s="1">
        <f t="shared" si="2"/>
        <v>5600</v>
      </c>
      <c r="P21" s="1" t="s">
        <v>41</v>
      </c>
      <c r="Q21" s="1">
        <v>0.5</v>
      </c>
    </row>
    <row r="22" spans="1:17">
      <c r="A22" s="1">
        <v>6020006</v>
      </c>
      <c r="B22" s="1" t="s">
        <v>97</v>
      </c>
      <c r="C22" s="1" t="s">
        <v>98</v>
      </c>
      <c r="D22" s="1" t="s">
        <v>99</v>
      </c>
      <c r="E22" s="1">
        <v>0</v>
      </c>
      <c r="F22" s="1" t="s">
        <v>59</v>
      </c>
      <c r="H22" s="1">
        <v>1.3</v>
      </c>
      <c r="I22" s="1">
        <v>1.3</v>
      </c>
      <c r="J22" s="1">
        <v>1.3</v>
      </c>
      <c r="K22" s="1">
        <v>2.5</v>
      </c>
      <c r="L22" s="1">
        <f t="shared" si="1"/>
        <v>0.45</v>
      </c>
      <c r="M22" s="1">
        <v>1</v>
      </c>
      <c r="N22" s="1">
        <f t="shared" si="3"/>
        <v>-24500</v>
      </c>
      <c r="O22" s="1">
        <f t="shared" si="2"/>
        <v>2950</v>
      </c>
      <c r="P22" s="1" t="s">
        <v>41</v>
      </c>
      <c r="Q22" s="1">
        <v>0.5</v>
      </c>
    </row>
    <row r="23" spans="1:17">
      <c r="A23" s="1">
        <v>6020007</v>
      </c>
      <c r="B23" s="1" t="s">
        <v>100</v>
      </c>
      <c r="C23" s="1" t="s">
        <v>101</v>
      </c>
      <c r="D23" s="1" t="s">
        <v>102</v>
      </c>
      <c r="E23" s="1">
        <v>0</v>
      </c>
      <c r="F23" s="1" t="s">
        <v>52</v>
      </c>
      <c r="H23" s="1">
        <v>1.5</v>
      </c>
      <c r="I23" s="1">
        <v>1.5</v>
      </c>
      <c r="J23" s="1">
        <v>1.5</v>
      </c>
      <c r="K23" s="1">
        <v>5</v>
      </c>
      <c r="L23" s="1">
        <f t="shared" si="1"/>
        <v>0.6</v>
      </c>
      <c r="M23" s="1">
        <v>1</v>
      </c>
      <c r="N23" s="1">
        <f t="shared" si="3"/>
        <v>-46500</v>
      </c>
      <c r="O23" s="1">
        <f t="shared" si="2"/>
        <v>5600</v>
      </c>
      <c r="P23" s="1" t="s">
        <v>41</v>
      </c>
      <c r="Q23" s="1">
        <v>0.5</v>
      </c>
    </row>
    <row r="24" spans="1:17">
      <c r="A24" s="1">
        <v>6020008</v>
      </c>
      <c r="B24" s="1" t="s">
        <v>103</v>
      </c>
      <c r="C24" s="1" t="s">
        <v>104</v>
      </c>
      <c r="D24" s="1" t="s">
        <v>105</v>
      </c>
      <c r="E24" s="1">
        <v>0</v>
      </c>
      <c r="F24" s="1" t="s">
        <v>52</v>
      </c>
      <c r="H24" s="1">
        <v>2.4</v>
      </c>
      <c r="I24" s="1">
        <v>2.4</v>
      </c>
      <c r="J24" s="1">
        <v>2.4</v>
      </c>
      <c r="K24" s="1">
        <v>5</v>
      </c>
      <c r="L24" s="1">
        <f t="shared" si="1"/>
        <v>0.6</v>
      </c>
      <c r="M24" s="1">
        <v>1</v>
      </c>
      <c r="N24" s="1">
        <f t="shared" si="3"/>
        <v>-46500</v>
      </c>
      <c r="O24" s="1">
        <f t="shared" si="2"/>
        <v>5600</v>
      </c>
      <c r="P24" s="1" t="s">
        <v>41</v>
      </c>
      <c r="Q24" s="1">
        <v>0.5</v>
      </c>
    </row>
    <row r="25" spans="1:17">
      <c r="A25" s="1">
        <v>6030001</v>
      </c>
      <c r="B25" s="1" t="s">
        <v>106</v>
      </c>
      <c r="C25" s="1" t="s">
        <v>107</v>
      </c>
      <c r="D25" s="1">
        <v>1</v>
      </c>
      <c r="E25" s="1">
        <v>0</v>
      </c>
      <c r="F25" s="1" t="s">
        <v>52</v>
      </c>
      <c r="H25" s="1">
        <v>1.9</v>
      </c>
      <c r="I25" s="1">
        <v>1.9</v>
      </c>
      <c r="J25" s="1">
        <v>1.9</v>
      </c>
      <c r="K25" s="1">
        <v>5</v>
      </c>
      <c r="L25" s="1">
        <f t="shared" si="1"/>
        <v>0.6</v>
      </c>
      <c r="M25" s="1">
        <v>1</v>
      </c>
      <c r="N25" s="1">
        <f t="shared" si="3"/>
        <v>-46500</v>
      </c>
      <c r="O25" s="1">
        <f t="shared" si="2"/>
        <v>5600</v>
      </c>
      <c r="P25" s="1" t="s">
        <v>108</v>
      </c>
      <c r="Q25" s="1">
        <v>0.5</v>
      </c>
    </row>
    <row r="26" spans="1:17">
      <c r="A26" s="1">
        <v>6030002</v>
      </c>
      <c r="B26" s="1" t="s">
        <v>109</v>
      </c>
      <c r="C26" s="1" t="s">
        <v>110</v>
      </c>
      <c r="D26" s="1">
        <v>2</v>
      </c>
      <c r="E26" s="1">
        <v>0</v>
      </c>
      <c r="F26" s="1" t="s">
        <v>52</v>
      </c>
      <c r="H26" s="1">
        <v>1.9</v>
      </c>
      <c r="I26" s="1">
        <v>1.9</v>
      </c>
      <c r="J26" s="1">
        <v>1.9</v>
      </c>
      <c r="K26" s="1">
        <v>5</v>
      </c>
      <c r="L26" s="1">
        <f t="shared" si="1"/>
        <v>0.6</v>
      </c>
      <c r="M26" s="1">
        <v>1</v>
      </c>
      <c r="N26" s="1">
        <f t="shared" si="3"/>
        <v>-46500</v>
      </c>
      <c r="O26" s="1">
        <f t="shared" si="2"/>
        <v>5600</v>
      </c>
      <c r="P26" s="1" t="s">
        <v>108</v>
      </c>
      <c r="Q26" s="1">
        <v>0.5</v>
      </c>
    </row>
    <row r="27" spans="1:17">
      <c r="A27" s="1">
        <v>6030003</v>
      </c>
      <c r="B27" s="1" t="s">
        <v>111</v>
      </c>
      <c r="C27" s="1" t="s">
        <v>112</v>
      </c>
      <c r="D27" s="1">
        <v>3</v>
      </c>
      <c r="E27" s="1">
        <v>0</v>
      </c>
      <c r="F27" s="1" t="s">
        <v>78</v>
      </c>
      <c r="H27" s="1">
        <v>1.9</v>
      </c>
      <c r="I27" s="1">
        <v>1.9</v>
      </c>
      <c r="J27" s="1">
        <v>1.9</v>
      </c>
      <c r="K27" s="1">
        <v>5</v>
      </c>
      <c r="L27" s="1">
        <f t="shared" si="1"/>
        <v>0.6</v>
      </c>
      <c r="M27" s="1">
        <v>1</v>
      </c>
      <c r="N27" s="1">
        <f t="shared" si="3"/>
        <v>-46500</v>
      </c>
      <c r="O27" s="1">
        <f t="shared" si="2"/>
        <v>5600</v>
      </c>
      <c r="P27" s="1" t="s">
        <v>108</v>
      </c>
      <c r="Q27" s="1">
        <v>0.5</v>
      </c>
    </row>
    <row r="28" spans="1:17">
      <c r="A28" s="1">
        <v>6030004</v>
      </c>
      <c r="B28" s="1" t="s">
        <v>113</v>
      </c>
      <c r="C28" s="1" t="s">
        <v>114</v>
      </c>
      <c r="D28" s="1">
        <v>4</v>
      </c>
      <c r="E28" s="1">
        <v>0</v>
      </c>
      <c r="F28" s="1" t="s">
        <v>78</v>
      </c>
      <c r="H28" s="1">
        <v>1.9</v>
      </c>
      <c r="I28" s="1">
        <v>1.9</v>
      </c>
      <c r="J28" s="1">
        <v>1.9</v>
      </c>
      <c r="K28" s="1">
        <v>5</v>
      </c>
      <c r="L28" s="1">
        <f t="shared" si="1"/>
        <v>0.6</v>
      </c>
      <c r="M28" s="1">
        <v>1</v>
      </c>
      <c r="N28" s="1">
        <f t="shared" si="3"/>
        <v>-46500</v>
      </c>
      <c r="O28" s="1">
        <f t="shared" si="2"/>
        <v>5600</v>
      </c>
      <c r="P28" s="1" t="s">
        <v>108</v>
      </c>
      <c r="Q28" s="1">
        <v>0.5</v>
      </c>
    </row>
    <row r="29" spans="1:17">
      <c r="A29" s="1">
        <v>6030005</v>
      </c>
      <c r="B29" s="1" t="s">
        <v>115</v>
      </c>
      <c r="C29" s="1" t="s">
        <v>116</v>
      </c>
      <c r="D29" s="1">
        <v>5</v>
      </c>
      <c r="E29" s="1">
        <v>0</v>
      </c>
      <c r="F29" s="1" t="s">
        <v>78</v>
      </c>
      <c r="H29" s="1">
        <v>1.9</v>
      </c>
      <c r="I29" s="1">
        <v>1.9</v>
      </c>
      <c r="J29" s="1">
        <v>1.9</v>
      </c>
      <c r="K29" s="1">
        <v>5</v>
      </c>
      <c r="L29" s="1">
        <f t="shared" si="1"/>
        <v>0.6</v>
      </c>
      <c r="M29" s="1">
        <v>1</v>
      </c>
      <c r="N29" s="1">
        <f t="shared" si="3"/>
        <v>-46500</v>
      </c>
      <c r="O29" s="1">
        <f t="shared" si="2"/>
        <v>5600</v>
      </c>
      <c r="P29" s="1" t="s">
        <v>108</v>
      </c>
      <c r="Q29" s="1">
        <v>0.5</v>
      </c>
    </row>
    <row r="30" spans="1:17">
      <c r="A30" s="1">
        <v>6030006</v>
      </c>
      <c r="B30" s="1" t="s">
        <v>117</v>
      </c>
      <c r="C30" s="1" t="s">
        <v>118</v>
      </c>
      <c r="D30" s="1">
        <v>6</v>
      </c>
      <c r="E30" s="1">
        <v>0</v>
      </c>
      <c r="F30" s="1" t="s">
        <v>40</v>
      </c>
      <c r="H30" s="1">
        <v>1.9</v>
      </c>
      <c r="I30" s="1">
        <v>1.9</v>
      </c>
      <c r="J30" s="1">
        <v>1.9</v>
      </c>
      <c r="K30" s="1">
        <v>5</v>
      </c>
      <c r="L30" s="1">
        <f t="shared" si="1"/>
        <v>0.6</v>
      </c>
      <c r="M30" s="1">
        <v>1</v>
      </c>
      <c r="N30" s="1">
        <f t="shared" si="3"/>
        <v>-46500</v>
      </c>
      <c r="O30" s="1">
        <f t="shared" si="2"/>
        <v>5600</v>
      </c>
      <c r="P30" s="1" t="s">
        <v>108</v>
      </c>
      <c r="Q30" s="1">
        <v>0.5</v>
      </c>
    </row>
    <row r="31" spans="1:17">
      <c r="A31" s="1">
        <v>6030007</v>
      </c>
      <c r="B31" s="1" t="s">
        <v>119</v>
      </c>
      <c r="C31" s="1" t="s">
        <v>120</v>
      </c>
      <c r="D31" s="1">
        <v>7</v>
      </c>
      <c r="E31" s="1">
        <v>0</v>
      </c>
      <c r="F31" s="1" t="s">
        <v>40</v>
      </c>
      <c r="H31" s="1">
        <v>1.9</v>
      </c>
      <c r="I31" s="1">
        <v>1.9</v>
      </c>
      <c r="J31" s="1">
        <v>1.9</v>
      </c>
      <c r="K31" s="1">
        <v>5</v>
      </c>
      <c r="L31" s="1">
        <f t="shared" si="1"/>
        <v>0.6</v>
      </c>
      <c r="M31" s="1">
        <v>1</v>
      </c>
      <c r="N31" s="1">
        <f t="shared" si="3"/>
        <v>-46500</v>
      </c>
      <c r="O31" s="1">
        <f t="shared" si="2"/>
        <v>5600</v>
      </c>
      <c r="P31" s="1" t="s">
        <v>108</v>
      </c>
      <c r="Q31" s="1">
        <v>0.5</v>
      </c>
    </row>
    <row r="32" spans="1:17">
      <c r="A32" s="1">
        <v>6030008</v>
      </c>
      <c r="B32" s="1" t="s">
        <v>121</v>
      </c>
      <c r="C32" s="1" t="s">
        <v>122</v>
      </c>
      <c r="D32" s="1">
        <v>8</v>
      </c>
      <c r="E32" s="1">
        <v>0</v>
      </c>
      <c r="F32" s="1" t="s">
        <v>123</v>
      </c>
      <c r="H32" s="1">
        <v>1.9</v>
      </c>
      <c r="I32" s="1">
        <v>1.9</v>
      </c>
      <c r="J32" s="1">
        <v>1.9</v>
      </c>
      <c r="K32" s="1">
        <v>5</v>
      </c>
      <c r="L32" s="1">
        <f t="shared" si="1"/>
        <v>0.6</v>
      </c>
      <c r="M32" s="1">
        <v>1</v>
      </c>
      <c r="N32" s="1">
        <f t="shared" si="3"/>
        <v>-46500</v>
      </c>
      <c r="O32" s="1">
        <f t="shared" si="2"/>
        <v>5600</v>
      </c>
      <c r="P32" s="1" t="s">
        <v>108</v>
      </c>
      <c r="Q32" s="1">
        <v>0.5</v>
      </c>
    </row>
    <row r="33" spans="1:17">
      <c r="A33" s="1">
        <v>6030009</v>
      </c>
      <c r="B33" s="1" t="s">
        <v>124</v>
      </c>
      <c r="C33" s="1" t="s">
        <v>125</v>
      </c>
      <c r="D33" s="1">
        <v>9</v>
      </c>
      <c r="E33" s="1">
        <v>0</v>
      </c>
      <c r="F33" s="1" t="s">
        <v>123</v>
      </c>
      <c r="H33" s="1">
        <v>1.9</v>
      </c>
      <c r="I33" s="1">
        <v>1.9</v>
      </c>
      <c r="J33" s="1">
        <v>1.9</v>
      </c>
      <c r="K33" s="1">
        <v>5</v>
      </c>
      <c r="L33" s="1">
        <f t="shared" si="1"/>
        <v>0.6</v>
      </c>
      <c r="M33" s="1">
        <v>1</v>
      </c>
      <c r="N33" s="1">
        <f t="shared" si="3"/>
        <v>-46500</v>
      </c>
      <c r="O33" s="1">
        <f t="shared" si="2"/>
        <v>5600</v>
      </c>
      <c r="P33" s="1" t="s">
        <v>108</v>
      </c>
      <c r="Q33" s="1">
        <v>0.5</v>
      </c>
    </row>
    <row r="34" spans="1:17">
      <c r="A34" s="1">
        <v>6030010</v>
      </c>
      <c r="B34" s="1" t="s">
        <v>126</v>
      </c>
      <c r="C34" s="1" t="s">
        <v>127</v>
      </c>
      <c r="D34" s="1">
        <v>0</v>
      </c>
      <c r="E34" s="1">
        <v>0</v>
      </c>
      <c r="F34" s="1" t="s">
        <v>52</v>
      </c>
      <c r="H34" s="1">
        <v>1.9</v>
      </c>
      <c r="I34" s="1">
        <v>1.9</v>
      </c>
      <c r="J34" s="1">
        <v>1.9</v>
      </c>
      <c r="K34" s="1">
        <v>5</v>
      </c>
      <c r="L34" s="1">
        <f t="shared" si="1"/>
        <v>0.6</v>
      </c>
      <c r="M34" s="1">
        <v>1</v>
      </c>
      <c r="N34" s="1">
        <f t="shared" si="3"/>
        <v>-46500</v>
      </c>
      <c r="O34" s="1">
        <f t="shared" si="2"/>
        <v>5600</v>
      </c>
      <c r="P34" s="1" t="s">
        <v>108</v>
      </c>
      <c r="Q34" s="1">
        <v>0.5</v>
      </c>
    </row>
    <row r="35" spans="1:17">
      <c r="A35" s="1">
        <v>6030011</v>
      </c>
      <c r="B35" s="1" t="s">
        <v>128</v>
      </c>
      <c r="C35" s="1" t="s">
        <v>129</v>
      </c>
      <c r="D35" s="1" t="s">
        <v>130</v>
      </c>
      <c r="E35" s="1">
        <v>0</v>
      </c>
      <c r="F35" s="1" t="s">
        <v>52</v>
      </c>
      <c r="H35" s="1">
        <v>1.6</v>
      </c>
      <c r="I35" s="1">
        <v>1.6</v>
      </c>
      <c r="J35" s="1">
        <v>1.6</v>
      </c>
      <c r="K35" s="1">
        <v>5</v>
      </c>
      <c r="L35" s="1">
        <f t="shared" si="1"/>
        <v>0.6</v>
      </c>
      <c r="M35" s="1">
        <v>1</v>
      </c>
      <c r="N35" s="1">
        <f t="shared" si="3"/>
        <v>-46500</v>
      </c>
      <c r="O35" s="1">
        <f t="shared" si="2"/>
        <v>5600</v>
      </c>
      <c r="P35" s="1" t="s">
        <v>108</v>
      </c>
      <c r="Q35" s="1">
        <v>0.5</v>
      </c>
    </row>
    <row r="36" spans="1:17">
      <c r="A36" s="1">
        <v>6030012</v>
      </c>
      <c r="B36" s="1" t="s">
        <v>131</v>
      </c>
      <c r="C36" s="1" t="s">
        <v>132</v>
      </c>
      <c r="D36" s="1" t="s">
        <v>133</v>
      </c>
      <c r="E36" s="1">
        <v>0</v>
      </c>
      <c r="F36" s="1" t="s">
        <v>78</v>
      </c>
      <c r="H36" s="1">
        <v>1.6</v>
      </c>
      <c r="I36" s="1">
        <v>1.6</v>
      </c>
      <c r="J36" s="1">
        <v>1.6</v>
      </c>
      <c r="K36" s="1">
        <v>5</v>
      </c>
      <c r="L36" s="1">
        <f t="shared" si="1"/>
        <v>0.6</v>
      </c>
      <c r="M36" s="1">
        <v>1</v>
      </c>
      <c r="N36" s="1">
        <f t="shared" si="3"/>
        <v>-46500</v>
      </c>
      <c r="O36" s="1">
        <f t="shared" si="2"/>
        <v>5600</v>
      </c>
      <c r="P36" s="1" t="s">
        <v>108</v>
      </c>
      <c r="Q36" s="1">
        <v>0.5</v>
      </c>
    </row>
    <row r="37" spans="1:17">
      <c r="A37" s="1">
        <v>6030013</v>
      </c>
      <c r="B37" s="1" t="s">
        <v>134</v>
      </c>
      <c r="C37" s="1" t="s">
        <v>135</v>
      </c>
      <c r="D37" s="1" t="s">
        <v>136</v>
      </c>
      <c r="E37" s="1">
        <v>0</v>
      </c>
      <c r="F37" s="1" t="s">
        <v>40</v>
      </c>
      <c r="H37" s="1">
        <v>1.6</v>
      </c>
      <c r="I37" s="1">
        <v>1.6</v>
      </c>
      <c r="J37" s="1">
        <v>1.6</v>
      </c>
      <c r="K37" s="1">
        <v>5</v>
      </c>
      <c r="L37" s="1">
        <f t="shared" si="1"/>
        <v>0.6</v>
      </c>
      <c r="M37" s="1">
        <v>1</v>
      </c>
      <c r="N37" s="1">
        <f t="shared" si="3"/>
        <v>-46500</v>
      </c>
      <c r="O37" s="1">
        <f t="shared" si="2"/>
        <v>5600</v>
      </c>
      <c r="P37" s="1" t="s">
        <v>108</v>
      </c>
      <c r="Q37" s="1">
        <v>0.5</v>
      </c>
    </row>
    <row r="38" spans="1:17">
      <c r="A38" s="1">
        <v>6030014</v>
      </c>
      <c r="B38" s="1" t="s">
        <v>137</v>
      </c>
      <c r="C38" s="1" t="s">
        <v>138</v>
      </c>
      <c r="D38" s="1" t="s">
        <v>139</v>
      </c>
      <c r="E38" s="1">
        <v>0</v>
      </c>
      <c r="F38" s="1" t="s">
        <v>52</v>
      </c>
      <c r="H38" s="1">
        <v>1.6</v>
      </c>
      <c r="I38" s="1">
        <v>1.6</v>
      </c>
      <c r="J38" s="1">
        <v>1.6</v>
      </c>
      <c r="K38" s="1">
        <v>5</v>
      </c>
      <c r="L38" s="1">
        <f t="shared" si="1"/>
        <v>0.6</v>
      </c>
      <c r="M38" s="1">
        <v>1</v>
      </c>
      <c r="N38" s="1">
        <f t="shared" si="3"/>
        <v>-46500</v>
      </c>
      <c r="O38" s="1">
        <f t="shared" si="2"/>
        <v>5600</v>
      </c>
      <c r="P38" s="1" t="s">
        <v>108</v>
      </c>
      <c r="Q38" s="1">
        <v>0.5</v>
      </c>
    </row>
    <row r="39" spans="1:17">
      <c r="A39" s="1">
        <v>6030015</v>
      </c>
      <c r="B39" s="1" t="s">
        <v>140</v>
      </c>
      <c r="C39" s="1" t="s">
        <v>141</v>
      </c>
      <c r="D39" s="1" t="s">
        <v>142</v>
      </c>
      <c r="E39" s="1">
        <v>0</v>
      </c>
      <c r="F39" s="1" t="s">
        <v>123</v>
      </c>
      <c r="H39" s="1">
        <v>1.6</v>
      </c>
      <c r="I39" s="1">
        <v>1.6</v>
      </c>
      <c r="J39" s="1">
        <v>1.6</v>
      </c>
      <c r="K39" s="1">
        <v>5</v>
      </c>
      <c r="L39" s="1">
        <f t="shared" si="1"/>
        <v>0.6</v>
      </c>
      <c r="M39" s="1">
        <v>1</v>
      </c>
      <c r="N39" s="1">
        <f t="shared" si="3"/>
        <v>-46500</v>
      </c>
      <c r="O39" s="1">
        <f t="shared" si="2"/>
        <v>5600</v>
      </c>
      <c r="P39" s="1" t="s">
        <v>108</v>
      </c>
      <c r="Q39" s="1">
        <v>0.5</v>
      </c>
    </row>
    <row r="40" spans="1:17">
      <c r="A40" s="1">
        <v>6030016</v>
      </c>
      <c r="B40" s="1" t="s">
        <v>143</v>
      </c>
      <c r="C40" s="1" t="s">
        <v>144</v>
      </c>
      <c r="D40" s="1" t="s">
        <v>145</v>
      </c>
      <c r="E40" s="1">
        <v>0</v>
      </c>
      <c r="F40" s="1" t="s">
        <v>40</v>
      </c>
      <c r="H40" s="1">
        <v>1.6</v>
      </c>
      <c r="I40" s="1">
        <v>1.6</v>
      </c>
      <c r="J40" s="1">
        <v>1.6</v>
      </c>
      <c r="K40" s="1">
        <v>5</v>
      </c>
      <c r="L40" s="1">
        <f t="shared" si="1"/>
        <v>0.6</v>
      </c>
      <c r="M40" s="1">
        <v>1</v>
      </c>
      <c r="N40" s="1">
        <f t="shared" si="3"/>
        <v>-46500</v>
      </c>
      <c r="O40" s="1">
        <f t="shared" si="2"/>
        <v>5600</v>
      </c>
      <c r="P40" s="1" t="s">
        <v>108</v>
      </c>
      <c r="Q40" s="1">
        <v>0.5</v>
      </c>
    </row>
    <row r="41" spans="1:17">
      <c r="A41" s="1">
        <v>6030017</v>
      </c>
      <c r="B41" s="1" t="s">
        <v>146</v>
      </c>
      <c r="C41" s="1" t="s">
        <v>147</v>
      </c>
      <c r="D41" s="1" t="s">
        <v>148</v>
      </c>
      <c r="E41" s="1">
        <v>0</v>
      </c>
      <c r="F41" s="1" t="s">
        <v>78</v>
      </c>
      <c r="H41" s="1">
        <v>1.6</v>
      </c>
      <c r="I41" s="1">
        <v>1.6</v>
      </c>
      <c r="J41" s="1">
        <v>1.6</v>
      </c>
      <c r="K41" s="1">
        <v>5</v>
      </c>
      <c r="L41" s="1">
        <f t="shared" si="1"/>
        <v>0.6</v>
      </c>
      <c r="M41" s="1">
        <v>1</v>
      </c>
      <c r="N41" s="1">
        <f t="shared" si="3"/>
        <v>-46500</v>
      </c>
      <c r="O41" s="1">
        <f t="shared" si="2"/>
        <v>5600</v>
      </c>
      <c r="P41" s="1" t="s">
        <v>108</v>
      </c>
      <c r="Q41" s="1">
        <v>0.5</v>
      </c>
    </row>
    <row r="42" spans="1:17">
      <c r="A42" s="1">
        <v>6030018</v>
      </c>
      <c r="B42" s="1" t="s">
        <v>149</v>
      </c>
      <c r="C42" s="1" t="s">
        <v>150</v>
      </c>
      <c r="D42" s="1" t="s">
        <v>151</v>
      </c>
      <c r="E42" s="1">
        <v>0</v>
      </c>
      <c r="F42" s="1" t="s">
        <v>78</v>
      </c>
      <c r="H42" s="1">
        <v>1.6</v>
      </c>
      <c r="I42" s="1">
        <v>1.6</v>
      </c>
      <c r="J42" s="1">
        <v>1.6</v>
      </c>
      <c r="K42" s="1">
        <v>5</v>
      </c>
      <c r="L42" s="1">
        <f t="shared" si="1"/>
        <v>0.6</v>
      </c>
      <c r="M42" s="1">
        <v>1</v>
      </c>
      <c r="N42" s="1">
        <f t="shared" si="3"/>
        <v>-46500</v>
      </c>
      <c r="O42" s="1">
        <f t="shared" si="2"/>
        <v>5600</v>
      </c>
      <c r="P42" s="1" t="s">
        <v>108</v>
      </c>
      <c r="Q42" s="1">
        <v>0.5</v>
      </c>
    </row>
    <row r="43" spans="1:17">
      <c r="A43" s="1">
        <v>6030019</v>
      </c>
      <c r="B43" s="1" t="s">
        <v>152</v>
      </c>
      <c r="C43" s="1" t="s">
        <v>153</v>
      </c>
      <c r="D43" s="1" t="s">
        <v>154</v>
      </c>
      <c r="E43" s="1">
        <v>0</v>
      </c>
      <c r="F43" s="1" t="s">
        <v>52</v>
      </c>
      <c r="H43" s="1">
        <v>1.6</v>
      </c>
      <c r="I43" s="1">
        <v>1.6</v>
      </c>
      <c r="J43" s="1">
        <v>1.6</v>
      </c>
      <c r="K43" s="1">
        <v>5</v>
      </c>
      <c r="L43" s="1">
        <f t="shared" si="1"/>
        <v>0.6</v>
      </c>
      <c r="M43" s="1">
        <v>1</v>
      </c>
      <c r="N43" s="1">
        <f t="shared" si="3"/>
        <v>-46500</v>
      </c>
      <c r="O43" s="1">
        <f t="shared" si="2"/>
        <v>5600</v>
      </c>
      <c r="P43" s="1" t="s">
        <v>108</v>
      </c>
      <c r="Q43" s="1">
        <v>0.5</v>
      </c>
    </row>
    <row r="44" spans="1:17">
      <c r="A44" s="1">
        <v>6030020</v>
      </c>
      <c r="B44" s="1" t="s">
        <v>155</v>
      </c>
      <c r="C44" s="1" t="s">
        <v>156</v>
      </c>
      <c r="D44" s="1" t="s">
        <v>157</v>
      </c>
      <c r="E44" s="1">
        <v>0</v>
      </c>
      <c r="F44" s="1" t="s">
        <v>40</v>
      </c>
      <c r="H44" s="1">
        <v>1.6</v>
      </c>
      <c r="I44" s="1">
        <v>1.6</v>
      </c>
      <c r="J44" s="1">
        <v>1.6</v>
      </c>
      <c r="K44" s="1">
        <v>5</v>
      </c>
      <c r="L44" s="1">
        <f t="shared" si="1"/>
        <v>0.6</v>
      </c>
      <c r="M44" s="1">
        <v>1</v>
      </c>
      <c r="N44" s="1">
        <f t="shared" si="3"/>
        <v>-46500</v>
      </c>
      <c r="O44" s="1">
        <f t="shared" si="2"/>
        <v>5600</v>
      </c>
      <c r="P44" s="1" t="s">
        <v>108</v>
      </c>
      <c r="Q44" s="1">
        <v>0.5</v>
      </c>
    </row>
    <row r="45" spans="1:17">
      <c r="A45" s="1">
        <v>6030021</v>
      </c>
      <c r="B45" s="1" t="s">
        <v>158</v>
      </c>
      <c r="C45" s="1" t="s">
        <v>159</v>
      </c>
      <c r="D45" s="1" t="s">
        <v>160</v>
      </c>
      <c r="E45" s="1">
        <v>0</v>
      </c>
      <c r="F45" s="1" t="s">
        <v>40</v>
      </c>
      <c r="H45" s="1">
        <v>1.6</v>
      </c>
      <c r="I45" s="1">
        <v>1.6</v>
      </c>
      <c r="J45" s="1">
        <v>1.6</v>
      </c>
      <c r="K45" s="1">
        <v>5</v>
      </c>
      <c r="L45" s="1">
        <f t="shared" si="1"/>
        <v>0.6</v>
      </c>
      <c r="M45" s="1">
        <v>1</v>
      </c>
      <c r="N45" s="1">
        <f t="shared" si="3"/>
        <v>-46500</v>
      </c>
      <c r="O45" s="1">
        <f t="shared" si="2"/>
        <v>5600</v>
      </c>
      <c r="P45" s="1" t="s">
        <v>108</v>
      </c>
      <c r="Q45" s="1">
        <v>0.5</v>
      </c>
    </row>
    <row r="46" spans="1:17">
      <c r="A46" s="1">
        <v>6030022</v>
      </c>
      <c r="B46" s="1" t="s">
        <v>161</v>
      </c>
      <c r="C46" s="1" t="s">
        <v>162</v>
      </c>
      <c r="D46" s="1" t="s">
        <v>163</v>
      </c>
      <c r="E46" s="1">
        <v>0</v>
      </c>
      <c r="F46" s="1" t="s">
        <v>123</v>
      </c>
      <c r="H46" s="1">
        <v>1.6</v>
      </c>
      <c r="I46" s="1">
        <v>1.6</v>
      </c>
      <c r="J46" s="1">
        <v>1.6</v>
      </c>
      <c r="K46" s="1">
        <v>5</v>
      </c>
      <c r="L46" s="1">
        <f t="shared" si="1"/>
        <v>0.6</v>
      </c>
      <c r="M46" s="1">
        <v>1</v>
      </c>
      <c r="N46" s="1">
        <f t="shared" si="3"/>
        <v>-46500</v>
      </c>
      <c r="O46" s="1">
        <f t="shared" si="2"/>
        <v>5600</v>
      </c>
      <c r="P46" s="1" t="s">
        <v>108</v>
      </c>
      <c r="Q46" s="1">
        <v>0.5</v>
      </c>
    </row>
    <row r="47" spans="1:17">
      <c r="A47" s="1">
        <v>6030023</v>
      </c>
      <c r="B47" s="1" t="s">
        <v>164</v>
      </c>
      <c r="C47" s="1" t="s">
        <v>165</v>
      </c>
      <c r="D47" s="1" t="s">
        <v>166</v>
      </c>
      <c r="E47" s="1">
        <v>0</v>
      </c>
      <c r="F47" s="1" t="s">
        <v>78</v>
      </c>
      <c r="H47" s="1">
        <v>1.6</v>
      </c>
      <c r="I47" s="1">
        <v>1.6</v>
      </c>
      <c r="J47" s="1">
        <v>1.6</v>
      </c>
      <c r="K47" s="1">
        <v>5</v>
      </c>
      <c r="L47" s="1">
        <f t="shared" si="1"/>
        <v>0.6</v>
      </c>
      <c r="M47" s="1">
        <v>1</v>
      </c>
      <c r="N47" s="1">
        <f t="shared" si="3"/>
        <v>-46500</v>
      </c>
      <c r="O47" s="1">
        <f t="shared" si="2"/>
        <v>5600</v>
      </c>
      <c r="P47" s="1" t="s">
        <v>108</v>
      </c>
      <c r="Q47" s="1">
        <v>0.5</v>
      </c>
    </row>
    <row r="48" spans="1:17">
      <c r="A48" s="1">
        <v>6030024</v>
      </c>
      <c r="B48" s="1" t="s">
        <v>167</v>
      </c>
      <c r="C48" s="1" t="s">
        <v>168</v>
      </c>
      <c r="D48" s="1" t="s">
        <v>169</v>
      </c>
      <c r="E48" s="1">
        <v>0</v>
      </c>
      <c r="F48" s="1" t="s">
        <v>52</v>
      </c>
      <c r="H48" s="1">
        <v>1.6</v>
      </c>
      <c r="I48" s="1">
        <v>1.6</v>
      </c>
      <c r="J48" s="1">
        <v>1.6</v>
      </c>
      <c r="K48" s="1">
        <v>5</v>
      </c>
      <c r="L48" s="1">
        <f t="shared" si="1"/>
        <v>0.6</v>
      </c>
      <c r="M48" s="1">
        <v>1</v>
      </c>
      <c r="N48" s="1">
        <f t="shared" si="3"/>
        <v>-46500</v>
      </c>
      <c r="O48" s="1">
        <f t="shared" si="2"/>
        <v>5600</v>
      </c>
      <c r="P48" s="1" t="s">
        <v>108</v>
      </c>
      <c r="Q48" s="1">
        <v>0.5</v>
      </c>
    </row>
    <row r="49" spans="1:17">
      <c r="A49" s="1">
        <v>6030025</v>
      </c>
      <c r="B49" s="1" t="s">
        <v>170</v>
      </c>
      <c r="C49" s="1" t="s">
        <v>171</v>
      </c>
      <c r="D49" s="1" t="s">
        <v>172</v>
      </c>
      <c r="E49" s="1">
        <v>0</v>
      </c>
      <c r="F49" s="1" t="s">
        <v>78</v>
      </c>
      <c r="H49" s="1">
        <v>1.6</v>
      </c>
      <c r="I49" s="1">
        <v>1.6</v>
      </c>
      <c r="J49" s="1">
        <v>1.6</v>
      </c>
      <c r="K49" s="1">
        <v>5</v>
      </c>
      <c r="L49" s="1">
        <f t="shared" si="1"/>
        <v>0.6</v>
      </c>
      <c r="M49" s="1">
        <v>1</v>
      </c>
      <c r="N49" s="1">
        <f t="shared" si="3"/>
        <v>-46500</v>
      </c>
      <c r="O49" s="1">
        <f t="shared" si="2"/>
        <v>5600</v>
      </c>
      <c r="P49" s="1" t="s">
        <v>108</v>
      </c>
      <c r="Q49" s="1">
        <v>0.5</v>
      </c>
    </row>
    <row r="50" spans="1:17">
      <c r="A50" s="1">
        <v>6030026</v>
      </c>
      <c r="B50" s="1" t="s">
        <v>173</v>
      </c>
      <c r="C50" s="1" t="s">
        <v>174</v>
      </c>
      <c r="D50" s="1" t="s">
        <v>175</v>
      </c>
      <c r="E50" s="1">
        <v>0</v>
      </c>
      <c r="F50" s="1" t="s">
        <v>123</v>
      </c>
      <c r="H50" s="1">
        <v>1.6</v>
      </c>
      <c r="I50" s="1">
        <v>1.6</v>
      </c>
      <c r="J50" s="1">
        <v>1.6</v>
      </c>
      <c r="K50" s="1">
        <v>5</v>
      </c>
      <c r="L50" s="1">
        <f t="shared" si="1"/>
        <v>0.6</v>
      </c>
      <c r="M50" s="1">
        <v>1</v>
      </c>
      <c r="N50" s="1">
        <f t="shared" si="3"/>
        <v>-46500</v>
      </c>
      <c r="O50" s="1">
        <f t="shared" si="2"/>
        <v>5600</v>
      </c>
      <c r="P50" s="1" t="s">
        <v>108</v>
      </c>
      <c r="Q50" s="1">
        <v>0.5</v>
      </c>
    </row>
    <row r="51" spans="1:17">
      <c r="A51" s="1">
        <v>6030027</v>
      </c>
      <c r="B51" s="1" t="s">
        <v>176</v>
      </c>
      <c r="C51" s="1" t="s">
        <v>177</v>
      </c>
      <c r="D51" s="1" t="s">
        <v>178</v>
      </c>
      <c r="E51" s="1">
        <v>0</v>
      </c>
      <c r="F51" s="1" t="s">
        <v>40</v>
      </c>
      <c r="H51" s="1">
        <v>1.6</v>
      </c>
      <c r="I51" s="1">
        <v>1.6</v>
      </c>
      <c r="J51" s="1">
        <v>1.6</v>
      </c>
      <c r="K51" s="1">
        <v>5</v>
      </c>
      <c r="L51" s="1">
        <f t="shared" si="1"/>
        <v>0.6</v>
      </c>
      <c r="M51" s="1">
        <v>1</v>
      </c>
      <c r="N51" s="1">
        <f t="shared" si="3"/>
        <v>-46500</v>
      </c>
      <c r="O51" s="1">
        <f t="shared" si="2"/>
        <v>5600</v>
      </c>
      <c r="P51" s="1" t="s">
        <v>108</v>
      </c>
      <c r="Q51" s="1">
        <v>0.5</v>
      </c>
    </row>
    <row r="52" spans="1:17">
      <c r="A52" s="1">
        <v>6030028</v>
      </c>
      <c r="B52" s="1" t="s">
        <v>179</v>
      </c>
      <c r="C52" s="1" t="s">
        <v>180</v>
      </c>
      <c r="D52" s="1" t="s">
        <v>181</v>
      </c>
      <c r="E52" s="1">
        <v>0</v>
      </c>
      <c r="F52" s="1" t="s">
        <v>78</v>
      </c>
      <c r="H52" s="1">
        <v>1.6</v>
      </c>
      <c r="I52" s="1">
        <v>1.6</v>
      </c>
      <c r="J52" s="1">
        <v>1.6</v>
      </c>
      <c r="K52" s="1">
        <v>5</v>
      </c>
      <c r="L52" s="1">
        <f t="shared" si="1"/>
        <v>0.6</v>
      </c>
      <c r="M52" s="1">
        <v>1</v>
      </c>
      <c r="N52" s="1">
        <f t="shared" si="3"/>
        <v>-46500</v>
      </c>
      <c r="O52" s="1">
        <f t="shared" si="2"/>
        <v>5600</v>
      </c>
      <c r="P52" s="1" t="s">
        <v>108</v>
      </c>
      <c r="Q52" s="1">
        <v>0.5</v>
      </c>
    </row>
    <row r="53" spans="1:17">
      <c r="A53" s="1">
        <v>6030029</v>
      </c>
      <c r="B53" s="1" t="s">
        <v>182</v>
      </c>
      <c r="C53" s="1" t="s">
        <v>183</v>
      </c>
      <c r="D53" s="1" t="s">
        <v>184</v>
      </c>
      <c r="E53" s="1">
        <v>0</v>
      </c>
      <c r="F53" s="1" t="s">
        <v>123</v>
      </c>
      <c r="H53" s="1">
        <v>1.6</v>
      </c>
      <c r="I53" s="1">
        <v>1.6</v>
      </c>
      <c r="J53" s="1">
        <v>1.6</v>
      </c>
      <c r="K53" s="1">
        <v>5</v>
      </c>
      <c r="L53" s="1">
        <f t="shared" si="1"/>
        <v>0.6</v>
      </c>
      <c r="M53" s="1">
        <v>1</v>
      </c>
      <c r="N53" s="1">
        <f t="shared" si="3"/>
        <v>-46500</v>
      </c>
      <c r="O53" s="1">
        <f t="shared" si="2"/>
        <v>5600</v>
      </c>
      <c r="P53" s="1" t="s">
        <v>108</v>
      </c>
      <c r="Q53" s="1">
        <v>0.5</v>
      </c>
    </row>
    <row r="54" spans="1:17">
      <c r="A54" s="1">
        <v>6030030</v>
      </c>
      <c r="B54" s="1" t="s">
        <v>185</v>
      </c>
      <c r="C54" s="1" t="s">
        <v>186</v>
      </c>
      <c r="D54" s="1" t="s">
        <v>187</v>
      </c>
      <c r="E54" s="1">
        <v>0</v>
      </c>
      <c r="F54" s="1" t="s">
        <v>40</v>
      </c>
      <c r="H54" s="1">
        <v>1.6</v>
      </c>
      <c r="I54" s="1">
        <v>1.6</v>
      </c>
      <c r="J54" s="1">
        <v>1.6</v>
      </c>
      <c r="K54" s="1">
        <v>5</v>
      </c>
      <c r="L54" s="1">
        <f t="shared" si="1"/>
        <v>0.6</v>
      </c>
      <c r="M54" s="1">
        <v>1</v>
      </c>
      <c r="N54" s="1">
        <f t="shared" si="3"/>
        <v>-46500</v>
      </c>
      <c r="O54" s="1">
        <f t="shared" si="2"/>
        <v>5600</v>
      </c>
      <c r="P54" s="1" t="s">
        <v>108</v>
      </c>
      <c r="Q54" s="1">
        <v>0.5</v>
      </c>
    </row>
    <row r="55" spans="1:17">
      <c r="A55" s="1">
        <v>6030031</v>
      </c>
      <c r="B55" s="1" t="s">
        <v>188</v>
      </c>
      <c r="C55" s="1" t="s">
        <v>189</v>
      </c>
      <c r="D55" s="1" t="s">
        <v>190</v>
      </c>
      <c r="E55" s="1">
        <v>0</v>
      </c>
      <c r="F55" s="1" t="s">
        <v>123</v>
      </c>
      <c r="H55" s="1">
        <v>1.6</v>
      </c>
      <c r="I55" s="1">
        <v>1.6</v>
      </c>
      <c r="J55" s="1">
        <v>1.6</v>
      </c>
      <c r="K55" s="1">
        <v>5</v>
      </c>
      <c r="L55" s="1">
        <f t="shared" si="1"/>
        <v>0.6</v>
      </c>
      <c r="M55" s="1">
        <v>1</v>
      </c>
      <c r="N55" s="1">
        <f t="shared" si="3"/>
        <v>-46500</v>
      </c>
      <c r="O55" s="1">
        <f t="shared" si="2"/>
        <v>5600</v>
      </c>
      <c r="P55" s="1" t="s">
        <v>108</v>
      </c>
      <c r="Q55" s="1">
        <v>0.5</v>
      </c>
    </row>
    <row r="56" spans="1:17">
      <c r="A56" s="1">
        <v>6030032</v>
      </c>
      <c r="B56" s="1" t="s">
        <v>191</v>
      </c>
      <c r="C56" s="1" t="s">
        <v>192</v>
      </c>
      <c r="D56" s="1" t="s">
        <v>193</v>
      </c>
      <c r="E56" s="1">
        <v>0</v>
      </c>
      <c r="F56" s="1" t="s">
        <v>40</v>
      </c>
      <c r="H56" s="1">
        <v>1.6</v>
      </c>
      <c r="I56" s="1">
        <v>1.6</v>
      </c>
      <c r="J56" s="1">
        <v>1.6</v>
      </c>
      <c r="K56" s="1">
        <v>5</v>
      </c>
      <c r="L56" s="1">
        <f t="shared" si="1"/>
        <v>0.6</v>
      </c>
      <c r="M56" s="1">
        <v>1</v>
      </c>
      <c r="N56" s="1">
        <f t="shared" si="3"/>
        <v>-46500</v>
      </c>
      <c r="O56" s="1">
        <f t="shared" si="2"/>
        <v>5600</v>
      </c>
      <c r="P56" s="1" t="s">
        <v>108</v>
      </c>
      <c r="Q56" s="1">
        <v>0.5</v>
      </c>
    </row>
    <row r="57" spans="1:17">
      <c r="A57" s="1">
        <v>6030033</v>
      </c>
      <c r="B57" s="1" t="s">
        <v>194</v>
      </c>
      <c r="C57" s="1" t="s">
        <v>195</v>
      </c>
      <c r="D57" s="1" t="s">
        <v>196</v>
      </c>
      <c r="E57" s="1">
        <v>0</v>
      </c>
      <c r="F57" s="1" t="s">
        <v>78</v>
      </c>
      <c r="H57" s="1">
        <v>1.6</v>
      </c>
      <c r="I57" s="1">
        <v>1.6</v>
      </c>
      <c r="J57" s="1">
        <v>1.6</v>
      </c>
      <c r="K57" s="1">
        <v>5</v>
      </c>
      <c r="L57" s="1">
        <f t="shared" si="1"/>
        <v>0.6</v>
      </c>
      <c r="M57" s="1">
        <v>1</v>
      </c>
      <c r="N57" s="1">
        <f t="shared" si="3"/>
        <v>-46500</v>
      </c>
      <c r="O57" s="1">
        <f t="shared" si="2"/>
        <v>5600</v>
      </c>
      <c r="P57" s="1" t="s">
        <v>108</v>
      </c>
      <c r="Q57" s="1">
        <v>0.5</v>
      </c>
    </row>
    <row r="58" spans="1:17">
      <c r="A58" s="1">
        <v>6030034</v>
      </c>
      <c r="B58" s="1" t="s">
        <v>197</v>
      </c>
      <c r="C58" s="1" t="s">
        <v>198</v>
      </c>
      <c r="D58" s="1" t="s">
        <v>199</v>
      </c>
      <c r="E58" s="1">
        <v>0</v>
      </c>
      <c r="F58" s="1" t="s">
        <v>123</v>
      </c>
      <c r="H58" s="1">
        <v>1.6</v>
      </c>
      <c r="I58" s="1">
        <v>1.6</v>
      </c>
      <c r="J58" s="1">
        <v>1.6</v>
      </c>
      <c r="K58" s="1">
        <v>5</v>
      </c>
      <c r="L58" s="1">
        <f t="shared" si="1"/>
        <v>0.6</v>
      </c>
      <c r="M58" s="1">
        <v>1</v>
      </c>
      <c r="N58" s="1">
        <f t="shared" si="3"/>
        <v>-46500</v>
      </c>
      <c r="O58" s="1">
        <f t="shared" si="2"/>
        <v>5600</v>
      </c>
      <c r="P58" s="1" t="s">
        <v>108</v>
      </c>
      <c r="Q58" s="1">
        <v>0.5</v>
      </c>
    </row>
    <row r="59" spans="1:17">
      <c r="A59" s="1">
        <v>6030035</v>
      </c>
      <c r="B59" s="1" t="s">
        <v>200</v>
      </c>
      <c r="C59" s="1" t="s">
        <v>201</v>
      </c>
      <c r="D59" s="1" t="s">
        <v>202</v>
      </c>
      <c r="E59" s="1">
        <v>0</v>
      </c>
      <c r="F59" s="1" t="s">
        <v>52</v>
      </c>
      <c r="H59" s="1">
        <v>1.6</v>
      </c>
      <c r="I59" s="1">
        <v>1.6</v>
      </c>
      <c r="J59" s="1">
        <v>1.6</v>
      </c>
      <c r="K59" s="1">
        <v>5</v>
      </c>
      <c r="L59" s="1">
        <f t="shared" si="1"/>
        <v>0.6</v>
      </c>
      <c r="M59" s="1">
        <v>1</v>
      </c>
      <c r="N59" s="1">
        <f t="shared" si="3"/>
        <v>-46500</v>
      </c>
      <c r="O59" s="1">
        <f t="shared" si="2"/>
        <v>5600</v>
      </c>
      <c r="P59" s="1" t="s">
        <v>108</v>
      </c>
      <c r="Q59" s="1">
        <v>0.5</v>
      </c>
    </row>
    <row r="60" spans="1:17">
      <c r="A60" s="1">
        <v>6030036</v>
      </c>
      <c r="B60" s="1" t="s">
        <v>203</v>
      </c>
      <c r="C60" s="1" t="s">
        <v>204</v>
      </c>
      <c r="D60" s="1" t="s">
        <v>205</v>
      </c>
      <c r="E60" s="1">
        <v>0</v>
      </c>
      <c r="F60" s="1" t="s">
        <v>52</v>
      </c>
      <c r="H60" s="1">
        <v>1.6</v>
      </c>
      <c r="I60" s="1">
        <v>1.6</v>
      </c>
      <c r="J60" s="1">
        <v>1.6</v>
      </c>
      <c r="K60" s="1">
        <v>5</v>
      </c>
      <c r="L60" s="1">
        <f t="shared" si="1"/>
        <v>0.6</v>
      </c>
      <c r="M60" s="1">
        <v>1</v>
      </c>
      <c r="N60" s="1">
        <f t="shared" si="3"/>
        <v>-46500</v>
      </c>
      <c r="O60" s="1">
        <f t="shared" si="2"/>
        <v>5600</v>
      </c>
      <c r="P60" s="1" t="s">
        <v>108</v>
      </c>
      <c r="Q60" s="1">
        <v>0.5</v>
      </c>
    </row>
    <row r="61" spans="1:17">
      <c r="A61" s="1">
        <v>6040001</v>
      </c>
      <c r="B61" s="1" t="s">
        <v>206</v>
      </c>
      <c r="C61" s="1" t="s">
        <v>207</v>
      </c>
      <c r="D61" s="1" t="s">
        <v>208</v>
      </c>
      <c r="E61" s="1">
        <v>0</v>
      </c>
      <c r="F61" s="1" t="s">
        <v>45</v>
      </c>
      <c r="H61" s="1">
        <v>0.9</v>
      </c>
      <c r="I61" s="1">
        <v>0.9</v>
      </c>
      <c r="J61" s="1">
        <v>0.9</v>
      </c>
      <c r="K61" s="1">
        <v>5</v>
      </c>
      <c r="L61" s="1">
        <f t="shared" si="1"/>
        <v>0.6</v>
      </c>
      <c r="M61" s="1">
        <v>1</v>
      </c>
      <c r="N61" s="1">
        <f>0-K61*3500-L61*5000-10000</f>
        <v>-30500</v>
      </c>
      <c r="O61" s="1">
        <f t="shared" si="2"/>
        <v>5600</v>
      </c>
      <c r="P61" s="1" t="s">
        <v>108</v>
      </c>
      <c r="Q61" s="1">
        <v>0.5</v>
      </c>
    </row>
    <row r="62" spans="1:17">
      <c r="A62" s="1">
        <v>6040002</v>
      </c>
      <c r="B62" s="1" t="s">
        <v>209</v>
      </c>
      <c r="C62" s="1" t="s">
        <v>210</v>
      </c>
      <c r="D62" s="1" t="s">
        <v>211</v>
      </c>
      <c r="E62" s="1">
        <v>0</v>
      </c>
      <c r="F62" s="1" t="s">
        <v>59</v>
      </c>
      <c r="H62" s="1">
        <v>0.9</v>
      </c>
      <c r="I62" s="1">
        <v>0.9</v>
      </c>
      <c r="J62" s="1">
        <v>0.9</v>
      </c>
      <c r="K62" s="1">
        <v>5</v>
      </c>
      <c r="L62" s="1">
        <f t="shared" si="1"/>
        <v>0.6</v>
      </c>
      <c r="M62" s="1">
        <v>1</v>
      </c>
      <c r="N62" s="1">
        <f t="shared" ref="N62:N79" si="4">0-K62*3500-L62*5000-10000</f>
        <v>-30500</v>
      </c>
      <c r="O62" s="1">
        <f t="shared" si="2"/>
        <v>5600</v>
      </c>
      <c r="P62" s="1" t="s">
        <v>108</v>
      </c>
      <c r="Q62" s="1">
        <v>0.5</v>
      </c>
    </row>
    <row r="63" spans="1:17">
      <c r="A63" s="1">
        <v>6040003</v>
      </c>
      <c r="B63" s="1" t="s">
        <v>212</v>
      </c>
      <c r="C63" s="1" t="s">
        <v>213</v>
      </c>
      <c r="D63" s="1" t="s">
        <v>214</v>
      </c>
      <c r="E63" s="1">
        <v>0</v>
      </c>
      <c r="F63" s="1" t="s">
        <v>52</v>
      </c>
      <c r="H63" s="1">
        <v>0.9</v>
      </c>
      <c r="I63" s="1">
        <v>0.9</v>
      </c>
      <c r="J63" s="1">
        <v>0.9</v>
      </c>
      <c r="K63" s="1">
        <v>5</v>
      </c>
      <c r="L63" s="1">
        <f t="shared" si="1"/>
        <v>0.6</v>
      </c>
      <c r="M63" s="1">
        <v>1</v>
      </c>
      <c r="N63" s="1">
        <f t="shared" si="4"/>
        <v>-30500</v>
      </c>
      <c r="O63" s="1">
        <f t="shared" si="2"/>
        <v>5600</v>
      </c>
      <c r="P63" s="1" t="s">
        <v>108</v>
      </c>
      <c r="Q63" s="1">
        <v>0.5</v>
      </c>
    </row>
    <row r="64" spans="1:17">
      <c r="A64" s="1">
        <v>6040004</v>
      </c>
      <c r="B64" s="1" t="s">
        <v>215</v>
      </c>
      <c r="C64" s="1" t="s">
        <v>216</v>
      </c>
      <c r="D64" s="1" t="s">
        <v>217</v>
      </c>
      <c r="E64" s="1">
        <v>0</v>
      </c>
      <c r="F64" s="1" t="s">
        <v>78</v>
      </c>
      <c r="H64" s="1">
        <v>0.9</v>
      </c>
      <c r="I64" s="1">
        <v>0.9</v>
      </c>
      <c r="J64" s="1">
        <v>0.9</v>
      </c>
      <c r="K64" s="1">
        <v>5</v>
      </c>
      <c r="L64" s="1">
        <f t="shared" si="1"/>
        <v>0.6</v>
      </c>
      <c r="M64" s="1">
        <v>1</v>
      </c>
      <c r="N64" s="1">
        <f t="shared" si="4"/>
        <v>-30500</v>
      </c>
      <c r="O64" s="1">
        <f t="shared" si="2"/>
        <v>5600</v>
      </c>
      <c r="P64" s="1" t="s">
        <v>108</v>
      </c>
      <c r="Q64" s="1">
        <v>0.5</v>
      </c>
    </row>
    <row r="65" spans="1:17">
      <c r="A65" s="1">
        <v>6040005</v>
      </c>
      <c r="B65" s="1" t="s">
        <v>218</v>
      </c>
      <c r="C65" s="1" t="s">
        <v>219</v>
      </c>
      <c r="D65" s="1" t="s">
        <v>220</v>
      </c>
      <c r="E65" s="1">
        <v>0</v>
      </c>
      <c r="F65" s="1" t="s">
        <v>45</v>
      </c>
      <c r="H65" s="1">
        <v>0.9</v>
      </c>
      <c r="I65" s="1">
        <v>0.9</v>
      </c>
      <c r="J65" s="1">
        <v>0.9</v>
      </c>
      <c r="K65" s="1">
        <v>5</v>
      </c>
      <c r="L65" s="1">
        <f t="shared" si="1"/>
        <v>0.6</v>
      </c>
      <c r="M65" s="1">
        <v>1</v>
      </c>
      <c r="N65" s="1">
        <f t="shared" si="4"/>
        <v>-30500</v>
      </c>
      <c r="O65" s="1">
        <f t="shared" si="2"/>
        <v>5600</v>
      </c>
      <c r="P65" s="1" t="s">
        <v>108</v>
      </c>
      <c r="Q65" s="1">
        <v>0.5</v>
      </c>
    </row>
    <row r="66" spans="1:17">
      <c r="A66" s="1">
        <v>6040006</v>
      </c>
      <c r="B66" s="1" t="s">
        <v>221</v>
      </c>
      <c r="C66" s="1" t="s">
        <v>222</v>
      </c>
      <c r="D66" s="1" t="s">
        <v>223</v>
      </c>
      <c r="E66" s="1">
        <v>0</v>
      </c>
      <c r="F66" s="1" t="s">
        <v>52</v>
      </c>
      <c r="H66" s="1">
        <v>0.9</v>
      </c>
      <c r="I66" s="1">
        <v>0.9</v>
      </c>
      <c r="J66" s="1">
        <v>0.9</v>
      </c>
      <c r="K66" s="1">
        <v>5</v>
      </c>
      <c r="L66" s="1">
        <f t="shared" si="1"/>
        <v>0.6</v>
      </c>
      <c r="M66" s="1">
        <v>1</v>
      </c>
      <c r="N66" s="1">
        <f t="shared" si="4"/>
        <v>-30500</v>
      </c>
      <c r="O66" s="1">
        <f t="shared" si="2"/>
        <v>5600</v>
      </c>
      <c r="P66" s="1" t="s">
        <v>108</v>
      </c>
      <c r="Q66" s="1">
        <v>0.5</v>
      </c>
    </row>
    <row r="67" spans="1:17">
      <c r="A67" s="1">
        <v>6040007</v>
      </c>
      <c r="B67" s="1" t="s">
        <v>224</v>
      </c>
      <c r="C67" s="1" t="s">
        <v>225</v>
      </c>
      <c r="D67" s="1" t="s">
        <v>226</v>
      </c>
      <c r="E67" s="1">
        <v>0</v>
      </c>
      <c r="F67" s="1" t="s">
        <v>59</v>
      </c>
      <c r="H67" s="1">
        <v>0.9</v>
      </c>
      <c r="I67" s="1">
        <v>0.9</v>
      </c>
      <c r="J67" s="1">
        <v>0.9</v>
      </c>
      <c r="K67" s="1">
        <v>5</v>
      </c>
      <c r="L67" s="1">
        <f t="shared" si="1"/>
        <v>0.6</v>
      </c>
      <c r="M67" s="1">
        <v>1</v>
      </c>
      <c r="N67" s="1">
        <f t="shared" si="4"/>
        <v>-30500</v>
      </c>
      <c r="O67" s="1">
        <f t="shared" si="2"/>
        <v>5600</v>
      </c>
      <c r="P67" s="1" t="s">
        <v>108</v>
      </c>
      <c r="Q67" s="1">
        <v>0.5</v>
      </c>
    </row>
    <row r="68" spans="1:17">
      <c r="A68" s="1">
        <v>6040008</v>
      </c>
      <c r="B68" s="1" t="s">
        <v>227</v>
      </c>
      <c r="C68" s="1" t="s">
        <v>228</v>
      </c>
      <c r="D68" s="1" t="s">
        <v>229</v>
      </c>
      <c r="E68" s="1">
        <v>0</v>
      </c>
      <c r="F68" s="1" t="s">
        <v>123</v>
      </c>
      <c r="H68" s="1">
        <v>0.9</v>
      </c>
      <c r="I68" s="1">
        <v>0.9</v>
      </c>
      <c r="J68" s="1">
        <v>0.9</v>
      </c>
      <c r="K68" s="1">
        <v>5</v>
      </c>
      <c r="L68" s="1">
        <f t="shared" si="1"/>
        <v>0.6</v>
      </c>
      <c r="M68" s="1">
        <v>1</v>
      </c>
      <c r="N68" s="1">
        <f t="shared" si="4"/>
        <v>-30500</v>
      </c>
      <c r="O68" s="1">
        <f t="shared" si="2"/>
        <v>5600</v>
      </c>
      <c r="P68" s="1" t="s">
        <v>108</v>
      </c>
      <c r="Q68" s="1">
        <v>0.5</v>
      </c>
    </row>
    <row r="69" spans="1:17">
      <c r="A69" s="1">
        <v>6040009</v>
      </c>
      <c r="B69" s="1" t="s">
        <v>230</v>
      </c>
      <c r="C69" s="1" t="s">
        <v>231</v>
      </c>
      <c r="D69" s="1" t="s">
        <v>232</v>
      </c>
      <c r="E69" s="1">
        <v>0</v>
      </c>
      <c r="F69" s="1" t="s">
        <v>45</v>
      </c>
      <c r="H69" s="1">
        <v>0.9</v>
      </c>
      <c r="I69" s="1">
        <v>0.9</v>
      </c>
      <c r="J69" s="1">
        <v>0.9</v>
      </c>
      <c r="K69" s="1">
        <v>5</v>
      </c>
      <c r="L69" s="1">
        <f t="shared" ref="L69:L79" si="5">0.3+(K69*0.6)/10</f>
        <v>0.6</v>
      </c>
      <c r="M69" s="1">
        <v>1</v>
      </c>
      <c r="N69" s="1">
        <f t="shared" si="4"/>
        <v>-30500</v>
      </c>
      <c r="O69" s="1">
        <f t="shared" ref="O69:O79" si="6">K69*1000+L69*1000</f>
        <v>5600</v>
      </c>
      <c r="P69" s="1" t="s">
        <v>108</v>
      </c>
      <c r="Q69" s="1">
        <v>0.5</v>
      </c>
    </row>
    <row r="70" spans="1:17">
      <c r="A70" s="1">
        <v>6040010</v>
      </c>
      <c r="B70" s="1" t="s">
        <v>233</v>
      </c>
      <c r="C70" s="1" t="s">
        <v>234</v>
      </c>
      <c r="D70" s="1" t="s">
        <v>235</v>
      </c>
      <c r="E70" s="1">
        <v>0</v>
      </c>
      <c r="F70" s="1" t="s">
        <v>59</v>
      </c>
      <c r="H70" s="1">
        <v>0.9</v>
      </c>
      <c r="I70" s="1">
        <v>0.9</v>
      </c>
      <c r="J70" s="1">
        <v>0.9</v>
      </c>
      <c r="K70" s="1">
        <v>5</v>
      </c>
      <c r="L70" s="1">
        <f t="shared" si="5"/>
        <v>0.6</v>
      </c>
      <c r="M70" s="1">
        <v>1</v>
      </c>
      <c r="N70" s="1">
        <f t="shared" si="4"/>
        <v>-30500</v>
      </c>
      <c r="O70" s="1">
        <f t="shared" si="6"/>
        <v>5600</v>
      </c>
      <c r="P70" s="1" t="s">
        <v>108</v>
      </c>
      <c r="Q70" s="1">
        <v>0.5</v>
      </c>
    </row>
    <row r="71" spans="1:17">
      <c r="A71" s="1">
        <v>6040011</v>
      </c>
      <c r="B71" s="1" t="s">
        <v>236</v>
      </c>
      <c r="C71" s="1" t="s">
        <v>237</v>
      </c>
      <c r="D71" s="1" t="s">
        <v>238</v>
      </c>
      <c r="E71" s="1">
        <v>0</v>
      </c>
      <c r="F71" s="1" t="s">
        <v>123</v>
      </c>
      <c r="H71" s="1">
        <v>0.9</v>
      </c>
      <c r="I71" s="1">
        <v>0.9</v>
      </c>
      <c r="J71" s="1">
        <v>0.9</v>
      </c>
      <c r="K71" s="1">
        <v>5</v>
      </c>
      <c r="L71" s="1">
        <f t="shared" si="5"/>
        <v>0.6</v>
      </c>
      <c r="M71" s="1">
        <v>1</v>
      </c>
      <c r="N71" s="1">
        <f t="shared" si="4"/>
        <v>-30500</v>
      </c>
      <c r="O71" s="1">
        <f t="shared" si="6"/>
        <v>5600</v>
      </c>
      <c r="P71" s="1" t="s">
        <v>108</v>
      </c>
      <c r="Q71" s="1">
        <v>0.5</v>
      </c>
    </row>
    <row r="72" spans="1:17">
      <c r="A72" s="1">
        <v>6040012</v>
      </c>
      <c r="B72" s="1" t="s">
        <v>239</v>
      </c>
      <c r="C72" s="1" t="s">
        <v>240</v>
      </c>
      <c r="D72" s="1" t="s">
        <v>241</v>
      </c>
      <c r="E72" s="1">
        <v>0</v>
      </c>
      <c r="F72" s="1" t="s">
        <v>52</v>
      </c>
      <c r="H72" s="1">
        <v>0.9</v>
      </c>
      <c r="I72" s="1">
        <v>0.9</v>
      </c>
      <c r="J72" s="1">
        <v>0.9</v>
      </c>
      <c r="K72" s="1">
        <v>5</v>
      </c>
      <c r="L72" s="1">
        <f t="shared" si="5"/>
        <v>0.6</v>
      </c>
      <c r="M72" s="1">
        <v>1</v>
      </c>
      <c r="N72" s="1">
        <f t="shared" si="4"/>
        <v>-30500</v>
      </c>
      <c r="O72" s="1">
        <f t="shared" si="6"/>
        <v>5600</v>
      </c>
      <c r="P72" s="1" t="s">
        <v>108</v>
      </c>
      <c r="Q72" s="1">
        <v>0.5</v>
      </c>
    </row>
    <row r="73" spans="1:17">
      <c r="A73" s="1">
        <v>6040013</v>
      </c>
      <c r="B73" s="1" t="s">
        <v>242</v>
      </c>
      <c r="C73" s="1" t="s">
        <v>243</v>
      </c>
      <c r="D73" s="1" t="s">
        <v>244</v>
      </c>
      <c r="E73" s="1">
        <v>0</v>
      </c>
      <c r="F73" s="1" t="s">
        <v>245</v>
      </c>
      <c r="H73" s="1">
        <v>0.9</v>
      </c>
      <c r="I73" s="1">
        <v>0.9</v>
      </c>
      <c r="J73" s="1">
        <v>0.9</v>
      </c>
      <c r="K73" s="1">
        <v>5</v>
      </c>
      <c r="L73" s="1">
        <f t="shared" si="5"/>
        <v>0.6</v>
      </c>
      <c r="M73" s="1">
        <v>1</v>
      </c>
      <c r="N73" s="1">
        <f t="shared" si="4"/>
        <v>-30500</v>
      </c>
      <c r="O73" s="1">
        <f t="shared" si="6"/>
        <v>5600</v>
      </c>
      <c r="P73" s="1" t="s">
        <v>108</v>
      </c>
      <c r="Q73" s="1">
        <v>0.5</v>
      </c>
    </row>
    <row r="74" spans="1:17">
      <c r="A74" s="1">
        <v>6040014</v>
      </c>
      <c r="B74" s="1" t="s">
        <v>246</v>
      </c>
      <c r="C74" s="1" t="s">
        <v>247</v>
      </c>
      <c r="D74" s="1" t="s">
        <v>248</v>
      </c>
      <c r="E74" s="1">
        <v>0</v>
      </c>
      <c r="F74" s="1" t="s">
        <v>249</v>
      </c>
      <c r="H74" s="1">
        <v>0.9</v>
      </c>
      <c r="I74" s="1">
        <v>0.9</v>
      </c>
      <c r="J74" s="1">
        <v>0.9</v>
      </c>
      <c r="K74" s="1">
        <v>5</v>
      </c>
      <c r="L74" s="1">
        <f t="shared" si="5"/>
        <v>0.6</v>
      </c>
      <c r="M74" s="1">
        <v>1</v>
      </c>
      <c r="N74" s="1">
        <f t="shared" si="4"/>
        <v>-30500</v>
      </c>
      <c r="O74" s="1">
        <f t="shared" si="6"/>
        <v>5600</v>
      </c>
      <c r="P74" s="1" t="s">
        <v>108</v>
      </c>
      <c r="Q74" s="1">
        <v>0.5</v>
      </c>
    </row>
    <row r="75" spans="1:17">
      <c r="A75" s="1">
        <v>6040015</v>
      </c>
      <c r="B75" s="1" t="s">
        <v>250</v>
      </c>
      <c r="C75" s="1" t="s">
        <v>251</v>
      </c>
      <c r="D75" s="1" t="s">
        <v>252</v>
      </c>
      <c r="E75" s="1">
        <v>0</v>
      </c>
      <c r="F75" s="1" t="s">
        <v>253</v>
      </c>
      <c r="H75" s="1">
        <v>0.9</v>
      </c>
      <c r="I75" s="1">
        <v>0.9</v>
      </c>
      <c r="J75" s="1">
        <v>0.9</v>
      </c>
      <c r="K75" s="1">
        <v>5</v>
      </c>
      <c r="L75" s="1">
        <f t="shared" si="5"/>
        <v>0.6</v>
      </c>
      <c r="M75" s="1">
        <v>1</v>
      </c>
      <c r="N75" s="1">
        <f t="shared" si="4"/>
        <v>-30500</v>
      </c>
      <c r="O75" s="1">
        <f t="shared" si="6"/>
        <v>5600</v>
      </c>
      <c r="P75" s="1" t="s">
        <v>108</v>
      </c>
      <c r="Q75" s="1">
        <v>0.5</v>
      </c>
    </row>
    <row r="76" spans="1:17">
      <c r="A76" s="1">
        <v>6040016</v>
      </c>
      <c r="B76" s="1" t="s">
        <v>254</v>
      </c>
      <c r="C76" s="1" t="s">
        <v>255</v>
      </c>
      <c r="D76" s="1" t="s">
        <v>256</v>
      </c>
      <c r="E76" s="1">
        <v>0</v>
      </c>
      <c r="F76" s="1" t="s">
        <v>257</v>
      </c>
      <c r="H76" s="1">
        <v>0.9</v>
      </c>
      <c r="I76" s="1">
        <v>0.9</v>
      </c>
      <c r="J76" s="1">
        <v>0.9</v>
      </c>
      <c r="K76" s="1">
        <v>5</v>
      </c>
      <c r="L76" s="1">
        <f t="shared" si="5"/>
        <v>0.6</v>
      </c>
      <c r="M76" s="1">
        <v>1</v>
      </c>
      <c r="N76" s="1">
        <f t="shared" si="4"/>
        <v>-30500</v>
      </c>
      <c r="O76" s="1">
        <f t="shared" si="6"/>
        <v>5600</v>
      </c>
      <c r="P76" s="1" t="s">
        <v>108</v>
      </c>
      <c r="Q76" s="1">
        <v>0.5</v>
      </c>
    </row>
    <row r="77" spans="1:17">
      <c r="A77" s="1">
        <v>6040017</v>
      </c>
      <c r="B77" s="1" t="s">
        <v>258</v>
      </c>
      <c r="C77" s="1" t="s">
        <v>259</v>
      </c>
      <c r="D77" s="1" t="s">
        <v>260</v>
      </c>
      <c r="E77" s="1">
        <v>0</v>
      </c>
      <c r="F77" s="1" t="s">
        <v>123</v>
      </c>
      <c r="H77" s="1">
        <v>0.9</v>
      </c>
      <c r="I77" s="1">
        <v>0.9</v>
      </c>
      <c r="J77" s="1">
        <v>0.9</v>
      </c>
      <c r="K77" s="1">
        <v>5</v>
      </c>
      <c r="L77" s="1">
        <f t="shared" si="5"/>
        <v>0.6</v>
      </c>
      <c r="M77" s="1">
        <v>1</v>
      </c>
      <c r="N77" s="1">
        <f t="shared" si="4"/>
        <v>-30500</v>
      </c>
      <c r="O77" s="1">
        <f t="shared" si="6"/>
        <v>5600</v>
      </c>
      <c r="P77" s="1" t="s">
        <v>108</v>
      </c>
      <c r="Q77" s="1">
        <v>0.5</v>
      </c>
    </row>
    <row r="78" spans="1:17">
      <c r="A78" s="1">
        <v>6040018</v>
      </c>
      <c r="B78" s="1" t="s">
        <v>261</v>
      </c>
      <c r="C78" s="1" t="s">
        <v>262</v>
      </c>
      <c r="D78" s="1" t="s">
        <v>263</v>
      </c>
      <c r="E78" s="1">
        <v>0</v>
      </c>
      <c r="F78" s="1" t="s">
        <v>253</v>
      </c>
      <c r="H78" s="1">
        <v>0.9</v>
      </c>
      <c r="I78" s="1">
        <v>0.9</v>
      </c>
      <c r="J78" s="1">
        <v>0.9</v>
      </c>
      <c r="K78" s="1">
        <v>5</v>
      </c>
      <c r="L78" s="1">
        <f t="shared" si="5"/>
        <v>0.6</v>
      </c>
      <c r="M78" s="1">
        <v>1</v>
      </c>
      <c r="N78" s="1">
        <f t="shared" si="4"/>
        <v>-30500</v>
      </c>
      <c r="O78" s="1">
        <f t="shared" si="6"/>
        <v>5600</v>
      </c>
      <c r="P78" s="1" t="s">
        <v>108</v>
      </c>
      <c r="Q78" s="1">
        <v>0.5</v>
      </c>
    </row>
    <row r="79" spans="1:17">
      <c r="A79" s="1">
        <v>6040019</v>
      </c>
      <c r="B79" s="1" t="s">
        <v>264</v>
      </c>
      <c r="C79" s="1" t="s">
        <v>265</v>
      </c>
      <c r="D79" s="1" t="s">
        <v>266</v>
      </c>
      <c r="E79" s="1">
        <v>0</v>
      </c>
      <c r="F79" s="1" t="s">
        <v>52</v>
      </c>
      <c r="H79" s="1">
        <v>0.9</v>
      </c>
      <c r="I79" s="1">
        <v>0.9</v>
      </c>
      <c r="J79" s="1">
        <v>0.9</v>
      </c>
      <c r="K79" s="1">
        <v>5</v>
      </c>
      <c r="L79" s="1">
        <f t="shared" si="5"/>
        <v>0.6</v>
      </c>
      <c r="M79" s="1">
        <v>1</v>
      </c>
      <c r="N79" s="1">
        <f t="shared" si="4"/>
        <v>-30500</v>
      </c>
      <c r="O79" s="1">
        <f t="shared" si="6"/>
        <v>5600</v>
      </c>
      <c r="P79" s="1" t="s">
        <v>108</v>
      </c>
      <c r="Q79" s="1">
        <v>0.5</v>
      </c>
    </row>
    <row r="80" spans="1:17">
      <c r="A80" s="4">
        <v>6050001</v>
      </c>
      <c r="B80" s="1" t="s">
        <v>267</v>
      </c>
      <c r="C80" s="1" t="s">
        <v>268</v>
      </c>
      <c r="D80" s="1" t="s">
        <v>269</v>
      </c>
      <c r="E80" s="1">
        <v>0</v>
      </c>
      <c r="F80" s="1" t="s">
        <v>253</v>
      </c>
      <c r="H80" s="1">
        <v>1</v>
      </c>
      <c r="I80" s="1">
        <v>1</v>
      </c>
      <c r="J80" s="1">
        <v>1</v>
      </c>
      <c r="K80" s="1">
        <v>3</v>
      </c>
      <c r="L80" s="1">
        <v>0.5</v>
      </c>
      <c r="M80" s="1">
        <v>1</v>
      </c>
      <c r="N80" s="1">
        <f>0-1000-K80*8500-L80*5000</f>
        <v>-29000</v>
      </c>
      <c r="O80" s="1">
        <f t="shared" ref="O80:O97" si="7">K80*1000+L80*1000</f>
        <v>3500</v>
      </c>
      <c r="P80" s="1" t="s">
        <v>270</v>
      </c>
      <c r="Q80" s="1">
        <v>0.5</v>
      </c>
    </row>
    <row r="81" spans="1:17">
      <c r="A81" s="4">
        <v>6050002</v>
      </c>
      <c r="B81" s="1" t="s">
        <v>271</v>
      </c>
      <c r="C81" s="1" t="s">
        <v>272</v>
      </c>
      <c r="D81" s="1" t="s">
        <v>273</v>
      </c>
      <c r="E81" s="1">
        <v>0</v>
      </c>
      <c r="F81" s="1" t="s">
        <v>45</v>
      </c>
      <c r="H81" s="1">
        <v>0.8</v>
      </c>
      <c r="I81" s="1">
        <v>0.8</v>
      </c>
      <c r="J81" s="1">
        <v>0.8</v>
      </c>
      <c r="K81" s="1">
        <v>3</v>
      </c>
      <c r="L81" s="1">
        <v>0.5</v>
      </c>
      <c r="M81" s="1">
        <v>1</v>
      </c>
      <c r="N81" s="1">
        <f t="shared" si="3"/>
        <v>-29000</v>
      </c>
      <c r="O81" s="1">
        <f t="shared" si="7"/>
        <v>3500</v>
      </c>
      <c r="P81" s="1" t="s">
        <v>274</v>
      </c>
      <c r="Q81" s="1">
        <v>0.5</v>
      </c>
    </row>
    <row r="82" spans="1:17">
      <c r="A82" s="4">
        <v>6050003</v>
      </c>
      <c r="B82" s="1" t="s">
        <v>275</v>
      </c>
      <c r="C82" s="1" t="s">
        <v>276</v>
      </c>
      <c r="D82" s="1" t="s">
        <v>277</v>
      </c>
      <c r="E82" s="1">
        <v>0</v>
      </c>
      <c r="F82" s="1" t="s">
        <v>52</v>
      </c>
      <c r="H82" s="1">
        <v>0.8</v>
      </c>
      <c r="I82" s="1">
        <v>0.8</v>
      </c>
      <c r="J82" s="1">
        <v>0.8</v>
      </c>
      <c r="K82" s="1">
        <v>3</v>
      </c>
      <c r="L82" s="1">
        <v>0.5</v>
      </c>
      <c r="M82" s="1">
        <v>1</v>
      </c>
      <c r="N82" s="1">
        <f t="shared" si="3"/>
        <v>-29000</v>
      </c>
      <c r="O82" s="1">
        <f t="shared" si="7"/>
        <v>3500</v>
      </c>
      <c r="P82" s="1" t="s">
        <v>274</v>
      </c>
      <c r="Q82" s="1">
        <v>0.5</v>
      </c>
    </row>
    <row r="83" spans="1:17">
      <c r="A83" s="4">
        <v>6050004</v>
      </c>
      <c r="B83" s="1" t="s">
        <v>278</v>
      </c>
      <c r="C83" s="1" t="s">
        <v>279</v>
      </c>
      <c r="D83" s="1" t="s">
        <v>280</v>
      </c>
      <c r="E83" s="1">
        <v>0</v>
      </c>
      <c r="F83" s="1" t="s">
        <v>78</v>
      </c>
      <c r="H83" s="1">
        <v>0.8</v>
      </c>
      <c r="I83" s="1">
        <v>0.8</v>
      </c>
      <c r="J83" s="1">
        <v>0.8</v>
      </c>
      <c r="K83" s="1">
        <v>3</v>
      </c>
      <c r="L83" s="1">
        <v>0.5</v>
      </c>
      <c r="M83" s="1">
        <v>1</v>
      </c>
      <c r="N83" s="1">
        <f t="shared" si="3"/>
        <v>-29000</v>
      </c>
      <c r="O83" s="1">
        <f t="shared" si="7"/>
        <v>3500</v>
      </c>
      <c r="P83" s="1" t="s">
        <v>274</v>
      </c>
      <c r="Q83" s="1">
        <v>0.5</v>
      </c>
    </row>
    <row r="84" spans="1:17">
      <c r="A84" s="4">
        <v>6050005</v>
      </c>
      <c r="B84" s="1" t="s">
        <v>281</v>
      </c>
      <c r="C84" s="1" t="s">
        <v>282</v>
      </c>
      <c r="D84" s="1" t="s">
        <v>283</v>
      </c>
      <c r="E84" s="1">
        <v>0</v>
      </c>
      <c r="F84" s="1" t="s">
        <v>59</v>
      </c>
      <c r="H84" s="1">
        <v>0.5</v>
      </c>
      <c r="I84" s="1">
        <v>0.5</v>
      </c>
      <c r="J84" s="1">
        <v>0.5</v>
      </c>
      <c r="K84" s="1">
        <v>3</v>
      </c>
      <c r="L84" s="1">
        <v>0.5</v>
      </c>
      <c r="M84" s="1">
        <v>1</v>
      </c>
      <c r="N84" s="1">
        <f t="shared" si="3"/>
        <v>-29000</v>
      </c>
      <c r="O84" s="1">
        <f t="shared" si="7"/>
        <v>3500</v>
      </c>
      <c r="P84" s="1" t="s">
        <v>284</v>
      </c>
      <c r="Q84" s="1">
        <v>0.5</v>
      </c>
    </row>
    <row r="85" spans="1:17">
      <c r="A85" s="4">
        <v>6050006</v>
      </c>
      <c r="B85" s="1" t="s">
        <v>285</v>
      </c>
      <c r="C85" s="1" t="s">
        <v>286</v>
      </c>
      <c r="D85" s="1" t="s">
        <v>287</v>
      </c>
      <c r="E85" s="1">
        <v>0</v>
      </c>
      <c r="F85" s="1" t="s">
        <v>123</v>
      </c>
      <c r="H85" s="1">
        <v>0.5</v>
      </c>
      <c r="I85" s="1">
        <v>0.5</v>
      </c>
      <c r="J85" s="1">
        <v>0.5</v>
      </c>
      <c r="K85" s="1">
        <v>3</v>
      </c>
      <c r="L85" s="1">
        <v>0.5</v>
      </c>
      <c r="M85" s="1">
        <v>1</v>
      </c>
      <c r="N85" s="1">
        <f t="shared" si="3"/>
        <v>-29000</v>
      </c>
      <c r="O85" s="1">
        <f t="shared" si="7"/>
        <v>3500</v>
      </c>
      <c r="P85" s="1" t="s">
        <v>284</v>
      </c>
      <c r="Q85" s="1">
        <v>0.5</v>
      </c>
    </row>
    <row r="86" spans="1:17">
      <c r="A86" s="4">
        <v>6050007</v>
      </c>
      <c r="B86" s="1" t="s">
        <v>288</v>
      </c>
      <c r="C86" s="1" t="s">
        <v>289</v>
      </c>
      <c r="D86" s="1" t="s">
        <v>290</v>
      </c>
      <c r="E86" s="1">
        <v>0</v>
      </c>
      <c r="F86" s="1" t="s">
        <v>78</v>
      </c>
      <c r="H86" s="1">
        <v>0.5</v>
      </c>
      <c r="I86" s="1">
        <v>0.5</v>
      </c>
      <c r="J86" s="1">
        <v>0.5</v>
      </c>
      <c r="K86" s="1">
        <v>3</v>
      </c>
      <c r="L86" s="1">
        <v>0.5</v>
      </c>
      <c r="M86" s="1">
        <v>1</v>
      </c>
      <c r="N86" s="1">
        <f t="shared" si="3"/>
        <v>-29000</v>
      </c>
      <c r="O86" s="1">
        <f t="shared" si="7"/>
        <v>3500</v>
      </c>
      <c r="P86" s="1" t="s">
        <v>291</v>
      </c>
      <c r="Q86" s="1">
        <v>0.5</v>
      </c>
    </row>
    <row r="87" spans="1:17">
      <c r="A87" s="4">
        <v>6050008</v>
      </c>
      <c r="B87" s="1" t="s">
        <v>292</v>
      </c>
      <c r="C87" s="1" t="s">
        <v>293</v>
      </c>
      <c r="D87" s="1" t="s">
        <v>294</v>
      </c>
      <c r="E87" s="1">
        <v>0</v>
      </c>
      <c r="F87" s="1" t="s">
        <v>295</v>
      </c>
      <c r="H87" s="1">
        <v>0.5</v>
      </c>
      <c r="I87" s="1">
        <v>0.5</v>
      </c>
      <c r="J87" s="1">
        <v>0.5</v>
      </c>
      <c r="K87" s="1">
        <v>3</v>
      </c>
      <c r="L87" s="1">
        <v>0.5</v>
      </c>
      <c r="M87" s="1">
        <v>1</v>
      </c>
      <c r="N87" s="1">
        <f t="shared" si="3"/>
        <v>-29000</v>
      </c>
      <c r="O87" s="1">
        <f t="shared" si="7"/>
        <v>3500</v>
      </c>
      <c r="P87" s="1" t="s">
        <v>291</v>
      </c>
      <c r="Q87" s="1">
        <v>0.5</v>
      </c>
    </row>
    <row r="88" spans="1:17">
      <c r="A88" s="4">
        <v>6050009</v>
      </c>
      <c r="B88" s="1" t="s">
        <v>296</v>
      </c>
      <c r="C88" s="1" t="s">
        <v>297</v>
      </c>
      <c r="D88" s="1" t="s">
        <v>298</v>
      </c>
      <c r="E88" s="1">
        <v>0</v>
      </c>
      <c r="F88" s="1" t="s">
        <v>45</v>
      </c>
      <c r="H88" s="1">
        <v>0.5</v>
      </c>
      <c r="I88" s="1">
        <v>0.5</v>
      </c>
      <c r="J88" s="1">
        <v>0.5</v>
      </c>
      <c r="K88" s="1">
        <v>3</v>
      </c>
      <c r="L88" s="1">
        <v>0.5</v>
      </c>
      <c r="M88" s="1">
        <v>1</v>
      </c>
      <c r="N88" s="1">
        <f t="shared" si="3"/>
        <v>-29000</v>
      </c>
      <c r="O88" s="1">
        <f t="shared" si="7"/>
        <v>3500</v>
      </c>
      <c r="P88" s="1" t="s">
        <v>299</v>
      </c>
      <c r="Q88" s="1">
        <v>0.5</v>
      </c>
    </row>
    <row r="89" spans="1:17">
      <c r="A89" s="4">
        <v>6050010</v>
      </c>
      <c r="B89" s="1" t="s">
        <v>300</v>
      </c>
      <c r="C89" s="1" t="s">
        <v>301</v>
      </c>
      <c r="D89" s="1" t="s">
        <v>302</v>
      </c>
      <c r="E89" s="1">
        <v>0</v>
      </c>
      <c r="F89" s="1" t="s">
        <v>123</v>
      </c>
      <c r="H89" s="1">
        <v>0.5</v>
      </c>
      <c r="I89" s="1">
        <v>0.5</v>
      </c>
      <c r="J89" s="1">
        <v>0.5</v>
      </c>
      <c r="K89" s="1">
        <v>3</v>
      </c>
      <c r="L89" s="1">
        <v>0.5</v>
      </c>
      <c r="M89" s="1">
        <v>1</v>
      </c>
      <c r="N89" s="1">
        <f t="shared" si="3"/>
        <v>-29000</v>
      </c>
      <c r="O89" s="1">
        <f t="shared" si="7"/>
        <v>3500</v>
      </c>
      <c r="P89" s="1" t="s">
        <v>299</v>
      </c>
      <c r="Q89" s="1">
        <v>0.5</v>
      </c>
    </row>
    <row r="90" spans="1:17">
      <c r="A90" s="4">
        <v>6050011</v>
      </c>
      <c r="B90" s="1" t="s">
        <v>303</v>
      </c>
      <c r="C90" s="1" t="s">
        <v>304</v>
      </c>
      <c r="D90" s="1" t="s">
        <v>305</v>
      </c>
      <c r="E90" s="1">
        <v>0</v>
      </c>
      <c r="F90" s="1" t="s">
        <v>40</v>
      </c>
      <c r="H90" s="1">
        <v>0.5</v>
      </c>
      <c r="I90" s="1">
        <v>0.5</v>
      </c>
      <c r="J90" s="1">
        <v>0.5</v>
      </c>
      <c r="K90" s="1">
        <v>3</v>
      </c>
      <c r="L90" s="1">
        <v>0.5</v>
      </c>
      <c r="M90" s="1">
        <v>1</v>
      </c>
      <c r="N90" s="1">
        <f t="shared" si="3"/>
        <v>-29000</v>
      </c>
      <c r="O90" s="1">
        <f t="shared" si="7"/>
        <v>3500</v>
      </c>
      <c r="P90" s="1" t="s">
        <v>299</v>
      </c>
      <c r="Q90" s="1">
        <v>0.5</v>
      </c>
    </row>
    <row r="91" spans="1:17">
      <c r="A91" s="4">
        <v>6050012</v>
      </c>
      <c r="B91" s="1" t="s">
        <v>306</v>
      </c>
      <c r="C91" s="1" t="s">
        <v>307</v>
      </c>
      <c r="D91" s="1" t="s">
        <v>308</v>
      </c>
      <c r="E91" s="1">
        <v>0</v>
      </c>
      <c r="F91" s="1" t="s">
        <v>253</v>
      </c>
      <c r="H91" s="1">
        <v>1</v>
      </c>
      <c r="I91" s="1">
        <v>1</v>
      </c>
      <c r="J91" s="1">
        <v>1</v>
      </c>
      <c r="K91" s="1">
        <v>3</v>
      </c>
      <c r="L91" s="1">
        <v>0.5</v>
      </c>
      <c r="M91" s="1">
        <v>1</v>
      </c>
      <c r="N91" s="1">
        <f t="shared" si="3"/>
        <v>-29000</v>
      </c>
      <c r="O91" s="1">
        <f t="shared" si="7"/>
        <v>3500</v>
      </c>
      <c r="P91" s="1" t="s">
        <v>270</v>
      </c>
      <c r="Q91" s="1">
        <v>0.5</v>
      </c>
    </row>
    <row r="92" spans="1:17">
      <c r="A92" s="4">
        <v>6050013</v>
      </c>
      <c r="B92" s="1" t="s">
        <v>309</v>
      </c>
      <c r="C92" s="1" t="s">
        <v>310</v>
      </c>
      <c r="D92" s="1" t="s">
        <v>311</v>
      </c>
      <c r="E92" s="1">
        <v>0</v>
      </c>
      <c r="F92" s="1" t="s">
        <v>295</v>
      </c>
      <c r="H92" s="1">
        <v>0.5</v>
      </c>
      <c r="I92" s="1">
        <v>0.5</v>
      </c>
      <c r="J92" s="1">
        <v>0.5</v>
      </c>
      <c r="K92" s="1">
        <v>3</v>
      </c>
      <c r="L92" s="1">
        <v>0.5</v>
      </c>
      <c r="M92" s="1">
        <v>1</v>
      </c>
      <c r="N92" s="1">
        <f t="shared" si="3"/>
        <v>-29000</v>
      </c>
      <c r="O92" s="1">
        <f t="shared" si="7"/>
        <v>3500</v>
      </c>
      <c r="P92" s="1" t="s">
        <v>299</v>
      </c>
      <c r="Q92" s="1">
        <v>0.5</v>
      </c>
    </row>
    <row r="93" spans="1:17">
      <c r="A93" s="4">
        <v>6050014</v>
      </c>
      <c r="B93" s="1" t="s">
        <v>312</v>
      </c>
      <c r="C93" s="1" t="s">
        <v>313</v>
      </c>
      <c r="D93" s="1" t="s">
        <v>314</v>
      </c>
      <c r="E93" s="1">
        <v>0</v>
      </c>
      <c r="F93" s="1" t="s">
        <v>123</v>
      </c>
      <c r="H93" s="1">
        <v>0.5</v>
      </c>
      <c r="I93" s="1">
        <v>0.5</v>
      </c>
      <c r="J93" s="1">
        <v>0.5</v>
      </c>
      <c r="K93" s="1">
        <v>3</v>
      </c>
      <c r="L93" s="1">
        <v>0.5</v>
      </c>
      <c r="M93" s="1">
        <v>1</v>
      </c>
      <c r="N93" s="1">
        <f t="shared" si="3"/>
        <v>-29000</v>
      </c>
      <c r="O93" s="1">
        <f t="shared" si="7"/>
        <v>3500</v>
      </c>
      <c r="P93" s="1" t="s">
        <v>270</v>
      </c>
      <c r="Q93" s="1">
        <v>0.5</v>
      </c>
    </row>
    <row r="94" spans="1:17">
      <c r="A94" s="4">
        <v>6050015</v>
      </c>
      <c r="B94" s="1" t="s">
        <v>315</v>
      </c>
      <c r="C94" s="1" t="s">
        <v>316</v>
      </c>
      <c r="D94" s="1" t="s">
        <v>317</v>
      </c>
      <c r="E94" s="1">
        <v>0</v>
      </c>
      <c r="F94" s="1" t="s">
        <v>78</v>
      </c>
      <c r="H94" s="1">
        <v>0.5</v>
      </c>
      <c r="I94" s="1">
        <v>0.5</v>
      </c>
      <c r="J94" s="1">
        <v>0.5</v>
      </c>
      <c r="K94" s="1">
        <v>3</v>
      </c>
      <c r="L94" s="1">
        <v>0.5</v>
      </c>
      <c r="M94" s="1">
        <v>1</v>
      </c>
      <c r="N94" s="1">
        <f t="shared" si="3"/>
        <v>-29000</v>
      </c>
      <c r="O94" s="1">
        <f t="shared" si="7"/>
        <v>3500</v>
      </c>
      <c r="P94" s="1" t="s">
        <v>299</v>
      </c>
      <c r="Q94" s="1">
        <v>0.5</v>
      </c>
    </row>
    <row r="95" spans="1:17">
      <c r="A95" s="4">
        <v>6050016</v>
      </c>
      <c r="B95" s="1" t="s">
        <v>318</v>
      </c>
      <c r="C95" s="1" t="s">
        <v>319</v>
      </c>
      <c r="D95" s="1" t="s">
        <v>320</v>
      </c>
      <c r="E95" s="1">
        <v>0</v>
      </c>
      <c r="F95" s="1" t="s">
        <v>123</v>
      </c>
      <c r="H95" s="1">
        <v>0.5</v>
      </c>
      <c r="I95" s="1">
        <v>0.5</v>
      </c>
      <c r="J95" s="1">
        <v>0.5</v>
      </c>
      <c r="K95" s="1">
        <v>3</v>
      </c>
      <c r="L95" s="1">
        <v>0.5</v>
      </c>
      <c r="M95" s="1">
        <v>1</v>
      </c>
      <c r="N95" s="1">
        <f t="shared" si="3"/>
        <v>-29000</v>
      </c>
      <c r="O95" s="1">
        <f t="shared" si="7"/>
        <v>3500</v>
      </c>
      <c r="P95" s="1" t="s">
        <v>299</v>
      </c>
      <c r="Q95" s="1">
        <v>0.5</v>
      </c>
    </row>
    <row r="96" spans="1:17">
      <c r="A96" s="4">
        <v>6050017</v>
      </c>
      <c r="B96" s="1" t="s">
        <v>321</v>
      </c>
      <c r="C96" s="1" t="s">
        <v>322</v>
      </c>
      <c r="D96" s="1" t="s">
        <v>323</v>
      </c>
      <c r="E96" s="1">
        <v>0</v>
      </c>
      <c r="F96" s="1" t="s">
        <v>45</v>
      </c>
      <c r="H96" s="1">
        <v>0.5</v>
      </c>
      <c r="I96" s="1">
        <v>0.5</v>
      </c>
      <c r="J96" s="1">
        <v>0.5</v>
      </c>
      <c r="K96" s="1">
        <v>3</v>
      </c>
      <c r="L96" s="1">
        <v>0.5</v>
      </c>
      <c r="M96" s="1">
        <v>1</v>
      </c>
      <c r="N96" s="1">
        <f t="shared" si="3"/>
        <v>-29000</v>
      </c>
      <c r="O96" s="1">
        <f t="shared" si="7"/>
        <v>3500</v>
      </c>
      <c r="P96" s="1" t="s">
        <v>299</v>
      </c>
      <c r="Q96" s="1">
        <v>0.5</v>
      </c>
    </row>
    <row r="97" spans="1:17">
      <c r="A97" s="4">
        <v>6050018</v>
      </c>
      <c r="B97" s="1" t="s">
        <v>324</v>
      </c>
      <c r="C97" s="1" t="s">
        <v>325</v>
      </c>
      <c r="D97" s="1" t="s">
        <v>326</v>
      </c>
      <c r="E97" s="1">
        <v>0</v>
      </c>
      <c r="F97" s="1" t="s">
        <v>52</v>
      </c>
      <c r="H97" s="1">
        <v>0.5</v>
      </c>
      <c r="I97" s="1">
        <v>0.5</v>
      </c>
      <c r="J97" s="1">
        <v>0.5</v>
      </c>
      <c r="K97" s="1">
        <v>3</v>
      </c>
      <c r="L97" s="1">
        <v>0.5</v>
      </c>
      <c r="M97" s="1">
        <v>1</v>
      </c>
      <c r="N97" s="1">
        <f t="shared" si="3"/>
        <v>-29000</v>
      </c>
      <c r="O97" s="1">
        <f t="shared" si="7"/>
        <v>3500</v>
      </c>
      <c r="P97" s="1" t="s">
        <v>299</v>
      </c>
      <c r="Q97" s="1">
        <v>0.5</v>
      </c>
    </row>
    <row r="98" spans="1:17">
      <c r="A98" s="1">
        <v>6060001</v>
      </c>
      <c r="B98" s="1" t="s">
        <v>327</v>
      </c>
      <c r="C98" s="1" t="s">
        <v>328</v>
      </c>
      <c r="D98" s="1" t="s">
        <v>329</v>
      </c>
      <c r="E98" s="1">
        <v>0</v>
      </c>
      <c r="F98" s="1" t="s">
        <v>78</v>
      </c>
      <c r="H98" s="1">
        <v>1.2</v>
      </c>
      <c r="I98" s="1">
        <v>1.2</v>
      </c>
      <c r="J98" s="1">
        <v>1.2</v>
      </c>
      <c r="K98" s="1">
        <v>7.5</v>
      </c>
      <c r="L98" s="1">
        <f t="shared" ref="L98:L134" si="8">0.3+(K98*0.6)/10</f>
        <v>0.75</v>
      </c>
      <c r="M98" s="1">
        <v>1</v>
      </c>
      <c r="N98" s="1">
        <f t="shared" ref="N98:N147" si="9">0-1000-K98*8500-L98*5000</f>
        <v>-68500</v>
      </c>
      <c r="O98" s="1">
        <f t="shared" ref="O98:O134" si="10">K98*1000+L98*1000</f>
        <v>8250</v>
      </c>
      <c r="P98" s="1" t="s">
        <v>330</v>
      </c>
      <c r="Q98" s="1">
        <v>0.5</v>
      </c>
    </row>
    <row r="99" spans="1:17">
      <c r="A99" s="1">
        <v>6060002</v>
      </c>
      <c r="B99" s="1" t="s">
        <v>331</v>
      </c>
      <c r="C99" s="1" t="s">
        <v>332</v>
      </c>
      <c r="D99" s="1" t="s">
        <v>333</v>
      </c>
      <c r="E99" s="1">
        <v>0</v>
      </c>
      <c r="F99" s="1" t="s">
        <v>40</v>
      </c>
      <c r="H99" s="1">
        <v>1.2</v>
      </c>
      <c r="I99" s="1">
        <v>1.2</v>
      </c>
      <c r="J99" s="1">
        <v>1.2</v>
      </c>
      <c r="K99" s="1">
        <v>7.5</v>
      </c>
      <c r="L99" s="1">
        <f t="shared" si="8"/>
        <v>0.75</v>
      </c>
      <c r="M99" s="1">
        <v>1</v>
      </c>
      <c r="N99" s="1">
        <f t="shared" si="9"/>
        <v>-68500</v>
      </c>
      <c r="O99" s="1">
        <f t="shared" si="10"/>
        <v>8250</v>
      </c>
      <c r="P99" s="1" t="s">
        <v>330</v>
      </c>
      <c r="Q99" s="1">
        <v>0.5</v>
      </c>
    </row>
    <row r="100" spans="1:17">
      <c r="A100" s="1">
        <v>6060003</v>
      </c>
      <c r="B100" s="1" t="s">
        <v>334</v>
      </c>
      <c r="C100" s="1" t="s">
        <v>335</v>
      </c>
      <c r="D100" s="1" t="s">
        <v>336</v>
      </c>
      <c r="E100" s="1">
        <v>0</v>
      </c>
      <c r="F100" s="1" t="s">
        <v>59</v>
      </c>
      <c r="H100" s="1">
        <v>1.2</v>
      </c>
      <c r="I100" s="1">
        <v>1.2</v>
      </c>
      <c r="J100" s="1">
        <v>1.2</v>
      </c>
      <c r="K100" s="1">
        <v>7.5</v>
      </c>
      <c r="L100" s="1">
        <f t="shared" si="8"/>
        <v>0.75</v>
      </c>
      <c r="M100" s="1">
        <v>1</v>
      </c>
      <c r="N100" s="1">
        <f t="shared" si="9"/>
        <v>-68500</v>
      </c>
      <c r="O100" s="1">
        <f t="shared" si="10"/>
        <v>8250</v>
      </c>
      <c r="P100" s="1" t="s">
        <v>330</v>
      </c>
      <c r="Q100" s="1">
        <v>0.5</v>
      </c>
    </row>
    <row r="101" spans="1:17">
      <c r="A101" s="1">
        <v>6060004</v>
      </c>
      <c r="B101" s="1" t="s">
        <v>337</v>
      </c>
      <c r="C101" s="1" t="s">
        <v>338</v>
      </c>
      <c r="D101" s="1" t="s">
        <v>339</v>
      </c>
      <c r="E101" s="1">
        <v>0</v>
      </c>
      <c r="F101" s="1" t="s">
        <v>253</v>
      </c>
      <c r="H101" s="1">
        <v>1.2</v>
      </c>
      <c r="I101" s="1">
        <v>1.2</v>
      </c>
      <c r="J101" s="1">
        <v>1.2</v>
      </c>
      <c r="K101" s="1">
        <v>7.5</v>
      </c>
      <c r="L101" s="1">
        <f t="shared" si="8"/>
        <v>0.75</v>
      </c>
      <c r="M101" s="1">
        <v>1</v>
      </c>
      <c r="N101" s="1">
        <f t="shared" si="9"/>
        <v>-68500</v>
      </c>
      <c r="O101" s="1">
        <f t="shared" si="10"/>
        <v>8250</v>
      </c>
      <c r="P101" s="1" t="s">
        <v>330</v>
      </c>
      <c r="Q101" s="1">
        <v>0.5</v>
      </c>
    </row>
    <row r="102" spans="1:17">
      <c r="A102" s="1">
        <v>6060005</v>
      </c>
      <c r="B102" s="1" t="s">
        <v>340</v>
      </c>
      <c r="C102" s="1" t="s">
        <v>341</v>
      </c>
      <c r="D102" s="1" t="s">
        <v>342</v>
      </c>
      <c r="E102" s="1">
        <v>0</v>
      </c>
      <c r="F102" s="1" t="s">
        <v>52</v>
      </c>
      <c r="H102" s="1">
        <v>1.2</v>
      </c>
      <c r="I102" s="1">
        <v>1.2</v>
      </c>
      <c r="J102" s="1">
        <v>1.2</v>
      </c>
      <c r="K102" s="1">
        <v>7.5</v>
      </c>
      <c r="L102" s="1">
        <f t="shared" si="8"/>
        <v>0.75</v>
      </c>
      <c r="M102" s="1">
        <v>1</v>
      </c>
      <c r="N102" s="1">
        <f t="shared" si="9"/>
        <v>-68500</v>
      </c>
      <c r="O102" s="1">
        <f t="shared" si="10"/>
        <v>8250</v>
      </c>
      <c r="P102" s="1" t="s">
        <v>330</v>
      </c>
      <c r="Q102" s="1">
        <v>0.5</v>
      </c>
    </row>
    <row r="103" spans="1:17">
      <c r="A103" s="1">
        <v>6070001</v>
      </c>
      <c r="B103" s="1" t="s">
        <v>343</v>
      </c>
      <c r="C103" s="1" t="s">
        <v>344</v>
      </c>
      <c r="D103" s="1" t="s">
        <v>345</v>
      </c>
      <c r="E103" s="1">
        <v>0</v>
      </c>
      <c r="F103" s="1" t="s">
        <v>59</v>
      </c>
      <c r="H103" s="1">
        <v>1.1</v>
      </c>
      <c r="I103" s="1">
        <v>1.1</v>
      </c>
      <c r="J103" s="1">
        <v>1.1</v>
      </c>
      <c r="K103" s="1">
        <v>7.5</v>
      </c>
      <c r="L103" s="1">
        <f t="shared" si="8"/>
        <v>0.75</v>
      </c>
      <c r="M103" s="1">
        <v>1</v>
      </c>
      <c r="N103" s="1">
        <f t="shared" si="9"/>
        <v>-68500</v>
      </c>
      <c r="O103" s="1">
        <f t="shared" si="10"/>
        <v>8250</v>
      </c>
      <c r="P103" s="1" t="s">
        <v>330</v>
      </c>
      <c r="Q103" s="1">
        <v>0.5</v>
      </c>
    </row>
    <row r="104" spans="1:17">
      <c r="A104" s="1">
        <v>6070002</v>
      </c>
      <c r="B104" s="1" t="s">
        <v>346</v>
      </c>
      <c r="C104" s="1" t="s">
        <v>347</v>
      </c>
      <c r="D104" s="1" t="s">
        <v>348</v>
      </c>
      <c r="E104" s="1">
        <v>0</v>
      </c>
      <c r="F104" s="1" t="s">
        <v>59</v>
      </c>
      <c r="H104" s="1">
        <v>1.1</v>
      </c>
      <c r="I104" s="1">
        <v>1.1</v>
      </c>
      <c r="J104" s="1">
        <v>1.1</v>
      </c>
      <c r="K104" s="1">
        <v>7.5</v>
      </c>
      <c r="L104" s="1">
        <f t="shared" si="8"/>
        <v>0.75</v>
      </c>
      <c r="M104" s="1">
        <v>1</v>
      </c>
      <c r="N104" s="1">
        <f t="shared" si="9"/>
        <v>-68500</v>
      </c>
      <c r="O104" s="1">
        <f t="shared" si="10"/>
        <v>8250</v>
      </c>
      <c r="P104" s="1" t="s">
        <v>330</v>
      </c>
      <c r="Q104" s="1">
        <v>0.5</v>
      </c>
    </row>
    <row r="105" spans="1:17">
      <c r="A105" s="1">
        <v>6070003</v>
      </c>
      <c r="B105" s="1" t="s">
        <v>349</v>
      </c>
      <c r="C105" s="1" t="s">
        <v>350</v>
      </c>
      <c r="D105" s="1" t="s">
        <v>351</v>
      </c>
      <c r="E105" s="1">
        <v>0</v>
      </c>
      <c r="F105" s="1" t="s">
        <v>59</v>
      </c>
      <c r="H105" s="1">
        <v>1.2</v>
      </c>
      <c r="I105" s="1">
        <v>1.2</v>
      </c>
      <c r="J105" s="1">
        <v>1.2</v>
      </c>
      <c r="K105" s="1">
        <v>5</v>
      </c>
      <c r="L105" s="1">
        <f t="shared" si="8"/>
        <v>0.6</v>
      </c>
      <c r="M105" s="1">
        <v>1</v>
      </c>
      <c r="N105" s="1">
        <f t="shared" si="9"/>
        <v>-46500</v>
      </c>
      <c r="O105" s="1">
        <f t="shared" si="10"/>
        <v>5600</v>
      </c>
      <c r="P105" s="1" t="s">
        <v>330</v>
      </c>
      <c r="Q105" s="1">
        <v>0.5</v>
      </c>
    </row>
    <row r="106" spans="1:17">
      <c r="A106" s="1">
        <v>6070004</v>
      </c>
      <c r="B106" s="1" t="s">
        <v>352</v>
      </c>
      <c r="C106" s="1" t="s">
        <v>353</v>
      </c>
      <c r="D106" s="1" t="s">
        <v>354</v>
      </c>
      <c r="E106" s="1">
        <v>0</v>
      </c>
      <c r="F106" s="1" t="s">
        <v>59</v>
      </c>
      <c r="H106" s="1">
        <v>1.2</v>
      </c>
      <c r="I106" s="1">
        <v>1.2</v>
      </c>
      <c r="J106" s="1">
        <v>1.2</v>
      </c>
      <c r="K106" s="1">
        <v>5</v>
      </c>
      <c r="L106" s="1">
        <f t="shared" si="8"/>
        <v>0.6</v>
      </c>
      <c r="M106" s="1">
        <v>1</v>
      </c>
      <c r="N106" s="1">
        <f t="shared" si="9"/>
        <v>-46500</v>
      </c>
      <c r="O106" s="1">
        <f t="shared" si="10"/>
        <v>5600</v>
      </c>
      <c r="P106" s="1" t="s">
        <v>330</v>
      </c>
      <c r="Q106" s="1">
        <v>0.5</v>
      </c>
    </row>
    <row r="107" spans="1:17">
      <c r="A107" s="1">
        <v>6070005</v>
      </c>
      <c r="B107" s="1" t="s">
        <v>355</v>
      </c>
      <c r="C107" s="1" t="s">
        <v>356</v>
      </c>
      <c r="D107" s="1" t="s">
        <v>357</v>
      </c>
      <c r="E107" s="1">
        <v>0</v>
      </c>
      <c r="F107" s="1" t="s">
        <v>59</v>
      </c>
      <c r="H107" s="1">
        <v>1.2</v>
      </c>
      <c r="I107" s="1">
        <v>1.2</v>
      </c>
      <c r="J107" s="1">
        <v>1.2</v>
      </c>
      <c r="K107" s="1">
        <v>5</v>
      </c>
      <c r="L107" s="1">
        <f t="shared" si="8"/>
        <v>0.6</v>
      </c>
      <c r="M107" s="1">
        <v>1</v>
      </c>
      <c r="N107" s="1">
        <f t="shared" si="9"/>
        <v>-46500</v>
      </c>
      <c r="O107" s="1">
        <f t="shared" si="10"/>
        <v>5600</v>
      </c>
      <c r="P107" s="1" t="s">
        <v>330</v>
      </c>
      <c r="Q107" s="1">
        <v>0.5</v>
      </c>
    </row>
    <row r="108" spans="1:17">
      <c r="A108" s="1">
        <v>6070006</v>
      </c>
      <c r="B108" s="1" t="s">
        <v>358</v>
      </c>
      <c r="C108" s="1" t="s">
        <v>359</v>
      </c>
      <c r="D108" s="1" t="s">
        <v>360</v>
      </c>
      <c r="E108" s="1">
        <v>0</v>
      </c>
      <c r="F108" s="1" t="s">
        <v>59</v>
      </c>
      <c r="H108" s="1">
        <v>1.2</v>
      </c>
      <c r="I108" s="1">
        <v>1.2</v>
      </c>
      <c r="J108" s="1">
        <v>1.2</v>
      </c>
      <c r="K108" s="1">
        <v>5</v>
      </c>
      <c r="L108" s="1">
        <f t="shared" si="8"/>
        <v>0.6</v>
      </c>
      <c r="M108" s="1">
        <v>1</v>
      </c>
      <c r="N108" s="1">
        <f t="shared" si="9"/>
        <v>-46500</v>
      </c>
      <c r="O108" s="1">
        <f t="shared" si="10"/>
        <v>5600</v>
      </c>
      <c r="P108" s="1" t="s">
        <v>330</v>
      </c>
      <c r="Q108" s="1">
        <v>0.5</v>
      </c>
    </row>
    <row r="109" spans="1:17">
      <c r="A109" s="1">
        <v>6070007</v>
      </c>
      <c r="B109" s="1" t="s">
        <v>361</v>
      </c>
      <c r="C109" s="1" t="s">
        <v>362</v>
      </c>
      <c r="D109" s="1" t="s">
        <v>363</v>
      </c>
      <c r="E109" s="1">
        <v>0</v>
      </c>
      <c r="F109" s="1" t="s">
        <v>59</v>
      </c>
      <c r="H109" s="1">
        <v>1.3</v>
      </c>
      <c r="I109" s="1">
        <v>1.3</v>
      </c>
      <c r="J109" s="1">
        <v>1.3</v>
      </c>
      <c r="K109" s="1">
        <v>5</v>
      </c>
      <c r="L109" s="1">
        <f t="shared" si="8"/>
        <v>0.6</v>
      </c>
      <c r="M109" s="1">
        <v>1</v>
      </c>
      <c r="N109" s="1">
        <f t="shared" si="9"/>
        <v>-46500</v>
      </c>
      <c r="O109" s="1">
        <f t="shared" si="10"/>
        <v>5600</v>
      </c>
      <c r="P109" s="1" t="s">
        <v>330</v>
      </c>
      <c r="Q109" s="1">
        <v>0.5</v>
      </c>
    </row>
    <row r="110" spans="1:17">
      <c r="A110" s="1">
        <v>6070008</v>
      </c>
      <c r="B110" s="1" t="s">
        <v>364</v>
      </c>
      <c r="C110" s="1" t="s">
        <v>365</v>
      </c>
      <c r="D110" s="1" t="s">
        <v>366</v>
      </c>
      <c r="E110" s="1">
        <v>0</v>
      </c>
      <c r="F110" s="1" t="s">
        <v>59</v>
      </c>
      <c r="H110" s="1">
        <v>1.3</v>
      </c>
      <c r="I110" s="1">
        <v>1.3</v>
      </c>
      <c r="J110" s="1">
        <v>1.3</v>
      </c>
      <c r="K110" s="1">
        <v>5</v>
      </c>
      <c r="L110" s="1">
        <f t="shared" si="8"/>
        <v>0.6</v>
      </c>
      <c r="M110" s="1">
        <v>1</v>
      </c>
      <c r="N110" s="1">
        <f t="shared" si="9"/>
        <v>-46500</v>
      </c>
      <c r="O110" s="1">
        <f t="shared" si="10"/>
        <v>5600</v>
      </c>
      <c r="P110" s="1" t="s">
        <v>330</v>
      </c>
      <c r="Q110" s="1">
        <v>0.5</v>
      </c>
    </row>
    <row r="111" spans="1:17">
      <c r="A111" s="1">
        <v>6070009</v>
      </c>
      <c r="B111" s="1" t="s">
        <v>367</v>
      </c>
      <c r="C111" s="1" t="s">
        <v>368</v>
      </c>
      <c r="D111" s="1" t="s">
        <v>369</v>
      </c>
      <c r="E111" s="1">
        <v>0</v>
      </c>
      <c r="F111" s="1" t="s">
        <v>59</v>
      </c>
      <c r="H111" s="1">
        <v>1.3</v>
      </c>
      <c r="I111" s="1">
        <v>1.3</v>
      </c>
      <c r="J111" s="1">
        <v>1.3</v>
      </c>
      <c r="K111" s="1">
        <v>5</v>
      </c>
      <c r="L111" s="1">
        <f t="shared" si="8"/>
        <v>0.6</v>
      </c>
      <c r="M111" s="1">
        <v>1</v>
      </c>
      <c r="N111" s="1">
        <f t="shared" si="9"/>
        <v>-46500</v>
      </c>
      <c r="O111" s="1">
        <f t="shared" si="10"/>
        <v>5600</v>
      </c>
      <c r="P111" s="1" t="s">
        <v>330</v>
      </c>
      <c r="Q111" s="1">
        <v>0.5</v>
      </c>
    </row>
    <row r="112" spans="1:17">
      <c r="A112" s="1">
        <v>6070010</v>
      </c>
      <c r="B112" s="1" t="s">
        <v>370</v>
      </c>
      <c r="C112" s="1" t="s">
        <v>371</v>
      </c>
      <c r="D112" s="1" t="s">
        <v>372</v>
      </c>
      <c r="E112" s="1">
        <v>0</v>
      </c>
      <c r="F112" s="1" t="s">
        <v>59</v>
      </c>
      <c r="H112" s="1">
        <v>1.3</v>
      </c>
      <c r="I112" s="1">
        <v>1.3</v>
      </c>
      <c r="J112" s="1">
        <v>1.3</v>
      </c>
      <c r="K112" s="1">
        <v>5</v>
      </c>
      <c r="L112" s="1">
        <f t="shared" si="8"/>
        <v>0.6</v>
      </c>
      <c r="M112" s="1">
        <v>1</v>
      </c>
      <c r="N112" s="1">
        <f t="shared" si="9"/>
        <v>-46500</v>
      </c>
      <c r="O112" s="1">
        <f t="shared" si="10"/>
        <v>5600</v>
      </c>
      <c r="P112" s="1" t="s">
        <v>330</v>
      </c>
      <c r="Q112" s="1">
        <v>0.5</v>
      </c>
    </row>
    <row r="113" spans="1:17">
      <c r="A113" s="1">
        <v>6070011</v>
      </c>
      <c r="B113" s="1" t="s">
        <v>373</v>
      </c>
      <c r="C113" s="1" t="s">
        <v>374</v>
      </c>
      <c r="D113" s="1" t="s">
        <v>375</v>
      </c>
      <c r="E113" s="1">
        <v>0</v>
      </c>
      <c r="F113" s="1" t="s">
        <v>249</v>
      </c>
      <c r="H113" s="1">
        <v>1.1</v>
      </c>
      <c r="I113" s="1">
        <v>1.1</v>
      </c>
      <c r="J113" s="1">
        <v>1.1</v>
      </c>
      <c r="K113" s="1">
        <v>5</v>
      </c>
      <c r="L113" s="1">
        <f t="shared" si="8"/>
        <v>0.6</v>
      </c>
      <c r="M113" s="1">
        <v>1</v>
      </c>
      <c r="N113" s="1">
        <f t="shared" si="9"/>
        <v>-46500</v>
      </c>
      <c r="O113" s="1">
        <f t="shared" si="10"/>
        <v>5600</v>
      </c>
      <c r="P113" s="1" t="s">
        <v>330</v>
      </c>
      <c r="Q113" s="1">
        <v>0.5</v>
      </c>
    </row>
    <row r="114" spans="1:17">
      <c r="A114" s="1">
        <v>6070012</v>
      </c>
      <c r="B114" s="1" t="s">
        <v>376</v>
      </c>
      <c r="C114" s="1" t="s">
        <v>377</v>
      </c>
      <c r="D114" s="1" t="s">
        <v>378</v>
      </c>
      <c r="E114" s="1">
        <v>0</v>
      </c>
      <c r="F114" s="1" t="s">
        <v>253</v>
      </c>
      <c r="H114" s="1">
        <v>1.1</v>
      </c>
      <c r="I114" s="1">
        <v>1.1</v>
      </c>
      <c r="J114" s="1">
        <v>1.1</v>
      </c>
      <c r="K114" s="1">
        <v>5</v>
      </c>
      <c r="L114" s="1">
        <f t="shared" si="8"/>
        <v>0.6</v>
      </c>
      <c r="M114" s="1">
        <v>1</v>
      </c>
      <c r="N114" s="1">
        <f t="shared" si="9"/>
        <v>-46500</v>
      </c>
      <c r="O114" s="1">
        <f t="shared" si="10"/>
        <v>5600</v>
      </c>
      <c r="P114" s="1" t="s">
        <v>330</v>
      </c>
      <c r="Q114" s="1">
        <v>0.5</v>
      </c>
    </row>
    <row r="115" spans="1:17">
      <c r="A115" s="1">
        <v>6070013</v>
      </c>
      <c r="B115" s="1" t="s">
        <v>379</v>
      </c>
      <c r="C115" s="1" t="s">
        <v>380</v>
      </c>
      <c r="D115" s="1" t="s">
        <v>381</v>
      </c>
      <c r="E115" s="1">
        <v>0</v>
      </c>
      <c r="F115" s="1" t="s">
        <v>245</v>
      </c>
      <c r="H115" s="1">
        <v>1.1</v>
      </c>
      <c r="I115" s="1">
        <v>1.1</v>
      </c>
      <c r="J115" s="1">
        <v>1.1</v>
      </c>
      <c r="K115" s="1">
        <v>5</v>
      </c>
      <c r="L115" s="1">
        <f t="shared" si="8"/>
        <v>0.6</v>
      </c>
      <c r="M115" s="1">
        <v>1</v>
      </c>
      <c r="N115" s="1">
        <f t="shared" si="9"/>
        <v>-46500</v>
      </c>
      <c r="O115" s="1">
        <f t="shared" si="10"/>
        <v>5600</v>
      </c>
      <c r="P115" s="1" t="s">
        <v>330</v>
      </c>
      <c r="Q115" s="1">
        <v>0.5</v>
      </c>
    </row>
    <row r="116" spans="1:17">
      <c r="A116" s="1">
        <v>6070014</v>
      </c>
      <c r="B116" s="1" t="s">
        <v>382</v>
      </c>
      <c r="C116" s="1" t="s">
        <v>383</v>
      </c>
      <c r="D116" s="1" t="s">
        <v>384</v>
      </c>
      <c r="E116" s="1">
        <v>0</v>
      </c>
      <c r="F116" s="1" t="s">
        <v>249</v>
      </c>
      <c r="H116" s="1">
        <v>1.1</v>
      </c>
      <c r="I116" s="1">
        <v>1.1</v>
      </c>
      <c r="J116" s="1">
        <v>1.1</v>
      </c>
      <c r="K116" s="1">
        <v>5</v>
      </c>
      <c r="L116" s="1">
        <f t="shared" si="8"/>
        <v>0.6</v>
      </c>
      <c r="M116" s="1">
        <v>1</v>
      </c>
      <c r="N116" s="1">
        <f t="shared" si="9"/>
        <v>-46500</v>
      </c>
      <c r="O116" s="1">
        <f t="shared" si="10"/>
        <v>5600</v>
      </c>
      <c r="P116" s="1" t="s">
        <v>330</v>
      </c>
      <c r="Q116" s="1">
        <v>0.5</v>
      </c>
    </row>
    <row r="117" spans="1:17">
      <c r="A117" s="1">
        <v>6070015</v>
      </c>
      <c r="B117" s="1" t="s">
        <v>385</v>
      </c>
      <c r="C117" s="1" t="s">
        <v>386</v>
      </c>
      <c r="D117" s="1" t="s">
        <v>387</v>
      </c>
      <c r="E117" s="1">
        <v>0</v>
      </c>
      <c r="F117" s="1" t="s">
        <v>245</v>
      </c>
      <c r="H117" s="1">
        <v>1.1</v>
      </c>
      <c r="I117" s="1">
        <v>1.1</v>
      </c>
      <c r="J117" s="1">
        <v>1.1</v>
      </c>
      <c r="K117" s="1">
        <v>5</v>
      </c>
      <c r="L117" s="1">
        <f t="shared" si="8"/>
        <v>0.6</v>
      </c>
      <c r="M117" s="1">
        <v>1</v>
      </c>
      <c r="N117" s="1">
        <f t="shared" si="9"/>
        <v>-46500</v>
      </c>
      <c r="O117" s="1">
        <f t="shared" si="10"/>
        <v>5600</v>
      </c>
      <c r="P117" s="1" t="s">
        <v>330</v>
      </c>
      <c r="Q117" s="1">
        <v>0.5</v>
      </c>
    </row>
    <row r="118" spans="1:17">
      <c r="A118" s="1">
        <v>6070016</v>
      </c>
      <c r="B118" s="1" t="s">
        <v>388</v>
      </c>
      <c r="C118" s="1" t="s">
        <v>389</v>
      </c>
      <c r="D118" s="1" t="s">
        <v>390</v>
      </c>
      <c r="E118" s="1">
        <v>0</v>
      </c>
      <c r="F118" s="1" t="s">
        <v>253</v>
      </c>
      <c r="H118" s="1">
        <v>1.1</v>
      </c>
      <c r="I118" s="1">
        <v>1.1</v>
      </c>
      <c r="J118" s="1">
        <v>1.1</v>
      </c>
      <c r="K118" s="1">
        <v>5</v>
      </c>
      <c r="L118" s="1">
        <f t="shared" si="8"/>
        <v>0.6</v>
      </c>
      <c r="M118" s="1">
        <v>1</v>
      </c>
      <c r="N118" s="1">
        <f t="shared" si="9"/>
        <v>-46500</v>
      </c>
      <c r="O118" s="1">
        <f t="shared" si="10"/>
        <v>5600</v>
      </c>
      <c r="P118" s="1" t="s">
        <v>330</v>
      </c>
      <c r="Q118" s="1">
        <v>0.5</v>
      </c>
    </row>
    <row r="119" spans="1:17">
      <c r="A119" s="1">
        <v>6070017</v>
      </c>
      <c r="B119" s="1" t="s">
        <v>391</v>
      </c>
      <c r="C119" s="1" t="s">
        <v>392</v>
      </c>
      <c r="D119" s="1" t="s">
        <v>393</v>
      </c>
      <c r="E119" s="1">
        <v>0</v>
      </c>
      <c r="F119" s="1" t="s">
        <v>52</v>
      </c>
      <c r="H119" s="1">
        <v>1.1</v>
      </c>
      <c r="I119" s="1">
        <v>1.1</v>
      </c>
      <c r="J119" s="1">
        <v>1.1</v>
      </c>
      <c r="K119" s="1">
        <v>5</v>
      </c>
      <c r="L119" s="1">
        <f t="shared" si="8"/>
        <v>0.6</v>
      </c>
      <c r="M119" s="1">
        <v>1</v>
      </c>
      <c r="N119" s="1">
        <f t="shared" si="9"/>
        <v>-46500</v>
      </c>
      <c r="O119" s="1">
        <f t="shared" si="10"/>
        <v>5600</v>
      </c>
      <c r="P119" s="1" t="s">
        <v>330</v>
      </c>
      <c r="Q119" s="1">
        <v>0.5</v>
      </c>
    </row>
    <row r="120" spans="1:17">
      <c r="A120" s="1">
        <v>6070018</v>
      </c>
      <c r="B120" s="1" t="s">
        <v>394</v>
      </c>
      <c r="C120" s="1" t="s">
        <v>395</v>
      </c>
      <c r="D120" s="1" t="s">
        <v>396</v>
      </c>
      <c r="E120" s="1">
        <v>0</v>
      </c>
      <c r="F120" s="1" t="s">
        <v>123</v>
      </c>
      <c r="H120" s="1">
        <v>1.1</v>
      </c>
      <c r="I120" s="1">
        <v>1.1</v>
      </c>
      <c r="J120" s="1">
        <v>1.1</v>
      </c>
      <c r="K120" s="1">
        <v>5</v>
      </c>
      <c r="L120" s="1">
        <f t="shared" si="8"/>
        <v>0.6</v>
      </c>
      <c r="M120" s="1">
        <v>1</v>
      </c>
      <c r="N120" s="1">
        <f t="shared" si="9"/>
        <v>-46500</v>
      </c>
      <c r="O120" s="1">
        <f t="shared" si="10"/>
        <v>5600</v>
      </c>
      <c r="P120" s="1" t="s">
        <v>330</v>
      </c>
      <c r="Q120" s="1">
        <v>0.5</v>
      </c>
    </row>
    <row r="121" spans="1:17">
      <c r="A121" s="1">
        <v>6070019</v>
      </c>
      <c r="B121" s="1" t="s">
        <v>397</v>
      </c>
      <c r="C121" s="1" t="s">
        <v>398</v>
      </c>
      <c r="D121" s="1" t="s">
        <v>399</v>
      </c>
      <c r="E121" s="1">
        <v>0</v>
      </c>
      <c r="F121" s="1" t="s">
        <v>40</v>
      </c>
      <c r="H121" s="1">
        <v>1.1</v>
      </c>
      <c r="I121" s="1">
        <v>1.1</v>
      </c>
      <c r="J121" s="1">
        <v>1.1</v>
      </c>
      <c r="K121" s="1">
        <v>5</v>
      </c>
      <c r="L121" s="1">
        <f t="shared" si="8"/>
        <v>0.6</v>
      </c>
      <c r="M121" s="1">
        <v>1</v>
      </c>
      <c r="N121" s="1">
        <f t="shared" si="9"/>
        <v>-46500</v>
      </c>
      <c r="O121" s="1">
        <f t="shared" si="10"/>
        <v>5600</v>
      </c>
      <c r="P121" s="1" t="s">
        <v>330</v>
      </c>
      <c r="Q121" s="1">
        <v>0.5</v>
      </c>
    </row>
    <row r="122" spans="1:17">
      <c r="A122" s="1">
        <v>6070020</v>
      </c>
      <c r="B122" s="1" t="s">
        <v>400</v>
      </c>
      <c r="C122" s="1" t="s">
        <v>401</v>
      </c>
      <c r="D122" s="1" t="s">
        <v>402</v>
      </c>
      <c r="E122" s="1">
        <v>0</v>
      </c>
      <c r="F122" s="1" t="s">
        <v>59</v>
      </c>
      <c r="H122" s="1">
        <v>0.9</v>
      </c>
      <c r="I122" s="1">
        <v>0.9</v>
      </c>
      <c r="J122" s="1">
        <v>0.9</v>
      </c>
      <c r="K122" s="1">
        <v>5</v>
      </c>
      <c r="L122" s="1">
        <f t="shared" si="8"/>
        <v>0.6</v>
      </c>
      <c r="M122" s="1">
        <v>1</v>
      </c>
      <c r="N122" s="1">
        <f t="shared" si="9"/>
        <v>-46500</v>
      </c>
      <c r="O122" s="1">
        <f t="shared" si="10"/>
        <v>5600</v>
      </c>
      <c r="P122" s="1" t="s">
        <v>330</v>
      </c>
      <c r="Q122" s="1">
        <v>0.5</v>
      </c>
    </row>
    <row r="123" spans="1:17">
      <c r="A123" s="1">
        <v>6070021</v>
      </c>
      <c r="B123" s="1" t="s">
        <v>403</v>
      </c>
      <c r="C123" s="1" t="s">
        <v>404</v>
      </c>
      <c r="D123" s="1" t="s">
        <v>405</v>
      </c>
      <c r="E123" s="1">
        <v>0</v>
      </c>
      <c r="F123" s="1" t="s">
        <v>59</v>
      </c>
      <c r="H123" s="1">
        <v>0.9</v>
      </c>
      <c r="I123" s="1">
        <v>0.9</v>
      </c>
      <c r="J123" s="1">
        <v>0.9</v>
      </c>
      <c r="K123" s="1">
        <v>5</v>
      </c>
      <c r="L123" s="1">
        <f t="shared" si="8"/>
        <v>0.6</v>
      </c>
      <c r="M123" s="1">
        <v>1</v>
      </c>
      <c r="N123" s="1">
        <f t="shared" si="9"/>
        <v>-46500</v>
      </c>
      <c r="O123" s="1">
        <f t="shared" si="10"/>
        <v>5600</v>
      </c>
      <c r="P123" s="1" t="s">
        <v>330</v>
      </c>
      <c r="Q123" s="1">
        <v>0.5</v>
      </c>
    </row>
    <row r="124" spans="1:17">
      <c r="A124" s="1">
        <v>6070022</v>
      </c>
      <c r="B124" s="1" t="s">
        <v>406</v>
      </c>
      <c r="C124" s="1" t="s">
        <v>407</v>
      </c>
      <c r="D124" s="1" t="s">
        <v>408</v>
      </c>
      <c r="E124" s="1">
        <v>0</v>
      </c>
      <c r="F124" s="1" t="s">
        <v>59</v>
      </c>
      <c r="H124" s="1">
        <v>0.9</v>
      </c>
      <c r="I124" s="1">
        <v>0.9</v>
      </c>
      <c r="J124" s="1">
        <v>0.9</v>
      </c>
      <c r="K124" s="1">
        <v>5</v>
      </c>
      <c r="L124" s="1">
        <f t="shared" si="8"/>
        <v>0.6</v>
      </c>
      <c r="M124" s="1">
        <v>1</v>
      </c>
      <c r="N124" s="1">
        <f t="shared" si="9"/>
        <v>-46500</v>
      </c>
      <c r="O124" s="1">
        <f t="shared" si="10"/>
        <v>5600</v>
      </c>
      <c r="P124" s="1" t="s">
        <v>330</v>
      </c>
      <c r="Q124" s="1">
        <v>0.5</v>
      </c>
    </row>
    <row r="125" spans="1:17">
      <c r="A125" s="1">
        <v>6070023</v>
      </c>
      <c r="B125" s="1" t="s">
        <v>409</v>
      </c>
      <c r="C125" s="1" t="s">
        <v>410</v>
      </c>
      <c r="D125" s="1" t="s">
        <v>411</v>
      </c>
      <c r="E125" s="1">
        <v>0</v>
      </c>
      <c r="F125" s="1" t="s">
        <v>59</v>
      </c>
      <c r="H125" s="1">
        <v>1.1</v>
      </c>
      <c r="I125" s="1">
        <v>1.1</v>
      </c>
      <c r="J125" s="1">
        <v>1.1</v>
      </c>
      <c r="K125" s="1">
        <v>5</v>
      </c>
      <c r="L125" s="1">
        <f t="shared" si="8"/>
        <v>0.6</v>
      </c>
      <c r="M125" s="1">
        <v>1</v>
      </c>
      <c r="N125" s="1">
        <f t="shared" si="9"/>
        <v>-46500</v>
      </c>
      <c r="O125" s="1">
        <f t="shared" si="10"/>
        <v>5600</v>
      </c>
      <c r="P125" s="1" t="s">
        <v>330</v>
      </c>
      <c r="Q125" s="1">
        <v>0.5</v>
      </c>
    </row>
    <row r="126" spans="1:17">
      <c r="A126" s="1">
        <v>6070024</v>
      </c>
      <c r="B126" s="1" t="s">
        <v>412</v>
      </c>
      <c r="C126" s="1" t="s">
        <v>413</v>
      </c>
      <c r="D126" s="1" t="s">
        <v>414</v>
      </c>
      <c r="E126" s="1">
        <v>0</v>
      </c>
      <c r="F126" s="1" t="s">
        <v>59</v>
      </c>
      <c r="H126" s="1">
        <v>1.1</v>
      </c>
      <c r="I126" s="1">
        <v>1.1</v>
      </c>
      <c r="J126" s="1">
        <v>1.1</v>
      </c>
      <c r="K126" s="1">
        <v>5</v>
      </c>
      <c r="L126" s="1">
        <f t="shared" si="8"/>
        <v>0.6</v>
      </c>
      <c r="M126" s="1">
        <v>1</v>
      </c>
      <c r="N126" s="1">
        <f t="shared" si="9"/>
        <v>-46500</v>
      </c>
      <c r="O126" s="1">
        <f t="shared" si="10"/>
        <v>5600</v>
      </c>
      <c r="P126" s="1" t="s">
        <v>330</v>
      </c>
      <c r="Q126" s="1">
        <v>0.5</v>
      </c>
    </row>
    <row r="127" spans="1:17">
      <c r="A127" s="1">
        <v>6070025</v>
      </c>
      <c r="B127" s="1" t="s">
        <v>415</v>
      </c>
      <c r="C127" s="1" t="s">
        <v>416</v>
      </c>
      <c r="D127" s="1" t="s">
        <v>417</v>
      </c>
      <c r="E127" s="1">
        <v>0</v>
      </c>
      <c r="F127" s="1" t="s">
        <v>59</v>
      </c>
      <c r="H127" s="1">
        <v>1.1</v>
      </c>
      <c r="I127" s="1">
        <v>1.1</v>
      </c>
      <c r="J127" s="1">
        <v>1.1</v>
      </c>
      <c r="K127" s="1">
        <v>5</v>
      </c>
      <c r="L127" s="1">
        <f t="shared" si="8"/>
        <v>0.6</v>
      </c>
      <c r="M127" s="1">
        <v>1</v>
      </c>
      <c r="N127" s="1">
        <f t="shared" si="9"/>
        <v>-46500</v>
      </c>
      <c r="O127" s="1">
        <f t="shared" si="10"/>
        <v>5600</v>
      </c>
      <c r="P127" s="1" t="s">
        <v>330</v>
      </c>
      <c r="Q127" s="1">
        <v>0.5</v>
      </c>
    </row>
    <row r="128" spans="1:17">
      <c r="A128" s="1">
        <v>6080001</v>
      </c>
      <c r="B128" s="1" t="s">
        <v>418</v>
      </c>
      <c r="C128" s="1" t="s">
        <v>419</v>
      </c>
      <c r="D128" s="1" t="s">
        <v>420</v>
      </c>
      <c r="E128" s="1">
        <v>0</v>
      </c>
      <c r="F128" s="1" t="s">
        <v>253</v>
      </c>
      <c r="H128" s="1">
        <v>0.8</v>
      </c>
      <c r="I128" s="1">
        <v>0.8</v>
      </c>
      <c r="J128" s="1">
        <v>0.8</v>
      </c>
      <c r="K128" s="1">
        <v>20</v>
      </c>
      <c r="L128" s="1">
        <f t="shared" si="8"/>
        <v>1.5</v>
      </c>
      <c r="M128" s="1">
        <v>1</v>
      </c>
      <c r="N128" s="1">
        <f t="shared" si="9"/>
        <v>-178500</v>
      </c>
      <c r="O128" s="1">
        <f t="shared" si="10"/>
        <v>21500</v>
      </c>
      <c r="P128" s="1" t="s">
        <v>330</v>
      </c>
      <c r="Q128" s="1">
        <v>0.5</v>
      </c>
    </row>
    <row r="129" spans="1:17">
      <c r="A129" s="1">
        <v>6080002</v>
      </c>
      <c r="B129" s="1" t="s">
        <v>421</v>
      </c>
      <c r="C129" s="1" t="s">
        <v>422</v>
      </c>
      <c r="D129" s="1" t="s">
        <v>423</v>
      </c>
      <c r="E129" s="1">
        <v>0</v>
      </c>
      <c r="F129" s="1" t="s">
        <v>59</v>
      </c>
      <c r="H129" s="1">
        <v>0.8</v>
      </c>
      <c r="I129" s="1">
        <v>0.8</v>
      </c>
      <c r="J129" s="1">
        <v>0.8</v>
      </c>
      <c r="K129" s="1">
        <v>20</v>
      </c>
      <c r="L129" s="1">
        <f t="shared" si="8"/>
        <v>1.5</v>
      </c>
      <c r="M129" s="1">
        <v>1</v>
      </c>
      <c r="N129" s="1">
        <f t="shared" si="9"/>
        <v>-178500</v>
      </c>
      <c r="O129" s="1">
        <f t="shared" si="10"/>
        <v>21500</v>
      </c>
      <c r="P129" s="1" t="s">
        <v>330</v>
      </c>
      <c r="Q129" s="1">
        <v>0.5</v>
      </c>
    </row>
    <row r="130" spans="1:17">
      <c r="A130" s="1">
        <v>6080003</v>
      </c>
      <c r="B130" s="1" t="s">
        <v>424</v>
      </c>
      <c r="C130" s="1" t="s">
        <v>425</v>
      </c>
      <c r="D130" s="1" t="s">
        <v>426</v>
      </c>
      <c r="E130" s="1">
        <v>0</v>
      </c>
      <c r="F130" s="1" t="s">
        <v>245</v>
      </c>
      <c r="H130" s="1">
        <v>0.8</v>
      </c>
      <c r="I130" s="1">
        <v>0.8</v>
      </c>
      <c r="J130" s="1">
        <v>0.8</v>
      </c>
      <c r="K130" s="1">
        <v>20</v>
      </c>
      <c r="L130" s="1">
        <f t="shared" si="8"/>
        <v>1.5</v>
      </c>
      <c r="M130" s="1">
        <v>1</v>
      </c>
      <c r="N130" s="1">
        <f t="shared" si="9"/>
        <v>-178500</v>
      </c>
      <c r="O130" s="1">
        <f t="shared" si="10"/>
        <v>21500</v>
      </c>
      <c r="P130" s="1" t="s">
        <v>330</v>
      </c>
      <c r="Q130" s="1">
        <v>0.5</v>
      </c>
    </row>
    <row r="131" spans="1:17">
      <c r="A131" s="1">
        <v>6080004</v>
      </c>
      <c r="B131" s="1" t="s">
        <v>427</v>
      </c>
      <c r="C131" s="1" t="s">
        <v>428</v>
      </c>
      <c r="D131" s="1" t="s">
        <v>429</v>
      </c>
      <c r="E131" s="1">
        <v>0</v>
      </c>
      <c r="F131" s="1" t="s">
        <v>52</v>
      </c>
      <c r="H131" s="1">
        <v>0.8</v>
      </c>
      <c r="I131" s="1">
        <v>0.8</v>
      </c>
      <c r="J131" s="1">
        <v>0.8</v>
      </c>
      <c r="K131" s="1">
        <v>20</v>
      </c>
      <c r="L131" s="1">
        <f t="shared" si="8"/>
        <v>1.5</v>
      </c>
      <c r="M131" s="1">
        <v>1</v>
      </c>
      <c r="N131" s="1">
        <f t="shared" si="9"/>
        <v>-178500</v>
      </c>
      <c r="O131" s="1">
        <f t="shared" si="10"/>
        <v>21500</v>
      </c>
      <c r="P131" s="1" t="s">
        <v>330</v>
      </c>
      <c r="Q131" s="1">
        <v>0.5</v>
      </c>
    </row>
    <row r="132" spans="1:17">
      <c r="A132" s="1">
        <v>6080005</v>
      </c>
      <c r="B132" s="1" t="s">
        <v>430</v>
      </c>
      <c r="C132" s="1" t="s">
        <v>431</v>
      </c>
      <c r="D132" s="1" t="s">
        <v>432</v>
      </c>
      <c r="E132" s="1">
        <v>0</v>
      </c>
      <c r="F132" s="1" t="s">
        <v>253</v>
      </c>
      <c r="H132" s="1">
        <v>1.3</v>
      </c>
      <c r="I132" s="1">
        <v>1.3</v>
      </c>
      <c r="J132" s="1">
        <v>0.8</v>
      </c>
      <c r="K132" s="1">
        <v>5</v>
      </c>
      <c r="L132" s="1">
        <f t="shared" si="8"/>
        <v>0.6</v>
      </c>
      <c r="M132" s="1">
        <v>1</v>
      </c>
      <c r="N132" s="1">
        <f t="shared" si="9"/>
        <v>-46500</v>
      </c>
      <c r="O132" s="1">
        <f t="shared" si="10"/>
        <v>5600</v>
      </c>
      <c r="P132" s="1" t="s">
        <v>433</v>
      </c>
      <c r="Q132" s="1">
        <v>0.5</v>
      </c>
    </row>
    <row r="133" spans="1:17">
      <c r="A133" s="1">
        <v>6080006</v>
      </c>
      <c r="B133" s="1" t="s">
        <v>434</v>
      </c>
      <c r="C133" s="1" t="s">
        <v>435</v>
      </c>
      <c r="D133" s="1" t="s">
        <v>436</v>
      </c>
      <c r="E133" s="1">
        <v>0</v>
      </c>
      <c r="F133" s="1" t="s">
        <v>245</v>
      </c>
      <c r="H133" s="1">
        <v>1.3</v>
      </c>
      <c r="I133" s="1">
        <v>1.3</v>
      </c>
      <c r="J133" s="1">
        <v>0.8</v>
      </c>
      <c r="K133" s="1">
        <v>5</v>
      </c>
      <c r="L133" s="1">
        <f t="shared" si="8"/>
        <v>0.6</v>
      </c>
      <c r="M133" s="1">
        <v>1</v>
      </c>
      <c r="N133" s="1">
        <f t="shared" si="9"/>
        <v>-46500</v>
      </c>
      <c r="O133" s="1">
        <f t="shared" si="10"/>
        <v>5600</v>
      </c>
      <c r="P133" s="1" t="s">
        <v>433</v>
      </c>
      <c r="Q133" s="1">
        <v>0.5</v>
      </c>
    </row>
    <row r="134" spans="1:17">
      <c r="A134" s="1">
        <v>6080007</v>
      </c>
      <c r="B134" s="1" t="s">
        <v>437</v>
      </c>
      <c r="C134" s="1" t="s">
        <v>438</v>
      </c>
      <c r="D134" s="1" t="s">
        <v>439</v>
      </c>
      <c r="E134" s="1">
        <v>0</v>
      </c>
      <c r="F134" s="1" t="s">
        <v>59</v>
      </c>
      <c r="H134" s="1">
        <v>1.3</v>
      </c>
      <c r="I134" s="1">
        <v>1.3</v>
      </c>
      <c r="J134" s="1">
        <v>0.8</v>
      </c>
      <c r="K134" s="1">
        <v>5</v>
      </c>
      <c r="L134" s="1">
        <f t="shared" si="8"/>
        <v>0.6</v>
      </c>
      <c r="M134" s="1">
        <v>1</v>
      </c>
      <c r="N134" s="1">
        <f t="shared" si="9"/>
        <v>-46500</v>
      </c>
      <c r="O134" s="1">
        <f t="shared" si="10"/>
        <v>5600</v>
      </c>
      <c r="P134" s="1" t="s">
        <v>433</v>
      </c>
      <c r="Q134" s="1">
        <v>0.5</v>
      </c>
    </row>
    <row r="135" spans="1:17">
      <c r="A135" s="1">
        <v>6080008</v>
      </c>
      <c r="B135" s="1" t="s">
        <v>440</v>
      </c>
      <c r="C135" s="1" t="s">
        <v>441</v>
      </c>
      <c r="D135" s="1" t="s">
        <v>442</v>
      </c>
      <c r="E135" s="1">
        <v>0</v>
      </c>
      <c r="F135" s="1" t="s">
        <v>52</v>
      </c>
      <c r="H135" s="1">
        <v>1.3</v>
      </c>
      <c r="I135" s="1">
        <v>1.3</v>
      </c>
      <c r="J135" s="1">
        <v>0.8</v>
      </c>
      <c r="K135" s="1">
        <v>5</v>
      </c>
      <c r="L135" s="1">
        <f t="shared" ref="L135:L198" si="11">0.3+(K135*0.6)/10</f>
        <v>0.6</v>
      </c>
      <c r="M135" s="1">
        <v>1</v>
      </c>
      <c r="N135" s="1">
        <f t="shared" si="9"/>
        <v>-46500</v>
      </c>
      <c r="O135" s="1">
        <f t="shared" ref="O135:O198" si="12">K135*1000+L135*1000</f>
        <v>5600</v>
      </c>
      <c r="P135" s="1" t="s">
        <v>433</v>
      </c>
      <c r="Q135" s="1">
        <v>0.5</v>
      </c>
    </row>
    <row r="136" spans="1:17">
      <c r="A136" s="1">
        <v>6080009</v>
      </c>
      <c r="B136" s="1" t="s">
        <v>443</v>
      </c>
      <c r="C136" s="1" t="s">
        <v>444</v>
      </c>
      <c r="D136" s="1" t="s">
        <v>445</v>
      </c>
      <c r="E136" s="1">
        <v>0</v>
      </c>
      <c r="F136" s="1" t="s">
        <v>59</v>
      </c>
      <c r="H136" s="1">
        <v>1.3</v>
      </c>
      <c r="I136" s="1">
        <v>1.3</v>
      </c>
      <c r="J136" s="1">
        <v>1.3</v>
      </c>
      <c r="K136" s="1">
        <v>7.5</v>
      </c>
      <c r="L136" s="1">
        <f t="shared" si="11"/>
        <v>0.75</v>
      </c>
      <c r="M136" s="1">
        <v>1</v>
      </c>
      <c r="N136" s="1">
        <f t="shared" si="9"/>
        <v>-68500</v>
      </c>
      <c r="O136" s="1">
        <f t="shared" si="12"/>
        <v>8250</v>
      </c>
      <c r="P136" s="1" t="s">
        <v>330</v>
      </c>
      <c r="Q136" s="1">
        <v>0.5</v>
      </c>
    </row>
    <row r="137" spans="1:17">
      <c r="A137" s="1">
        <v>6080010</v>
      </c>
      <c r="B137" s="1" t="s">
        <v>446</v>
      </c>
      <c r="C137" s="1" t="s">
        <v>447</v>
      </c>
      <c r="D137" s="1" t="s">
        <v>448</v>
      </c>
      <c r="E137" s="1">
        <v>0</v>
      </c>
      <c r="F137" s="1" t="s">
        <v>45</v>
      </c>
      <c r="H137" s="1">
        <v>0.4</v>
      </c>
      <c r="I137" s="1">
        <v>0.4</v>
      </c>
      <c r="J137" s="1">
        <v>0.4</v>
      </c>
      <c r="K137" s="1">
        <v>7.5</v>
      </c>
      <c r="L137" s="1">
        <f t="shared" si="11"/>
        <v>0.75</v>
      </c>
      <c r="M137" s="1">
        <v>1</v>
      </c>
      <c r="N137" s="1">
        <f t="shared" si="9"/>
        <v>-68500</v>
      </c>
      <c r="O137" s="1">
        <f t="shared" si="12"/>
        <v>8250</v>
      </c>
      <c r="P137" s="1" t="s">
        <v>449</v>
      </c>
      <c r="Q137" s="1">
        <v>0.5</v>
      </c>
    </row>
    <row r="138" spans="1:17">
      <c r="A138" s="1">
        <v>6080011</v>
      </c>
      <c r="B138" s="1" t="s">
        <v>450</v>
      </c>
      <c r="C138" s="1" t="s">
        <v>451</v>
      </c>
      <c r="D138" s="1" t="s">
        <v>452</v>
      </c>
      <c r="E138" s="1">
        <v>0</v>
      </c>
      <c r="F138" s="1" t="s">
        <v>45</v>
      </c>
      <c r="H138" s="1">
        <v>1.3</v>
      </c>
      <c r="I138" s="1">
        <v>1.3</v>
      </c>
      <c r="J138" s="1">
        <v>1.3</v>
      </c>
      <c r="K138" s="1">
        <v>7.5</v>
      </c>
      <c r="L138" s="1">
        <f t="shared" si="11"/>
        <v>0.75</v>
      </c>
      <c r="M138" s="1">
        <v>1</v>
      </c>
      <c r="N138" s="1">
        <f t="shared" si="9"/>
        <v>-68500</v>
      </c>
      <c r="O138" s="1">
        <f t="shared" si="12"/>
        <v>8250</v>
      </c>
      <c r="P138" s="1" t="s">
        <v>330</v>
      </c>
      <c r="Q138" s="1">
        <v>0.5</v>
      </c>
    </row>
    <row r="139" spans="1:17">
      <c r="A139" s="1">
        <v>6080012</v>
      </c>
      <c r="B139" s="1" t="s">
        <v>453</v>
      </c>
      <c r="C139" s="1" t="s">
        <v>454</v>
      </c>
      <c r="D139" s="1" t="s">
        <v>455</v>
      </c>
      <c r="E139" s="1">
        <v>0</v>
      </c>
      <c r="F139" s="1" t="s">
        <v>245</v>
      </c>
      <c r="H139" s="1">
        <v>1.3</v>
      </c>
      <c r="I139" s="1">
        <v>1.3</v>
      </c>
      <c r="J139" s="1">
        <v>1.3</v>
      </c>
      <c r="K139" s="1">
        <v>7.5</v>
      </c>
      <c r="L139" s="1">
        <f t="shared" si="11"/>
        <v>0.75</v>
      </c>
      <c r="M139" s="1">
        <v>1</v>
      </c>
      <c r="N139" s="1">
        <f t="shared" si="9"/>
        <v>-68500</v>
      </c>
      <c r="O139" s="1">
        <f t="shared" si="12"/>
        <v>8250</v>
      </c>
      <c r="P139" s="1" t="s">
        <v>330</v>
      </c>
      <c r="Q139" s="1">
        <v>0.5</v>
      </c>
    </row>
    <row r="140" spans="1:17">
      <c r="A140" s="1">
        <v>6080013</v>
      </c>
      <c r="B140" s="1" t="s">
        <v>456</v>
      </c>
      <c r="C140" s="1" t="s">
        <v>457</v>
      </c>
      <c r="D140" s="1" t="s">
        <v>458</v>
      </c>
      <c r="E140" s="1">
        <v>0</v>
      </c>
      <c r="F140" s="1" t="s">
        <v>52</v>
      </c>
      <c r="H140" s="1">
        <v>1.3</v>
      </c>
      <c r="I140" s="1">
        <v>1.3</v>
      </c>
      <c r="J140" s="1">
        <v>1.3</v>
      </c>
      <c r="K140" s="1">
        <v>7.5</v>
      </c>
      <c r="L140" s="1">
        <f t="shared" si="11"/>
        <v>0.75</v>
      </c>
      <c r="M140" s="1">
        <v>1</v>
      </c>
      <c r="N140" s="1">
        <f t="shared" si="9"/>
        <v>-68500</v>
      </c>
      <c r="O140" s="1">
        <f t="shared" si="12"/>
        <v>8250</v>
      </c>
      <c r="P140" s="1" t="s">
        <v>330</v>
      </c>
      <c r="Q140" s="1">
        <v>0.5</v>
      </c>
    </row>
    <row r="141" spans="1:17">
      <c r="A141" s="1">
        <v>6080014</v>
      </c>
      <c r="B141" s="1" t="s">
        <v>459</v>
      </c>
      <c r="C141" s="1" t="s">
        <v>460</v>
      </c>
      <c r="D141" s="1" t="s">
        <v>461</v>
      </c>
      <c r="E141" s="1">
        <v>0</v>
      </c>
      <c r="F141" s="1" t="s">
        <v>78</v>
      </c>
      <c r="H141" s="1">
        <v>1.3</v>
      </c>
      <c r="I141" s="1">
        <v>1.3</v>
      </c>
      <c r="J141" s="1">
        <v>1.3</v>
      </c>
      <c r="K141" s="1">
        <v>7.5</v>
      </c>
      <c r="L141" s="1">
        <f t="shared" si="11"/>
        <v>0.75</v>
      </c>
      <c r="M141" s="1">
        <v>1</v>
      </c>
      <c r="N141" s="1">
        <f t="shared" si="9"/>
        <v>-68500</v>
      </c>
      <c r="O141" s="1">
        <f t="shared" si="12"/>
        <v>8250</v>
      </c>
      <c r="P141" s="1" t="s">
        <v>330</v>
      </c>
      <c r="Q141" s="1">
        <v>0.5</v>
      </c>
    </row>
    <row r="142" spans="1:17">
      <c r="A142" s="1">
        <v>6090001</v>
      </c>
      <c r="B142" s="1" t="s">
        <v>462</v>
      </c>
      <c r="C142" s="1" t="s">
        <v>463</v>
      </c>
      <c r="D142" s="1" t="s">
        <v>464</v>
      </c>
      <c r="E142" s="1">
        <v>0</v>
      </c>
      <c r="F142" s="1" t="s">
        <v>253</v>
      </c>
      <c r="H142" s="1">
        <v>1.4</v>
      </c>
      <c r="I142" s="1">
        <v>1.4</v>
      </c>
      <c r="J142" s="1">
        <v>1.4</v>
      </c>
      <c r="K142" s="1">
        <v>7.5</v>
      </c>
      <c r="L142" s="1">
        <f t="shared" si="11"/>
        <v>0.75</v>
      </c>
      <c r="M142" s="1">
        <v>1</v>
      </c>
      <c r="N142" s="1">
        <f t="shared" si="9"/>
        <v>-68500</v>
      </c>
      <c r="O142" s="1">
        <f t="shared" si="12"/>
        <v>8250</v>
      </c>
      <c r="P142" s="1" t="s">
        <v>465</v>
      </c>
      <c r="Q142" s="1">
        <v>0.5</v>
      </c>
    </row>
    <row r="143" spans="1:17">
      <c r="A143" s="1">
        <v>6090002</v>
      </c>
      <c r="B143" s="1" t="s">
        <v>466</v>
      </c>
      <c r="C143" s="1" t="s">
        <v>467</v>
      </c>
      <c r="D143" s="1" t="s">
        <v>468</v>
      </c>
      <c r="E143" s="1">
        <v>0</v>
      </c>
      <c r="F143" s="1" t="s">
        <v>245</v>
      </c>
      <c r="H143" s="1">
        <v>1.4</v>
      </c>
      <c r="I143" s="1">
        <v>1.4</v>
      </c>
      <c r="J143" s="1">
        <v>1.4</v>
      </c>
      <c r="K143" s="1">
        <v>7.5</v>
      </c>
      <c r="L143" s="1">
        <f t="shared" si="11"/>
        <v>0.75</v>
      </c>
      <c r="M143" s="1">
        <v>1</v>
      </c>
      <c r="N143" s="1">
        <f t="shared" si="9"/>
        <v>-68500</v>
      </c>
      <c r="O143" s="1">
        <f t="shared" si="12"/>
        <v>8250</v>
      </c>
      <c r="P143" s="1" t="s">
        <v>465</v>
      </c>
      <c r="Q143" s="1">
        <v>0.5</v>
      </c>
    </row>
    <row r="144" spans="1:17">
      <c r="A144" s="1">
        <v>6090003</v>
      </c>
      <c r="B144" s="1" t="s">
        <v>469</v>
      </c>
      <c r="C144" s="1" t="s">
        <v>470</v>
      </c>
      <c r="D144" s="1" t="s">
        <v>471</v>
      </c>
      <c r="E144" s="1">
        <v>0</v>
      </c>
      <c r="F144" s="1" t="s">
        <v>249</v>
      </c>
      <c r="H144" s="1">
        <v>1.4</v>
      </c>
      <c r="I144" s="1">
        <v>1.4</v>
      </c>
      <c r="J144" s="1">
        <v>1.4</v>
      </c>
      <c r="K144" s="1">
        <v>7.5</v>
      </c>
      <c r="L144" s="1">
        <f t="shared" si="11"/>
        <v>0.75</v>
      </c>
      <c r="M144" s="1">
        <v>1</v>
      </c>
      <c r="N144" s="1">
        <f t="shared" si="9"/>
        <v>-68500</v>
      </c>
      <c r="O144" s="1">
        <f t="shared" si="12"/>
        <v>8250</v>
      </c>
      <c r="P144" s="1" t="s">
        <v>465</v>
      </c>
      <c r="Q144" s="1">
        <v>0.5</v>
      </c>
    </row>
    <row r="145" spans="1:17">
      <c r="A145" s="1">
        <v>6090004</v>
      </c>
      <c r="B145" s="1" t="s">
        <v>472</v>
      </c>
      <c r="C145" s="1" t="s">
        <v>473</v>
      </c>
      <c r="D145" s="1" t="s">
        <v>474</v>
      </c>
      <c r="E145" s="1">
        <v>0</v>
      </c>
      <c r="F145" s="1" t="s">
        <v>59</v>
      </c>
      <c r="H145" s="1">
        <v>1.4</v>
      </c>
      <c r="I145" s="1">
        <v>1.4</v>
      </c>
      <c r="J145" s="1">
        <v>1.4</v>
      </c>
      <c r="K145" s="1">
        <v>7.5</v>
      </c>
      <c r="L145" s="1">
        <f t="shared" si="11"/>
        <v>0.75</v>
      </c>
      <c r="M145" s="1">
        <v>1</v>
      </c>
      <c r="N145" s="1">
        <f t="shared" si="9"/>
        <v>-68500</v>
      </c>
      <c r="O145" s="1">
        <f t="shared" si="12"/>
        <v>8250</v>
      </c>
      <c r="P145" s="1" t="s">
        <v>465</v>
      </c>
      <c r="Q145" s="1">
        <v>0.5</v>
      </c>
    </row>
    <row r="146" spans="1:17">
      <c r="A146" s="1">
        <v>6090005</v>
      </c>
      <c r="B146" s="1" t="s">
        <v>475</v>
      </c>
      <c r="C146" s="1" t="s">
        <v>476</v>
      </c>
      <c r="D146" s="1" t="s">
        <v>477</v>
      </c>
      <c r="E146" s="1">
        <v>0</v>
      </c>
      <c r="F146" s="1" t="s">
        <v>253</v>
      </c>
      <c r="H146" s="1">
        <v>1.4</v>
      </c>
      <c r="I146" s="1">
        <v>1.4</v>
      </c>
      <c r="J146" s="1">
        <v>1.4</v>
      </c>
      <c r="K146" s="1">
        <v>5</v>
      </c>
      <c r="L146" s="1">
        <f t="shared" si="11"/>
        <v>0.6</v>
      </c>
      <c r="M146" s="1">
        <v>1</v>
      </c>
      <c r="N146" s="1">
        <f t="shared" si="9"/>
        <v>-46500</v>
      </c>
      <c r="O146" s="1">
        <f t="shared" si="12"/>
        <v>5600</v>
      </c>
      <c r="P146" s="1" t="s">
        <v>330</v>
      </c>
      <c r="Q146" s="1">
        <v>0.5</v>
      </c>
    </row>
    <row r="147" spans="1:17">
      <c r="A147" s="1">
        <v>6090006</v>
      </c>
      <c r="B147" s="1" t="s">
        <v>478</v>
      </c>
      <c r="C147" s="1" t="s">
        <v>479</v>
      </c>
      <c r="D147" s="1" t="s">
        <v>480</v>
      </c>
      <c r="E147" s="1">
        <v>0</v>
      </c>
      <c r="F147" s="1" t="s">
        <v>249</v>
      </c>
      <c r="H147" s="1">
        <v>1.4</v>
      </c>
      <c r="I147" s="1">
        <v>1.4</v>
      </c>
      <c r="J147" s="1">
        <v>1.4</v>
      </c>
      <c r="K147" s="1">
        <v>5</v>
      </c>
      <c r="L147" s="1">
        <f t="shared" si="11"/>
        <v>0.6</v>
      </c>
      <c r="M147" s="1">
        <v>1</v>
      </c>
      <c r="N147" s="1">
        <f t="shared" si="9"/>
        <v>-46500</v>
      </c>
      <c r="O147" s="1">
        <f t="shared" si="12"/>
        <v>5600</v>
      </c>
      <c r="P147" s="1" t="s">
        <v>330</v>
      </c>
      <c r="Q147" s="1">
        <v>0.5</v>
      </c>
    </row>
    <row r="148" spans="1:17">
      <c r="A148" s="1">
        <v>6090007</v>
      </c>
      <c r="B148" s="1" t="s">
        <v>481</v>
      </c>
      <c r="C148" s="1" t="s">
        <v>482</v>
      </c>
      <c r="D148" s="1" t="s">
        <v>483</v>
      </c>
      <c r="E148" s="1">
        <v>0</v>
      </c>
      <c r="F148" s="1" t="s">
        <v>245</v>
      </c>
      <c r="H148" s="1">
        <v>1.4</v>
      </c>
      <c r="I148" s="1">
        <v>1.4</v>
      </c>
      <c r="J148" s="1">
        <v>1.4</v>
      </c>
      <c r="K148" s="1">
        <v>5</v>
      </c>
      <c r="L148" s="1">
        <f t="shared" si="11"/>
        <v>0.6</v>
      </c>
      <c r="M148" s="1">
        <v>1</v>
      </c>
      <c r="N148" s="1">
        <f t="shared" ref="N148:N211" si="13">0-1000-K148*8500-L148*5000</f>
        <v>-46500</v>
      </c>
      <c r="O148" s="1">
        <f t="shared" si="12"/>
        <v>5600</v>
      </c>
      <c r="P148" s="1" t="s">
        <v>330</v>
      </c>
      <c r="Q148" s="1">
        <v>0.5</v>
      </c>
    </row>
    <row r="149" spans="1:17">
      <c r="A149" s="1">
        <v>6090008</v>
      </c>
      <c r="B149" s="1" t="s">
        <v>484</v>
      </c>
      <c r="C149" s="1" t="s">
        <v>485</v>
      </c>
      <c r="D149" s="1" t="s">
        <v>486</v>
      </c>
      <c r="E149" s="1">
        <v>0</v>
      </c>
      <c r="F149" s="1" t="s">
        <v>52</v>
      </c>
      <c r="H149" s="1">
        <v>1.4</v>
      </c>
      <c r="I149" s="1">
        <v>1.4</v>
      </c>
      <c r="J149" s="1">
        <v>1.4</v>
      </c>
      <c r="K149" s="1">
        <v>5</v>
      </c>
      <c r="L149" s="1">
        <f t="shared" si="11"/>
        <v>0.6</v>
      </c>
      <c r="M149" s="1">
        <v>1</v>
      </c>
      <c r="N149" s="1">
        <f t="shared" si="13"/>
        <v>-46500</v>
      </c>
      <c r="O149" s="1">
        <f t="shared" si="12"/>
        <v>5600</v>
      </c>
      <c r="P149" s="1" t="s">
        <v>330</v>
      </c>
      <c r="Q149" s="1">
        <v>0.5</v>
      </c>
    </row>
    <row r="150" spans="1:17">
      <c r="A150" s="1">
        <v>6090009</v>
      </c>
      <c r="B150" s="1" t="s">
        <v>487</v>
      </c>
      <c r="C150" s="1" t="s">
        <v>488</v>
      </c>
      <c r="D150" s="1" t="s">
        <v>489</v>
      </c>
      <c r="E150" s="1">
        <v>0</v>
      </c>
      <c r="F150" s="1" t="s">
        <v>78</v>
      </c>
      <c r="H150" s="1">
        <v>1.4</v>
      </c>
      <c r="I150" s="1">
        <v>1.4</v>
      </c>
      <c r="J150" s="1">
        <v>1.4</v>
      </c>
      <c r="K150" s="1">
        <v>5</v>
      </c>
      <c r="L150" s="1">
        <f t="shared" si="11"/>
        <v>0.6</v>
      </c>
      <c r="M150" s="1">
        <v>1</v>
      </c>
      <c r="N150" s="1">
        <f t="shared" si="13"/>
        <v>-46500</v>
      </c>
      <c r="O150" s="1">
        <f t="shared" si="12"/>
        <v>5600</v>
      </c>
      <c r="P150" s="1" t="s">
        <v>330</v>
      </c>
      <c r="Q150" s="1">
        <v>0.5</v>
      </c>
    </row>
    <row r="151" spans="1:17">
      <c r="A151" s="1">
        <v>6090010</v>
      </c>
      <c r="B151" s="1" t="s">
        <v>490</v>
      </c>
      <c r="C151" s="1" t="s">
        <v>491</v>
      </c>
      <c r="D151" s="1" t="s">
        <v>492</v>
      </c>
      <c r="E151" s="1">
        <v>0</v>
      </c>
      <c r="F151" s="1" t="s">
        <v>45</v>
      </c>
      <c r="H151" s="1">
        <v>1.4</v>
      </c>
      <c r="I151" s="1">
        <v>1.4</v>
      </c>
      <c r="J151" s="1">
        <v>1.4</v>
      </c>
      <c r="K151" s="1">
        <v>5</v>
      </c>
      <c r="L151" s="1">
        <f t="shared" si="11"/>
        <v>0.6</v>
      </c>
      <c r="M151" s="1">
        <v>1</v>
      </c>
      <c r="N151" s="1">
        <f t="shared" si="13"/>
        <v>-46500</v>
      </c>
      <c r="O151" s="1">
        <f t="shared" si="12"/>
        <v>5600</v>
      </c>
      <c r="P151" s="1" t="s">
        <v>330</v>
      </c>
      <c r="Q151" s="1">
        <v>0.5</v>
      </c>
    </row>
    <row r="152" spans="1:17">
      <c r="A152" s="1">
        <v>6090011</v>
      </c>
      <c r="B152" s="1" t="s">
        <v>493</v>
      </c>
      <c r="C152" s="1" t="s">
        <v>494</v>
      </c>
      <c r="D152" s="1" t="s">
        <v>495</v>
      </c>
      <c r="E152" s="1">
        <v>0</v>
      </c>
      <c r="F152" s="1" t="s">
        <v>249</v>
      </c>
      <c r="H152" s="1">
        <v>1.4</v>
      </c>
      <c r="I152" s="1">
        <v>1.4</v>
      </c>
      <c r="J152" s="1">
        <v>1.4</v>
      </c>
      <c r="K152" s="1">
        <v>5</v>
      </c>
      <c r="L152" s="1">
        <f t="shared" si="11"/>
        <v>0.6</v>
      </c>
      <c r="M152" s="1">
        <v>1</v>
      </c>
      <c r="N152" s="1">
        <f t="shared" si="13"/>
        <v>-46500</v>
      </c>
      <c r="O152" s="1">
        <f t="shared" si="12"/>
        <v>5600</v>
      </c>
      <c r="P152" s="1" t="s">
        <v>496</v>
      </c>
      <c r="Q152" s="1">
        <v>0.5</v>
      </c>
    </row>
    <row r="153" spans="1:17">
      <c r="A153" s="1">
        <v>6090012</v>
      </c>
      <c r="B153" s="1" t="s">
        <v>497</v>
      </c>
      <c r="C153" s="1" t="s">
        <v>498</v>
      </c>
      <c r="D153" s="1" t="s">
        <v>499</v>
      </c>
      <c r="E153" s="1">
        <v>0</v>
      </c>
      <c r="F153" s="1" t="s">
        <v>45</v>
      </c>
      <c r="H153" s="1">
        <v>1.4</v>
      </c>
      <c r="I153" s="1">
        <v>1.4</v>
      </c>
      <c r="J153" s="1">
        <v>1.4</v>
      </c>
      <c r="K153" s="1">
        <v>5</v>
      </c>
      <c r="L153" s="1">
        <f t="shared" si="11"/>
        <v>0.6</v>
      </c>
      <c r="M153" s="1">
        <v>1</v>
      </c>
      <c r="N153" s="1">
        <f t="shared" si="13"/>
        <v>-46500</v>
      </c>
      <c r="O153" s="1">
        <f t="shared" si="12"/>
        <v>5600</v>
      </c>
      <c r="P153" s="1" t="s">
        <v>330</v>
      </c>
      <c r="Q153" s="1">
        <v>0.5</v>
      </c>
    </row>
    <row r="154" spans="1:17">
      <c r="A154" s="1">
        <v>6090013</v>
      </c>
      <c r="B154" s="1" t="s">
        <v>500</v>
      </c>
      <c r="C154" s="1" t="s">
        <v>501</v>
      </c>
      <c r="D154" s="1" t="s">
        <v>502</v>
      </c>
      <c r="E154" s="1">
        <v>0</v>
      </c>
      <c r="F154" s="1" t="s">
        <v>52</v>
      </c>
      <c r="H154" s="1">
        <v>1.4</v>
      </c>
      <c r="I154" s="1">
        <v>1.4</v>
      </c>
      <c r="J154" s="1">
        <v>1.4</v>
      </c>
      <c r="K154" s="1">
        <v>5</v>
      </c>
      <c r="L154" s="1">
        <f t="shared" si="11"/>
        <v>0.6</v>
      </c>
      <c r="M154" s="1">
        <v>1</v>
      </c>
      <c r="N154" s="1">
        <f t="shared" si="13"/>
        <v>-46500</v>
      </c>
      <c r="O154" s="1">
        <f t="shared" si="12"/>
        <v>5600</v>
      </c>
      <c r="P154" s="1" t="s">
        <v>330</v>
      </c>
      <c r="Q154" s="1">
        <v>0.5</v>
      </c>
    </row>
    <row r="155" spans="1:17">
      <c r="A155" s="1">
        <v>6090014</v>
      </c>
      <c r="B155" s="1" t="s">
        <v>503</v>
      </c>
      <c r="C155" s="1" t="s">
        <v>504</v>
      </c>
      <c r="D155" s="1" t="s">
        <v>505</v>
      </c>
      <c r="E155" s="1">
        <v>0</v>
      </c>
      <c r="F155" s="1" t="s">
        <v>45</v>
      </c>
      <c r="H155" s="1">
        <v>1.4</v>
      </c>
      <c r="I155" s="1">
        <v>1.4</v>
      </c>
      <c r="J155" s="1">
        <v>1.4</v>
      </c>
      <c r="K155" s="1">
        <v>5</v>
      </c>
      <c r="L155" s="1">
        <f t="shared" si="11"/>
        <v>0.6</v>
      </c>
      <c r="M155" s="1">
        <v>1</v>
      </c>
      <c r="N155" s="1">
        <f t="shared" si="13"/>
        <v>-46500</v>
      </c>
      <c r="O155" s="1">
        <f t="shared" si="12"/>
        <v>5600</v>
      </c>
      <c r="P155" s="1" t="s">
        <v>496</v>
      </c>
      <c r="Q155" s="1">
        <v>0.5</v>
      </c>
    </row>
    <row r="156" spans="1:17">
      <c r="A156" s="1">
        <v>6090015</v>
      </c>
      <c r="B156" s="1" t="s">
        <v>506</v>
      </c>
      <c r="C156" s="1" t="s">
        <v>507</v>
      </c>
      <c r="D156" s="1" t="s">
        <v>508</v>
      </c>
      <c r="E156" s="1">
        <v>0</v>
      </c>
      <c r="F156" s="1" t="s">
        <v>509</v>
      </c>
      <c r="H156" s="1">
        <v>1.3</v>
      </c>
      <c r="I156" s="1">
        <v>1.3</v>
      </c>
      <c r="J156" s="1">
        <v>1.3</v>
      </c>
      <c r="K156" s="1">
        <v>7.5</v>
      </c>
      <c r="L156" s="1">
        <f t="shared" si="11"/>
        <v>0.75</v>
      </c>
      <c r="M156" s="1">
        <v>1</v>
      </c>
      <c r="N156" s="1">
        <f t="shared" si="13"/>
        <v>-68500</v>
      </c>
      <c r="O156" s="1">
        <f t="shared" si="12"/>
        <v>8250</v>
      </c>
      <c r="P156" s="1" t="s">
        <v>330</v>
      </c>
      <c r="Q156" s="1">
        <v>0.5</v>
      </c>
    </row>
    <row r="157" spans="1:17">
      <c r="A157" s="1">
        <v>6090016</v>
      </c>
      <c r="B157" s="1" t="s">
        <v>510</v>
      </c>
      <c r="C157" s="1" t="s">
        <v>511</v>
      </c>
      <c r="D157" s="1" t="s">
        <v>512</v>
      </c>
      <c r="E157" s="1">
        <v>0</v>
      </c>
      <c r="F157" s="1" t="s">
        <v>45</v>
      </c>
      <c r="H157" s="1">
        <v>1.3</v>
      </c>
      <c r="I157" s="1">
        <v>1.3</v>
      </c>
      <c r="J157" s="1">
        <v>1.3</v>
      </c>
      <c r="K157" s="1">
        <v>7.5</v>
      </c>
      <c r="L157" s="1">
        <f t="shared" si="11"/>
        <v>0.75</v>
      </c>
      <c r="M157" s="1">
        <v>1</v>
      </c>
      <c r="N157" s="1">
        <f t="shared" si="13"/>
        <v>-68500</v>
      </c>
      <c r="O157" s="1">
        <f t="shared" si="12"/>
        <v>8250</v>
      </c>
      <c r="P157" s="1" t="s">
        <v>330</v>
      </c>
      <c r="Q157" s="1">
        <v>0.5</v>
      </c>
    </row>
    <row r="158" spans="1:17">
      <c r="A158" s="1">
        <v>6090017</v>
      </c>
      <c r="B158" s="1" t="s">
        <v>513</v>
      </c>
      <c r="C158" s="1" t="s">
        <v>514</v>
      </c>
      <c r="D158" s="1" t="s">
        <v>515</v>
      </c>
      <c r="E158" s="1">
        <v>0</v>
      </c>
      <c r="F158" s="1" t="s">
        <v>249</v>
      </c>
      <c r="H158" s="1">
        <v>1.3</v>
      </c>
      <c r="I158" s="1">
        <v>1.3</v>
      </c>
      <c r="J158" s="1">
        <v>1.3</v>
      </c>
      <c r="K158" s="1">
        <v>7.5</v>
      </c>
      <c r="L158" s="1">
        <f t="shared" si="11"/>
        <v>0.75</v>
      </c>
      <c r="M158" s="1">
        <v>1</v>
      </c>
      <c r="N158" s="1">
        <f t="shared" si="13"/>
        <v>-68500</v>
      </c>
      <c r="O158" s="1">
        <f t="shared" si="12"/>
        <v>8250</v>
      </c>
      <c r="P158" s="1" t="s">
        <v>330</v>
      </c>
      <c r="Q158" s="1">
        <v>0.5</v>
      </c>
    </row>
    <row r="159" spans="1:17">
      <c r="A159" s="1">
        <v>6090018</v>
      </c>
      <c r="B159" s="1" t="s">
        <v>516</v>
      </c>
      <c r="C159" s="1" t="s">
        <v>517</v>
      </c>
      <c r="D159" s="1" t="s">
        <v>518</v>
      </c>
      <c r="E159" s="1">
        <v>0</v>
      </c>
      <c r="F159" s="1" t="s">
        <v>519</v>
      </c>
      <c r="H159" s="1">
        <v>1.3</v>
      </c>
      <c r="I159" s="1">
        <v>1.3</v>
      </c>
      <c r="J159" s="1">
        <v>1.3</v>
      </c>
      <c r="K159" s="1">
        <v>7.5</v>
      </c>
      <c r="L159" s="1">
        <f t="shared" si="11"/>
        <v>0.75</v>
      </c>
      <c r="M159" s="1">
        <v>1</v>
      </c>
      <c r="N159" s="1">
        <f t="shared" si="13"/>
        <v>-68500</v>
      </c>
      <c r="O159" s="1">
        <f t="shared" si="12"/>
        <v>8250</v>
      </c>
      <c r="P159" s="1" t="s">
        <v>330</v>
      </c>
      <c r="Q159" s="1">
        <v>0.5</v>
      </c>
    </row>
    <row r="160" spans="1:17">
      <c r="A160" s="1">
        <v>6090019</v>
      </c>
      <c r="B160" s="1" t="s">
        <v>520</v>
      </c>
      <c r="C160" s="1" t="s">
        <v>521</v>
      </c>
      <c r="D160" s="1" t="s">
        <v>522</v>
      </c>
      <c r="E160" s="1">
        <v>0</v>
      </c>
      <c r="F160" s="1" t="s">
        <v>253</v>
      </c>
      <c r="H160" s="1">
        <v>1.3</v>
      </c>
      <c r="I160" s="1">
        <v>1.3</v>
      </c>
      <c r="J160" s="1">
        <v>1.3</v>
      </c>
      <c r="K160" s="1">
        <v>7.5</v>
      </c>
      <c r="L160" s="1">
        <f t="shared" si="11"/>
        <v>0.75</v>
      </c>
      <c r="M160" s="1">
        <v>1</v>
      </c>
      <c r="N160" s="1">
        <f t="shared" si="13"/>
        <v>-68500</v>
      </c>
      <c r="O160" s="1">
        <f t="shared" si="12"/>
        <v>8250</v>
      </c>
      <c r="P160" s="1" t="s">
        <v>330</v>
      </c>
      <c r="Q160" s="1">
        <v>0.5</v>
      </c>
    </row>
    <row r="161" spans="1:17">
      <c r="A161" s="1">
        <v>6090020</v>
      </c>
      <c r="B161" s="1" t="s">
        <v>523</v>
      </c>
      <c r="C161" s="1" t="s">
        <v>524</v>
      </c>
      <c r="D161" s="1" t="s">
        <v>525</v>
      </c>
      <c r="E161" s="1">
        <v>0</v>
      </c>
      <c r="F161" s="1" t="s">
        <v>519</v>
      </c>
      <c r="H161" s="1">
        <v>1.3</v>
      </c>
      <c r="I161" s="1">
        <v>1.3</v>
      </c>
      <c r="J161" s="1">
        <v>1.3</v>
      </c>
      <c r="K161" s="1">
        <v>7.5</v>
      </c>
      <c r="L161" s="1">
        <f t="shared" si="11"/>
        <v>0.75</v>
      </c>
      <c r="M161" s="1">
        <v>1</v>
      </c>
      <c r="N161" s="1">
        <f t="shared" si="13"/>
        <v>-68500</v>
      </c>
      <c r="O161" s="1">
        <f t="shared" si="12"/>
        <v>8250</v>
      </c>
      <c r="P161" s="1" t="s">
        <v>330</v>
      </c>
      <c r="Q161" s="1">
        <v>0.5</v>
      </c>
    </row>
    <row r="162" spans="1:17">
      <c r="A162" s="1">
        <v>6090021</v>
      </c>
      <c r="B162" s="1" t="s">
        <v>526</v>
      </c>
      <c r="C162" s="1" t="s">
        <v>527</v>
      </c>
      <c r="D162" s="1" t="s">
        <v>528</v>
      </c>
      <c r="E162" s="1">
        <v>0</v>
      </c>
      <c r="F162" s="1" t="s">
        <v>253</v>
      </c>
      <c r="H162" s="1">
        <v>1.3</v>
      </c>
      <c r="I162" s="1">
        <v>1.3</v>
      </c>
      <c r="J162" s="1">
        <v>1.3</v>
      </c>
      <c r="K162" s="1">
        <v>7.5</v>
      </c>
      <c r="L162" s="1">
        <f t="shared" si="11"/>
        <v>0.75</v>
      </c>
      <c r="M162" s="1">
        <v>1</v>
      </c>
      <c r="N162" s="1">
        <f t="shared" si="13"/>
        <v>-68500</v>
      </c>
      <c r="O162" s="1">
        <f t="shared" si="12"/>
        <v>8250</v>
      </c>
      <c r="P162" s="1" t="s">
        <v>330</v>
      </c>
      <c r="Q162" s="1">
        <v>0.5</v>
      </c>
    </row>
    <row r="163" spans="1:17">
      <c r="A163" s="1">
        <v>6090022</v>
      </c>
      <c r="B163" s="1" t="s">
        <v>529</v>
      </c>
      <c r="C163" s="1" t="s">
        <v>530</v>
      </c>
      <c r="D163" s="1" t="s">
        <v>531</v>
      </c>
      <c r="E163" s="1">
        <v>0</v>
      </c>
      <c r="F163" s="1" t="s">
        <v>78</v>
      </c>
      <c r="H163" s="1">
        <v>1.3</v>
      </c>
      <c r="I163" s="1">
        <v>1.3</v>
      </c>
      <c r="J163" s="1">
        <v>1.3</v>
      </c>
      <c r="K163" s="1">
        <v>7.5</v>
      </c>
      <c r="L163" s="1">
        <f t="shared" si="11"/>
        <v>0.75</v>
      </c>
      <c r="M163" s="1">
        <v>1</v>
      </c>
      <c r="N163" s="1">
        <f t="shared" si="13"/>
        <v>-68500</v>
      </c>
      <c r="O163" s="1">
        <f t="shared" si="12"/>
        <v>8250</v>
      </c>
      <c r="P163" s="1" t="s">
        <v>330</v>
      </c>
      <c r="Q163" s="1">
        <v>0.5</v>
      </c>
    </row>
    <row r="164" spans="1:17">
      <c r="A164" s="1">
        <v>6090023</v>
      </c>
      <c r="B164" s="1" t="s">
        <v>532</v>
      </c>
      <c r="C164" s="1" t="s">
        <v>533</v>
      </c>
      <c r="D164" s="1" t="s">
        <v>534</v>
      </c>
      <c r="E164" s="1">
        <v>0</v>
      </c>
      <c r="F164" s="1" t="s">
        <v>123</v>
      </c>
      <c r="H164" s="1">
        <v>1.3</v>
      </c>
      <c r="I164" s="1">
        <v>1.3</v>
      </c>
      <c r="J164" s="1">
        <v>1.3</v>
      </c>
      <c r="K164" s="1">
        <v>7.5</v>
      </c>
      <c r="L164" s="1">
        <f t="shared" si="11"/>
        <v>0.75</v>
      </c>
      <c r="M164" s="1">
        <v>1</v>
      </c>
      <c r="N164" s="1">
        <f t="shared" si="13"/>
        <v>-68500</v>
      </c>
      <c r="O164" s="1">
        <f t="shared" si="12"/>
        <v>8250</v>
      </c>
      <c r="P164" s="1" t="s">
        <v>330</v>
      </c>
      <c r="Q164" s="1">
        <v>0.5</v>
      </c>
    </row>
    <row r="165" spans="1:17">
      <c r="A165" s="1">
        <v>6090024</v>
      </c>
      <c r="B165" s="1" t="s">
        <v>535</v>
      </c>
      <c r="C165" s="1" t="s">
        <v>536</v>
      </c>
      <c r="D165" s="1" t="s">
        <v>537</v>
      </c>
      <c r="E165" s="1">
        <v>0</v>
      </c>
      <c r="F165" s="1" t="s">
        <v>40</v>
      </c>
      <c r="H165" s="1">
        <v>1.3</v>
      </c>
      <c r="I165" s="1">
        <v>1.3</v>
      </c>
      <c r="J165" s="1">
        <v>1.3</v>
      </c>
      <c r="K165" s="1">
        <v>7.5</v>
      </c>
      <c r="L165" s="1">
        <f t="shared" si="11"/>
        <v>0.75</v>
      </c>
      <c r="M165" s="1">
        <v>1</v>
      </c>
      <c r="N165" s="1">
        <f t="shared" si="13"/>
        <v>-68500</v>
      </c>
      <c r="O165" s="1">
        <f t="shared" si="12"/>
        <v>8250</v>
      </c>
      <c r="P165" s="1" t="s">
        <v>330</v>
      </c>
      <c r="Q165" s="1">
        <v>0.5</v>
      </c>
    </row>
    <row r="166" spans="1:17">
      <c r="A166" s="1">
        <v>6090025</v>
      </c>
      <c r="B166" s="1" t="s">
        <v>538</v>
      </c>
      <c r="C166" s="1" t="s">
        <v>539</v>
      </c>
      <c r="D166" s="1" t="s">
        <v>540</v>
      </c>
      <c r="E166" s="1">
        <v>0</v>
      </c>
      <c r="F166" s="1" t="s">
        <v>249</v>
      </c>
      <c r="H166" s="1">
        <v>1.3</v>
      </c>
      <c r="I166" s="1">
        <v>1.3</v>
      </c>
      <c r="J166" s="1">
        <v>1.3</v>
      </c>
      <c r="K166" s="1">
        <v>7.5</v>
      </c>
      <c r="L166" s="1">
        <f t="shared" si="11"/>
        <v>0.75</v>
      </c>
      <c r="M166" s="1">
        <v>1</v>
      </c>
      <c r="N166" s="1">
        <f t="shared" si="13"/>
        <v>-68500</v>
      </c>
      <c r="O166" s="1">
        <f t="shared" si="12"/>
        <v>8250</v>
      </c>
      <c r="P166" s="1" t="s">
        <v>330</v>
      </c>
      <c r="Q166" s="1">
        <v>0.5</v>
      </c>
    </row>
    <row r="167" spans="1:17">
      <c r="A167" s="1">
        <v>6090026</v>
      </c>
      <c r="B167" s="1" t="s">
        <v>541</v>
      </c>
      <c r="C167" s="1" t="s">
        <v>542</v>
      </c>
      <c r="D167" s="1" t="s">
        <v>543</v>
      </c>
      <c r="E167" s="1">
        <v>0</v>
      </c>
      <c r="F167" s="1" t="s">
        <v>52</v>
      </c>
      <c r="H167" s="1">
        <v>1.3</v>
      </c>
      <c r="I167" s="1">
        <v>1.3</v>
      </c>
      <c r="J167" s="1">
        <v>1.3</v>
      </c>
      <c r="K167" s="1">
        <v>7.5</v>
      </c>
      <c r="L167" s="1">
        <f t="shared" si="11"/>
        <v>0.75</v>
      </c>
      <c r="M167" s="1">
        <v>1</v>
      </c>
      <c r="N167" s="1">
        <f t="shared" si="13"/>
        <v>-68500</v>
      </c>
      <c r="O167" s="1">
        <f t="shared" si="12"/>
        <v>8250</v>
      </c>
      <c r="P167" s="1" t="s">
        <v>330</v>
      </c>
      <c r="Q167" s="1">
        <v>0.5</v>
      </c>
    </row>
    <row r="168" spans="1:17">
      <c r="A168" s="1">
        <v>6090027</v>
      </c>
      <c r="B168" s="1" t="s">
        <v>544</v>
      </c>
      <c r="C168" s="1" t="s">
        <v>545</v>
      </c>
      <c r="D168" s="1" t="s">
        <v>546</v>
      </c>
      <c r="E168" s="1">
        <v>0</v>
      </c>
      <c r="F168" s="1" t="s">
        <v>245</v>
      </c>
      <c r="H168" s="1">
        <v>1.4</v>
      </c>
      <c r="I168" s="1">
        <v>1.4</v>
      </c>
      <c r="J168" s="1">
        <v>1.4</v>
      </c>
      <c r="K168" s="1">
        <v>5</v>
      </c>
      <c r="L168" s="1">
        <f t="shared" si="11"/>
        <v>0.6</v>
      </c>
      <c r="M168" s="1">
        <v>1</v>
      </c>
      <c r="N168" s="1">
        <f t="shared" si="13"/>
        <v>-46500</v>
      </c>
      <c r="O168" s="1">
        <f t="shared" si="12"/>
        <v>5600</v>
      </c>
      <c r="P168" s="1" t="s">
        <v>330</v>
      </c>
      <c r="Q168" s="1">
        <v>0.5</v>
      </c>
    </row>
    <row r="169" spans="1:17">
      <c r="A169" s="1">
        <v>6090028</v>
      </c>
      <c r="B169" s="1" t="s">
        <v>547</v>
      </c>
      <c r="C169" s="1" t="s">
        <v>548</v>
      </c>
      <c r="D169" s="1" t="s">
        <v>549</v>
      </c>
      <c r="E169" s="1">
        <v>0</v>
      </c>
      <c r="F169" s="1" t="s">
        <v>253</v>
      </c>
      <c r="H169" s="1">
        <v>1.4</v>
      </c>
      <c r="I169" s="1">
        <v>1.4</v>
      </c>
      <c r="J169" s="1">
        <v>1.4</v>
      </c>
      <c r="K169" s="1">
        <v>5</v>
      </c>
      <c r="L169" s="1">
        <f t="shared" si="11"/>
        <v>0.6</v>
      </c>
      <c r="M169" s="1">
        <v>1</v>
      </c>
      <c r="N169" s="1">
        <f t="shared" si="13"/>
        <v>-46500</v>
      </c>
      <c r="O169" s="1">
        <f t="shared" si="12"/>
        <v>5600</v>
      </c>
      <c r="P169" s="1" t="s">
        <v>330</v>
      </c>
      <c r="Q169" s="1">
        <v>0.5</v>
      </c>
    </row>
    <row r="170" spans="1:17">
      <c r="A170" s="1">
        <v>6090029</v>
      </c>
      <c r="B170" s="1" t="s">
        <v>550</v>
      </c>
      <c r="C170" s="1" t="s">
        <v>551</v>
      </c>
      <c r="D170" s="1" t="s">
        <v>552</v>
      </c>
      <c r="E170" s="1">
        <v>0</v>
      </c>
      <c r="F170" s="1" t="s">
        <v>249</v>
      </c>
      <c r="H170" s="1">
        <v>1.4</v>
      </c>
      <c r="I170" s="1">
        <v>1.4</v>
      </c>
      <c r="J170" s="1">
        <v>1.4</v>
      </c>
      <c r="K170" s="1">
        <v>5</v>
      </c>
      <c r="L170" s="1">
        <f t="shared" si="11"/>
        <v>0.6</v>
      </c>
      <c r="M170" s="1">
        <v>1</v>
      </c>
      <c r="N170" s="1">
        <f t="shared" si="13"/>
        <v>-46500</v>
      </c>
      <c r="O170" s="1">
        <f t="shared" si="12"/>
        <v>5600</v>
      </c>
      <c r="P170" s="1" t="s">
        <v>330</v>
      </c>
      <c r="Q170" s="1">
        <v>0.5</v>
      </c>
    </row>
    <row r="171" spans="1:17">
      <c r="A171" s="1">
        <v>6090030</v>
      </c>
      <c r="B171" s="1" t="s">
        <v>553</v>
      </c>
      <c r="C171" s="1" t="s">
        <v>554</v>
      </c>
      <c r="D171" s="1" t="s">
        <v>555</v>
      </c>
      <c r="E171" s="1">
        <v>0</v>
      </c>
      <c r="F171" s="1" t="s">
        <v>519</v>
      </c>
      <c r="H171" s="1">
        <v>1.4</v>
      </c>
      <c r="I171" s="1">
        <v>1.4</v>
      </c>
      <c r="J171" s="1">
        <v>1.4</v>
      </c>
      <c r="K171" s="1">
        <v>5</v>
      </c>
      <c r="L171" s="1">
        <f t="shared" si="11"/>
        <v>0.6</v>
      </c>
      <c r="M171" s="1">
        <v>1</v>
      </c>
      <c r="N171" s="1">
        <f t="shared" si="13"/>
        <v>-46500</v>
      </c>
      <c r="O171" s="1">
        <f t="shared" si="12"/>
        <v>5600</v>
      </c>
      <c r="P171" s="1" t="s">
        <v>330</v>
      </c>
      <c r="Q171" s="1">
        <v>0.5</v>
      </c>
    </row>
    <row r="172" spans="1:17">
      <c r="A172" s="1">
        <v>6090031</v>
      </c>
      <c r="B172" s="1" t="s">
        <v>556</v>
      </c>
      <c r="C172" s="1" t="s">
        <v>557</v>
      </c>
      <c r="D172" s="1" t="s">
        <v>558</v>
      </c>
      <c r="E172" s="1">
        <v>0</v>
      </c>
      <c r="F172" s="1" t="s">
        <v>519</v>
      </c>
      <c r="H172" s="1">
        <v>1.4</v>
      </c>
      <c r="I172" s="1">
        <v>1.4</v>
      </c>
      <c r="J172" s="1">
        <v>1.4</v>
      </c>
      <c r="K172" s="1">
        <v>10</v>
      </c>
      <c r="L172" s="1">
        <f t="shared" si="11"/>
        <v>0.9</v>
      </c>
      <c r="M172" s="1">
        <v>1</v>
      </c>
      <c r="N172" s="1">
        <f t="shared" si="13"/>
        <v>-90500</v>
      </c>
      <c r="O172" s="1">
        <f t="shared" si="12"/>
        <v>10900</v>
      </c>
      <c r="P172" s="1" t="s">
        <v>330</v>
      </c>
      <c r="Q172" s="1">
        <v>0.5</v>
      </c>
    </row>
    <row r="173" spans="1:17">
      <c r="A173" s="1">
        <v>6090032</v>
      </c>
      <c r="B173" s="1" t="s">
        <v>559</v>
      </c>
      <c r="C173" s="1" t="s">
        <v>560</v>
      </c>
      <c r="D173" s="1" t="s">
        <v>561</v>
      </c>
      <c r="E173" s="1">
        <v>0</v>
      </c>
      <c r="F173" s="1" t="s">
        <v>253</v>
      </c>
      <c r="H173" s="1">
        <v>1.4</v>
      </c>
      <c r="I173" s="1">
        <v>1.4</v>
      </c>
      <c r="J173" s="1">
        <v>1.4</v>
      </c>
      <c r="K173" s="1">
        <v>10</v>
      </c>
      <c r="L173" s="1">
        <f t="shared" si="11"/>
        <v>0.9</v>
      </c>
      <c r="M173" s="1">
        <v>1</v>
      </c>
      <c r="N173" s="1">
        <f t="shared" si="13"/>
        <v>-90500</v>
      </c>
      <c r="O173" s="1">
        <f t="shared" si="12"/>
        <v>10900</v>
      </c>
      <c r="P173" s="1" t="s">
        <v>330</v>
      </c>
      <c r="Q173" s="1">
        <v>0.5</v>
      </c>
    </row>
    <row r="174" spans="1:17">
      <c r="A174" s="1">
        <v>6090033</v>
      </c>
      <c r="B174" s="1" t="s">
        <v>562</v>
      </c>
      <c r="C174" s="1" t="s">
        <v>563</v>
      </c>
      <c r="D174" s="1" t="s">
        <v>564</v>
      </c>
      <c r="E174" s="1">
        <v>0</v>
      </c>
      <c r="F174" s="1" t="s">
        <v>249</v>
      </c>
      <c r="H174" s="1">
        <v>1.4</v>
      </c>
      <c r="I174" s="1">
        <v>1.4</v>
      </c>
      <c r="J174" s="1">
        <v>1.4</v>
      </c>
      <c r="K174" s="1">
        <v>10</v>
      </c>
      <c r="L174" s="1">
        <f t="shared" si="11"/>
        <v>0.9</v>
      </c>
      <c r="M174" s="1">
        <v>1</v>
      </c>
      <c r="N174" s="1">
        <f t="shared" si="13"/>
        <v>-90500</v>
      </c>
      <c r="O174" s="1">
        <f t="shared" si="12"/>
        <v>10900</v>
      </c>
      <c r="P174" s="1" t="s">
        <v>330</v>
      </c>
      <c r="Q174" s="1">
        <v>0.5</v>
      </c>
    </row>
    <row r="175" spans="1:17">
      <c r="A175" s="1">
        <v>6090034</v>
      </c>
      <c r="B175" s="1" t="s">
        <v>565</v>
      </c>
      <c r="C175" s="1" t="s">
        <v>566</v>
      </c>
      <c r="D175" s="1" t="s">
        <v>567</v>
      </c>
      <c r="E175" s="1">
        <v>0</v>
      </c>
      <c r="F175" s="1" t="s">
        <v>253</v>
      </c>
      <c r="H175" s="1">
        <v>1.4</v>
      </c>
      <c r="I175" s="1">
        <v>1.4</v>
      </c>
      <c r="J175" s="1">
        <v>1.4</v>
      </c>
      <c r="K175" s="1">
        <v>10</v>
      </c>
      <c r="L175" s="1">
        <f t="shared" si="11"/>
        <v>0.9</v>
      </c>
      <c r="M175" s="1">
        <v>1</v>
      </c>
      <c r="N175" s="1">
        <f t="shared" si="13"/>
        <v>-90500</v>
      </c>
      <c r="O175" s="1">
        <f t="shared" si="12"/>
        <v>10900</v>
      </c>
      <c r="P175" s="1" t="s">
        <v>330</v>
      </c>
      <c r="Q175" s="1">
        <v>0.5</v>
      </c>
    </row>
    <row r="176" spans="1:17">
      <c r="A176" s="1">
        <v>6090035</v>
      </c>
      <c r="B176" s="1" t="s">
        <v>568</v>
      </c>
      <c r="C176" s="1" t="s">
        <v>569</v>
      </c>
      <c r="D176" s="1" t="s">
        <v>570</v>
      </c>
      <c r="E176" s="1">
        <v>0</v>
      </c>
      <c r="F176" s="1" t="s">
        <v>519</v>
      </c>
      <c r="H176" s="1">
        <v>1.4</v>
      </c>
      <c r="I176" s="1">
        <v>1.4</v>
      </c>
      <c r="J176" s="1">
        <v>1.4</v>
      </c>
      <c r="K176" s="1">
        <v>5</v>
      </c>
      <c r="L176" s="1">
        <f t="shared" si="11"/>
        <v>0.6</v>
      </c>
      <c r="M176" s="1">
        <v>1</v>
      </c>
      <c r="N176" s="1">
        <f t="shared" si="13"/>
        <v>-46500</v>
      </c>
      <c r="O176" s="1">
        <f t="shared" si="12"/>
        <v>5600</v>
      </c>
      <c r="P176" s="1" t="s">
        <v>496</v>
      </c>
      <c r="Q176" s="1">
        <v>0.5</v>
      </c>
    </row>
    <row r="177" spans="1:17">
      <c r="A177" s="1">
        <v>6090036</v>
      </c>
      <c r="B177" s="1" t="s">
        <v>571</v>
      </c>
      <c r="C177" s="1" t="s">
        <v>572</v>
      </c>
      <c r="D177" s="1" t="s">
        <v>573</v>
      </c>
      <c r="E177" s="1">
        <v>0</v>
      </c>
      <c r="F177" s="1" t="s">
        <v>519</v>
      </c>
      <c r="H177" s="1">
        <v>1.4</v>
      </c>
      <c r="I177" s="1">
        <v>1.4</v>
      </c>
      <c r="J177" s="1">
        <v>1.4</v>
      </c>
      <c r="K177" s="1">
        <v>5</v>
      </c>
      <c r="L177" s="1">
        <f t="shared" si="11"/>
        <v>0.6</v>
      </c>
      <c r="M177" s="1">
        <v>1</v>
      </c>
      <c r="N177" s="1">
        <f t="shared" si="13"/>
        <v>-46500</v>
      </c>
      <c r="O177" s="1">
        <f t="shared" si="12"/>
        <v>5600</v>
      </c>
      <c r="P177" s="1" t="s">
        <v>496</v>
      </c>
      <c r="Q177" s="1">
        <v>0.5</v>
      </c>
    </row>
    <row r="178" spans="1:17">
      <c r="A178" s="1">
        <v>6090037</v>
      </c>
      <c r="B178" s="1" t="s">
        <v>574</v>
      </c>
      <c r="C178" s="1" t="s">
        <v>575</v>
      </c>
      <c r="D178" s="1" t="s">
        <v>576</v>
      </c>
      <c r="E178" s="1">
        <v>0</v>
      </c>
      <c r="F178" s="1" t="s">
        <v>52</v>
      </c>
      <c r="H178" s="1">
        <v>1.1</v>
      </c>
      <c r="I178" s="1">
        <v>1.1</v>
      </c>
      <c r="J178" s="1">
        <v>1.1</v>
      </c>
      <c r="K178" s="1">
        <v>7.5</v>
      </c>
      <c r="L178" s="1">
        <f t="shared" si="11"/>
        <v>0.75</v>
      </c>
      <c r="M178" s="1">
        <v>1</v>
      </c>
      <c r="N178" s="1">
        <f t="shared" si="13"/>
        <v>-68500</v>
      </c>
      <c r="O178" s="1">
        <f t="shared" si="12"/>
        <v>8250</v>
      </c>
      <c r="P178" s="1" t="s">
        <v>496</v>
      </c>
      <c r="Q178" s="1">
        <v>0.5</v>
      </c>
    </row>
    <row r="179" spans="1:17">
      <c r="A179" s="1">
        <v>6090038</v>
      </c>
      <c r="B179" s="1" t="s">
        <v>577</v>
      </c>
      <c r="C179" s="1" t="s">
        <v>578</v>
      </c>
      <c r="D179" s="1" t="s">
        <v>579</v>
      </c>
      <c r="E179" s="1">
        <v>0</v>
      </c>
      <c r="F179" s="1" t="s">
        <v>78</v>
      </c>
      <c r="H179" s="1">
        <v>1.1</v>
      </c>
      <c r="I179" s="1">
        <v>1.1</v>
      </c>
      <c r="J179" s="1">
        <v>1.1</v>
      </c>
      <c r="K179" s="1">
        <v>7.5</v>
      </c>
      <c r="L179" s="1">
        <f t="shared" si="11"/>
        <v>0.75</v>
      </c>
      <c r="M179" s="1">
        <v>1</v>
      </c>
      <c r="N179" s="1">
        <f t="shared" si="13"/>
        <v>-68500</v>
      </c>
      <c r="O179" s="1">
        <f t="shared" si="12"/>
        <v>8250</v>
      </c>
      <c r="P179" s="1" t="s">
        <v>496</v>
      </c>
      <c r="Q179" s="1">
        <v>0.5</v>
      </c>
    </row>
    <row r="180" spans="1:17">
      <c r="A180" s="1">
        <v>6090039</v>
      </c>
      <c r="B180" s="1" t="s">
        <v>580</v>
      </c>
      <c r="C180" s="1" t="s">
        <v>581</v>
      </c>
      <c r="D180" s="1" t="s">
        <v>582</v>
      </c>
      <c r="E180" s="1">
        <v>0</v>
      </c>
      <c r="F180" s="1" t="s">
        <v>78</v>
      </c>
      <c r="H180" s="1">
        <v>1.4</v>
      </c>
      <c r="I180" s="1">
        <v>1.4</v>
      </c>
      <c r="J180" s="1">
        <v>1.4</v>
      </c>
      <c r="K180" s="1">
        <v>5</v>
      </c>
      <c r="L180" s="1">
        <f t="shared" si="11"/>
        <v>0.6</v>
      </c>
      <c r="M180" s="1">
        <v>1</v>
      </c>
      <c r="N180" s="1">
        <f t="shared" si="13"/>
        <v>-46500</v>
      </c>
      <c r="O180" s="1">
        <f t="shared" si="12"/>
        <v>5600</v>
      </c>
      <c r="P180" s="1" t="s">
        <v>330</v>
      </c>
      <c r="Q180" s="1">
        <v>0.5</v>
      </c>
    </row>
    <row r="181" spans="1:17">
      <c r="A181" s="1">
        <v>6090040</v>
      </c>
      <c r="B181" s="1" t="s">
        <v>583</v>
      </c>
      <c r="C181" s="1" t="s">
        <v>584</v>
      </c>
      <c r="D181" s="1" t="s">
        <v>585</v>
      </c>
      <c r="E181" s="1">
        <v>0</v>
      </c>
      <c r="F181" s="1" t="s">
        <v>40</v>
      </c>
      <c r="H181" s="1">
        <v>1.4</v>
      </c>
      <c r="I181" s="1">
        <v>1.4</v>
      </c>
      <c r="J181" s="1">
        <v>1.4</v>
      </c>
      <c r="K181" s="1">
        <v>5</v>
      </c>
      <c r="L181" s="1">
        <f t="shared" si="11"/>
        <v>0.6</v>
      </c>
      <c r="M181" s="1">
        <v>1</v>
      </c>
      <c r="N181" s="1">
        <f t="shared" si="13"/>
        <v>-46500</v>
      </c>
      <c r="O181" s="1">
        <f t="shared" si="12"/>
        <v>5600</v>
      </c>
      <c r="P181" s="1" t="s">
        <v>330</v>
      </c>
      <c r="Q181" s="1">
        <v>0.5</v>
      </c>
    </row>
    <row r="182" spans="1:17">
      <c r="A182" s="1">
        <v>6090041</v>
      </c>
      <c r="B182" s="1" t="s">
        <v>586</v>
      </c>
      <c r="C182" s="1" t="s">
        <v>587</v>
      </c>
      <c r="D182" s="1" t="s">
        <v>588</v>
      </c>
      <c r="E182" s="1">
        <v>0</v>
      </c>
      <c r="F182" s="1" t="s">
        <v>245</v>
      </c>
      <c r="H182" s="1">
        <v>1.4</v>
      </c>
      <c r="I182" s="1">
        <v>1.4</v>
      </c>
      <c r="J182" s="1">
        <v>1.4</v>
      </c>
      <c r="K182" s="1">
        <v>5</v>
      </c>
      <c r="L182" s="1">
        <f t="shared" si="11"/>
        <v>0.6</v>
      </c>
      <c r="M182" s="1">
        <v>1</v>
      </c>
      <c r="N182" s="1">
        <f t="shared" si="13"/>
        <v>-46500</v>
      </c>
      <c r="O182" s="1">
        <f t="shared" si="12"/>
        <v>5600</v>
      </c>
      <c r="P182" s="1" t="s">
        <v>330</v>
      </c>
      <c r="Q182" s="1">
        <v>0.5</v>
      </c>
    </row>
    <row r="183" spans="1:17">
      <c r="A183" s="1">
        <v>6090042</v>
      </c>
      <c r="B183" s="1" t="s">
        <v>589</v>
      </c>
      <c r="C183" s="1" t="s">
        <v>590</v>
      </c>
      <c r="D183" s="1" t="s">
        <v>591</v>
      </c>
      <c r="E183" s="1">
        <v>0</v>
      </c>
      <c r="F183" s="1" t="s">
        <v>45</v>
      </c>
      <c r="H183" s="1">
        <v>1.3</v>
      </c>
      <c r="I183" s="1">
        <v>1.3</v>
      </c>
      <c r="J183" s="1">
        <v>1.3</v>
      </c>
      <c r="K183" s="1">
        <v>5</v>
      </c>
      <c r="L183" s="1">
        <f t="shared" si="11"/>
        <v>0.6</v>
      </c>
      <c r="M183" s="1">
        <v>1</v>
      </c>
      <c r="N183" s="1">
        <f t="shared" si="13"/>
        <v>-46500</v>
      </c>
      <c r="O183" s="1">
        <f t="shared" si="12"/>
        <v>5600</v>
      </c>
      <c r="P183" s="1" t="s">
        <v>330</v>
      </c>
      <c r="Q183" s="1">
        <v>0.5</v>
      </c>
    </row>
    <row r="184" spans="1:17">
      <c r="A184" s="1">
        <v>6090043</v>
      </c>
      <c r="B184" s="1" t="s">
        <v>592</v>
      </c>
      <c r="C184" s="1" t="s">
        <v>593</v>
      </c>
      <c r="D184" s="1" t="s">
        <v>594</v>
      </c>
      <c r="E184" s="1">
        <v>0</v>
      </c>
      <c r="F184" s="1" t="s">
        <v>45</v>
      </c>
      <c r="H184" s="1">
        <v>1.3</v>
      </c>
      <c r="I184" s="1">
        <v>1.3</v>
      </c>
      <c r="J184" s="1">
        <v>1.3</v>
      </c>
      <c r="K184" s="1">
        <v>5</v>
      </c>
      <c r="L184" s="1">
        <f t="shared" si="11"/>
        <v>0.6</v>
      </c>
      <c r="M184" s="1">
        <v>1</v>
      </c>
      <c r="N184" s="1">
        <f t="shared" si="13"/>
        <v>-46500</v>
      </c>
      <c r="O184" s="1">
        <f t="shared" si="12"/>
        <v>5600</v>
      </c>
      <c r="P184" s="1" t="s">
        <v>330</v>
      </c>
      <c r="Q184" s="1">
        <v>0.5</v>
      </c>
    </row>
    <row r="185" spans="1:17">
      <c r="A185" s="1">
        <v>6090044</v>
      </c>
      <c r="B185" s="1" t="s">
        <v>595</v>
      </c>
      <c r="C185" s="1" t="s">
        <v>596</v>
      </c>
      <c r="D185" s="1" t="s">
        <v>597</v>
      </c>
      <c r="E185" s="1">
        <v>0</v>
      </c>
      <c r="F185" s="1" t="s">
        <v>519</v>
      </c>
      <c r="H185" s="1">
        <v>1.3</v>
      </c>
      <c r="I185" s="1">
        <v>1.3</v>
      </c>
      <c r="J185" s="1">
        <v>1.3</v>
      </c>
      <c r="K185" s="1">
        <v>5</v>
      </c>
      <c r="L185" s="1">
        <f t="shared" si="11"/>
        <v>0.6</v>
      </c>
      <c r="M185" s="1">
        <v>1</v>
      </c>
      <c r="N185" s="1">
        <f t="shared" si="13"/>
        <v>-46500</v>
      </c>
      <c r="O185" s="1">
        <f t="shared" si="12"/>
        <v>5600</v>
      </c>
      <c r="P185" s="1" t="s">
        <v>330</v>
      </c>
      <c r="Q185" s="1">
        <v>0.5</v>
      </c>
    </row>
    <row r="186" spans="1:17">
      <c r="A186" s="1">
        <v>6090045</v>
      </c>
      <c r="B186" s="1" t="s">
        <v>598</v>
      </c>
      <c r="C186" s="1" t="s">
        <v>599</v>
      </c>
      <c r="D186" s="1" t="s">
        <v>600</v>
      </c>
      <c r="E186" s="1">
        <v>0</v>
      </c>
      <c r="F186" s="1" t="s">
        <v>245</v>
      </c>
      <c r="H186" s="1">
        <v>1.3</v>
      </c>
      <c r="I186" s="1">
        <v>1.3</v>
      </c>
      <c r="J186" s="1">
        <v>1.3</v>
      </c>
      <c r="K186" s="1">
        <v>5</v>
      </c>
      <c r="L186" s="1">
        <f t="shared" si="11"/>
        <v>0.6</v>
      </c>
      <c r="M186" s="1">
        <v>1</v>
      </c>
      <c r="N186" s="1">
        <f t="shared" si="13"/>
        <v>-46500</v>
      </c>
      <c r="O186" s="1">
        <f t="shared" si="12"/>
        <v>5600</v>
      </c>
      <c r="P186" s="1" t="s">
        <v>330</v>
      </c>
      <c r="Q186" s="1">
        <v>0.5</v>
      </c>
    </row>
    <row r="187" spans="1:17">
      <c r="A187" s="1">
        <v>6090046</v>
      </c>
      <c r="B187" s="1" t="s">
        <v>601</v>
      </c>
      <c r="C187" s="1" t="s">
        <v>602</v>
      </c>
      <c r="D187" s="1" t="s">
        <v>603</v>
      </c>
      <c r="E187" s="1">
        <v>0</v>
      </c>
      <c r="F187" s="1" t="s">
        <v>78</v>
      </c>
      <c r="H187" s="1">
        <v>1.3</v>
      </c>
      <c r="I187" s="1">
        <v>1.3</v>
      </c>
      <c r="J187" s="1">
        <v>1.3</v>
      </c>
      <c r="K187" s="1">
        <v>5</v>
      </c>
      <c r="L187" s="1">
        <f t="shared" si="11"/>
        <v>0.6</v>
      </c>
      <c r="M187" s="1">
        <v>1</v>
      </c>
      <c r="N187" s="1">
        <f t="shared" si="13"/>
        <v>-46500</v>
      </c>
      <c r="O187" s="1">
        <f t="shared" si="12"/>
        <v>5600</v>
      </c>
      <c r="P187" s="1" t="s">
        <v>330</v>
      </c>
      <c r="Q187" s="1">
        <v>0.5</v>
      </c>
    </row>
    <row r="188" spans="1:17">
      <c r="A188" s="1">
        <v>6090047</v>
      </c>
      <c r="B188" s="1" t="s">
        <v>604</v>
      </c>
      <c r="C188" s="1" t="s">
        <v>605</v>
      </c>
      <c r="D188" s="1" t="s">
        <v>606</v>
      </c>
      <c r="E188" s="1">
        <v>0</v>
      </c>
      <c r="F188" s="1" t="s">
        <v>253</v>
      </c>
      <c r="H188" s="1">
        <v>1.3</v>
      </c>
      <c r="I188" s="1">
        <v>1.3</v>
      </c>
      <c r="J188" s="1">
        <v>1.3</v>
      </c>
      <c r="K188" s="1">
        <v>5</v>
      </c>
      <c r="L188" s="1">
        <f t="shared" si="11"/>
        <v>0.6</v>
      </c>
      <c r="M188" s="1">
        <v>1</v>
      </c>
      <c r="N188" s="1">
        <f t="shared" si="13"/>
        <v>-46500</v>
      </c>
      <c r="O188" s="1">
        <f t="shared" si="12"/>
        <v>5600</v>
      </c>
      <c r="P188" s="1" t="s">
        <v>330</v>
      </c>
      <c r="Q188" s="1">
        <v>0.5</v>
      </c>
    </row>
    <row r="189" spans="1:17">
      <c r="A189" s="1">
        <v>6100001</v>
      </c>
      <c r="B189" s="1" t="s">
        <v>607</v>
      </c>
      <c r="C189" s="1" t="s">
        <v>608</v>
      </c>
      <c r="D189" s="1" t="s">
        <v>609</v>
      </c>
      <c r="E189" s="1">
        <v>0</v>
      </c>
      <c r="F189" s="1" t="s">
        <v>245</v>
      </c>
      <c r="H189" s="1">
        <v>1.3</v>
      </c>
      <c r="I189" s="1">
        <v>1.3</v>
      </c>
      <c r="J189" s="1">
        <v>1.3</v>
      </c>
      <c r="K189" s="1">
        <v>7.5</v>
      </c>
      <c r="L189" s="1">
        <f t="shared" si="11"/>
        <v>0.75</v>
      </c>
      <c r="M189" s="1">
        <v>1</v>
      </c>
      <c r="N189" s="1">
        <f t="shared" si="13"/>
        <v>-68500</v>
      </c>
      <c r="O189" s="1">
        <f t="shared" si="12"/>
        <v>8250</v>
      </c>
      <c r="P189" s="1" t="s">
        <v>330</v>
      </c>
      <c r="Q189" s="1">
        <v>0.5</v>
      </c>
    </row>
    <row r="190" spans="1:17">
      <c r="A190" s="1">
        <v>6100002</v>
      </c>
      <c r="B190" s="1" t="s">
        <v>610</v>
      </c>
      <c r="C190" s="1" t="s">
        <v>611</v>
      </c>
      <c r="D190" s="1" t="s">
        <v>612</v>
      </c>
      <c r="E190" s="1">
        <v>0</v>
      </c>
      <c r="F190" s="1" t="s">
        <v>253</v>
      </c>
      <c r="H190" s="1">
        <v>1.3</v>
      </c>
      <c r="I190" s="1">
        <v>1.3</v>
      </c>
      <c r="J190" s="1">
        <v>1.3</v>
      </c>
      <c r="K190" s="1">
        <v>7.5</v>
      </c>
      <c r="L190" s="1">
        <f t="shared" si="11"/>
        <v>0.75</v>
      </c>
      <c r="M190" s="1">
        <v>1</v>
      </c>
      <c r="N190" s="1">
        <f t="shared" si="13"/>
        <v>-68500</v>
      </c>
      <c r="O190" s="1">
        <f t="shared" si="12"/>
        <v>8250</v>
      </c>
      <c r="P190" s="1" t="s">
        <v>330</v>
      </c>
      <c r="Q190" s="1">
        <v>0.5</v>
      </c>
    </row>
    <row r="191" spans="1:17">
      <c r="A191" s="1">
        <v>6100003</v>
      </c>
      <c r="B191" s="1" t="s">
        <v>613</v>
      </c>
      <c r="C191" s="1" t="s">
        <v>614</v>
      </c>
      <c r="D191" s="1" t="s">
        <v>615</v>
      </c>
      <c r="E191" s="1">
        <v>0</v>
      </c>
      <c r="F191" s="1" t="s">
        <v>245</v>
      </c>
      <c r="H191" s="1">
        <v>1.2</v>
      </c>
      <c r="I191" s="1">
        <v>1.2</v>
      </c>
      <c r="J191" s="1">
        <v>1.2</v>
      </c>
      <c r="K191" s="1">
        <v>5</v>
      </c>
      <c r="L191" s="1">
        <f t="shared" si="11"/>
        <v>0.6</v>
      </c>
      <c r="M191" s="1">
        <v>1</v>
      </c>
      <c r="N191" s="1">
        <f t="shared" si="13"/>
        <v>-46500</v>
      </c>
      <c r="O191" s="1">
        <f t="shared" si="12"/>
        <v>5600</v>
      </c>
      <c r="P191" s="1" t="s">
        <v>330</v>
      </c>
      <c r="Q191" s="1">
        <v>0.5</v>
      </c>
    </row>
    <row r="192" spans="1:17">
      <c r="A192" s="1">
        <v>6100004</v>
      </c>
      <c r="B192" s="1" t="s">
        <v>616</v>
      </c>
      <c r="C192" s="1" t="s">
        <v>617</v>
      </c>
      <c r="D192" s="1" t="s">
        <v>618</v>
      </c>
      <c r="E192" s="1">
        <v>0</v>
      </c>
      <c r="F192" s="1" t="s">
        <v>519</v>
      </c>
      <c r="H192" s="1">
        <v>1.2</v>
      </c>
      <c r="I192" s="1">
        <v>1.2</v>
      </c>
      <c r="J192" s="1">
        <v>1.2</v>
      </c>
      <c r="K192" s="1">
        <v>5</v>
      </c>
      <c r="L192" s="1">
        <f t="shared" si="11"/>
        <v>0.6</v>
      </c>
      <c r="M192" s="1">
        <v>1</v>
      </c>
      <c r="N192" s="1">
        <f t="shared" si="13"/>
        <v>-46500</v>
      </c>
      <c r="O192" s="1">
        <f t="shared" si="12"/>
        <v>5600</v>
      </c>
      <c r="P192" s="1" t="s">
        <v>330</v>
      </c>
      <c r="Q192" s="1">
        <v>0.5</v>
      </c>
    </row>
    <row r="193" spans="1:17">
      <c r="A193" s="1">
        <v>6100005</v>
      </c>
      <c r="B193" s="1" t="s">
        <v>619</v>
      </c>
      <c r="C193" s="1" t="s">
        <v>620</v>
      </c>
      <c r="D193" s="1" t="s">
        <v>621</v>
      </c>
      <c r="E193" s="1">
        <v>0</v>
      </c>
      <c r="F193" s="1" t="s">
        <v>78</v>
      </c>
      <c r="H193" s="1">
        <v>1.2</v>
      </c>
      <c r="I193" s="1">
        <v>1.2</v>
      </c>
      <c r="J193" s="1">
        <v>1.2</v>
      </c>
      <c r="K193" s="1">
        <v>5</v>
      </c>
      <c r="L193" s="1">
        <f t="shared" si="11"/>
        <v>0.6</v>
      </c>
      <c r="M193" s="1">
        <v>1</v>
      </c>
      <c r="N193" s="1">
        <f t="shared" si="13"/>
        <v>-46500</v>
      </c>
      <c r="O193" s="1">
        <f t="shared" si="12"/>
        <v>5600</v>
      </c>
      <c r="P193" s="1" t="s">
        <v>330</v>
      </c>
      <c r="Q193" s="1">
        <v>0.5</v>
      </c>
    </row>
    <row r="194" spans="1:17">
      <c r="A194" s="1">
        <v>6100006</v>
      </c>
      <c r="B194" s="1" t="s">
        <v>622</v>
      </c>
      <c r="C194" s="1" t="s">
        <v>623</v>
      </c>
      <c r="D194" s="1" t="s">
        <v>624</v>
      </c>
      <c r="E194" s="1">
        <v>0</v>
      </c>
      <c r="F194" s="1" t="s">
        <v>78</v>
      </c>
      <c r="H194" s="1">
        <v>1.2</v>
      </c>
      <c r="I194" s="1">
        <v>1.2</v>
      </c>
      <c r="J194" s="1">
        <v>1.2</v>
      </c>
      <c r="K194" s="1">
        <v>5</v>
      </c>
      <c r="L194" s="1">
        <f t="shared" si="11"/>
        <v>0.6</v>
      </c>
      <c r="M194" s="1">
        <v>1</v>
      </c>
      <c r="N194" s="1">
        <f t="shared" si="13"/>
        <v>-46500</v>
      </c>
      <c r="O194" s="1">
        <f t="shared" si="12"/>
        <v>5600</v>
      </c>
      <c r="P194" s="1" t="s">
        <v>330</v>
      </c>
      <c r="Q194" s="1">
        <v>0.5</v>
      </c>
    </row>
    <row r="195" spans="1:17">
      <c r="A195" s="1">
        <v>6100007</v>
      </c>
      <c r="B195" s="1" t="s">
        <v>625</v>
      </c>
      <c r="C195" s="1" t="s">
        <v>626</v>
      </c>
      <c r="D195" s="1" t="s">
        <v>627</v>
      </c>
      <c r="E195" s="1">
        <v>0</v>
      </c>
      <c r="F195" s="1" t="s">
        <v>78</v>
      </c>
      <c r="H195" s="1">
        <v>1.2</v>
      </c>
      <c r="I195" s="1">
        <v>1.2</v>
      </c>
      <c r="J195" s="1">
        <v>1.2</v>
      </c>
      <c r="K195" s="1">
        <v>7.5</v>
      </c>
      <c r="L195" s="1">
        <f t="shared" si="11"/>
        <v>0.75</v>
      </c>
      <c r="M195" s="1">
        <v>1</v>
      </c>
      <c r="N195" s="1">
        <f t="shared" si="13"/>
        <v>-68500</v>
      </c>
      <c r="O195" s="1">
        <f t="shared" si="12"/>
        <v>8250</v>
      </c>
      <c r="P195" s="1" t="s">
        <v>496</v>
      </c>
      <c r="Q195" s="1">
        <v>0.5</v>
      </c>
    </row>
    <row r="196" spans="1:17">
      <c r="A196" s="1">
        <v>6100008</v>
      </c>
      <c r="B196" s="1" t="s">
        <v>628</v>
      </c>
      <c r="C196" s="1" t="s">
        <v>629</v>
      </c>
      <c r="D196" s="1" t="s">
        <v>630</v>
      </c>
      <c r="E196" s="1">
        <v>0</v>
      </c>
      <c r="F196" s="1" t="s">
        <v>509</v>
      </c>
      <c r="H196" s="1">
        <v>1.2</v>
      </c>
      <c r="I196" s="1">
        <v>1.2</v>
      </c>
      <c r="J196" s="1">
        <v>1.2</v>
      </c>
      <c r="K196" s="1">
        <v>7.5</v>
      </c>
      <c r="L196" s="1">
        <f t="shared" si="11"/>
        <v>0.75</v>
      </c>
      <c r="M196" s="1">
        <v>1</v>
      </c>
      <c r="N196" s="1">
        <f t="shared" si="13"/>
        <v>-68500</v>
      </c>
      <c r="O196" s="1">
        <f t="shared" si="12"/>
        <v>8250</v>
      </c>
      <c r="P196" s="1" t="s">
        <v>496</v>
      </c>
      <c r="Q196" s="1">
        <v>0.5</v>
      </c>
    </row>
    <row r="197" spans="1:17">
      <c r="A197" s="1">
        <v>6100009</v>
      </c>
      <c r="B197" s="1" t="s">
        <v>631</v>
      </c>
      <c r="C197" s="1" t="s">
        <v>632</v>
      </c>
      <c r="D197" s="1" t="s">
        <v>633</v>
      </c>
      <c r="E197" s="1">
        <v>0</v>
      </c>
      <c r="F197" s="1" t="s">
        <v>245</v>
      </c>
      <c r="H197" s="1">
        <v>1.2</v>
      </c>
      <c r="I197" s="1">
        <v>1.2</v>
      </c>
      <c r="J197" s="1">
        <v>1.2</v>
      </c>
      <c r="K197" s="1">
        <v>7.5</v>
      </c>
      <c r="L197" s="1">
        <f t="shared" si="11"/>
        <v>0.75</v>
      </c>
      <c r="M197" s="1">
        <v>1</v>
      </c>
      <c r="N197" s="1">
        <f t="shared" si="13"/>
        <v>-68500</v>
      </c>
      <c r="O197" s="1">
        <f t="shared" si="12"/>
        <v>8250</v>
      </c>
      <c r="P197" s="1" t="s">
        <v>496</v>
      </c>
      <c r="Q197" s="1">
        <v>0.5</v>
      </c>
    </row>
    <row r="198" spans="1:17">
      <c r="A198" s="1">
        <v>6100010</v>
      </c>
      <c r="B198" s="1" t="s">
        <v>634</v>
      </c>
      <c r="C198" s="1" t="s">
        <v>635</v>
      </c>
      <c r="D198" s="1" t="s">
        <v>636</v>
      </c>
      <c r="E198" s="1">
        <v>0</v>
      </c>
      <c r="F198" s="1" t="s">
        <v>253</v>
      </c>
      <c r="H198" s="1">
        <v>1.2</v>
      </c>
      <c r="I198" s="1">
        <v>1.2</v>
      </c>
      <c r="J198" s="1">
        <v>1.2</v>
      </c>
      <c r="K198" s="1">
        <v>7.5</v>
      </c>
      <c r="L198" s="1">
        <f t="shared" si="11"/>
        <v>0.75</v>
      </c>
      <c r="M198" s="1">
        <v>1</v>
      </c>
      <c r="N198" s="1">
        <f t="shared" si="13"/>
        <v>-68500</v>
      </c>
      <c r="O198" s="1">
        <f t="shared" si="12"/>
        <v>8250</v>
      </c>
      <c r="P198" s="1" t="s">
        <v>496</v>
      </c>
      <c r="Q198" s="1">
        <v>0.5</v>
      </c>
    </row>
    <row r="199" spans="1:17">
      <c r="A199" s="1">
        <v>6100011</v>
      </c>
      <c r="B199" s="1" t="s">
        <v>637</v>
      </c>
      <c r="C199" s="1" t="s">
        <v>638</v>
      </c>
      <c r="D199" s="1" t="s">
        <v>639</v>
      </c>
      <c r="E199" s="1">
        <v>0</v>
      </c>
      <c r="F199" s="1" t="s">
        <v>45</v>
      </c>
      <c r="H199" s="1">
        <v>1.4</v>
      </c>
      <c r="I199" s="1">
        <v>1.4</v>
      </c>
      <c r="J199" s="1">
        <v>1.4</v>
      </c>
      <c r="K199" s="1">
        <v>7.5</v>
      </c>
      <c r="L199" s="1">
        <f t="shared" ref="L199:L256" si="14">0.3+(K199*0.6)/10</f>
        <v>0.75</v>
      </c>
      <c r="M199" s="1">
        <v>1</v>
      </c>
      <c r="N199" s="1">
        <f t="shared" si="13"/>
        <v>-68500</v>
      </c>
      <c r="O199" s="1">
        <f t="shared" ref="O199:O256" si="15">K199*1000+L199*1000</f>
        <v>8250</v>
      </c>
      <c r="P199" s="1" t="s">
        <v>330</v>
      </c>
      <c r="Q199" s="1">
        <v>0.5</v>
      </c>
    </row>
    <row r="200" spans="1:17">
      <c r="A200" s="1">
        <v>6100012</v>
      </c>
      <c r="B200" s="1" t="s">
        <v>640</v>
      </c>
      <c r="C200" s="1" t="s">
        <v>641</v>
      </c>
      <c r="D200" s="1" t="s">
        <v>642</v>
      </c>
      <c r="E200" s="1">
        <v>0</v>
      </c>
      <c r="F200" s="1" t="s">
        <v>78</v>
      </c>
      <c r="H200" s="1">
        <v>1.4</v>
      </c>
      <c r="I200" s="1">
        <v>1.4</v>
      </c>
      <c r="J200" s="1">
        <v>1.4</v>
      </c>
      <c r="K200" s="1">
        <v>7.5</v>
      </c>
      <c r="L200" s="1">
        <f t="shared" si="14"/>
        <v>0.75</v>
      </c>
      <c r="M200" s="1">
        <v>1</v>
      </c>
      <c r="N200" s="1">
        <f t="shared" si="13"/>
        <v>-68500</v>
      </c>
      <c r="O200" s="1">
        <f t="shared" si="15"/>
        <v>8250</v>
      </c>
      <c r="P200" s="1" t="s">
        <v>330</v>
      </c>
      <c r="Q200" s="1">
        <v>0.5</v>
      </c>
    </row>
    <row r="201" spans="1:17">
      <c r="A201" s="1">
        <v>6100013</v>
      </c>
      <c r="B201" s="1" t="s">
        <v>643</v>
      </c>
      <c r="C201" s="1" t="s">
        <v>644</v>
      </c>
      <c r="D201" s="1" t="s">
        <v>645</v>
      </c>
      <c r="E201" s="1">
        <v>0</v>
      </c>
      <c r="F201" s="1" t="s">
        <v>123</v>
      </c>
      <c r="H201" s="1">
        <v>2.4</v>
      </c>
      <c r="I201" s="1">
        <v>2.4</v>
      </c>
      <c r="J201" s="1">
        <v>2.4</v>
      </c>
      <c r="K201" s="1">
        <v>10</v>
      </c>
      <c r="L201" s="1">
        <f t="shared" si="14"/>
        <v>0.9</v>
      </c>
      <c r="M201" s="1">
        <v>1</v>
      </c>
      <c r="N201" s="1">
        <f t="shared" si="13"/>
        <v>-90500</v>
      </c>
      <c r="O201" s="1">
        <f t="shared" si="15"/>
        <v>10900</v>
      </c>
      <c r="P201" s="1" t="s">
        <v>330</v>
      </c>
      <c r="Q201" s="1">
        <v>0.5</v>
      </c>
    </row>
    <row r="202" spans="1:17">
      <c r="A202" s="1">
        <v>6100014</v>
      </c>
      <c r="B202" s="1" t="s">
        <v>646</v>
      </c>
      <c r="C202" s="1" t="s">
        <v>647</v>
      </c>
      <c r="D202" s="1" t="s">
        <v>648</v>
      </c>
      <c r="E202" s="1">
        <v>0</v>
      </c>
      <c r="F202" s="1" t="s">
        <v>40</v>
      </c>
      <c r="H202" s="1">
        <v>2.4</v>
      </c>
      <c r="I202" s="1">
        <v>2.4</v>
      </c>
      <c r="J202" s="1">
        <v>2.4</v>
      </c>
      <c r="K202" s="1">
        <v>10</v>
      </c>
      <c r="L202" s="1">
        <f t="shared" si="14"/>
        <v>0.9</v>
      </c>
      <c r="M202" s="1">
        <v>1</v>
      </c>
      <c r="N202" s="1">
        <f t="shared" si="13"/>
        <v>-90500</v>
      </c>
      <c r="O202" s="1">
        <f t="shared" si="15"/>
        <v>10900</v>
      </c>
      <c r="P202" s="1" t="s">
        <v>330</v>
      </c>
      <c r="Q202" s="1">
        <v>0.5</v>
      </c>
    </row>
    <row r="203" spans="1:17">
      <c r="A203" s="1">
        <v>6100015</v>
      </c>
      <c r="B203" s="1" t="s">
        <v>649</v>
      </c>
      <c r="C203" s="1" t="s">
        <v>650</v>
      </c>
      <c r="D203" s="1" t="s">
        <v>651</v>
      </c>
      <c r="E203" s="1">
        <v>0</v>
      </c>
      <c r="F203" s="1" t="s">
        <v>249</v>
      </c>
      <c r="H203" s="1">
        <v>2.4</v>
      </c>
      <c r="I203" s="1">
        <v>2.4</v>
      </c>
      <c r="J203" s="1">
        <v>2.4</v>
      </c>
      <c r="K203" s="1">
        <v>10</v>
      </c>
      <c r="L203" s="1">
        <f t="shared" si="14"/>
        <v>0.9</v>
      </c>
      <c r="M203" s="1">
        <v>1</v>
      </c>
      <c r="N203" s="1">
        <f t="shared" si="13"/>
        <v>-90500</v>
      </c>
      <c r="O203" s="1">
        <f t="shared" si="15"/>
        <v>10900</v>
      </c>
      <c r="P203" s="1" t="s">
        <v>330</v>
      </c>
      <c r="Q203" s="1">
        <v>0.5</v>
      </c>
    </row>
    <row r="204" spans="1:17">
      <c r="A204" s="1">
        <v>6100016</v>
      </c>
      <c r="B204" s="1" t="s">
        <v>652</v>
      </c>
      <c r="C204" s="1" t="s">
        <v>653</v>
      </c>
      <c r="D204" s="1" t="s">
        <v>654</v>
      </c>
      <c r="E204" s="1">
        <v>0</v>
      </c>
      <c r="F204" s="1" t="s">
        <v>52</v>
      </c>
      <c r="H204" s="1">
        <v>2.4</v>
      </c>
      <c r="I204" s="1">
        <v>2.4</v>
      </c>
      <c r="J204" s="1">
        <v>2.4</v>
      </c>
      <c r="K204" s="1">
        <v>10</v>
      </c>
      <c r="L204" s="1">
        <f t="shared" si="14"/>
        <v>0.9</v>
      </c>
      <c r="M204" s="1">
        <v>1</v>
      </c>
      <c r="N204" s="1">
        <f t="shared" si="13"/>
        <v>-90500</v>
      </c>
      <c r="O204" s="1">
        <f t="shared" si="15"/>
        <v>10900</v>
      </c>
      <c r="P204" s="1" t="s">
        <v>330</v>
      </c>
      <c r="Q204" s="1">
        <v>0.5</v>
      </c>
    </row>
    <row r="205" spans="1:17">
      <c r="A205" s="1">
        <v>6100017</v>
      </c>
      <c r="B205" s="1" t="s">
        <v>655</v>
      </c>
      <c r="C205" s="1" t="s">
        <v>656</v>
      </c>
      <c r="D205" s="1" t="s">
        <v>657</v>
      </c>
      <c r="E205" s="1">
        <v>0</v>
      </c>
      <c r="F205" s="1" t="s">
        <v>78</v>
      </c>
      <c r="H205" s="1">
        <v>1.5</v>
      </c>
      <c r="I205" s="1">
        <v>1.5</v>
      </c>
      <c r="J205" s="1">
        <v>1.5</v>
      </c>
      <c r="K205" s="1">
        <v>5</v>
      </c>
      <c r="L205" s="1">
        <f t="shared" si="14"/>
        <v>0.6</v>
      </c>
      <c r="M205" s="1">
        <v>1</v>
      </c>
      <c r="N205" s="1">
        <f t="shared" si="13"/>
        <v>-46500</v>
      </c>
      <c r="O205" s="1">
        <f t="shared" si="15"/>
        <v>5600</v>
      </c>
      <c r="P205" s="1" t="s">
        <v>330</v>
      </c>
      <c r="Q205" s="1">
        <v>0.5</v>
      </c>
    </row>
    <row r="206" spans="1:17">
      <c r="A206" s="1">
        <v>6100018</v>
      </c>
      <c r="B206" s="1" t="s">
        <v>658</v>
      </c>
      <c r="C206" s="1" t="s">
        <v>659</v>
      </c>
      <c r="D206" s="1" t="s">
        <v>660</v>
      </c>
      <c r="E206" s="1">
        <v>0</v>
      </c>
      <c r="F206" s="1" t="s">
        <v>78</v>
      </c>
      <c r="H206" s="1">
        <v>1.5</v>
      </c>
      <c r="I206" s="1">
        <v>1.5</v>
      </c>
      <c r="J206" s="1">
        <v>1.5</v>
      </c>
      <c r="K206" s="1">
        <v>5</v>
      </c>
      <c r="L206" s="1">
        <f t="shared" si="14"/>
        <v>0.6</v>
      </c>
      <c r="M206" s="1">
        <v>1</v>
      </c>
      <c r="N206" s="1">
        <f t="shared" si="13"/>
        <v>-46500</v>
      </c>
      <c r="O206" s="1">
        <f t="shared" si="15"/>
        <v>5600</v>
      </c>
      <c r="P206" s="1" t="s">
        <v>330</v>
      </c>
      <c r="Q206" s="1">
        <v>0.5</v>
      </c>
    </row>
    <row r="207" spans="1:17">
      <c r="A207" s="1">
        <v>6100019</v>
      </c>
      <c r="B207" s="1" t="s">
        <v>661</v>
      </c>
      <c r="C207" s="1" t="s">
        <v>662</v>
      </c>
      <c r="D207" s="1" t="s">
        <v>663</v>
      </c>
      <c r="E207" s="1">
        <v>0</v>
      </c>
      <c r="F207" s="1" t="s">
        <v>40</v>
      </c>
      <c r="H207" s="1">
        <v>1.5</v>
      </c>
      <c r="I207" s="1">
        <v>1.5</v>
      </c>
      <c r="J207" s="1">
        <v>1.5</v>
      </c>
      <c r="K207" s="1">
        <v>5</v>
      </c>
      <c r="L207" s="1">
        <f t="shared" si="14"/>
        <v>0.6</v>
      </c>
      <c r="M207" s="1">
        <v>1</v>
      </c>
      <c r="N207" s="1">
        <f t="shared" si="13"/>
        <v>-46500</v>
      </c>
      <c r="O207" s="1">
        <f t="shared" si="15"/>
        <v>5600</v>
      </c>
      <c r="P207" s="1" t="s">
        <v>330</v>
      </c>
      <c r="Q207" s="1">
        <v>0.5</v>
      </c>
    </row>
    <row r="208" spans="1:17">
      <c r="A208" s="1">
        <v>6100020</v>
      </c>
      <c r="B208" s="1" t="s">
        <v>664</v>
      </c>
      <c r="C208" s="1" t="s">
        <v>665</v>
      </c>
      <c r="D208" s="1" t="s">
        <v>666</v>
      </c>
      <c r="E208" s="1">
        <v>0</v>
      </c>
      <c r="F208" s="1" t="s">
        <v>52</v>
      </c>
      <c r="H208" s="1">
        <v>1.5</v>
      </c>
      <c r="I208" s="1">
        <v>1.5</v>
      </c>
      <c r="J208" s="1">
        <v>1.5</v>
      </c>
      <c r="K208" s="1">
        <v>5</v>
      </c>
      <c r="L208" s="1">
        <f t="shared" si="14"/>
        <v>0.6</v>
      </c>
      <c r="M208" s="1">
        <v>1</v>
      </c>
      <c r="N208" s="1">
        <f t="shared" si="13"/>
        <v>-46500</v>
      </c>
      <c r="O208" s="1">
        <f t="shared" si="15"/>
        <v>5600</v>
      </c>
      <c r="P208" s="1" t="s">
        <v>330</v>
      </c>
      <c r="Q208" s="1">
        <v>0.5</v>
      </c>
    </row>
    <row r="209" spans="1:17">
      <c r="A209" s="1">
        <v>6100021</v>
      </c>
      <c r="B209" s="1" t="s">
        <v>667</v>
      </c>
      <c r="C209" s="1" t="s">
        <v>668</v>
      </c>
      <c r="D209" s="1" t="s">
        <v>669</v>
      </c>
      <c r="E209" s="1">
        <v>0</v>
      </c>
      <c r="F209" s="1" t="s">
        <v>249</v>
      </c>
      <c r="H209" s="1">
        <v>1.5</v>
      </c>
      <c r="I209" s="1">
        <v>1.5</v>
      </c>
      <c r="J209" s="1">
        <v>1.5</v>
      </c>
      <c r="K209" s="1">
        <v>5</v>
      </c>
      <c r="L209" s="1">
        <f t="shared" si="14"/>
        <v>0.6</v>
      </c>
      <c r="M209" s="1">
        <v>1</v>
      </c>
      <c r="N209" s="1">
        <f t="shared" si="13"/>
        <v>-46500</v>
      </c>
      <c r="O209" s="1">
        <f t="shared" si="15"/>
        <v>5600</v>
      </c>
      <c r="P209" s="1" t="s">
        <v>330</v>
      </c>
      <c r="Q209" s="1">
        <v>0.5</v>
      </c>
    </row>
    <row r="210" spans="1:17">
      <c r="A210" s="1">
        <v>6100022</v>
      </c>
      <c r="B210" s="1" t="s">
        <v>670</v>
      </c>
      <c r="C210" s="1" t="s">
        <v>671</v>
      </c>
      <c r="D210" s="1" t="s">
        <v>672</v>
      </c>
      <c r="E210" s="1">
        <v>0</v>
      </c>
      <c r="F210" s="1" t="s">
        <v>59</v>
      </c>
      <c r="H210" s="1">
        <v>1.5</v>
      </c>
      <c r="I210" s="1">
        <v>1.5</v>
      </c>
      <c r="J210" s="1">
        <v>1.5</v>
      </c>
      <c r="K210" s="1">
        <v>5</v>
      </c>
      <c r="L210" s="1">
        <f t="shared" si="14"/>
        <v>0.6</v>
      </c>
      <c r="M210" s="1">
        <v>1</v>
      </c>
      <c r="N210" s="1">
        <f t="shared" si="13"/>
        <v>-46500</v>
      </c>
      <c r="O210" s="1">
        <f t="shared" si="15"/>
        <v>5600</v>
      </c>
      <c r="P210" s="1" t="s">
        <v>330</v>
      </c>
      <c r="Q210" s="1">
        <v>0.5</v>
      </c>
    </row>
    <row r="211" spans="1:17">
      <c r="A211" s="1">
        <v>6100023</v>
      </c>
      <c r="B211" s="1" t="s">
        <v>673</v>
      </c>
      <c r="C211" s="1" t="s">
        <v>674</v>
      </c>
      <c r="D211" s="1" t="s">
        <v>675</v>
      </c>
      <c r="E211" s="1">
        <v>0</v>
      </c>
      <c r="F211" s="1" t="s">
        <v>59</v>
      </c>
      <c r="H211" s="1">
        <v>1.1</v>
      </c>
      <c r="I211" s="1">
        <v>1.1</v>
      </c>
      <c r="J211" s="1">
        <v>1.1</v>
      </c>
      <c r="K211" s="1">
        <v>5</v>
      </c>
      <c r="L211" s="1">
        <f t="shared" si="14"/>
        <v>0.6</v>
      </c>
      <c r="M211" s="1">
        <v>1</v>
      </c>
      <c r="N211" s="1">
        <f t="shared" si="13"/>
        <v>-46500</v>
      </c>
      <c r="O211" s="1">
        <f t="shared" si="15"/>
        <v>5600</v>
      </c>
      <c r="P211" s="1" t="s">
        <v>330</v>
      </c>
      <c r="Q211" s="1">
        <v>0.5</v>
      </c>
    </row>
    <row r="212" spans="1:17">
      <c r="A212" s="1">
        <v>6100024</v>
      </c>
      <c r="B212" s="1" t="s">
        <v>676</v>
      </c>
      <c r="C212" s="1" t="s">
        <v>677</v>
      </c>
      <c r="D212" s="1" t="s">
        <v>678</v>
      </c>
      <c r="E212" s="1">
        <v>0</v>
      </c>
      <c r="F212" s="1" t="s">
        <v>245</v>
      </c>
      <c r="H212" s="1">
        <v>1.1</v>
      </c>
      <c r="I212" s="1">
        <v>1.1</v>
      </c>
      <c r="J212" s="1">
        <v>1.1</v>
      </c>
      <c r="K212" s="1">
        <v>5</v>
      </c>
      <c r="L212" s="1">
        <f t="shared" si="14"/>
        <v>0.6</v>
      </c>
      <c r="M212" s="1">
        <v>1</v>
      </c>
      <c r="N212" s="1">
        <f t="shared" ref="N212:N256" si="16">0-1000-K212*8500-L212*5000</f>
        <v>-46500</v>
      </c>
      <c r="O212" s="1">
        <f t="shared" si="15"/>
        <v>5600</v>
      </c>
      <c r="P212" s="1" t="s">
        <v>330</v>
      </c>
      <c r="Q212" s="1">
        <v>0.5</v>
      </c>
    </row>
    <row r="213" spans="1:17">
      <c r="A213" s="1">
        <v>6100025</v>
      </c>
      <c r="B213" s="1" t="s">
        <v>679</v>
      </c>
      <c r="C213" s="1" t="s">
        <v>680</v>
      </c>
      <c r="D213" s="1" t="s">
        <v>681</v>
      </c>
      <c r="E213" s="1">
        <v>0</v>
      </c>
      <c r="F213" s="1" t="s">
        <v>78</v>
      </c>
      <c r="H213" s="1">
        <v>1.1</v>
      </c>
      <c r="I213" s="1">
        <v>1.1</v>
      </c>
      <c r="J213" s="1">
        <v>1.1</v>
      </c>
      <c r="K213" s="1">
        <v>5</v>
      </c>
      <c r="L213" s="1">
        <f t="shared" si="14"/>
        <v>0.6</v>
      </c>
      <c r="M213" s="1">
        <v>1</v>
      </c>
      <c r="N213" s="1">
        <f t="shared" si="16"/>
        <v>-46500</v>
      </c>
      <c r="O213" s="1">
        <f t="shared" si="15"/>
        <v>5600</v>
      </c>
      <c r="P213" s="1" t="s">
        <v>330</v>
      </c>
      <c r="Q213" s="1">
        <v>0.5</v>
      </c>
    </row>
    <row r="214" spans="1:17">
      <c r="A214" s="1">
        <v>6100026</v>
      </c>
      <c r="B214" s="1" t="s">
        <v>682</v>
      </c>
      <c r="C214" s="1" t="s">
        <v>683</v>
      </c>
      <c r="D214" s="1" t="s">
        <v>684</v>
      </c>
      <c r="E214" s="1">
        <v>0</v>
      </c>
      <c r="F214" s="1" t="s">
        <v>78</v>
      </c>
      <c r="H214" s="1">
        <v>1.1</v>
      </c>
      <c r="I214" s="1">
        <v>1.1</v>
      </c>
      <c r="J214" s="1">
        <v>1.1</v>
      </c>
      <c r="K214" s="1">
        <v>5</v>
      </c>
      <c r="L214" s="1">
        <f t="shared" si="14"/>
        <v>0.6</v>
      </c>
      <c r="M214" s="1">
        <v>1</v>
      </c>
      <c r="N214" s="1">
        <f t="shared" si="16"/>
        <v>-46500</v>
      </c>
      <c r="O214" s="1">
        <f t="shared" si="15"/>
        <v>5600</v>
      </c>
      <c r="P214" s="1" t="s">
        <v>330</v>
      </c>
      <c r="Q214" s="1">
        <v>0.5</v>
      </c>
    </row>
    <row r="215" spans="1:17">
      <c r="A215" s="1">
        <v>6100027</v>
      </c>
      <c r="B215" s="1" t="s">
        <v>685</v>
      </c>
      <c r="C215" s="1" t="s">
        <v>686</v>
      </c>
      <c r="D215" s="1" t="s">
        <v>687</v>
      </c>
      <c r="E215" s="1">
        <v>0</v>
      </c>
      <c r="F215" s="1" t="s">
        <v>78</v>
      </c>
      <c r="H215" s="1">
        <v>1.1</v>
      </c>
      <c r="I215" s="1">
        <v>1.1</v>
      </c>
      <c r="J215" s="1">
        <v>1.1</v>
      </c>
      <c r="K215" s="1">
        <v>5</v>
      </c>
      <c r="L215" s="1">
        <f t="shared" si="14"/>
        <v>0.6</v>
      </c>
      <c r="M215" s="1">
        <v>1</v>
      </c>
      <c r="N215" s="1">
        <f t="shared" si="16"/>
        <v>-46500</v>
      </c>
      <c r="O215" s="1">
        <f t="shared" si="15"/>
        <v>5600</v>
      </c>
      <c r="P215" s="1" t="s">
        <v>330</v>
      </c>
      <c r="Q215" s="1">
        <v>0.5</v>
      </c>
    </row>
    <row r="216" spans="1:17">
      <c r="A216" s="1">
        <v>6100028</v>
      </c>
      <c r="B216" s="1" t="s">
        <v>688</v>
      </c>
      <c r="C216" s="1" t="s">
        <v>689</v>
      </c>
      <c r="D216" s="1" t="s">
        <v>690</v>
      </c>
      <c r="E216" s="1">
        <v>0</v>
      </c>
      <c r="F216" s="1" t="s">
        <v>519</v>
      </c>
      <c r="H216" s="1">
        <v>1.1</v>
      </c>
      <c r="I216" s="1">
        <v>1.1</v>
      </c>
      <c r="J216" s="1">
        <v>1.1</v>
      </c>
      <c r="K216" s="1">
        <v>5</v>
      </c>
      <c r="L216" s="1">
        <f t="shared" si="14"/>
        <v>0.6</v>
      </c>
      <c r="M216" s="1">
        <v>1</v>
      </c>
      <c r="N216" s="1">
        <f t="shared" si="16"/>
        <v>-46500</v>
      </c>
      <c r="O216" s="1">
        <f t="shared" si="15"/>
        <v>5600</v>
      </c>
      <c r="P216" s="1" t="s">
        <v>330</v>
      </c>
      <c r="Q216" s="1">
        <v>0.5</v>
      </c>
    </row>
    <row r="217" spans="1:17">
      <c r="A217" s="1">
        <v>6110001</v>
      </c>
      <c r="B217" s="1" t="s">
        <v>691</v>
      </c>
      <c r="C217" s="1" t="s">
        <v>692</v>
      </c>
      <c r="D217" s="1" t="s">
        <v>693</v>
      </c>
      <c r="E217" s="1">
        <v>0</v>
      </c>
      <c r="F217" s="1" t="s">
        <v>52</v>
      </c>
      <c r="H217" s="1">
        <v>1.2</v>
      </c>
      <c r="I217" s="1">
        <v>1.2</v>
      </c>
      <c r="J217" s="1">
        <v>1.2</v>
      </c>
      <c r="K217" s="1">
        <v>7.5</v>
      </c>
      <c r="L217" s="1">
        <f t="shared" si="14"/>
        <v>0.75</v>
      </c>
      <c r="M217" s="1">
        <v>1</v>
      </c>
      <c r="N217" s="1">
        <f t="shared" si="16"/>
        <v>-68500</v>
      </c>
      <c r="O217" s="1">
        <f t="shared" si="15"/>
        <v>8250</v>
      </c>
      <c r="P217" s="1" t="s">
        <v>330</v>
      </c>
      <c r="Q217" s="1">
        <v>0.5</v>
      </c>
    </row>
    <row r="218" spans="1:17">
      <c r="A218" s="1">
        <v>6110002</v>
      </c>
      <c r="B218" s="1" t="s">
        <v>694</v>
      </c>
      <c r="C218" s="1" t="s">
        <v>695</v>
      </c>
      <c r="D218" s="1" t="s">
        <v>696</v>
      </c>
      <c r="E218" s="1">
        <v>0</v>
      </c>
      <c r="F218" s="1" t="s">
        <v>59</v>
      </c>
      <c r="H218" s="1">
        <v>1.2</v>
      </c>
      <c r="I218" s="1">
        <v>1.2</v>
      </c>
      <c r="J218" s="1">
        <v>1.2</v>
      </c>
      <c r="K218" s="1">
        <v>7.5</v>
      </c>
      <c r="L218" s="1">
        <f t="shared" si="14"/>
        <v>0.75</v>
      </c>
      <c r="M218" s="1">
        <v>1</v>
      </c>
      <c r="N218" s="1">
        <f t="shared" si="16"/>
        <v>-68500</v>
      </c>
      <c r="O218" s="1">
        <f t="shared" si="15"/>
        <v>8250</v>
      </c>
      <c r="P218" s="1" t="s">
        <v>330</v>
      </c>
      <c r="Q218" s="1">
        <v>0.5</v>
      </c>
    </row>
    <row r="219" spans="1:17">
      <c r="A219" s="1">
        <v>6110003</v>
      </c>
      <c r="B219" s="1" t="s">
        <v>697</v>
      </c>
      <c r="C219" s="1" t="s">
        <v>698</v>
      </c>
      <c r="D219" s="1" t="s">
        <v>699</v>
      </c>
      <c r="E219" s="1">
        <v>0</v>
      </c>
      <c r="F219" s="1" t="s">
        <v>45</v>
      </c>
      <c r="H219" s="1">
        <v>1.2</v>
      </c>
      <c r="I219" s="1">
        <v>1.2</v>
      </c>
      <c r="J219" s="1">
        <v>1.2</v>
      </c>
      <c r="K219" s="1">
        <v>7.5</v>
      </c>
      <c r="L219" s="1">
        <f t="shared" si="14"/>
        <v>0.75</v>
      </c>
      <c r="M219" s="1">
        <v>1</v>
      </c>
      <c r="N219" s="1">
        <f t="shared" si="16"/>
        <v>-68500</v>
      </c>
      <c r="O219" s="1">
        <f t="shared" si="15"/>
        <v>8250</v>
      </c>
      <c r="P219" s="1" t="s">
        <v>330</v>
      </c>
      <c r="Q219" s="1">
        <v>0.5</v>
      </c>
    </row>
    <row r="220" spans="1:17">
      <c r="A220" s="1">
        <v>6110004</v>
      </c>
      <c r="B220" s="1" t="s">
        <v>700</v>
      </c>
      <c r="C220" s="1" t="s">
        <v>701</v>
      </c>
      <c r="D220" s="1" t="s">
        <v>702</v>
      </c>
      <c r="E220" s="1">
        <v>0</v>
      </c>
      <c r="F220" s="1" t="s">
        <v>245</v>
      </c>
      <c r="H220" s="1">
        <v>1.3</v>
      </c>
      <c r="I220" s="1">
        <v>1.3</v>
      </c>
      <c r="J220" s="1">
        <v>1.3</v>
      </c>
      <c r="K220" s="1">
        <v>5</v>
      </c>
      <c r="L220" s="1">
        <f t="shared" si="14"/>
        <v>0.6</v>
      </c>
      <c r="M220" s="1">
        <v>1</v>
      </c>
      <c r="N220" s="1">
        <f t="shared" si="16"/>
        <v>-46500</v>
      </c>
      <c r="O220" s="1">
        <f t="shared" si="15"/>
        <v>5600</v>
      </c>
      <c r="P220" s="1" t="s">
        <v>449</v>
      </c>
      <c r="Q220" s="1">
        <v>0.5</v>
      </c>
    </row>
    <row r="221" spans="1:17">
      <c r="A221" s="1">
        <v>6110005</v>
      </c>
      <c r="B221" s="1" t="s">
        <v>703</v>
      </c>
      <c r="C221" s="1" t="s">
        <v>704</v>
      </c>
      <c r="D221" s="1" t="s">
        <v>705</v>
      </c>
      <c r="E221" s="1">
        <v>0</v>
      </c>
      <c r="F221" s="1" t="s">
        <v>245</v>
      </c>
      <c r="H221" s="1">
        <v>1.3</v>
      </c>
      <c r="I221" s="1">
        <v>1.3</v>
      </c>
      <c r="J221" s="1">
        <v>1.3</v>
      </c>
      <c r="K221" s="1">
        <v>5</v>
      </c>
      <c r="L221" s="1">
        <f t="shared" si="14"/>
        <v>0.6</v>
      </c>
      <c r="M221" s="1">
        <v>1</v>
      </c>
      <c r="N221" s="1">
        <f t="shared" si="16"/>
        <v>-46500</v>
      </c>
      <c r="O221" s="1">
        <f t="shared" si="15"/>
        <v>5600</v>
      </c>
      <c r="P221" s="1" t="s">
        <v>449</v>
      </c>
      <c r="Q221" s="1">
        <v>0.5</v>
      </c>
    </row>
    <row r="222" spans="1:17">
      <c r="A222" s="1">
        <v>6110006</v>
      </c>
      <c r="B222" s="1" t="s">
        <v>706</v>
      </c>
      <c r="C222" s="1" t="s">
        <v>707</v>
      </c>
      <c r="D222" s="1" t="s">
        <v>708</v>
      </c>
      <c r="E222" s="1">
        <v>0</v>
      </c>
      <c r="F222" s="1" t="s">
        <v>253</v>
      </c>
      <c r="H222" s="1">
        <v>1.3</v>
      </c>
      <c r="I222" s="1">
        <v>1.3</v>
      </c>
      <c r="J222" s="1">
        <v>1.3</v>
      </c>
      <c r="K222" s="1">
        <v>5</v>
      </c>
      <c r="L222" s="1">
        <f t="shared" si="14"/>
        <v>0.6</v>
      </c>
      <c r="M222" s="1">
        <v>1</v>
      </c>
      <c r="N222" s="1">
        <f t="shared" si="16"/>
        <v>-46500</v>
      </c>
      <c r="O222" s="1">
        <f t="shared" si="15"/>
        <v>5600</v>
      </c>
      <c r="P222" s="1" t="s">
        <v>449</v>
      </c>
      <c r="Q222" s="1">
        <v>0.5</v>
      </c>
    </row>
    <row r="223" spans="1:17">
      <c r="A223" s="1">
        <v>6110007</v>
      </c>
      <c r="B223" s="1" t="s">
        <v>709</v>
      </c>
      <c r="C223" s="1" t="s">
        <v>710</v>
      </c>
      <c r="D223" s="1" t="s">
        <v>711</v>
      </c>
      <c r="E223" s="1">
        <v>0</v>
      </c>
      <c r="F223" s="1" t="s">
        <v>253</v>
      </c>
      <c r="H223" s="1">
        <v>1.3</v>
      </c>
      <c r="I223" s="1">
        <v>1.3</v>
      </c>
      <c r="J223" s="1">
        <v>1.3</v>
      </c>
      <c r="K223" s="1">
        <v>5</v>
      </c>
      <c r="L223" s="1">
        <f t="shared" si="14"/>
        <v>0.6</v>
      </c>
      <c r="M223" s="1">
        <v>1</v>
      </c>
      <c r="N223" s="1">
        <f t="shared" si="16"/>
        <v>-46500</v>
      </c>
      <c r="O223" s="1">
        <f t="shared" si="15"/>
        <v>5600</v>
      </c>
      <c r="P223" s="1" t="s">
        <v>449</v>
      </c>
      <c r="Q223" s="1">
        <v>0.5</v>
      </c>
    </row>
    <row r="224" spans="1:17">
      <c r="A224" s="1">
        <v>6110008</v>
      </c>
      <c r="B224" s="1" t="s">
        <v>712</v>
      </c>
      <c r="C224" s="1" t="s">
        <v>713</v>
      </c>
      <c r="D224" s="1" t="s">
        <v>714</v>
      </c>
      <c r="E224" s="1">
        <v>0</v>
      </c>
      <c r="F224" s="1" t="s">
        <v>78</v>
      </c>
      <c r="H224" s="1">
        <v>1.3</v>
      </c>
      <c r="I224" s="1">
        <v>1.3</v>
      </c>
      <c r="J224" s="1">
        <v>1.3</v>
      </c>
      <c r="K224" s="1">
        <v>10</v>
      </c>
      <c r="L224" s="1">
        <f t="shared" si="14"/>
        <v>0.9</v>
      </c>
      <c r="M224" s="1">
        <v>1</v>
      </c>
      <c r="N224" s="1">
        <f t="shared" si="16"/>
        <v>-90500</v>
      </c>
      <c r="O224" s="1">
        <f t="shared" si="15"/>
        <v>10900</v>
      </c>
      <c r="P224" s="1" t="s">
        <v>449</v>
      </c>
      <c r="Q224" s="1">
        <v>0.5</v>
      </c>
    </row>
    <row r="225" spans="1:17">
      <c r="A225" s="1">
        <v>6110009</v>
      </c>
      <c r="B225" s="1" t="s">
        <v>715</v>
      </c>
      <c r="C225" s="1" t="s">
        <v>716</v>
      </c>
      <c r="D225" s="1" t="s">
        <v>717</v>
      </c>
      <c r="E225" s="1">
        <v>0</v>
      </c>
      <c r="F225" s="1" t="s">
        <v>519</v>
      </c>
      <c r="H225" s="1">
        <v>1.3</v>
      </c>
      <c r="I225" s="1">
        <v>1.3</v>
      </c>
      <c r="J225" s="1">
        <v>1.3</v>
      </c>
      <c r="K225" s="1">
        <v>10</v>
      </c>
      <c r="L225" s="1">
        <f t="shared" si="14"/>
        <v>0.9</v>
      </c>
      <c r="M225" s="1">
        <v>1</v>
      </c>
      <c r="N225" s="1">
        <f t="shared" si="16"/>
        <v>-90500</v>
      </c>
      <c r="O225" s="1">
        <f t="shared" si="15"/>
        <v>10900</v>
      </c>
      <c r="P225" s="1" t="s">
        <v>449</v>
      </c>
      <c r="Q225" s="1">
        <v>0.5</v>
      </c>
    </row>
    <row r="226" spans="1:17">
      <c r="A226" s="1">
        <v>6110010</v>
      </c>
      <c r="B226" s="1" t="s">
        <v>718</v>
      </c>
      <c r="C226" s="1" t="s">
        <v>719</v>
      </c>
      <c r="D226" s="1" t="s">
        <v>720</v>
      </c>
      <c r="E226" s="1">
        <v>0</v>
      </c>
      <c r="F226" s="1" t="s">
        <v>52</v>
      </c>
      <c r="H226" s="1">
        <v>1.3</v>
      </c>
      <c r="I226" s="1">
        <v>1.3</v>
      </c>
      <c r="J226" s="1">
        <v>1.3</v>
      </c>
      <c r="K226" s="1">
        <v>10</v>
      </c>
      <c r="L226" s="1">
        <f t="shared" si="14"/>
        <v>0.9</v>
      </c>
      <c r="M226" s="1">
        <v>1</v>
      </c>
      <c r="N226" s="1">
        <f t="shared" si="16"/>
        <v>-90500</v>
      </c>
      <c r="O226" s="1">
        <f t="shared" si="15"/>
        <v>10900</v>
      </c>
      <c r="P226" s="1" t="s">
        <v>449</v>
      </c>
      <c r="Q226" s="1">
        <v>0.5</v>
      </c>
    </row>
    <row r="227" spans="1:17">
      <c r="A227" s="1">
        <v>6110011</v>
      </c>
      <c r="B227" s="1" t="s">
        <v>721</v>
      </c>
      <c r="C227" s="1" t="s">
        <v>722</v>
      </c>
      <c r="D227" s="1" t="s">
        <v>723</v>
      </c>
      <c r="E227" s="1">
        <v>0</v>
      </c>
      <c r="F227" s="1" t="s">
        <v>519</v>
      </c>
      <c r="H227" s="1">
        <v>1.3</v>
      </c>
      <c r="I227" s="1">
        <v>1.3</v>
      </c>
      <c r="J227" s="1">
        <v>1.3</v>
      </c>
      <c r="K227" s="1">
        <v>10</v>
      </c>
      <c r="L227" s="1">
        <f t="shared" si="14"/>
        <v>0.9</v>
      </c>
      <c r="M227" s="1">
        <v>1</v>
      </c>
      <c r="N227" s="1">
        <f t="shared" si="16"/>
        <v>-90500</v>
      </c>
      <c r="O227" s="1">
        <f t="shared" si="15"/>
        <v>10900</v>
      </c>
      <c r="P227" s="1" t="s">
        <v>449</v>
      </c>
      <c r="Q227" s="1">
        <v>0.5</v>
      </c>
    </row>
    <row r="228" spans="1:17">
      <c r="A228" s="1">
        <v>6110012</v>
      </c>
      <c r="B228" s="1" t="s">
        <v>724</v>
      </c>
      <c r="C228" s="1" t="s">
        <v>725</v>
      </c>
      <c r="D228" s="1" t="s">
        <v>726</v>
      </c>
      <c r="E228" s="1">
        <v>0</v>
      </c>
      <c r="F228" s="1" t="s">
        <v>52</v>
      </c>
      <c r="H228" s="1">
        <v>1.3</v>
      </c>
      <c r="I228" s="1">
        <v>1.3</v>
      </c>
      <c r="J228" s="1">
        <v>1.3</v>
      </c>
      <c r="K228" s="1">
        <v>10</v>
      </c>
      <c r="L228" s="1">
        <f t="shared" si="14"/>
        <v>0.9</v>
      </c>
      <c r="M228" s="1">
        <v>1</v>
      </c>
      <c r="N228" s="1">
        <f t="shared" si="16"/>
        <v>-90500</v>
      </c>
      <c r="O228" s="1">
        <f t="shared" si="15"/>
        <v>10900</v>
      </c>
      <c r="P228" s="1" t="s">
        <v>449</v>
      </c>
      <c r="Q228" s="1">
        <v>0.5</v>
      </c>
    </row>
    <row r="229" spans="1:17">
      <c r="A229" s="1">
        <v>6110013</v>
      </c>
      <c r="B229" s="1" t="s">
        <v>727</v>
      </c>
      <c r="C229" s="1" t="s">
        <v>728</v>
      </c>
      <c r="D229" s="1" t="s">
        <v>729</v>
      </c>
      <c r="E229" s="1">
        <v>0</v>
      </c>
      <c r="F229" s="1" t="s">
        <v>519</v>
      </c>
      <c r="H229" s="1">
        <v>1.3</v>
      </c>
      <c r="I229" s="1">
        <v>1.3</v>
      </c>
      <c r="J229" s="1">
        <v>1.3</v>
      </c>
      <c r="K229" s="1">
        <v>10</v>
      </c>
      <c r="L229" s="1">
        <f t="shared" si="14"/>
        <v>0.9</v>
      </c>
      <c r="M229" s="1">
        <v>1</v>
      </c>
      <c r="N229" s="1">
        <f t="shared" si="16"/>
        <v>-90500</v>
      </c>
      <c r="O229" s="1">
        <f t="shared" si="15"/>
        <v>10900</v>
      </c>
      <c r="P229" s="1" t="s">
        <v>449</v>
      </c>
      <c r="Q229" s="1">
        <v>0.5</v>
      </c>
    </row>
    <row r="230" spans="1:17">
      <c r="A230" s="1">
        <v>6110014</v>
      </c>
      <c r="B230" s="1" t="s">
        <v>730</v>
      </c>
      <c r="C230" s="1" t="s">
        <v>731</v>
      </c>
      <c r="D230" s="1" t="s">
        <v>732</v>
      </c>
      <c r="E230" s="1">
        <v>0</v>
      </c>
      <c r="F230" s="1" t="s">
        <v>78</v>
      </c>
      <c r="H230" s="1">
        <v>1.3</v>
      </c>
      <c r="I230" s="1">
        <v>1.3</v>
      </c>
      <c r="J230" s="1">
        <v>1.3</v>
      </c>
      <c r="K230" s="1">
        <v>10</v>
      </c>
      <c r="L230" s="1">
        <f t="shared" si="14"/>
        <v>0.9</v>
      </c>
      <c r="M230" s="1">
        <v>1</v>
      </c>
      <c r="N230" s="1">
        <f t="shared" si="16"/>
        <v>-90500</v>
      </c>
      <c r="O230" s="1">
        <f t="shared" si="15"/>
        <v>10900</v>
      </c>
      <c r="P230" s="1" t="s">
        <v>449</v>
      </c>
      <c r="Q230" s="1">
        <v>0.5</v>
      </c>
    </row>
    <row r="231" spans="1:17">
      <c r="A231" s="1">
        <v>6110015</v>
      </c>
      <c r="B231" s="1" t="s">
        <v>733</v>
      </c>
      <c r="C231" s="1" t="s">
        <v>734</v>
      </c>
      <c r="D231" s="1" t="s">
        <v>735</v>
      </c>
      <c r="E231" s="1">
        <v>0</v>
      </c>
      <c r="F231" s="1" t="s">
        <v>52</v>
      </c>
      <c r="H231" s="1">
        <v>1.3</v>
      </c>
      <c r="I231" s="1">
        <v>1.3</v>
      </c>
      <c r="J231" s="1">
        <v>1.3</v>
      </c>
      <c r="K231" s="1">
        <v>10</v>
      </c>
      <c r="L231" s="1">
        <f t="shared" si="14"/>
        <v>0.9</v>
      </c>
      <c r="M231" s="1">
        <v>1</v>
      </c>
      <c r="N231" s="1">
        <f t="shared" si="16"/>
        <v>-90500</v>
      </c>
      <c r="O231" s="1">
        <f t="shared" si="15"/>
        <v>10900</v>
      </c>
      <c r="P231" s="1" t="s">
        <v>449</v>
      </c>
      <c r="Q231" s="1">
        <v>0.5</v>
      </c>
    </row>
    <row r="232" spans="1:17">
      <c r="A232" s="1">
        <v>6110016</v>
      </c>
      <c r="B232" s="1" t="s">
        <v>736</v>
      </c>
      <c r="C232" s="1" t="s">
        <v>737</v>
      </c>
      <c r="D232" s="1" t="s">
        <v>738</v>
      </c>
      <c r="E232" s="1">
        <v>0</v>
      </c>
      <c r="F232" s="1" t="s">
        <v>45</v>
      </c>
      <c r="H232" s="1">
        <v>1.3</v>
      </c>
      <c r="I232" s="1">
        <v>1.3</v>
      </c>
      <c r="J232" s="1">
        <v>1.3</v>
      </c>
      <c r="K232" s="1">
        <v>10</v>
      </c>
      <c r="L232" s="1">
        <f t="shared" si="14"/>
        <v>0.9</v>
      </c>
      <c r="M232" s="1">
        <v>1</v>
      </c>
      <c r="N232" s="1">
        <f t="shared" si="16"/>
        <v>-90500</v>
      </c>
      <c r="O232" s="1">
        <f t="shared" si="15"/>
        <v>10900</v>
      </c>
      <c r="P232" s="1" t="s">
        <v>449</v>
      </c>
      <c r="Q232" s="1">
        <v>0.5</v>
      </c>
    </row>
    <row r="233" spans="1:17">
      <c r="A233" s="1">
        <v>6110017</v>
      </c>
      <c r="B233" s="1" t="s">
        <v>739</v>
      </c>
      <c r="C233" s="1" t="s">
        <v>740</v>
      </c>
      <c r="D233" s="1" t="s">
        <v>741</v>
      </c>
      <c r="E233" s="1">
        <v>0</v>
      </c>
      <c r="F233" s="1" t="s">
        <v>245</v>
      </c>
      <c r="H233" s="1">
        <v>1.3</v>
      </c>
      <c r="I233" s="1">
        <v>1.3</v>
      </c>
      <c r="J233" s="1">
        <v>1.3</v>
      </c>
      <c r="K233" s="1">
        <v>10</v>
      </c>
      <c r="L233" s="1">
        <f t="shared" si="14"/>
        <v>0.9</v>
      </c>
      <c r="M233" s="1">
        <v>1</v>
      </c>
      <c r="N233" s="1">
        <f t="shared" si="16"/>
        <v>-90500</v>
      </c>
      <c r="O233" s="1">
        <f t="shared" si="15"/>
        <v>10900</v>
      </c>
      <c r="P233" s="1" t="s">
        <v>449</v>
      </c>
      <c r="Q233" s="1">
        <v>0.5</v>
      </c>
    </row>
    <row r="234" spans="1:17">
      <c r="A234" s="1">
        <v>6110018</v>
      </c>
      <c r="B234" s="1" t="s">
        <v>742</v>
      </c>
      <c r="C234" s="1" t="s">
        <v>743</v>
      </c>
      <c r="D234" s="1" t="s">
        <v>744</v>
      </c>
      <c r="E234" s="1">
        <v>0</v>
      </c>
      <c r="F234" s="1" t="s">
        <v>253</v>
      </c>
      <c r="H234" s="1">
        <v>1.3</v>
      </c>
      <c r="I234" s="1">
        <v>1.3</v>
      </c>
      <c r="J234" s="1">
        <v>1.3</v>
      </c>
      <c r="K234" s="1">
        <v>10</v>
      </c>
      <c r="L234" s="1">
        <f t="shared" si="14"/>
        <v>0.9</v>
      </c>
      <c r="M234" s="1">
        <v>1</v>
      </c>
      <c r="N234" s="1">
        <f t="shared" si="16"/>
        <v>-90500</v>
      </c>
      <c r="O234" s="1">
        <f t="shared" si="15"/>
        <v>10900</v>
      </c>
      <c r="P234" s="1" t="s">
        <v>330</v>
      </c>
      <c r="Q234" s="1">
        <v>0.5</v>
      </c>
    </row>
    <row r="235" spans="1:17">
      <c r="A235" s="1">
        <v>6110019</v>
      </c>
      <c r="B235" s="1" t="s">
        <v>745</v>
      </c>
      <c r="C235" s="1" t="s">
        <v>746</v>
      </c>
      <c r="D235" s="1" t="s">
        <v>747</v>
      </c>
      <c r="E235" s="1">
        <v>0</v>
      </c>
      <c r="F235" s="1" t="s">
        <v>519</v>
      </c>
      <c r="H235" s="1">
        <v>0.9</v>
      </c>
      <c r="I235" s="1">
        <v>0.9</v>
      </c>
      <c r="J235" s="1">
        <v>0.9</v>
      </c>
      <c r="K235" s="1">
        <v>10</v>
      </c>
      <c r="L235" s="1">
        <f t="shared" si="14"/>
        <v>0.9</v>
      </c>
      <c r="M235" s="1">
        <v>1</v>
      </c>
      <c r="N235" s="1">
        <f t="shared" si="16"/>
        <v>-90500</v>
      </c>
      <c r="O235" s="1">
        <f t="shared" si="15"/>
        <v>10900</v>
      </c>
      <c r="P235" s="1" t="s">
        <v>330</v>
      </c>
      <c r="Q235" s="1">
        <v>0.5</v>
      </c>
    </row>
    <row r="236" spans="1:17">
      <c r="A236" s="1">
        <v>6110020</v>
      </c>
      <c r="B236" s="1" t="s">
        <v>748</v>
      </c>
      <c r="C236" s="1" t="s">
        <v>749</v>
      </c>
      <c r="D236" s="1" t="s">
        <v>750</v>
      </c>
      <c r="E236" s="1">
        <v>0</v>
      </c>
      <c r="F236" s="1" t="s">
        <v>519</v>
      </c>
      <c r="H236" s="1">
        <v>0.9</v>
      </c>
      <c r="I236" s="1">
        <v>0.9</v>
      </c>
      <c r="J236" s="1">
        <v>0.9</v>
      </c>
      <c r="K236" s="1">
        <v>10</v>
      </c>
      <c r="L236" s="1">
        <f t="shared" si="14"/>
        <v>0.9</v>
      </c>
      <c r="M236" s="1">
        <v>1</v>
      </c>
      <c r="N236" s="1">
        <f t="shared" si="16"/>
        <v>-90500</v>
      </c>
      <c r="O236" s="1">
        <f t="shared" si="15"/>
        <v>10900</v>
      </c>
      <c r="P236" s="1" t="s">
        <v>330</v>
      </c>
      <c r="Q236" s="1">
        <v>0.5</v>
      </c>
    </row>
    <row r="237" spans="1:17">
      <c r="A237" s="1">
        <v>6110021</v>
      </c>
      <c r="B237" s="1" t="s">
        <v>751</v>
      </c>
      <c r="C237" s="1" t="s">
        <v>752</v>
      </c>
      <c r="D237" s="1" t="s">
        <v>753</v>
      </c>
      <c r="E237" s="1">
        <v>0</v>
      </c>
      <c r="F237" s="1" t="s">
        <v>52</v>
      </c>
      <c r="H237" s="1">
        <v>1.2</v>
      </c>
      <c r="I237" s="1">
        <v>1.2</v>
      </c>
      <c r="J237" s="1">
        <v>1.2</v>
      </c>
      <c r="K237" s="1">
        <v>10</v>
      </c>
      <c r="L237" s="1">
        <f t="shared" si="14"/>
        <v>0.9</v>
      </c>
      <c r="M237" s="1">
        <v>1</v>
      </c>
      <c r="N237" s="1">
        <f t="shared" si="16"/>
        <v>-90500</v>
      </c>
      <c r="O237" s="1">
        <f t="shared" si="15"/>
        <v>10900</v>
      </c>
      <c r="P237" s="1" t="s">
        <v>330</v>
      </c>
      <c r="Q237" s="1">
        <v>0.5</v>
      </c>
    </row>
    <row r="238" spans="1:17">
      <c r="A238" s="1">
        <v>6110022</v>
      </c>
      <c r="B238" s="1" t="s">
        <v>754</v>
      </c>
      <c r="C238" s="1" t="s">
        <v>755</v>
      </c>
      <c r="D238" s="1" t="s">
        <v>756</v>
      </c>
      <c r="E238" s="1">
        <v>0</v>
      </c>
      <c r="F238" s="1" t="s">
        <v>78</v>
      </c>
      <c r="H238" s="1">
        <v>1.2</v>
      </c>
      <c r="I238" s="1">
        <v>1.2</v>
      </c>
      <c r="J238" s="1">
        <v>1.2</v>
      </c>
      <c r="K238" s="1">
        <v>10</v>
      </c>
      <c r="L238" s="1">
        <f t="shared" si="14"/>
        <v>0.9</v>
      </c>
      <c r="M238" s="1">
        <v>1</v>
      </c>
      <c r="N238" s="1">
        <f t="shared" si="16"/>
        <v>-90500</v>
      </c>
      <c r="O238" s="1">
        <f t="shared" si="15"/>
        <v>10900</v>
      </c>
      <c r="P238" s="1" t="s">
        <v>330</v>
      </c>
      <c r="Q238" s="1">
        <v>0.5</v>
      </c>
    </row>
    <row r="239" spans="1:17">
      <c r="A239" s="1">
        <v>6110023</v>
      </c>
      <c r="B239" s="1" t="s">
        <v>757</v>
      </c>
      <c r="C239" s="1" t="s">
        <v>758</v>
      </c>
      <c r="D239" s="1" t="s">
        <v>759</v>
      </c>
      <c r="E239" s="1">
        <v>0</v>
      </c>
      <c r="F239" s="1" t="s">
        <v>45</v>
      </c>
      <c r="H239" s="1">
        <v>1.2</v>
      </c>
      <c r="I239" s="1">
        <v>1.2</v>
      </c>
      <c r="J239" s="1">
        <v>1.2</v>
      </c>
      <c r="K239" s="1">
        <v>10</v>
      </c>
      <c r="L239" s="1">
        <f t="shared" si="14"/>
        <v>0.9</v>
      </c>
      <c r="M239" s="1">
        <v>1</v>
      </c>
      <c r="N239" s="1">
        <f t="shared" si="16"/>
        <v>-90500</v>
      </c>
      <c r="O239" s="1">
        <f t="shared" si="15"/>
        <v>10900</v>
      </c>
      <c r="P239" s="1" t="s">
        <v>330</v>
      </c>
      <c r="Q239" s="1">
        <v>0.5</v>
      </c>
    </row>
    <row r="240" spans="1:17">
      <c r="A240" s="1">
        <v>6120001</v>
      </c>
      <c r="B240" s="1" t="s">
        <v>760</v>
      </c>
      <c r="C240" s="1" t="s">
        <v>761</v>
      </c>
      <c r="D240" s="1" t="s">
        <v>762</v>
      </c>
      <c r="E240" s="1">
        <v>0</v>
      </c>
      <c r="F240" s="1" t="s">
        <v>59</v>
      </c>
      <c r="H240" s="1">
        <v>1.1</v>
      </c>
      <c r="I240" s="1">
        <v>1.1</v>
      </c>
      <c r="J240" s="1">
        <v>1.1</v>
      </c>
      <c r="K240" s="1">
        <v>8</v>
      </c>
      <c r="L240" s="1">
        <f t="shared" si="14"/>
        <v>0.78</v>
      </c>
      <c r="M240" s="1">
        <v>1</v>
      </c>
      <c r="N240" s="1">
        <f t="shared" si="16"/>
        <v>-72900</v>
      </c>
      <c r="O240" s="1">
        <f t="shared" si="15"/>
        <v>8780</v>
      </c>
      <c r="P240" s="1" t="s">
        <v>449</v>
      </c>
      <c r="Q240" s="1">
        <v>0.5</v>
      </c>
    </row>
    <row r="241" spans="1:17">
      <c r="A241" s="1">
        <v>6120002</v>
      </c>
      <c r="B241" s="1" t="s">
        <v>763</v>
      </c>
      <c r="C241" s="1" t="s">
        <v>764</v>
      </c>
      <c r="D241" s="1" t="s">
        <v>765</v>
      </c>
      <c r="E241" s="1">
        <v>0</v>
      </c>
      <c r="F241" s="1" t="s">
        <v>45</v>
      </c>
      <c r="H241" s="1">
        <v>1.1</v>
      </c>
      <c r="I241" s="1">
        <v>1.1</v>
      </c>
      <c r="J241" s="1">
        <v>1.1</v>
      </c>
      <c r="K241" s="1">
        <v>8</v>
      </c>
      <c r="L241" s="1">
        <f t="shared" si="14"/>
        <v>0.78</v>
      </c>
      <c r="M241" s="1">
        <v>1</v>
      </c>
      <c r="N241" s="1">
        <f t="shared" si="16"/>
        <v>-72900</v>
      </c>
      <c r="O241" s="1">
        <f t="shared" si="15"/>
        <v>8780</v>
      </c>
      <c r="P241" s="1" t="s">
        <v>449</v>
      </c>
      <c r="Q241" s="1">
        <v>0.5</v>
      </c>
    </row>
    <row r="242" spans="1:17">
      <c r="A242" s="1">
        <v>6120003</v>
      </c>
      <c r="B242" s="1" t="s">
        <v>766</v>
      </c>
      <c r="C242" s="1" t="s">
        <v>767</v>
      </c>
      <c r="D242" s="1" t="s">
        <v>768</v>
      </c>
      <c r="E242" s="1">
        <v>0</v>
      </c>
      <c r="F242" s="1" t="s">
        <v>78</v>
      </c>
      <c r="H242" s="1">
        <v>1.1</v>
      </c>
      <c r="I242" s="1">
        <v>1.1</v>
      </c>
      <c r="J242" s="1">
        <v>1.1</v>
      </c>
      <c r="K242" s="1">
        <v>8</v>
      </c>
      <c r="L242" s="1">
        <f t="shared" si="14"/>
        <v>0.78</v>
      </c>
      <c r="M242" s="1">
        <v>1</v>
      </c>
      <c r="N242" s="1">
        <f t="shared" si="16"/>
        <v>-72900</v>
      </c>
      <c r="O242" s="1">
        <f t="shared" si="15"/>
        <v>8780</v>
      </c>
      <c r="P242" s="1" t="s">
        <v>449</v>
      </c>
      <c r="Q242" s="1">
        <v>0.5</v>
      </c>
    </row>
    <row r="243" spans="1:17">
      <c r="A243" s="1">
        <v>6120004</v>
      </c>
      <c r="B243" s="1" t="s">
        <v>769</v>
      </c>
      <c r="C243" s="1" t="s">
        <v>770</v>
      </c>
      <c r="D243" s="1" t="s">
        <v>771</v>
      </c>
      <c r="E243" s="1">
        <v>0</v>
      </c>
      <c r="F243" s="1" t="s">
        <v>245</v>
      </c>
      <c r="H243" s="1">
        <v>1.1</v>
      </c>
      <c r="I243" s="1">
        <v>1.1</v>
      </c>
      <c r="J243" s="1">
        <v>1.1</v>
      </c>
      <c r="K243" s="1">
        <v>8</v>
      </c>
      <c r="L243" s="1">
        <f t="shared" si="14"/>
        <v>0.78</v>
      </c>
      <c r="M243" s="1">
        <v>1</v>
      </c>
      <c r="N243" s="1">
        <f t="shared" si="16"/>
        <v>-72900</v>
      </c>
      <c r="O243" s="1">
        <f t="shared" si="15"/>
        <v>8780</v>
      </c>
      <c r="P243" s="1" t="s">
        <v>449</v>
      </c>
      <c r="Q243" s="1">
        <v>0.5</v>
      </c>
    </row>
    <row r="244" spans="1:17">
      <c r="A244" s="1">
        <v>6120005</v>
      </c>
      <c r="B244" s="1" t="s">
        <v>772</v>
      </c>
      <c r="C244" s="1" t="s">
        <v>773</v>
      </c>
      <c r="D244" s="1" t="s">
        <v>774</v>
      </c>
      <c r="E244" s="1">
        <v>0</v>
      </c>
      <c r="F244" s="1" t="s">
        <v>52</v>
      </c>
      <c r="H244" s="1">
        <v>1.1</v>
      </c>
      <c r="I244" s="1">
        <v>1.1</v>
      </c>
      <c r="J244" s="1">
        <v>1.1</v>
      </c>
      <c r="K244" s="1">
        <v>8</v>
      </c>
      <c r="L244" s="1">
        <f t="shared" si="14"/>
        <v>0.78</v>
      </c>
      <c r="M244" s="1">
        <v>1</v>
      </c>
      <c r="N244" s="1">
        <f t="shared" si="16"/>
        <v>-72900</v>
      </c>
      <c r="O244" s="1">
        <f t="shared" si="15"/>
        <v>8780</v>
      </c>
      <c r="P244" s="1" t="s">
        <v>449</v>
      </c>
      <c r="Q244" s="1">
        <v>0.5</v>
      </c>
    </row>
    <row r="245" spans="1:17">
      <c r="A245" s="1">
        <v>6120006</v>
      </c>
      <c r="B245" s="1" t="s">
        <v>775</v>
      </c>
      <c r="C245" s="1" t="s">
        <v>776</v>
      </c>
      <c r="D245" s="1" t="s">
        <v>777</v>
      </c>
      <c r="E245" s="1">
        <v>0</v>
      </c>
      <c r="F245" s="1" t="s">
        <v>123</v>
      </c>
      <c r="H245" s="1">
        <v>1.1</v>
      </c>
      <c r="I245" s="1">
        <v>1.1</v>
      </c>
      <c r="J245" s="1">
        <v>1.1</v>
      </c>
      <c r="K245" s="1">
        <v>8</v>
      </c>
      <c r="L245" s="1">
        <f t="shared" si="14"/>
        <v>0.78</v>
      </c>
      <c r="M245" s="1">
        <v>1</v>
      </c>
      <c r="N245" s="1">
        <f t="shared" si="16"/>
        <v>-72900</v>
      </c>
      <c r="O245" s="1">
        <f t="shared" si="15"/>
        <v>8780</v>
      </c>
      <c r="P245" s="1" t="s">
        <v>330</v>
      </c>
      <c r="Q245" s="1">
        <v>0.5</v>
      </c>
    </row>
    <row r="246" spans="1:17">
      <c r="A246" s="1">
        <v>6120007</v>
      </c>
      <c r="B246" s="1" t="s">
        <v>778</v>
      </c>
      <c r="C246" s="1" t="s">
        <v>779</v>
      </c>
      <c r="D246" s="1" t="s">
        <v>780</v>
      </c>
      <c r="E246" s="1">
        <v>0</v>
      </c>
      <c r="F246" s="1" t="s">
        <v>59</v>
      </c>
      <c r="H246" s="1">
        <v>1.1</v>
      </c>
      <c r="I246" s="1">
        <v>1.1</v>
      </c>
      <c r="J246" s="1">
        <v>1.1</v>
      </c>
      <c r="K246" s="1">
        <v>8</v>
      </c>
      <c r="L246" s="1">
        <f t="shared" si="14"/>
        <v>0.78</v>
      </c>
      <c r="M246" s="1">
        <v>1</v>
      </c>
      <c r="N246" s="1">
        <f t="shared" si="16"/>
        <v>-72900</v>
      </c>
      <c r="O246" s="1">
        <f t="shared" si="15"/>
        <v>8780</v>
      </c>
      <c r="P246" s="1" t="s">
        <v>330</v>
      </c>
      <c r="Q246" s="1">
        <v>0.5</v>
      </c>
    </row>
    <row r="247" spans="1:17">
      <c r="A247" s="1">
        <v>6120008</v>
      </c>
      <c r="B247" s="1" t="s">
        <v>781</v>
      </c>
      <c r="C247" s="1" t="s">
        <v>782</v>
      </c>
      <c r="D247" s="1" t="s">
        <v>783</v>
      </c>
      <c r="E247" s="1">
        <v>0</v>
      </c>
      <c r="F247" s="1" t="s">
        <v>245</v>
      </c>
      <c r="H247" s="1">
        <v>1.1</v>
      </c>
      <c r="I247" s="1">
        <v>1.1</v>
      </c>
      <c r="J247" s="1">
        <v>1.1</v>
      </c>
      <c r="K247" s="1">
        <v>8</v>
      </c>
      <c r="L247" s="1">
        <f t="shared" si="14"/>
        <v>0.78</v>
      </c>
      <c r="M247" s="1">
        <v>1</v>
      </c>
      <c r="N247" s="1">
        <f t="shared" si="16"/>
        <v>-72900</v>
      </c>
      <c r="O247" s="1">
        <f t="shared" si="15"/>
        <v>8780</v>
      </c>
      <c r="P247" s="1" t="s">
        <v>330</v>
      </c>
      <c r="Q247" s="1">
        <v>0.5</v>
      </c>
    </row>
    <row r="248" spans="1:17">
      <c r="A248" s="1">
        <v>6120009</v>
      </c>
      <c r="B248" s="1" t="s">
        <v>784</v>
      </c>
      <c r="C248" s="1" t="s">
        <v>785</v>
      </c>
      <c r="D248" s="1" t="s">
        <v>786</v>
      </c>
      <c r="E248" s="1">
        <v>0</v>
      </c>
      <c r="F248" s="1" t="s">
        <v>253</v>
      </c>
      <c r="H248" s="1">
        <v>1.1</v>
      </c>
      <c r="I248" s="1">
        <v>1.1</v>
      </c>
      <c r="J248" s="1">
        <v>1.1</v>
      </c>
      <c r="K248" s="1">
        <v>10</v>
      </c>
      <c r="L248" s="1">
        <f t="shared" si="14"/>
        <v>0.9</v>
      </c>
      <c r="M248" s="1">
        <v>1</v>
      </c>
      <c r="N248" s="1">
        <f>0-10000-K248*8500-L248*5000</f>
        <v>-99500</v>
      </c>
      <c r="O248" s="1">
        <f t="shared" si="15"/>
        <v>10900</v>
      </c>
      <c r="P248" s="1" t="s">
        <v>330</v>
      </c>
      <c r="Q248" s="1">
        <v>0.5</v>
      </c>
    </row>
    <row r="249" spans="1:17">
      <c r="A249" s="1">
        <v>6120010</v>
      </c>
      <c r="B249" s="1" t="s">
        <v>787</v>
      </c>
      <c r="C249" s="1" t="s">
        <v>788</v>
      </c>
      <c r="D249" s="1" t="s">
        <v>789</v>
      </c>
      <c r="E249" s="1">
        <v>0</v>
      </c>
      <c r="F249" s="1" t="s">
        <v>52</v>
      </c>
      <c r="H249" s="1">
        <v>1.1</v>
      </c>
      <c r="I249" s="1">
        <v>1.1</v>
      </c>
      <c r="J249" s="1">
        <v>1.1</v>
      </c>
      <c r="K249" s="1">
        <v>8</v>
      </c>
      <c r="L249" s="1">
        <f t="shared" si="14"/>
        <v>0.78</v>
      </c>
      <c r="M249" s="1">
        <v>1</v>
      </c>
      <c r="N249" s="1">
        <f t="shared" ref="N249:N255" si="17">0-1000-K249*8500-L249*5000</f>
        <v>-72900</v>
      </c>
      <c r="O249" s="1">
        <f t="shared" si="15"/>
        <v>8780</v>
      </c>
      <c r="P249" s="1" t="s">
        <v>330</v>
      </c>
      <c r="Q249" s="1">
        <v>0.5</v>
      </c>
    </row>
    <row r="250" spans="1:17">
      <c r="A250" s="1">
        <v>6120011</v>
      </c>
      <c r="B250" s="1" t="s">
        <v>790</v>
      </c>
      <c r="C250" s="1" t="s">
        <v>791</v>
      </c>
      <c r="D250" s="1" t="s">
        <v>792</v>
      </c>
      <c r="E250" s="1">
        <v>0</v>
      </c>
      <c r="F250" s="1" t="s">
        <v>40</v>
      </c>
      <c r="H250" s="1">
        <v>0.4</v>
      </c>
      <c r="I250" s="1">
        <v>0.4</v>
      </c>
      <c r="J250" s="1">
        <v>0.4</v>
      </c>
      <c r="K250" s="1">
        <v>5</v>
      </c>
      <c r="L250" s="1">
        <f t="shared" si="14"/>
        <v>0.6</v>
      </c>
      <c r="M250" s="1">
        <v>1</v>
      </c>
      <c r="N250" s="1">
        <f t="shared" si="17"/>
        <v>-46500</v>
      </c>
      <c r="O250" s="1">
        <f t="shared" si="15"/>
        <v>5600</v>
      </c>
      <c r="P250" s="1" t="s">
        <v>330</v>
      </c>
      <c r="Q250" s="1">
        <v>0.5</v>
      </c>
    </row>
    <row r="251" spans="1:17">
      <c r="A251" s="1">
        <v>6120012</v>
      </c>
      <c r="B251" s="1" t="s">
        <v>793</v>
      </c>
      <c r="C251" s="1" t="s">
        <v>794</v>
      </c>
      <c r="D251" s="1" t="s">
        <v>795</v>
      </c>
      <c r="E251" s="1">
        <v>0</v>
      </c>
      <c r="F251" s="1" t="s">
        <v>123</v>
      </c>
      <c r="H251" s="1">
        <v>0.3</v>
      </c>
      <c r="I251" s="1">
        <v>0.3</v>
      </c>
      <c r="J251" s="1">
        <v>0.3</v>
      </c>
      <c r="K251" s="1">
        <v>5</v>
      </c>
      <c r="L251" s="1">
        <f t="shared" si="14"/>
        <v>0.6</v>
      </c>
      <c r="M251" s="1">
        <v>1</v>
      </c>
      <c r="N251" s="1">
        <f t="shared" si="17"/>
        <v>-46500</v>
      </c>
      <c r="O251" s="1">
        <f t="shared" si="15"/>
        <v>5600</v>
      </c>
      <c r="P251" s="1" t="s">
        <v>330</v>
      </c>
      <c r="Q251" s="1">
        <v>0.5</v>
      </c>
    </row>
    <row r="252" spans="1:17">
      <c r="A252" s="1">
        <v>6120013</v>
      </c>
      <c r="B252" s="1" t="s">
        <v>796</v>
      </c>
      <c r="C252" s="1" t="s">
        <v>797</v>
      </c>
      <c r="D252" s="1" t="s">
        <v>798</v>
      </c>
      <c r="E252" s="1">
        <v>0</v>
      </c>
      <c r="F252" s="1" t="s">
        <v>40</v>
      </c>
      <c r="H252" s="1">
        <v>0.4</v>
      </c>
      <c r="I252" s="1">
        <v>0.4</v>
      </c>
      <c r="J252" s="1">
        <v>0.4</v>
      </c>
      <c r="K252" s="1">
        <v>5</v>
      </c>
      <c r="L252" s="1">
        <f t="shared" si="14"/>
        <v>0.6</v>
      </c>
      <c r="M252" s="1">
        <v>1</v>
      </c>
      <c r="N252" s="1">
        <f t="shared" si="17"/>
        <v>-46500</v>
      </c>
      <c r="O252" s="1">
        <f t="shared" si="15"/>
        <v>5600</v>
      </c>
      <c r="P252" s="1" t="s">
        <v>330</v>
      </c>
      <c r="Q252" s="1">
        <v>0.5</v>
      </c>
    </row>
    <row r="253" spans="1:17">
      <c r="A253" s="1">
        <v>6120014</v>
      </c>
      <c r="B253" s="1" t="s">
        <v>799</v>
      </c>
      <c r="C253" s="1" t="s">
        <v>800</v>
      </c>
      <c r="D253" s="1" t="s">
        <v>801</v>
      </c>
      <c r="E253" s="1">
        <v>0</v>
      </c>
      <c r="F253" s="1" t="s">
        <v>123</v>
      </c>
      <c r="H253" s="1">
        <v>0.4</v>
      </c>
      <c r="I253" s="1">
        <v>0.4</v>
      </c>
      <c r="J253" s="1">
        <v>0.4</v>
      </c>
      <c r="K253" s="1">
        <v>5</v>
      </c>
      <c r="L253" s="1">
        <f t="shared" si="14"/>
        <v>0.6</v>
      </c>
      <c r="M253" s="1">
        <v>1</v>
      </c>
      <c r="N253" s="1">
        <f t="shared" si="17"/>
        <v>-46500</v>
      </c>
      <c r="O253" s="1">
        <f t="shared" si="15"/>
        <v>5600</v>
      </c>
      <c r="P253" s="1" t="s">
        <v>330</v>
      </c>
      <c r="Q253" s="1">
        <v>0.5</v>
      </c>
    </row>
    <row r="254" spans="1:17">
      <c r="A254" s="1">
        <v>6120015</v>
      </c>
      <c r="B254" s="1" t="s">
        <v>802</v>
      </c>
      <c r="C254" s="1" t="s">
        <v>803</v>
      </c>
      <c r="D254" s="1" t="s">
        <v>804</v>
      </c>
      <c r="E254" s="1">
        <v>0</v>
      </c>
      <c r="F254" s="1" t="s">
        <v>78</v>
      </c>
      <c r="H254" s="1">
        <v>1.4</v>
      </c>
      <c r="I254" s="1">
        <v>1.4</v>
      </c>
      <c r="J254" s="1">
        <v>1.4</v>
      </c>
      <c r="K254" s="1">
        <v>5</v>
      </c>
      <c r="L254" s="1">
        <f t="shared" si="14"/>
        <v>0.6</v>
      </c>
      <c r="M254" s="1">
        <v>1</v>
      </c>
      <c r="N254" s="1">
        <f t="shared" si="17"/>
        <v>-46500</v>
      </c>
      <c r="O254" s="1">
        <f t="shared" si="15"/>
        <v>5600</v>
      </c>
      <c r="P254" s="1" t="s">
        <v>330</v>
      </c>
      <c r="Q254" s="1">
        <v>0.5</v>
      </c>
    </row>
    <row r="255" spans="1:17">
      <c r="A255" s="1">
        <v>6120016</v>
      </c>
      <c r="B255" s="1" t="s">
        <v>805</v>
      </c>
      <c r="C255" s="1" t="s">
        <v>806</v>
      </c>
      <c r="D255" s="1" t="s">
        <v>807</v>
      </c>
      <c r="E255" s="1">
        <v>0</v>
      </c>
      <c r="F255" s="1" t="s">
        <v>59</v>
      </c>
      <c r="H255" s="1">
        <v>0.4</v>
      </c>
      <c r="I255" s="1">
        <v>0.4</v>
      </c>
      <c r="J255" s="1">
        <v>0.4</v>
      </c>
      <c r="K255" s="1">
        <v>5</v>
      </c>
      <c r="L255" s="1">
        <f t="shared" si="14"/>
        <v>0.6</v>
      </c>
      <c r="M255" s="1">
        <v>1</v>
      </c>
      <c r="N255" s="1">
        <f t="shared" si="17"/>
        <v>-46500</v>
      </c>
      <c r="O255" s="1">
        <f t="shared" si="15"/>
        <v>5600</v>
      </c>
      <c r="P255" s="1" t="s">
        <v>330</v>
      </c>
      <c r="Q255" s="1">
        <v>0.5</v>
      </c>
    </row>
  </sheetData>
  <sortState ref="A1:F116">
    <sortCondition ref="B4:B116"/>
  </sortState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E1" rgbClr="B8C92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越今朝</cp:lastModifiedBy>
  <dcterms:created xsi:type="dcterms:W3CDTF">2022-04-11T06:18:00Z</dcterms:created>
  <dcterms:modified xsi:type="dcterms:W3CDTF">2022-05-30T08:25:23Z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7AE8DA8B963843BEA07A702B3C1C4F1E</vt:lpwstr>
  </property>
  <property fmtid="{D5CDD505-2E9C-101B-9397-08002B2CF9AE}" pid="3" name="KSOProductBuildVer">
    <vt:lpwstr>2052-11.1.0.11744</vt:lpwstr>
  </property>
  <property fmtid="{D5CDD505-2E9C-101B-9397-08002B2CF9AE}" pid="4" name="KSOReadingLayout">
    <vt:bool>true</vt:bool>
  </property>
  <property fmtid="{D5CDD505-2E9C-101B-9397-08002B2CF9AE}" pid="5" name="commondata">
    <vt:lpwstr>eyJoZGlkIjoiODZiMDM0NzBkYmVhYTEyOWNmYjIyYTFiMjk4MDMzNmQifQ==</vt:lpwstr>
  </property>
</Properties>
</file>