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Ex5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859K_sl559\Doc\"/>
    </mc:Choice>
  </mc:AlternateContent>
  <bookViews>
    <workbookView xWindow="0" yWindow="0" windowWidth="19200" windowHeight="7050" activeTab="2"/>
  </bookViews>
  <sheets>
    <sheet name="Table_2020Nov29_raw" sheetId="1" r:id="rId1"/>
    <sheet name="NameList_raw" sheetId="4" r:id="rId2"/>
    <sheet name="Graph" sheetId="5" r:id="rId3"/>
  </sheets>
  <definedNames>
    <definedName name="_xlchart.v1.0" hidden="1">Graph!$S$1</definedName>
    <definedName name="_xlchart.v1.1" hidden="1">Graph!$S$2:$S$93</definedName>
    <definedName name="_xlchart.v1.2" hidden="1">Graph!$U$1</definedName>
    <definedName name="_xlchart.v1.3" hidden="1">Graph!$U$2:$U$93</definedName>
    <definedName name="_xlchart.v1.4" hidden="1">Graph!$T$1</definedName>
    <definedName name="_xlchart.v1.5" hidden="1">Graph!$T$2:$T$93</definedName>
    <definedName name="_xlchart.v1.6" hidden="1">Graph!$V$1</definedName>
    <definedName name="_xlchart.v1.7" hidden="1">Graph!$V$2:$V$93</definedName>
    <definedName name="_xlchart.v1.8" hidden="1">Graph!$R$1</definedName>
    <definedName name="_xlchart.v1.9" hidden="1">Graph!$R$2:$R$93</definedName>
  </definedNames>
  <calcPr calcId="162913"/>
</workbook>
</file>

<file path=xl/calcChain.xml><?xml version="1.0" encoding="utf-8"?>
<calcChain xmlns="http://schemas.openxmlformats.org/spreadsheetml/2006/main">
  <c r="M85" i="1" l="1"/>
  <c r="N14" i="1" l="1"/>
  <c r="M61" i="1"/>
  <c r="N61" i="1"/>
  <c r="O61" i="1"/>
  <c r="P61" i="1"/>
  <c r="Q61" i="1"/>
  <c r="M62" i="1"/>
  <c r="N62" i="1"/>
  <c r="O62" i="1"/>
  <c r="P62" i="1"/>
  <c r="Q62" i="1"/>
  <c r="M63" i="1"/>
  <c r="N63" i="1"/>
  <c r="O63" i="1"/>
  <c r="P63" i="1"/>
  <c r="Q63" i="1"/>
  <c r="M64" i="1"/>
  <c r="N64" i="1"/>
  <c r="O64" i="1"/>
  <c r="P64" i="1"/>
  <c r="Q64" i="1"/>
  <c r="M65" i="1"/>
  <c r="N65" i="1"/>
  <c r="O65" i="1"/>
  <c r="P65" i="1"/>
  <c r="Q65" i="1"/>
  <c r="M66" i="1"/>
  <c r="N66" i="1"/>
  <c r="O66" i="1"/>
  <c r="P66" i="1"/>
  <c r="Q66" i="1"/>
  <c r="M67" i="1"/>
  <c r="N67" i="1"/>
  <c r="O67" i="1"/>
  <c r="P67" i="1"/>
  <c r="Q67" i="1"/>
  <c r="M68" i="1"/>
  <c r="N68" i="1"/>
  <c r="O68" i="1"/>
  <c r="P68" i="1"/>
  <c r="Q68" i="1"/>
  <c r="M69" i="1"/>
  <c r="N69" i="1"/>
  <c r="O69" i="1"/>
  <c r="P69" i="1"/>
  <c r="Q69" i="1"/>
  <c r="M70" i="1"/>
  <c r="N70" i="1"/>
  <c r="O70" i="1"/>
  <c r="P70" i="1"/>
  <c r="Q70" i="1"/>
  <c r="M71" i="1"/>
  <c r="N71" i="1"/>
  <c r="O71" i="1"/>
  <c r="P71" i="1"/>
  <c r="Q71" i="1"/>
  <c r="M72" i="1"/>
  <c r="N72" i="1"/>
  <c r="O72" i="1"/>
  <c r="P72" i="1"/>
  <c r="Q72" i="1"/>
  <c r="M73" i="1"/>
  <c r="N73" i="1"/>
  <c r="O73" i="1"/>
  <c r="P73" i="1"/>
  <c r="Q73" i="1"/>
  <c r="M74" i="1"/>
  <c r="N74" i="1"/>
  <c r="O74" i="1"/>
  <c r="P74" i="1"/>
  <c r="Q74" i="1"/>
  <c r="M75" i="1"/>
  <c r="N75" i="1"/>
  <c r="O75" i="1"/>
  <c r="P75" i="1"/>
  <c r="Q75" i="1"/>
  <c r="M76" i="1"/>
  <c r="N76" i="1"/>
  <c r="O76" i="1"/>
  <c r="P76" i="1"/>
  <c r="Q76" i="1"/>
  <c r="M77" i="1"/>
  <c r="N77" i="1"/>
  <c r="O77" i="1"/>
  <c r="P77" i="1"/>
  <c r="Q77" i="1"/>
  <c r="M78" i="1"/>
  <c r="N78" i="1"/>
  <c r="O78" i="1"/>
  <c r="P78" i="1"/>
  <c r="Q78" i="1"/>
  <c r="M79" i="1"/>
  <c r="N79" i="1"/>
  <c r="O79" i="1"/>
  <c r="P79" i="1"/>
  <c r="Q79" i="1"/>
  <c r="M80" i="1"/>
  <c r="N80" i="1"/>
  <c r="O80" i="1"/>
  <c r="P80" i="1"/>
  <c r="Q80" i="1"/>
  <c r="M81" i="1"/>
  <c r="N81" i="1"/>
  <c r="O81" i="1"/>
  <c r="P81" i="1"/>
  <c r="Q81" i="1"/>
  <c r="M82" i="1"/>
  <c r="N82" i="1"/>
  <c r="O82" i="1"/>
  <c r="P82" i="1"/>
  <c r="Q82" i="1"/>
  <c r="M83" i="1"/>
  <c r="N83" i="1"/>
  <c r="O83" i="1"/>
  <c r="P83" i="1"/>
  <c r="Q83" i="1"/>
  <c r="M84" i="1"/>
  <c r="N84" i="1"/>
  <c r="O84" i="1"/>
  <c r="P84" i="1"/>
  <c r="Q84" i="1"/>
  <c r="N85" i="1"/>
  <c r="O85" i="1"/>
  <c r="P85" i="1"/>
  <c r="Q85" i="1"/>
  <c r="M60" i="1"/>
  <c r="N60" i="1"/>
  <c r="O60" i="1"/>
  <c r="P60" i="1"/>
  <c r="Q60" i="1"/>
  <c r="M59" i="1"/>
  <c r="N59" i="1"/>
  <c r="O59" i="1"/>
  <c r="P59" i="1"/>
  <c r="Q59" i="1"/>
  <c r="M58" i="1"/>
  <c r="N58" i="1"/>
  <c r="O58" i="1"/>
  <c r="P58" i="1"/>
  <c r="Q58" i="1"/>
  <c r="M57" i="1"/>
  <c r="N57" i="1"/>
  <c r="O57" i="1"/>
  <c r="P57" i="1"/>
  <c r="Q57" i="1"/>
  <c r="M56" i="1"/>
  <c r="N56" i="1"/>
  <c r="O56" i="1"/>
  <c r="P56" i="1"/>
  <c r="Q56" i="1"/>
  <c r="M55" i="1"/>
  <c r="N55" i="1"/>
  <c r="O55" i="1"/>
  <c r="P55" i="1"/>
  <c r="Q55" i="1"/>
  <c r="M54" i="1"/>
  <c r="N54" i="1"/>
  <c r="O54" i="1"/>
  <c r="P54" i="1"/>
  <c r="Q54" i="1"/>
  <c r="M53" i="1"/>
  <c r="N53" i="1"/>
  <c r="O53" i="1"/>
  <c r="P53" i="1"/>
  <c r="Q53" i="1"/>
  <c r="M52" i="1"/>
  <c r="N52" i="1"/>
  <c r="O52" i="1"/>
  <c r="P52" i="1"/>
  <c r="Q52" i="1"/>
  <c r="M51" i="1"/>
  <c r="N51" i="1"/>
  <c r="O51" i="1"/>
  <c r="P51" i="1"/>
  <c r="Q51" i="1"/>
  <c r="M50" i="1"/>
  <c r="N50" i="1"/>
  <c r="O50" i="1"/>
  <c r="P50" i="1"/>
  <c r="Q50" i="1"/>
  <c r="M49" i="1"/>
  <c r="N49" i="1"/>
  <c r="O49" i="1"/>
  <c r="P49" i="1"/>
  <c r="Q49" i="1"/>
  <c r="M48" i="1"/>
  <c r="N48" i="1"/>
  <c r="O48" i="1"/>
  <c r="P48" i="1"/>
  <c r="Q48" i="1"/>
  <c r="M47" i="1"/>
  <c r="N47" i="1"/>
  <c r="O47" i="1"/>
  <c r="P47" i="1"/>
  <c r="Q47" i="1"/>
  <c r="M46" i="1"/>
  <c r="N46" i="1"/>
  <c r="O46" i="1"/>
  <c r="P46" i="1"/>
  <c r="Q46" i="1"/>
  <c r="M45" i="1"/>
  <c r="N45" i="1"/>
  <c r="O45" i="1"/>
  <c r="P45" i="1"/>
  <c r="Q45" i="1"/>
  <c r="M44" i="1"/>
  <c r="N44" i="1"/>
  <c r="O44" i="1"/>
  <c r="P44" i="1"/>
  <c r="Q44" i="1"/>
  <c r="M43" i="1"/>
  <c r="N43" i="1"/>
  <c r="O43" i="1"/>
  <c r="P43" i="1"/>
  <c r="Q43" i="1"/>
  <c r="M42" i="1"/>
  <c r="N42" i="1"/>
  <c r="O42" i="1"/>
  <c r="P42" i="1"/>
  <c r="Q42" i="1"/>
  <c r="M41" i="1"/>
  <c r="N41" i="1"/>
  <c r="O41" i="1"/>
  <c r="P41" i="1"/>
  <c r="Q41" i="1"/>
  <c r="M40" i="1"/>
  <c r="N40" i="1"/>
  <c r="O40" i="1"/>
  <c r="P40" i="1"/>
  <c r="Q40" i="1"/>
  <c r="M39" i="1"/>
  <c r="N39" i="1"/>
  <c r="O39" i="1"/>
  <c r="P39" i="1"/>
  <c r="Q39" i="1"/>
  <c r="M38" i="1"/>
  <c r="N38" i="1"/>
  <c r="O38" i="1"/>
  <c r="P38" i="1"/>
  <c r="Q38" i="1"/>
  <c r="M37" i="1"/>
  <c r="N37" i="1"/>
  <c r="O37" i="1"/>
  <c r="P37" i="1"/>
  <c r="Q37" i="1"/>
  <c r="M36" i="1"/>
  <c r="N36" i="1"/>
  <c r="O36" i="1"/>
  <c r="P36" i="1"/>
  <c r="Q36" i="1"/>
  <c r="M35" i="1"/>
  <c r="N35" i="1"/>
  <c r="O35" i="1"/>
  <c r="P35" i="1"/>
  <c r="Q35" i="1"/>
  <c r="M34" i="1"/>
  <c r="N34" i="1"/>
  <c r="O34" i="1"/>
  <c r="P34" i="1"/>
  <c r="Q34" i="1"/>
  <c r="M33" i="1"/>
  <c r="N33" i="1"/>
  <c r="O33" i="1"/>
  <c r="P33" i="1"/>
  <c r="Q33" i="1"/>
  <c r="M32" i="1"/>
  <c r="N32" i="1"/>
  <c r="O32" i="1"/>
  <c r="P32" i="1"/>
  <c r="Q32" i="1"/>
  <c r="M31" i="1"/>
  <c r="N31" i="1"/>
  <c r="O31" i="1"/>
  <c r="P31" i="1"/>
  <c r="Q31" i="1"/>
  <c r="M30" i="1"/>
  <c r="N30" i="1"/>
  <c r="O30" i="1"/>
  <c r="P30" i="1"/>
  <c r="Q30" i="1"/>
  <c r="M29" i="1"/>
  <c r="N29" i="1"/>
  <c r="O29" i="1"/>
  <c r="P29" i="1"/>
  <c r="Q29" i="1"/>
  <c r="M28" i="1"/>
  <c r="N28" i="1"/>
  <c r="O28" i="1"/>
  <c r="P28" i="1"/>
  <c r="Q28" i="1"/>
  <c r="M27" i="1"/>
  <c r="N27" i="1"/>
  <c r="O27" i="1"/>
  <c r="P27" i="1"/>
  <c r="Q27" i="1"/>
  <c r="M26" i="1"/>
  <c r="N26" i="1"/>
  <c r="O26" i="1"/>
  <c r="P26" i="1"/>
  <c r="Q26" i="1"/>
  <c r="M25" i="1"/>
  <c r="N25" i="1"/>
  <c r="O25" i="1"/>
  <c r="P25" i="1"/>
  <c r="Q25" i="1"/>
  <c r="M24" i="1"/>
  <c r="N24" i="1"/>
  <c r="O24" i="1"/>
  <c r="P24" i="1"/>
  <c r="Q24" i="1"/>
  <c r="M23" i="1"/>
  <c r="N23" i="1"/>
  <c r="O23" i="1"/>
  <c r="P23" i="1"/>
  <c r="Q23" i="1"/>
  <c r="M22" i="1"/>
  <c r="N22" i="1"/>
  <c r="O22" i="1"/>
  <c r="P22" i="1"/>
  <c r="Q22" i="1"/>
  <c r="M21" i="1"/>
  <c r="N21" i="1"/>
  <c r="O21" i="1"/>
  <c r="P21" i="1"/>
  <c r="Q21" i="1"/>
  <c r="M20" i="1"/>
  <c r="N20" i="1"/>
  <c r="O20" i="1"/>
  <c r="P20" i="1"/>
  <c r="Q20" i="1"/>
  <c r="M19" i="1"/>
  <c r="N19" i="1"/>
  <c r="O19" i="1"/>
  <c r="P19" i="1"/>
  <c r="Q19" i="1"/>
  <c r="M18" i="1"/>
  <c r="N18" i="1"/>
  <c r="O18" i="1"/>
  <c r="P18" i="1"/>
  <c r="Q18" i="1"/>
  <c r="M17" i="1"/>
  <c r="N17" i="1"/>
  <c r="O17" i="1"/>
  <c r="P17" i="1"/>
  <c r="Q17" i="1"/>
  <c r="M16" i="1"/>
  <c r="N16" i="1"/>
  <c r="O16" i="1"/>
  <c r="P16" i="1"/>
  <c r="Q16" i="1"/>
  <c r="M15" i="1"/>
  <c r="N15" i="1"/>
  <c r="O15" i="1"/>
  <c r="P15" i="1"/>
  <c r="Q15" i="1"/>
  <c r="M14" i="1"/>
  <c r="O14" i="1"/>
  <c r="P14" i="1"/>
  <c r="Q14" i="1"/>
  <c r="M13" i="1"/>
  <c r="N13" i="1"/>
  <c r="O13" i="1"/>
  <c r="P13" i="1"/>
  <c r="Q13" i="1"/>
  <c r="M12" i="1"/>
  <c r="N12" i="1"/>
  <c r="O12" i="1"/>
  <c r="P12" i="1"/>
  <c r="Q12" i="1"/>
  <c r="M11" i="1"/>
  <c r="N11" i="1"/>
  <c r="O11" i="1"/>
  <c r="P11" i="1"/>
  <c r="Q11" i="1"/>
  <c r="M10" i="1"/>
  <c r="N10" i="1"/>
  <c r="O10" i="1"/>
  <c r="P10" i="1"/>
  <c r="Q10" i="1"/>
  <c r="M9" i="1"/>
  <c r="N9" i="1"/>
  <c r="O9" i="1"/>
  <c r="P9" i="1"/>
  <c r="Q9" i="1"/>
  <c r="M8" i="1"/>
  <c r="N8" i="1"/>
  <c r="O8" i="1"/>
  <c r="P8" i="1"/>
  <c r="Q8" i="1"/>
  <c r="M7" i="1"/>
  <c r="N7" i="1"/>
  <c r="O7" i="1"/>
  <c r="P7" i="1"/>
  <c r="Q7" i="1"/>
  <c r="M6" i="1"/>
  <c r="N6" i="1"/>
  <c r="O6" i="1"/>
  <c r="P6" i="1"/>
  <c r="Q6" i="1"/>
  <c r="M5" i="1"/>
  <c r="N5" i="1"/>
  <c r="O5" i="1"/>
  <c r="P5" i="1"/>
  <c r="Q5" i="1"/>
  <c r="M4" i="1"/>
  <c r="N4" i="1"/>
  <c r="O4" i="1"/>
  <c r="P4" i="1"/>
  <c r="Q4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" i="1"/>
  <c r="L7" i="1"/>
  <c r="L6" i="1"/>
  <c r="L5" i="1"/>
  <c r="L4" i="1"/>
  <c r="N3" i="1"/>
  <c r="M3" i="1"/>
  <c r="O3" i="1"/>
  <c r="P3" i="1"/>
  <c r="Q3" i="1"/>
  <c r="L3" i="1"/>
</calcChain>
</file>

<file path=xl/sharedStrings.xml><?xml version="1.0" encoding="utf-8"?>
<sst xmlns="http://schemas.openxmlformats.org/spreadsheetml/2006/main" count="1473" uniqueCount="239">
  <si>
    <t>Acanthoptila_nipalensis</t>
  </si>
  <si>
    <t>Acridotheres_albocinctus</t>
  </si>
  <si>
    <t>Actinodura_egertoni</t>
  </si>
  <si>
    <t>Aegithalos_bonvaloti</t>
  </si>
  <si>
    <t>Aegithalos_iouschistos</t>
  </si>
  <si>
    <t>Arborophila_mandellii</t>
  </si>
  <si>
    <t>Arborophila_rufipectus</t>
  </si>
  <si>
    <t>Brachypteryx_hyperythra</t>
  </si>
  <si>
    <t>Carpodacus_verreauxii</t>
  </si>
  <si>
    <t>Chatarrhaea_longirostris</t>
  </si>
  <si>
    <t>Cholornis_unicolor</t>
  </si>
  <si>
    <t>Crossoptilon_crossoptilon</t>
  </si>
  <si>
    <t>Crossoptilon_harmani</t>
  </si>
  <si>
    <t>Dendrocitta_frontalis</t>
  </si>
  <si>
    <t>Dendrocopos_darjellensis</t>
  </si>
  <si>
    <t>Dryobates_cathpharius</t>
  </si>
  <si>
    <t>Emberiza_koslowi</t>
  </si>
  <si>
    <t>Fulvetta_ludlowi</t>
  </si>
  <si>
    <t>Fulvetta_manipurensis</t>
  </si>
  <si>
    <t>Garrulax_bieti</t>
  </si>
  <si>
    <t>Garrulax_cineraceus</t>
  </si>
  <si>
    <t>Garrulax_galbanus</t>
  </si>
  <si>
    <t>Garrulax_koslowi</t>
  </si>
  <si>
    <t>Garrulax_nuchalis</t>
  </si>
  <si>
    <t>Garrulax_ruficollis</t>
  </si>
  <si>
    <t>Garrulax_waddelli</t>
  </si>
  <si>
    <t>Garrulax_woodi</t>
  </si>
  <si>
    <t>Graminicola_bengalensis</t>
  </si>
  <si>
    <t>Harpactes_wardi</t>
  </si>
  <si>
    <t>Heterophasia_gracilis</t>
  </si>
  <si>
    <t>Heterophasia_pulchella</t>
  </si>
  <si>
    <t>Laticilla_cinerascens</t>
  </si>
  <si>
    <t>Liocichla_bugunorum</t>
  </si>
  <si>
    <t>Liocichla_omeiensis</t>
  </si>
  <si>
    <t>Liocichla_phoenicea</t>
  </si>
  <si>
    <t>Lophophorus_sclateri</t>
  </si>
  <si>
    <t>Myzornis_pyrrhoura</t>
  </si>
  <si>
    <t>Paradoxornis_flavirostris</t>
  </si>
  <si>
    <t>Pellorneum_palustre</t>
  </si>
  <si>
    <t>Perdicula_manipurensis</t>
  </si>
  <si>
    <t>Pomatorhinus_ferruginosus</t>
  </si>
  <si>
    <t>Pomatorhinus_superciliaris</t>
  </si>
  <si>
    <t>Prinia_atrogularis</t>
  </si>
  <si>
    <t>Psittacula_derbiana</t>
  </si>
  <si>
    <t>Psittiparus_ruficeps</t>
  </si>
  <si>
    <t>Pteruthius_rufiventer</t>
  </si>
  <si>
    <t>Pyrrhoplectes_epauletta</t>
  </si>
  <si>
    <t>Rimator_malacoptilus</t>
  </si>
  <si>
    <t>Rimator_naungmungensis</t>
  </si>
  <si>
    <t>Rimator_pasquieri</t>
  </si>
  <si>
    <t>Sibia_nipalensis</t>
  </si>
  <si>
    <t>Sibia_souliei</t>
  </si>
  <si>
    <t>Sibia_waldeni</t>
  </si>
  <si>
    <t>Sinosuthora_brunnea</t>
  </si>
  <si>
    <t>Sinosuthora_ricketti</t>
  </si>
  <si>
    <t>Sinosuthora_zappeyi</t>
  </si>
  <si>
    <t>Sitta_victoriae</t>
  </si>
  <si>
    <t>Sitta_yunnanensis</t>
  </si>
  <si>
    <t>Spelaeornis_badeigularis</t>
  </si>
  <si>
    <t>Spelaeornis_caudatus</t>
  </si>
  <si>
    <t>Spelaeornis_chocolatinus</t>
  </si>
  <si>
    <t>Spelaeornis_kinneari</t>
  </si>
  <si>
    <t>Spelaeornis_longicaudatus</t>
  </si>
  <si>
    <t>Spelaeornis_oatesi</t>
  </si>
  <si>
    <t>Stachyris_humei</t>
  </si>
  <si>
    <t>Stachyris_nonggangensis</t>
  </si>
  <si>
    <t>Stachyris_oglei</t>
  </si>
  <si>
    <t>Stachyris_roberti</t>
  </si>
  <si>
    <t>Suthora_fulvifrons</t>
  </si>
  <si>
    <t>Tarsiger_hyperythrus</t>
  </si>
  <si>
    <t>Tetraophasis_szechenyii</t>
  </si>
  <si>
    <t>Tragopan_blythii</t>
  </si>
  <si>
    <t>Trochalopteron_austeni</t>
  </si>
  <si>
    <t>Trochalopteron_formosum</t>
  </si>
  <si>
    <t>Trochalopteron_henrici</t>
  </si>
  <si>
    <t>Trochalopteron_imbricatum</t>
  </si>
  <si>
    <t>Trochalopteron_squamatum</t>
  </si>
  <si>
    <t>Trochalopteron_subunicolor</t>
  </si>
  <si>
    <t>Trochalopteron_virgatum</t>
  </si>
  <si>
    <t>Yuhina_bakeri</t>
  </si>
  <si>
    <t>Yuhina_occipitalis</t>
  </si>
  <si>
    <t>Zoothera_griseiceps</t>
  </si>
  <si>
    <t>Zoothera_salimalii</t>
  </si>
  <si>
    <t>BL_Map</t>
  </si>
  <si>
    <t>ReBy_DEM</t>
  </si>
  <si>
    <t>ReBy_FC30</t>
  </si>
  <si>
    <t>ReBy_DEMFC30</t>
  </si>
  <si>
    <t>DEMFC30_PA</t>
  </si>
  <si>
    <t>DEMFC30_B50</t>
  </si>
  <si>
    <t>Scientific_Name</t>
  </si>
  <si>
    <t>GALLIFORMES</t>
  </si>
  <si>
    <t>Phasianidae</t>
  </si>
  <si>
    <t>Pheasants, partridges, turkeys, grouse</t>
  </si>
  <si>
    <t>Buff-throated Partridge</t>
  </si>
  <si>
    <t>LC</t>
  </si>
  <si>
    <t>land</t>
  </si>
  <si>
    <t>Manipur Bush-quail</t>
  </si>
  <si>
    <t>EN</t>
  </si>
  <si>
    <t>Chestnut-breasted Partridge</t>
  </si>
  <si>
    <t>VU</t>
  </si>
  <si>
    <t>Sichuan Partridge</t>
  </si>
  <si>
    <t>Blyth's Tragopan</t>
  </si>
  <si>
    <t>Sclater's Monal</t>
  </si>
  <si>
    <t>Tibetan Eared-pheasant</t>
  </si>
  <si>
    <t>NT</t>
  </si>
  <si>
    <t>White Eared-pheasant</t>
  </si>
  <si>
    <t>PICIFORMES</t>
  </si>
  <si>
    <t>Picidae</t>
  </si>
  <si>
    <t>Woodpeckers</t>
  </si>
  <si>
    <t>Darjeeling Woodpecker</t>
  </si>
  <si>
    <t>TROGONIFORMES</t>
  </si>
  <si>
    <t>Trogonidae</t>
  </si>
  <si>
    <t>Trogons</t>
  </si>
  <si>
    <t>Ward's Trogon</t>
  </si>
  <si>
    <t>PSITTACIFORMES</t>
  </si>
  <si>
    <t>Psittacidae</t>
  </si>
  <si>
    <t>Parrots</t>
  </si>
  <si>
    <t>Lord Derby's Parakeet</t>
  </si>
  <si>
    <t>PASSERIFORMES</t>
  </si>
  <si>
    <t>Corvidae</t>
  </si>
  <si>
    <t>Crows and jays</t>
  </si>
  <si>
    <t>Collared Treepie</t>
  </si>
  <si>
    <t>Muscicapidae</t>
  </si>
  <si>
    <t>Old World flycatchers and chats</t>
  </si>
  <si>
    <t>Rusty-bellied Shortwing</t>
  </si>
  <si>
    <t>Rufous-breasted Bush-robin</t>
  </si>
  <si>
    <t>Sturnidae</t>
  </si>
  <si>
    <t>Starlings</t>
  </si>
  <si>
    <t>Collared Myna</t>
  </si>
  <si>
    <t>Sittidae</t>
  </si>
  <si>
    <t>Nuthatches</t>
  </si>
  <si>
    <t>White-browed Nuthatch</t>
  </si>
  <si>
    <t>Yunnan Nuthatch</t>
  </si>
  <si>
    <t>Leiotrichidae</t>
  </si>
  <si>
    <t>Laughingthrushes and allies</t>
  </si>
  <si>
    <t>Rufous-necked Laughingthrush</t>
  </si>
  <si>
    <t>Chestnut-backed Laughingthrush</t>
  </si>
  <si>
    <t>White-speckled Laughingthrush</t>
  </si>
  <si>
    <t>Striped Laughingthrush</t>
  </si>
  <si>
    <t>Brown-capped Laughingthrush</t>
  </si>
  <si>
    <t>Blue-winged Laughingthrush</t>
  </si>
  <si>
    <t>Scaly Laughingthrush</t>
  </si>
  <si>
    <t>Brown-cheeked Laughingthrush</t>
  </si>
  <si>
    <t>Red-winged Laughingthrush</t>
  </si>
  <si>
    <t>Emei Shan Liocichla</t>
  </si>
  <si>
    <t>Pellorneidae</t>
  </si>
  <si>
    <t>Ground babblers</t>
  </si>
  <si>
    <t>Marsh Babbler</t>
  </si>
  <si>
    <t>Timaliidae</t>
  </si>
  <si>
    <t>Scimitar-babblers and allies</t>
  </si>
  <si>
    <t>Slender-billed Scimitar-babbler</t>
  </si>
  <si>
    <t>Rufous-throated Wren-babbler</t>
  </si>
  <si>
    <t>Rusty-throated Wren-babbler</t>
  </si>
  <si>
    <t>Tawny-breasted Wren-babbler</t>
  </si>
  <si>
    <t>Snowy-throated Babbler</t>
  </si>
  <si>
    <t>Spiny Babbler</t>
  </si>
  <si>
    <t>Slender-billed Babbler</t>
  </si>
  <si>
    <t>Giant Babax</t>
  </si>
  <si>
    <t>Tibetan Babax</t>
  </si>
  <si>
    <t>Vireonidae</t>
  </si>
  <si>
    <t>Vireos</t>
  </si>
  <si>
    <t>Black-headed Shrike-babbler</t>
  </si>
  <si>
    <t>Rusty-fronted Barwing</t>
  </si>
  <si>
    <t>Hoary-throated Barwing</t>
  </si>
  <si>
    <t>Streak-throated Barwing</t>
  </si>
  <si>
    <t>Streaked Barwing</t>
  </si>
  <si>
    <t>Sylviidae</t>
  </si>
  <si>
    <t>Old World warblers and parrotbills</t>
  </si>
  <si>
    <t>Brown-throated Fulvetta</t>
  </si>
  <si>
    <t>Grey Sibia</t>
  </si>
  <si>
    <t>Beautiful Sibia</t>
  </si>
  <si>
    <t>Zosteropidae</t>
  </si>
  <si>
    <t>White-eyes and yuhinas</t>
  </si>
  <si>
    <t>White-naped Yuhina</t>
  </si>
  <si>
    <t>Rufous-vented Yuhina</t>
  </si>
  <si>
    <t>Fire-tailed Myzornis</t>
  </si>
  <si>
    <t>Brown Parrotbill</t>
  </si>
  <si>
    <t>Black-breasted Parrotbill</t>
  </si>
  <si>
    <t>Grey-hooded Parrotbill</t>
  </si>
  <si>
    <t>Fulvous Parrotbill</t>
  </si>
  <si>
    <t>Fringillidae</t>
  </si>
  <si>
    <t>Finches</t>
  </si>
  <si>
    <t>Gold-naped Finch</t>
  </si>
  <si>
    <t>Emberizidae</t>
  </si>
  <si>
    <t>Old World buntings</t>
  </si>
  <si>
    <t>Tibetan Bunting</t>
  </si>
  <si>
    <t>Yellow-throated Laughingthrush</t>
  </si>
  <si>
    <t>Bhutan Laughingthrush</t>
  </si>
  <si>
    <t>White-throated Wren-babbler</t>
  </si>
  <si>
    <t>Chin Hills Wren-babbler</t>
  </si>
  <si>
    <t>Pale-throated Wren-babbler</t>
  </si>
  <si>
    <t>Chevron-breasted Babbler</t>
  </si>
  <si>
    <t>Manipur Fulvetta</t>
  </si>
  <si>
    <t>Bugun Liocichla</t>
  </si>
  <si>
    <t>CR</t>
  </si>
  <si>
    <t>Blackish-breasted Babbler</t>
  </si>
  <si>
    <t>Long-billed Wren-babbler</t>
  </si>
  <si>
    <t>Naga Wren-babbler</t>
  </si>
  <si>
    <t>Swamp Grass-babbler</t>
  </si>
  <si>
    <t>Nonggang Babbler</t>
  </si>
  <si>
    <t>Aegithalidae</t>
  </si>
  <si>
    <t>Long-tailed tits</t>
  </si>
  <si>
    <t>Black-browed Tit</t>
  </si>
  <si>
    <t>Scarlet-breasted Woodpecker</t>
  </si>
  <si>
    <t>Cisticolidae</t>
  </si>
  <si>
    <t>Cisticolas and allies</t>
  </si>
  <si>
    <t>Black-throated Prinia</t>
  </si>
  <si>
    <t>Sharpe's Rosefinch</t>
  </si>
  <si>
    <t>Naung Mung Wren-babbler</t>
  </si>
  <si>
    <t>Indian Grass-babbler</t>
  </si>
  <si>
    <t>Rufous-fronted Tit</t>
  </si>
  <si>
    <t>Western Moustached Laughingthrush</t>
  </si>
  <si>
    <t>Mount Victoria Babax</t>
  </si>
  <si>
    <t>Red-faced Liocichla</t>
  </si>
  <si>
    <t>Turdidae</t>
  </si>
  <si>
    <t>Thrushes</t>
  </si>
  <si>
    <t>Sichuan Forest Thrush</t>
  </si>
  <si>
    <t>Himalayan Forest Thrush</t>
  </si>
  <si>
    <t>White-breasted Parrotbill</t>
  </si>
  <si>
    <t>Brown-winged Parrotbill</t>
  </si>
  <si>
    <t>Yunnan Parrotbill</t>
  </si>
  <si>
    <t>Coral-billed Scimitar-babbler</t>
  </si>
  <si>
    <t>Common_Name</t>
  </si>
  <si>
    <t>Area; Square km2</t>
  </si>
  <si>
    <t>Area Ratio</t>
  </si>
  <si>
    <t>Order</t>
  </si>
  <si>
    <t>Family</t>
  </si>
  <si>
    <t>Family_Name</t>
  </si>
  <si>
    <t>IUCN</t>
  </si>
  <si>
    <t>LandBird</t>
  </si>
  <si>
    <t>Max_Elevation</t>
  </si>
  <si>
    <t>Min_Elevation</t>
  </si>
  <si>
    <t>BL_Map: The distribution maps from BirdLife.</t>
  </si>
  <si>
    <t>ReBy_FC: Refined by forest cover; Forest cover threshold: 30%.</t>
  </si>
  <si>
    <t>ReBy_DEM: Refined by Species distribution elevation; data from BirdLife and ABOW.</t>
  </si>
  <si>
    <t>ReBy_DEMFC30: Refined by both forest cover and elevation.</t>
  </si>
  <si>
    <t>DEMFC30_PA: The refined area covered by protected area; data from Binbin and WDPA polygons.</t>
  </si>
  <si>
    <t>DEMFC30_B50: The refined area around country boundaries (50km buffer). Data: World Countries (Generalized).</t>
  </si>
  <si>
    <t>Elevation_range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</si>
</sst>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5" borderId="10" xfId="0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37" borderId="10" xfId="0" applyFill="1" applyBorder="1" applyAlignment="1">
      <alignment horizontal="left"/>
    </xf>
    <xf numFmtId="0" fontId="0" fillId="0" borderId="0" xfId="0" applyAlignment="1">
      <alignment horizontal="left"/>
    </xf>
    <xf numFmtId="2" fontId="0" fillId="0" borderId="10" xfId="0" applyNumberFormat="1" applyBorder="1" applyAlignment="1">
      <alignment horizontal="left"/>
    </xf>
    <xf numFmtId="0" fontId="0" fillId="36" borderId="0" xfId="0" applyFill="1" applyAlignment="1">
      <alignment horizontal="left"/>
    </xf>
    <xf numFmtId="2" fontId="0" fillId="36" borderId="10" xfId="0" applyNumberFormat="1" applyFill="1" applyBorder="1" applyAlignment="1">
      <alignment horizontal="left"/>
    </xf>
    <xf numFmtId="2" fontId="0" fillId="33" borderId="10" xfId="0" applyNumberFormat="1" applyFill="1" applyBorder="1" applyAlignment="1">
      <alignment horizontal="left"/>
    </xf>
    <xf numFmtId="2" fontId="0" fillId="34" borderId="10" xfId="0" applyNumberForma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0" fontId="0" fillId="36" borderId="10" xfId="0" applyFill="1" applyBorder="1" applyAlignment="1">
      <alignment horizontal="left"/>
    </xf>
    <xf numFmtId="2" fontId="0" fillId="0" borderId="11" xfId="0" applyNumberFormat="1" applyBorder="1" applyAlignment="1">
      <alignment horizontal="left"/>
    </xf>
    <xf numFmtId="2" fontId="0" fillId="0" borderId="12" xfId="0" applyNumberFormat="1" applyBorder="1" applyAlignment="1">
      <alignment horizontal="left"/>
    </xf>
    <xf numFmtId="2" fontId="0" fillId="0" borderId="13" xfId="0" applyNumberFormat="1" applyBorder="1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Reby_DEM</a:t>
            </a:r>
          </a:p>
        </cx:rich>
      </cx:tx>
    </cx:title>
    <cx:plotArea>
      <cx:plotAreaRegion>
        <cx:series layoutId="clusteredColumn" uniqueId="{6B038F86-FAA6-435E-B981-E77C408B515F}">
          <cx:tx>
            <cx:txData>
              <cx:f>_xlchart.v1.8</cx:f>
              <cx:v>ReBy_DEM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Reby_FC30</a:t>
            </a:r>
          </a:p>
        </cx:rich>
      </cx:tx>
    </cx:title>
    <cx:plotArea>
      <cx:plotAreaRegion>
        <cx:series layoutId="clusteredColumn" uniqueId="{79B4E325-2F04-4B72-88AA-ADD041F2F3B7}">
          <cx:tx>
            <cx:txData>
              <cx:f>_xlchart.v1.0</cx:f>
              <cx:v>ReBy_FC30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ReBy_DEMFC30</a:t>
            </a:r>
          </a:p>
        </cx:rich>
      </cx:tx>
    </cx:title>
    <cx:plotArea>
      <cx:plotAreaRegion>
        <cx:series layoutId="clusteredColumn" uniqueId="{BC8C9D76-1A6C-4868-B87B-E17A4CB1B93F}">
          <cx:tx>
            <cx:txData>
              <cx:f>_xlchart.v1.4</cx:f>
              <cx:v>ReBy_DEMFC30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DEMFC30_PA</a:t>
            </a:r>
          </a:p>
        </cx:rich>
      </cx:tx>
    </cx:title>
    <cx:plotArea>
      <cx:plotAreaRegion>
        <cx:series layoutId="clusteredColumn" uniqueId="{EBBB67BA-CC9C-424A-8F12-E07C67642250}">
          <cx:tx>
            <cx:txData>
              <cx:f>_xlchart.v1.2</cx:f>
              <cx:v>DEMFC30_PA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/>
              <a:t>DEMFC30_B50</a:t>
            </a:r>
          </a:p>
        </cx:rich>
      </cx:tx>
    </cx:title>
    <cx:plotArea>
      <cx:plotAreaRegion>
        <cx:series layoutId="clusteredColumn" uniqueId="{DA4F714F-19F2-4705-A10F-FCEB42E629DE}">
          <cx:tx>
            <cx:txData>
              <cx:f>_xlchart.v1.6</cx:f>
              <cx:v>DEMFC30_B50</cx:v>
            </cx:txData>
          </cx:tx>
          <cx:dataLabels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5" Type="http://schemas.microsoft.com/office/2014/relationships/chartEx" Target="../charts/chartEx5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113567</xdr:colOff>
      <xdr:row>92</xdr:row>
      <xdr:rowOff>167055</xdr:rowOff>
    </xdr:from>
    <xdr:to>
      <xdr:col>3</xdr:col>
      <xdr:colOff>1669317</xdr:colOff>
      <xdr:row>107</xdr:row>
      <xdr:rowOff>162659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2201741</xdr:colOff>
      <xdr:row>92</xdr:row>
      <xdr:rowOff>142632</xdr:rowOff>
    </xdr:from>
    <xdr:to>
      <xdr:col>6</xdr:col>
      <xdr:colOff>582491</xdr:colOff>
      <xdr:row>107</xdr:row>
      <xdr:rowOff>138236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418857</xdr:colOff>
      <xdr:row>92</xdr:row>
      <xdr:rowOff>142630</xdr:rowOff>
    </xdr:from>
    <xdr:to>
      <xdr:col>13</xdr:col>
      <xdr:colOff>509222</xdr:colOff>
      <xdr:row>107</xdr:row>
      <xdr:rowOff>138234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134777</xdr:colOff>
      <xdr:row>110</xdr:row>
      <xdr:rowOff>149700</xdr:rowOff>
    </xdr:from>
    <xdr:to>
      <xdr:col>3</xdr:col>
      <xdr:colOff>1734231</xdr:colOff>
      <xdr:row>125</xdr:row>
      <xdr:rowOff>145304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2219735</xdr:colOff>
      <xdr:row>110</xdr:row>
      <xdr:rowOff>58435</xdr:rowOff>
    </xdr:from>
    <xdr:to>
      <xdr:col>6</xdr:col>
      <xdr:colOff>606270</xdr:colOff>
      <xdr:row>125</xdr:row>
      <xdr:rowOff>54039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Chart 5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5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"/>
  <sheetViews>
    <sheetView zoomScale="62" zoomScaleNormal="62" workbookViewId="0">
      <selection activeCell="F12" sqref="F12"/>
    </sheetView>
  </sheetViews>
  <sheetFormatPr defaultColWidth="16.26953125" defaultRowHeight="14.5" x14ac:dyDescent="0.35"/>
  <cols>
    <col min="1" max="1" width="30.08984375" style="4" customWidth="1"/>
    <col min="2" max="2" width="23.90625" style="5" customWidth="1"/>
    <col min="3" max="3" width="13.453125" style="5" customWidth="1"/>
    <col min="4" max="5" width="16.26953125" style="5"/>
    <col min="6" max="6" width="14.90625" style="5" customWidth="1"/>
    <col min="7" max="7" width="12.7265625" style="5" customWidth="1"/>
    <col min="8" max="8" width="16.26953125" style="5"/>
    <col min="9" max="9" width="9" style="2" customWidth="1"/>
    <col min="10" max="10" width="9.90625" style="2" customWidth="1"/>
    <col min="11" max="11" width="11.08984375" style="2" customWidth="1"/>
    <col min="12" max="12" width="10.90625" style="5" customWidth="1"/>
    <col min="13" max="13" width="11.7265625" style="5" customWidth="1"/>
    <col min="14" max="16384" width="16.26953125" style="5"/>
  </cols>
  <sheetData>
    <row r="1" spans="1:17" x14ac:dyDescent="0.35">
      <c r="C1" s="12" t="s">
        <v>223</v>
      </c>
      <c r="D1" s="13"/>
      <c r="E1" s="13"/>
      <c r="F1" s="13"/>
      <c r="G1" s="13"/>
      <c r="H1" s="14"/>
      <c r="I1" s="4"/>
      <c r="J1" s="4"/>
      <c r="K1" s="5"/>
      <c r="L1" s="12" t="s">
        <v>224</v>
      </c>
      <c r="M1" s="13"/>
      <c r="N1" s="13"/>
      <c r="O1" s="13"/>
      <c r="P1" s="13"/>
      <c r="Q1" s="14"/>
    </row>
    <row r="2" spans="1:17" x14ac:dyDescent="0.35">
      <c r="A2" s="6" t="s">
        <v>222</v>
      </c>
      <c r="B2" s="7" t="s">
        <v>89</v>
      </c>
      <c r="C2" s="8" t="s">
        <v>83</v>
      </c>
      <c r="D2" s="8" t="s">
        <v>84</v>
      </c>
      <c r="E2" s="8" t="s">
        <v>85</v>
      </c>
      <c r="F2" s="8" t="s">
        <v>86</v>
      </c>
      <c r="G2" s="8" t="s">
        <v>87</v>
      </c>
      <c r="H2" s="8" t="s">
        <v>88</v>
      </c>
      <c r="I2" s="3" t="s">
        <v>228</v>
      </c>
      <c r="J2" s="3" t="s">
        <v>231</v>
      </c>
      <c r="K2" s="3" t="s">
        <v>230</v>
      </c>
      <c r="L2" s="9" t="s">
        <v>83</v>
      </c>
      <c r="M2" s="9" t="s">
        <v>84</v>
      </c>
      <c r="N2" s="9" t="s">
        <v>85</v>
      </c>
      <c r="O2" s="9" t="s">
        <v>86</v>
      </c>
      <c r="P2" s="9" t="s">
        <v>87</v>
      </c>
      <c r="Q2" s="9" t="s">
        <v>88</v>
      </c>
    </row>
    <row r="3" spans="1:17" x14ac:dyDescent="0.35">
      <c r="A3" s="4" t="s">
        <v>155</v>
      </c>
      <c r="B3" s="5" t="s">
        <v>0</v>
      </c>
      <c r="C3" s="5">
        <v>33790.915654851502</v>
      </c>
      <c r="D3" s="5">
        <v>21161.629160746699</v>
      </c>
      <c r="E3" s="5">
        <v>17483.862410175399</v>
      </c>
      <c r="F3" s="5">
        <v>9942.4759004525604</v>
      </c>
      <c r="G3" s="5">
        <v>612.12682284475295</v>
      </c>
      <c r="H3" s="5">
        <v>5150.6454201813303</v>
      </c>
      <c r="I3" s="2" t="s">
        <v>94</v>
      </c>
      <c r="J3" s="2">
        <v>915</v>
      </c>
      <c r="K3" s="2">
        <v>2135</v>
      </c>
      <c r="L3" s="5">
        <f>C3/$C$3</f>
        <v>1</v>
      </c>
      <c r="M3" s="5">
        <f>D3/$C$3</f>
        <v>0.62625201923785201</v>
      </c>
      <c r="N3" s="5">
        <f>E3/$C$3</f>
        <v>0.51741309968512705</v>
      </c>
      <c r="O3" s="5">
        <f t="shared" ref="O3:Q3" si="0">F3/$C$3</f>
        <v>0.29423517261288179</v>
      </c>
      <c r="P3" s="5">
        <f t="shared" si="0"/>
        <v>1.8115129791011372E-2</v>
      </c>
      <c r="Q3" s="5">
        <f t="shared" si="0"/>
        <v>0.15242692659741022</v>
      </c>
    </row>
    <row r="4" spans="1:17" x14ac:dyDescent="0.35">
      <c r="A4" s="4" t="s">
        <v>128</v>
      </c>
      <c r="B4" s="5" t="s">
        <v>1</v>
      </c>
      <c r="C4" s="5">
        <v>369975.30808617402</v>
      </c>
      <c r="D4" s="5">
        <v>70423.618345462703</v>
      </c>
      <c r="E4" s="5">
        <v>221866.33709331701</v>
      </c>
      <c r="F4" s="5">
        <v>45300.609874786001</v>
      </c>
      <c r="G4" s="5">
        <v>1121.20476630743</v>
      </c>
      <c r="H4" s="5">
        <v>17674.9870276658</v>
      </c>
      <c r="I4" s="2" t="s">
        <v>94</v>
      </c>
      <c r="J4" s="2">
        <v>800</v>
      </c>
      <c r="K4" s="2">
        <v>1200</v>
      </c>
      <c r="L4" s="5">
        <f>C4/$C$4</f>
        <v>1</v>
      </c>
      <c r="M4" s="5">
        <f t="shared" ref="M4:Q4" si="1">D4/$C$4</f>
        <v>0.19034680641190183</v>
      </c>
      <c r="N4" s="5">
        <f t="shared" si="1"/>
        <v>0.59967876840483714</v>
      </c>
      <c r="O4" s="5">
        <f t="shared" si="1"/>
        <v>0.12244225191437549</v>
      </c>
      <c r="P4" s="5">
        <f t="shared" si="1"/>
        <v>3.0304853913285502E-3</v>
      </c>
      <c r="Q4" s="5">
        <f t="shared" si="1"/>
        <v>4.7773423364645115E-2</v>
      </c>
    </row>
    <row r="5" spans="1:17" x14ac:dyDescent="0.35">
      <c r="A5" s="4" t="s">
        <v>162</v>
      </c>
      <c r="B5" s="5" t="s">
        <v>2</v>
      </c>
      <c r="C5" s="5">
        <v>302317.44157030998</v>
      </c>
      <c r="D5" s="5">
        <v>255133.83957240899</v>
      </c>
      <c r="E5" s="5">
        <v>230495.19893216999</v>
      </c>
      <c r="F5" s="5">
        <v>193625.33585953701</v>
      </c>
      <c r="G5" s="5">
        <v>22860.256729561901</v>
      </c>
      <c r="H5" s="5">
        <v>125982.55766295599</v>
      </c>
      <c r="I5" s="2" t="s">
        <v>94</v>
      </c>
      <c r="J5" s="2">
        <v>600</v>
      </c>
      <c r="K5" s="2">
        <v>2600</v>
      </c>
      <c r="L5" s="5">
        <f>C5/$C$5</f>
        <v>1</v>
      </c>
      <c r="M5" s="5">
        <f t="shared" ref="M5:Q5" si="2">D5/$C$5</f>
        <v>0.8439269605060894</v>
      </c>
      <c r="N5" s="5">
        <f t="shared" si="2"/>
        <v>0.76242772409994652</v>
      </c>
      <c r="O5" s="5">
        <f t="shared" si="2"/>
        <v>0.64047027804218026</v>
      </c>
      <c r="P5" s="5">
        <f t="shared" si="2"/>
        <v>7.5616731243887861E-2</v>
      </c>
      <c r="Q5" s="5">
        <f t="shared" si="2"/>
        <v>0.41672275674394466</v>
      </c>
    </row>
    <row r="6" spans="1:17" x14ac:dyDescent="0.35">
      <c r="A6" s="4" t="s">
        <v>202</v>
      </c>
      <c r="B6" s="5" t="s">
        <v>3</v>
      </c>
      <c r="C6" s="5">
        <v>173616.922091974</v>
      </c>
      <c r="D6" s="5">
        <v>162611.65439587599</v>
      </c>
      <c r="E6" s="5">
        <v>84704.025909264194</v>
      </c>
      <c r="F6" s="5">
        <v>84342.632753904007</v>
      </c>
      <c r="G6" s="5">
        <v>11651.7264257099</v>
      </c>
      <c r="H6" s="5">
        <v>18556.346878338099</v>
      </c>
      <c r="I6" s="2" t="s">
        <v>94</v>
      </c>
      <c r="J6" s="2">
        <v>700</v>
      </c>
      <c r="K6" s="2">
        <v>4400</v>
      </c>
      <c r="L6" s="5">
        <f>C6/$C$6</f>
        <v>1</v>
      </c>
      <c r="M6" s="5">
        <f t="shared" ref="M6:Q6" si="3">D6/$C$6</f>
        <v>0.9366117797534278</v>
      </c>
      <c r="N6" s="5">
        <f t="shared" si="3"/>
        <v>0.48787885932220376</v>
      </c>
      <c r="O6" s="5">
        <f t="shared" si="3"/>
        <v>0.48579730441957314</v>
      </c>
      <c r="P6" s="5">
        <f t="shared" si="3"/>
        <v>6.7111697899686115E-2</v>
      </c>
      <c r="Q6" s="5">
        <f t="shared" si="3"/>
        <v>0.10688098057923079</v>
      </c>
    </row>
    <row r="7" spans="1:17" x14ac:dyDescent="0.35">
      <c r="A7" s="4" t="s">
        <v>210</v>
      </c>
      <c r="B7" s="5" t="s">
        <v>4</v>
      </c>
      <c r="C7" s="5">
        <v>79915.216636788493</v>
      </c>
      <c r="D7" s="5">
        <v>45408.965802465798</v>
      </c>
      <c r="E7" s="5">
        <v>48429.757185146103</v>
      </c>
      <c r="F7" s="5">
        <v>32686.783813534999</v>
      </c>
      <c r="G7" s="5">
        <v>9074.2640625910899</v>
      </c>
      <c r="H7" s="5">
        <v>25238.797809911801</v>
      </c>
      <c r="I7" s="2" t="s">
        <v>94</v>
      </c>
      <c r="J7" s="2">
        <v>2200</v>
      </c>
      <c r="K7" s="2">
        <v>3800</v>
      </c>
      <c r="L7" s="5">
        <f>C7/$C$7</f>
        <v>1</v>
      </c>
      <c r="M7" s="5">
        <f t="shared" ref="M7:Q7" si="4">D7/$C$7</f>
        <v>0.56821426148223753</v>
      </c>
      <c r="N7" s="5">
        <f t="shared" si="4"/>
        <v>0.60601421385438314</v>
      </c>
      <c r="O7" s="5">
        <f t="shared" si="4"/>
        <v>0.40901827197810325</v>
      </c>
      <c r="P7" s="5">
        <f t="shared" si="4"/>
        <v>0.11354863872587947</v>
      </c>
      <c r="Q7" s="5">
        <f t="shared" si="4"/>
        <v>0.31581967580243375</v>
      </c>
    </row>
    <row r="8" spans="1:17" x14ac:dyDescent="0.35">
      <c r="A8" s="4" t="s">
        <v>98</v>
      </c>
      <c r="B8" s="5" t="s">
        <v>5</v>
      </c>
      <c r="C8" s="5">
        <v>78199.879396705597</v>
      </c>
      <c r="D8" s="5">
        <v>56557.346605662198</v>
      </c>
      <c r="E8" s="5">
        <v>66151.772280197401</v>
      </c>
      <c r="F8" s="5">
        <v>50696.114883952199</v>
      </c>
      <c r="G8" s="5">
        <v>8371.2352104745605</v>
      </c>
      <c r="H8" s="5">
        <v>24536.2296698344</v>
      </c>
      <c r="I8" s="2" t="s">
        <v>99</v>
      </c>
      <c r="J8" s="2">
        <v>350</v>
      </c>
      <c r="K8" s="2">
        <v>2500</v>
      </c>
      <c r="L8" s="5">
        <f>C8/$C$8</f>
        <v>1</v>
      </c>
      <c r="M8" s="5">
        <f t="shared" ref="M8:Q8" si="5">D8/$C$8</f>
        <v>0.72324084182724258</v>
      </c>
      <c r="N8" s="5">
        <f t="shared" si="5"/>
        <v>0.84593189644975642</v>
      </c>
      <c r="O8" s="5">
        <f t="shared" si="5"/>
        <v>0.64828891393517829</v>
      </c>
      <c r="P8" s="5">
        <f t="shared" si="5"/>
        <v>0.10704920870795133</v>
      </c>
      <c r="Q8" s="5">
        <f t="shared" si="5"/>
        <v>0.31376301164561721</v>
      </c>
    </row>
    <row r="9" spans="1:17" x14ac:dyDescent="0.35">
      <c r="A9" s="4" t="s">
        <v>100</v>
      </c>
      <c r="B9" s="5" t="s">
        <v>6</v>
      </c>
      <c r="C9" s="5">
        <v>9077.2498309989496</v>
      </c>
      <c r="D9" s="5">
        <v>4994.5614972104804</v>
      </c>
      <c r="E9" s="5">
        <v>6245.8110964273901</v>
      </c>
      <c r="F9" s="5">
        <v>3843.78256192555</v>
      </c>
      <c r="G9" s="5">
        <v>176.95772228511001</v>
      </c>
      <c r="H9" s="5">
        <v>0</v>
      </c>
      <c r="I9" s="2" t="s">
        <v>97</v>
      </c>
      <c r="J9" s="2">
        <v>1100</v>
      </c>
      <c r="K9" s="2">
        <v>2250</v>
      </c>
      <c r="L9" s="5">
        <f>C9/$C$9</f>
        <v>1</v>
      </c>
      <c r="M9" s="5">
        <f t="shared" ref="M9:Q9" si="6">D9/$C$9</f>
        <v>0.55022849323304679</v>
      </c>
      <c r="N9" s="5">
        <f t="shared" si="6"/>
        <v>0.68807306317579231</v>
      </c>
      <c r="O9" s="5">
        <f t="shared" si="6"/>
        <v>0.4234523268048625</v>
      </c>
      <c r="P9" s="5">
        <f t="shared" si="6"/>
        <v>1.9494640511137706E-2</v>
      </c>
      <c r="Q9" s="5">
        <f t="shared" si="6"/>
        <v>0</v>
      </c>
    </row>
    <row r="10" spans="1:17" x14ac:dyDescent="0.35">
      <c r="A10" s="4" t="s">
        <v>124</v>
      </c>
      <c r="B10" s="5" t="s">
        <v>7</v>
      </c>
      <c r="C10" s="5">
        <v>48220.478741342202</v>
      </c>
      <c r="D10" s="5">
        <v>40882.523176464201</v>
      </c>
      <c r="E10" s="5">
        <v>30636.8544549873</v>
      </c>
      <c r="F10" s="5">
        <v>27858.344445841602</v>
      </c>
      <c r="G10" s="5">
        <v>6699.1783225352001</v>
      </c>
      <c r="H10" s="5">
        <v>16089.6591811047</v>
      </c>
      <c r="I10" s="2" t="s">
        <v>104</v>
      </c>
      <c r="J10" s="2">
        <v>150</v>
      </c>
      <c r="K10" s="2">
        <v>3000</v>
      </c>
      <c r="L10" s="5">
        <f>C10/$C$10</f>
        <v>1</v>
      </c>
      <c r="M10" s="5">
        <f t="shared" ref="M10:Q10" si="7">D10/$C$10</f>
        <v>0.84782491264262905</v>
      </c>
      <c r="N10" s="5">
        <f t="shared" si="7"/>
        <v>0.63534944601702092</v>
      </c>
      <c r="O10" s="5">
        <f t="shared" si="7"/>
        <v>0.57772849156632355</v>
      </c>
      <c r="P10" s="5">
        <f t="shared" si="7"/>
        <v>0.13892807573458635</v>
      </c>
      <c r="Q10" s="5">
        <f t="shared" si="7"/>
        <v>0.33366859062952658</v>
      </c>
    </row>
    <row r="11" spans="1:17" x14ac:dyDescent="0.35">
      <c r="A11" s="4" t="s">
        <v>207</v>
      </c>
      <c r="B11" s="5" t="s">
        <v>8</v>
      </c>
      <c r="C11" s="5">
        <v>476337.15002239699</v>
      </c>
      <c r="D11" s="5">
        <v>217741.95431998101</v>
      </c>
      <c r="E11" s="5">
        <v>204004.36299666599</v>
      </c>
      <c r="F11" s="5">
        <v>77064.047023153704</v>
      </c>
      <c r="G11" s="5">
        <v>14569.468929008201</v>
      </c>
      <c r="H11" s="5">
        <v>6430.9996164896402</v>
      </c>
      <c r="I11" s="2" t="s">
        <v>94</v>
      </c>
      <c r="J11" s="2">
        <v>3000</v>
      </c>
      <c r="K11" s="2">
        <v>4600</v>
      </c>
      <c r="L11" s="5">
        <f>C11/$C$11</f>
        <v>1</v>
      </c>
      <c r="M11" s="5">
        <f t="shared" ref="M11:Q11" si="8">D11/$C$11</f>
        <v>0.45711730506374099</v>
      </c>
      <c r="N11" s="5">
        <f t="shared" si="8"/>
        <v>0.42827724645678772</v>
      </c>
      <c r="O11" s="5">
        <f t="shared" si="8"/>
        <v>0.16178466663691929</v>
      </c>
      <c r="P11" s="5">
        <f t="shared" si="8"/>
        <v>3.0586463659874431E-2</v>
      </c>
      <c r="Q11" s="5">
        <f t="shared" si="8"/>
        <v>1.3500940701742998E-2</v>
      </c>
    </row>
    <row r="12" spans="1:17" x14ac:dyDescent="0.35">
      <c r="A12" s="4" t="s">
        <v>156</v>
      </c>
      <c r="B12" s="5" t="s">
        <v>9</v>
      </c>
      <c r="C12" s="5">
        <v>33042.506666874397</v>
      </c>
      <c r="D12" s="5">
        <v>28788.654950678301</v>
      </c>
      <c r="E12" s="5">
        <v>12749.169082611201</v>
      </c>
      <c r="F12" s="5">
        <v>9347.1207678038609</v>
      </c>
      <c r="G12" s="5">
        <v>1351.27727080349</v>
      </c>
      <c r="H12" s="5">
        <v>2904.9311646699398</v>
      </c>
      <c r="I12" s="2" t="s">
        <v>99</v>
      </c>
      <c r="J12" s="2">
        <v>0</v>
      </c>
      <c r="K12" s="2">
        <v>1200</v>
      </c>
      <c r="L12" s="5">
        <f>C12/$C$12</f>
        <v>1</v>
      </c>
      <c r="M12" s="5">
        <f t="shared" ref="M12:Q12" si="9">D12/$C$12</f>
        <v>0.87126122848117193</v>
      </c>
      <c r="N12" s="5">
        <f t="shared" si="9"/>
        <v>0.38584146206414877</v>
      </c>
      <c r="O12" s="5">
        <f t="shared" si="9"/>
        <v>0.28288170937026663</v>
      </c>
      <c r="P12" s="5">
        <f t="shared" si="9"/>
        <v>4.0895119865653702E-2</v>
      </c>
      <c r="Q12" s="5">
        <f t="shared" si="9"/>
        <v>8.7914975517949315E-2</v>
      </c>
    </row>
    <row r="13" spans="1:17" x14ac:dyDescent="0.35">
      <c r="A13" s="4" t="s">
        <v>176</v>
      </c>
      <c r="B13" s="5" t="s">
        <v>10</v>
      </c>
      <c r="C13" s="5">
        <v>176147.36524755499</v>
      </c>
      <c r="D13" s="5">
        <v>107102.71119448201</v>
      </c>
      <c r="E13" s="5">
        <v>116723.96448545301</v>
      </c>
      <c r="F13" s="5">
        <v>79400.716467018399</v>
      </c>
      <c r="G13" s="5">
        <v>19771.448302172099</v>
      </c>
      <c r="H13" s="5">
        <v>48197.522878004602</v>
      </c>
      <c r="I13" s="2" t="s">
        <v>94</v>
      </c>
      <c r="J13" s="2">
        <v>1850</v>
      </c>
      <c r="K13" s="2">
        <v>3600</v>
      </c>
      <c r="L13" s="5">
        <f>C13/$C$13</f>
        <v>1</v>
      </c>
      <c r="M13" s="5">
        <f t="shared" ref="M13:Q13" si="10">D13/$C$13</f>
        <v>0.60802902753590093</v>
      </c>
      <c r="N13" s="5">
        <f t="shared" si="10"/>
        <v>0.66264950555127977</v>
      </c>
      <c r="O13" s="5">
        <f t="shared" si="10"/>
        <v>0.4507630094576196</v>
      </c>
      <c r="P13" s="5">
        <f t="shared" si="10"/>
        <v>0.11224379243132923</v>
      </c>
      <c r="Q13" s="5">
        <f t="shared" si="10"/>
        <v>0.2736204587009774</v>
      </c>
    </row>
    <row r="14" spans="1:17" x14ac:dyDescent="0.35">
      <c r="A14" s="4" t="s">
        <v>105</v>
      </c>
      <c r="B14" s="5" t="s">
        <v>11</v>
      </c>
      <c r="C14" s="5">
        <v>204105.96772100299</v>
      </c>
      <c r="D14" s="5">
        <v>119293.417546967</v>
      </c>
      <c r="E14" s="5">
        <v>67420.404899047004</v>
      </c>
      <c r="F14" s="5">
        <v>51677.121432794098</v>
      </c>
      <c r="G14" s="5">
        <v>7139.1937593532903</v>
      </c>
      <c r="H14" s="5">
        <v>8369.5784191028397</v>
      </c>
      <c r="I14" s="2" t="s">
        <v>104</v>
      </c>
      <c r="J14" s="2">
        <v>3000</v>
      </c>
      <c r="K14" s="2">
        <v>4300</v>
      </c>
      <c r="L14" s="5">
        <f>C14/$C$14</f>
        <v>1</v>
      </c>
      <c r="M14" s="5">
        <f t="shared" ref="M14:Q14" si="11">D14/$C$14</f>
        <v>0.5844680529382259</v>
      </c>
      <c r="N14" s="5">
        <f>E14/$C$14</f>
        <v>0.33032059597201713</v>
      </c>
      <c r="O14" s="5">
        <f t="shared" si="11"/>
        <v>0.25318770445474043</v>
      </c>
      <c r="P14" s="5">
        <f t="shared" si="11"/>
        <v>3.4977878594476049E-2</v>
      </c>
      <c r="Q14" s="5">
        <f t="shared" si="11"/>
        <v>4.1006044617683118E-2</v>
      </c>
    </row>
    <row r="15" spans="1:17" x14ac:dyDescent="0.35">
      <c r="A15" s="4" t="s">
        <v>103</v>
      </c>
      <c r="B15" s="5" t="s">
        <v>12</v>
      </c>
      <c r="C15" s="5">
        <v>74338.199944026695</v>
      </c>
      <c r="D15" s="5">
        <v>58914.340538332799</v>
      </c>
      <c r="E15" s="5">
        <v>11880.239597150199</v>
      </c>
      <c r="F15" s="5">
        <v>11574.946992408801</v>
      </c>
      <c r="G15" s="5">
        <v>6589.1921830245001</v>
      </c>
      <c r="H15" s="5">
        <v>5993.2257209391701</v>
      </c>
      <c r="I15" s="2" t="s">
        <v>104</v>
      </c>
      <c r="J15" s="2">
        <v>2400</v>
      </c>
      <c r="K15" s="2">
        <v>5000</v>
      </c>
      <c r="L15" s="5">
        <f>C15/$C$15</f>
        <v>1</v>
      </c>
      <c r="M15" s="5">
        <f t="shared" ref="M15:Q15" si="12">D15/$C$15</f>
        <v>0.7925177174412702</v>
      </c>
      <c r="N15" s="5">
        <f t="shared" si="12"/>
        <v>0.15981338808439649</v>
      </c>
      <c r="O15" s="5">
        <f t="shared" si="12"/>
        <v>0.15570658155731795</v>
      </c>
      <c r="P15" s="5">
        <f t="shared" si="12"/>
        <v>8.8638037886118626E-2</v>
      </c>
      <c r="Q15" s="5">
        <f t="shared" si="12"/>
        <v>8.0621076720337567E-2</v>
      </c>
    </row>
    <row r="16" spans="1:17" x14ac:dyDescent="0.35">
      <c r="A16" s="4" t="s">
        <v>121</v>
      </c>
      <c r="B16" s="5" t="s">
        <v>13</v>
      </c>
      <c r="C16" s="5">
        <v>231457.01505260999</v>
      </c>
      <c r="D16" s="5">
        <v>192884.00588923899</v>
      </c>
      <c r="E16" s="5">
        <v>188339.258819526</v>
      </c>
      <c r="F16" s="5">
        <v>156817.420836481</v>
      </c>
      <c r="G16" s="5">
        <v>25483.7282776719</v>
      </c>
      <c r="H16" s="5">
        <v>78139.703316509302</v>
      </c>
      <c r="I16" s="2" t="s">
        <v>94</v>
      </c>
      <c r="J16" s="2">
        <v>0</v>
      </c>
      <c r="K16" s="2">
        <v>2100</v>
      </c>
      <c r="L16" s="5">
        <f>C16/$C$16</f>
        <v>1</v>
      </c>
      <c r="M16" s="5">
        <f t="shared" ref="M16:Q16" si="13">D16/$C$16</f>
        <v>0.83334698602847102</v>
      </c>
      <c r="N16" s="5">
        <f t="shared" si="13"/>
        <v>0.81371160332607173</v>
      </c>
      <c r="O16" s="5">
        <f t="shared" si="13"/>
        <v>0.67752286877473356</v>
      </c>
      <c r="P16" s="5">
        <f t="shared" si="13"/>
        <v>0.11010134331802157</v>
      </c>
      <c r="Q16" s="5">
        <f t="shared" si="13"/>
        <v>0.3375992008656476</v>
      </c>
    </row>
    <row r="17" spans="1:17" x14ac:dyDescent="0.35">
      <c r="A17" s="4" t="s">
        <v>109</v>
      </c>
      <c r="B17" s="5" t="s">
        <v>14</v>
      </c>
      <c r="C17" s="5">
        <v>350439.62917005998</v>
      </c>
      <c r="D17" s="5">
        <v>251422.254786192</v>
      </c>
      <c r="E17" s="5">
        <v>200674.46041522699</v>
      </c>
      <c r="F17" s="5">
        <v>149008.156855507</v>
      </c>
      <c r="G17" s="5">
        <v>25748.5845411271</v>
      </c>
      <c r="H17" s="5">
        <v>79299.5281554869</v>
      </c>
      <c r="I17" s="2" t="s">
        <v>94</v>
      </c>
      <c r="J17" s="2">
        <v>1500</v>
      </c>
      <c r="K17" s="2">
        <v>4000</v>
      </c>
      <c r="L17" s="5">
        <f>C17/$C$17</f>
        <v>1</v>
      </c>
      <c r="M17" s="5">
        <f t="shared" ref="M17:Q17" si="14">D17/$C$17</f>
        <v>0.71744812475013431</v>
      </c>
      <c r="N17" s="5">
        <f t="shared" si="14"/>
        <v>0.57263632224038352</v>
      </c>
      <c r="O17" s="5">
        <f t="shared" si="14"/>
        <v>0.42520349998200946</v>
      </c>
      <c r="P17" s="5">
        <f t="shared" si="14"/>
        <v>7.3475093562069507E-2</v>
      </c>
      <c r="Q17" s="5">
        <f t="shared" si="14"/>
        <v>0.22628584656161913</v>
      </c>
    </row>
    <row r="18" spans="1:17" x14ac:dyDescent="0.35">
      <c r="A18" s="4" t="s">
        <v>203</v>
      </c>
      <c r="B18" s="5" t="s">
        <v>15</v>
      </c>
      <c r="C18" s="5">
        <v>146047.63015149199</v>
      </c>
      <c r="D18" s="5">
        <v>83543.536581768596</v>
      </c>
      <c r="E18" s="5">
        <v>115238.770628641</v>
      </c>
      <c r="F18" s="5">
        <v>71412.324101267295</v>
      </c>
      <c r="G18" s="5">
        <v>15125.7787163352</v>
      </c>
      <c r="H18" s="5">
        <v>57923.145165547197</v>
      </c>
      <c r="I18" s="2" t="s">
        <v>94</v>
      </c>
      <c r="J18" s="2">
        <v>1200</v>
      </c>
      <c r="K18" s="2">
        <v>3000</v>
      </c>
      <c r="L18" s="5">
        <f>C18/$C$18</f>
        <v>1</v>
      </c>
      <c r="M18" s="5">
        <f t="shared" ref="M18:Q18" si="15">D18/$C$18</f>
        <v>0.57202938859816299</v>
      </c>
      <c r="N18" s="5">
        <f t="shared" si="15"/>
        <v>0.78904923352132694</v>
      </c>
      <c r="O18" s="5">
        <f t="shared" si="15"/>
        <v>0.48896599025395254</v>
      </c>
      <c r="P18" s="5">
        <f t="shared" si="15"/>
        <v>0.10356743687415923</v>
      </c>
      <c r="Q18" s="5">
        <f t="shared" si="15"/>
        <v>0.39660448516326346</v>
      </c>
    </row>
    <row r="19" spans="1:17" x14ac:dyDescent="0.35">
      <c r="A19" s="4" t="s">
        <v>185</v>
      </c>
      <c r="B19" s="5" t="s">
        <v>16</v>
      </c>
      <c r="C19" s="5">
        <v>161516.036867438</v>
      </c>
      <c r="D19" s="5">
        <v>120786.38148951701</v>
      </c>
      <c r="E19" s="5">
        <v>5113.9213547494101</v>
      </c>
      <c r="F19" s="5">
        <v>4782.5365008651697</v>
      </c>
      <c r="G19" s="5">
        <v>778.66536516654799</v>
      </c>
      <c r="H19" s="5">
        <v>0</v>
      </c>
      <c r="I19" s="2" t="s">
        <v>104</v>
      </c>
      <c r="J19" s="2">
        <v>3600</v>
      </c>
      <c r="K19" s="2">
        <v>4600</v>
      </c>
      <c r="L19" s="5">
        <f>C19/$C$19</f>
        <v>1</v>
      </c>
      <c r="M19" s="5">
        <f t="shared" ref="M19:Q19" si="16">D19/$C$19</f>
        <v>0.74782903191619743</v>
      </c>
      <c r="N19" s="5">
        <f t="shared" si="16"/>
        <v>3.1662003686646845E-2</v>
      </c>
      <c r="O19" s="5">
        <f t="shared" si="16"/>
        <v>2.9610288820981715E-2</v>
      </c>
      <c r="P19" s="5">
        <f t="shared" si="16"/>
        <v>4.8209786487370693E-3</v>
      </c>
      <c r="Q19" s="5">
        <f t="shared" si="16"/>
        <v>0</v>
      </c>
    </row>
    <row r="20" spans="1:17" x14ac:dyDescent="0.35">
      <c r="A20" s="4" t="s">
        <v>168</v>
      </c>
      <c r="B20" s="5" t="s">
        <v>17</v>
      </c>
      <c r="C20" s="5">
        <v>43170.755837285098</v>
      </c>
      <c r="D20" s="5">
        <v>28050.505665420202</v>
      </c>
      <c r="E20" s="5">
        <v>30663.673211576599</v>
      </c>
      <c r="F20" s="5">
        <v>20462.2948647907</v>
      </c>
      <c r="G20" s="5">
        <v>6621.7609802567604</v>
      </c>
      <c r="H20" s="5">
        <v>16843.330918144999</v>
      </c>
      <c r="I20" s="2" t="s">
        <v>94</v>
      </c>
      <c r="J20" s="2">
        <v>2450</v>
      </c>
      <c r="K20" s="2">
        <v>4000</v>
      </c>
      <c r="L20" s="5">
        <f>C20/$C$20</f>
        <v>1</v>
      </c>
      <c r="M20" s="5">
        <f t="shared" ref="M20:Q20" si="17">D20/$C$20</f>
        <v>0.64975711268863034</v>
      </c>
      <c r="N20" s="5">
        <f t="shared" si="17"/>
        <v>0.71028807851201525</v>
      </c>
      <c r="O20" s="5">
        <f t="shared" si="17"/>
        <v>0.47398509634427383</v>
      </c>
      <c r="P20" s="5">
        <f t="shared" si="17"/>
        <v>0.15338533810283148</v>
      </c>
      <c r="Q20" s="5">
        <f t="shared" si="17"/>
        <v>0.3901560348312918</v>
      </c>
    </row>
    <row r="21" spans="1:17" x14ac:dyDescent="0.35">
      <c r="A21" s="4" t="s">
        <v>192</v>
      </c>
      <c r="B21" s="5" t="s">
        <v>18</v>
      </c>
      <c r="C21" s="5">
        <v>274121.10282479099</v>
      </c>
      <c r="D21" s="5">
        <v>173641.756242856</v>
      </c>
      <c r="E21" s="5">
        <v>161636.840880023</v>
      </c>
      <c r="F21" s="5">
        <v>99872.340750602802</v>
      </c>
      <c r="G21" s="5">
        <v>8091.5387034491496</v>
      </c>
      <c r="H21" s="5">
        <v>46837.545237537903</v>
      </c>
      <c r="I21" s="2" t="s">
        <v>94</v>
      </c>
      <c r="J21" s="2">
        <v>1400</v>
      </c>
      <c r="K21" s="2">
        <v>2800</v>
      </c>
      <c r="L21" s="5">
        <f>C21/$C$21</f>
        <v>1</v>
      </c>
      <c r="M21" s="5">
        <f t="shared" ref="M21:Q21" si="18">D21/$C$21</f>
        <v>0.63344906486036567</v>
      </c>
      <c r="N21" s="5">
        <f t="shared" si="18"/>
        <v>0.589654861352779</v>
      </c>
      <c r="O21" s="5">
        <f t="shared" si="18"/>
        <v>0.36433656410042187</v>
      </c>
      <c r="P21" s="5">
        <f t="shared" si="18"/>
        <v>2.9518116701219423E-2</v>
      </c>
      <c r="Q21" s="5">
        <f t="shared" si="18"/>
        <v>0.17086442727276963</v>
      </c>
    </row>
    <row r="22" spans="1:17" x14ac:dyDescent="0.35">
      <c r="A22" s="4" t="s">
        <v>137</v>
      </c>
      <c r="B22" s="5" t="s">
        <v>19</v>
      </c>
      <c r="C22" s="5">
        <v>33144.997375901301</v>
      </c>
      <c r="D22" s="5">
        <v>24971.824043045701</v>
      </c>
      <c r="E22" s="5">
        <v>17585.670910990499</v>
      </c>
      <c r="F22" s="5">
        <v>15450.430086569701</v>
      </c>
      <c r="G22" s="5">
        <v>2567.53933458236</v>
      </c>
      <c r="H22" s="5">
        <v>2235.98614360687</v>
      </c>
      <c r="I22" s="2" t="s">
        <v>99</v>
      </c>
      <c r="J22" s="2">
        <v>2500</v>
      </c>
      <c r="K22" s="2">
        <v>4270</v>
      </c>
      <c r="L22" s="5">
        <f>C22/$C$22</f>
        <v>1</v>
      </c>
      <c r="M22" s="5">
        <f t="shared" ref="M22:Q22" si="19">D22/$C$22</f>
        <v>0.75341155589295472</v>
      </c>
      <c r="N22" s="5">
        <f t="shared" si="19"/>
        <v>0.5305678776060635</v>
      </c>
      <c r="O22" s="5">
        <f t="shared" si="19"/>
        <v>0.46614666796755366</v>
      </c>
      <c r="P22" s="5">
        <f t="shared" si="19"/>
        <v>7.7463856927294197E-2</v>
      </c>
      <c r="Q22" s="5">
        <f t="shared" si="19"/>
        <v>6.7460742815824939E-2</v>
      </c>
    </row>
    <row r="23" spans="1:17" x14ac:dyDescent="0.35">
      <c r="A23" s="4" t="s">
        <v>211</v>
      </c>
      <c r="B23" s="5" t="s">
        <v>20</v>
      </c>
      <c r="C23" s="5">
        <v>149170.779345496</v>
      </c>
      <c r="D23" s="5">
        <v>124345.142776425</v>
      </c>
      <c r="E23" s="5">
        <v>88349.631415561002</v>
      </c>
      <c r="F23" s="5">
        <v>73362.890276746402</v>
      </c>
      <c r="G23" s="5">
        <v>1348.75221443483</v>
      </c>
      <c r="H23" s="5">
        <v>41717.5194482691</v>
      </c>
      <c r="I23" s="2" t="s">
        <v>94</v>
      </c>
      <c r="J23" s="2">
        <v>200</v>
      </c>
      <c r="K23" s="2">
        <v>2500</v>
      </c>
      <c r="L23" s="5">
        <f>C23/$C$23</f>
        <v>1</v>
      </c>
      <c r="M23" s="5">
        <f t="shared" ref="M23:Q23" si="20">D23/$C$23</f>
        <v>0.83357573998073653</v>
      </c>
      <c r="N23" s="5">
        <f t="shared" si="20"/>
        <v>0.59227170229454584</v>
      </c>
      <c r="O23" s="5">
        <f t="shared" si="20"/>
        <v>0.49180469927578674</v>
      </c>
      <c r="P23" s="5">
        <f t="shared" si="20"/>
        <v>9.041664998685639E-3</v>
      </c>
      <c r="Q23" s="5">
        <f t="shared" si="20"/>
        <v>0.27966281084881051</v>
      </c>
    </row>
    <row r="24" spans="1:17" x14ac:dyDescent="0.35">
      <c r="A24" s="4" t="s">
        <v>186</v>
      </c>
      <c r="B24" s="5" t="s">
        <v>21</v>
      </c>
      <c r="C24" s="5">
        <v>60472.034522389098</v>
      </c>
      <c r="D24" s="5">
        <v>39606.6432028442</v>
      </c>
      <c r="E24" s="5">
        <v>49462.682436866402</v>
      </c>
      <c r="F24" s="5">
        <v>31146.198193857199</v>
      </c>
      <c r="G24" s="5">
        <v>564.85067974590197</v>
      </c>
      <c r="H24" s="5">
        <v>23382.686462314301</v>
      </c>
      <c r="I24" s="2" t="s">
        <v>94</v>
      </c>
      <c r="J24" s="2">
        <v>610</v>
      </c>
      <c r="K24" s="2">
        <v>1300</v>
      </c>
      <c r="L24" s="5">
        <f>C24/$C$24</f>
        <v>1</v>
      </c>
      <c r="M24" s="5">
        <f t="shared" ref="M24:Q24" si="21">D24/$C$24</f>
        <v>0.65495800688135075</v>
      </c>
      <c r="N24" s="5">
        <f t="shared" si="21"/>
        <v>0.81794308439471131</v>
      </c>
      <c r="O24" s="5">
        <f t="shared" si="21"/>
        <v>0.51505127022517594</v>
      </c>
      <c r="P24" s="5">
        <f t="shared" si="21"/>
        <v>9.3406925069930025E-3</v>
      </c>
      <c r="Q24" s="5">
        <f t="shared" si="21"/>
        <v>0.38666941912888875</v>
      </c>
    </row>
    <row r="25" spans="1:17" x14ac:dyDescent="0.35">
      <c r="A25" s="4" t="s">
        <v>158</v>
      </c>
      <c r="B25" s="5" t="s">
        <v>22</v>
      </c>
      <c r="C25" s="5">
        <v>53938.615075647896</v>
      </c>
      <c r="D25" s="5">
        <v>30699.156898441401</v>
      </c>
      <c r="E25" s="5">
        <v>3449.9978062712098</v>
      </c>
      <c r="F25" s="5">
        <v>3098.41250143769</v>
      </c>
      <c r="G25" s="5">
        <v>673.15344834416896</v>
      </c>
      <c r="H25" s="5">
        <v>2.5161965217529199</v>
      </c>
      <c r="I25" s="2" t="s">
        <v>104</v>
      </c>
      <c r="J25" s="2">
        <v>3650</v>
      </c>
      <c r="K25" s="2">
        <v>4500</v>
      </c>
      <c r="L25" s="5">
        <f>C25/$C$25</f>
        <v>1</v>
      </c>
      <c r="M25" s="5">
        <f t="shared" ref="M25:Q25" si="22">D25/$C$25</f>
        <v>0.56914989113803549</v>
      </c>
      <c r="N25" s="5">
        <f t="shared" si="22"/>
        <v>6.3961557066911201E-2</v>
      </c>
      <c r="O25" s="5">
        <f t="shared" si="22"/>
        <v>5.744330841813837E-2</v>
      </c>
      <c r="P25" s="5">
        <f t="shared" si="22"/>
        <v>1.2479991327179682E-2</v>
      </c>
      <c r="Q25" s="5">
        <f t="shared" si="22"/>
        <v>4.6649260798112842E-5</v>
      </c>
    </row>
    <row r="26" spans="1:17" x14ac:dyDescent="0.35">
      <c r="A26" s="4" t="s">
        <v>136</v>
      </c>
      <c r="B26" s="5" t="s">
        <v>23</v>
      </c>
      <c r="C26" s="5">
        <v>70064.803405552593</v>
      </c>
      <c r="D26" s="5">
        <v>58634.2719177373</v>
      </c>
      <c r="E26" s="5">
        <v>63242.446631461302</v>
      </c>
      <c r="F26" s="5">
        <v>52219.609858945201</v>
      </c>
      <c r="G26" s="5">
        <v>11051.037665222801</v>
      </c>
      <c r="H26" s="5">
        <v>17999.487780502801</v>
      </c>
      <c r="I26" s="2" t="s">
        <v>104</v>
      </c>
      <c r="J26" s="2">
        <v>0</v>
      </c>
      <c r="K26" s="2">
        <v>1000</v>
      </c>
      <c r="L26" s="5">
        <f>C26/$C$26</f>
        <v>1</v>
      </c>
      <c r="M26" s="5">
        <f t="shared" ref="M26:Q26" si="23">D26/$C$26</f>
        <v>0.83685772410360559</v>
      </c>
      <c r="N26" s="5">
        <f t="shared" si="23"/>
        <v>0.90262790384778813</v>
      </c>
      <c r="O26" s="5">
        <f t="shared" si="23"/>
        <v>0.74530445131894607</v>
      </c>
      <c r="P26" s="5">
        <f t="shared" si="23"/>
        <v>0.15772594980758931</v>
      </c>
      <c r="Q26" s="5">
        <f t="shared" si="23"/>
        <v>0.25689771333999567</v>
      </c>
    </row>
    <row r="27" spans="1:17" x14ac:dyDescent="0.35">
      <c r="A27" s="4" t="s">
        <v>135</v>
      </c>
      <c r="B27" s="5" t="s">
        <v>24</v>
      </c>
      <c r="C27" s="5">
        <v>340132.07441793301</v>
      </c>
      <c r="D27" s="5">
        <v>314823.071181126</v>
      </c>
      <c r="E27" s="5">
        <v>270360.55852456199</v>
      </c>
      <c r="F27" s="5">
        <v>258028.635072217</v>
      </c>
      <c r="G27" s="5">
        <v>32164.814792821799</v>
      </c>
      <c r="H27" s="5">
        <v>113710.95204835699</v>
      </c>
      <c r="I27" s="2" t="s">
        <v>94</v>
      </c>
      <c r="J27" s="2">
        <v>100</v>
      </c>
      <c r="K27" s="2">
        <v>2200</v>
      </c>
      <c r="L27" s="5">
        <f>C27/$C$27</f>
        <v>1</v>
      </c>
      <c r="M27" s="5">
        <f t="shared" ref="M27:Q27" si="24">D27/$C$27</f>
        <v>0.92559065980437683</v>
      </c>
      <c r="N27" s="5">
        <f t="shared" si="24"/>
        <v>0.79486934299633227</v>
      </c>
      <c r="O27" s="5">
        <f t="shared" si="24"/>
        <v>0.75861306380405502</v>
      </c>
      <c r="P27" s="5">
        <f t="shared" si="24"/>
        <v>9.4565662023686978E-2</v>
      </c>
      <c r="Q27" s="5">
        <f t="shared" si="24"/>
        <v>0.33431411090221408</v>
      </c>
    </row>
    <row r="28" spans="1:17" x14ac:dyDescent="0.35">
      <c r="A28" s="4" t="s">
        <v>157</v>
      </c>
      <c r="B28" s="5" t="s">
        <v>25</v>
      </c>
      <c r="C28" s="5">
        <v>71004.691404896395</v>
      </c>
      <c r="D28" s="5">
        <v>52048.827449954697</v>
      </c>
      <c r="E28" s="5">
        <v>8151.5198670134696</v>
      </c>
      <c r="F28" s="5">
        <v>7472.83787419897</v>
      </c>
      <c r="G28" s="5">
        <v>5965.78677506639</v>
      </c>
      <c r="H28" s="5">
        <v>4038.2473417000301</v>
      </c>
      <c r="I28" s="2" t="s">
        <v>104</v>
      </c>
      <c r="J28" s="2">
        <v>2700</v>
      </c>
      <c r="K28" s="2">
        <v>4600</v>
      </c>
      <c r="L28" s="5">
        <f>C28/$C$28</f>
        <v>1</v>
      </c>
      <c r="M28" s="5">
        <f t="shared" ref="M28:Q28" si="25">D28/$C$28</f>
        <v>0.73303364073722987</v>
      </c>
      <c r="N28" s="5">
        <f t="shared" si="25"/>
        <v>0.11480255326412631</v>
      </c>
      <c r="O28" s="5">
        <f t="shared" si="25"/>
        <v>0.10524428353030843</v>
      </c>
      <c r="P28" s="5">
        <f t="shared" si="25"/>
        <v>8.4019614155452782E-2</v>
      </c>
      <c r="Q28" s="5">
        <f t="shared" si="25"/>
        <v>5.6872965177362317E-2</v>
      </c>
    </row>
    <row r="29" spans="1:17" x14ac:dyDescent="0.35">
      <c r="A29" s="4" t="s">
        <v>212</v>
      </c>
      <c r="B29" s="5" t="s">
        <v>26</v>
      </c>
      <c r="C29" s="5">
        <v>32743.690610222398</v>
      </c>
      <c r="D29" s="5">
        <v>16672.353592522501</v>
      </c>
      <c r="E29" s="5">
        <v>27943.7622298776</v>
      </c>
      <c r="F29" s="5">
        <v>14075.8602782462</v>
      </c>
      <c r="G29" s="5">
        <v>1341.2479241041001</v>
      </c>
      <c r="H29" s="5">
        <v>9306.7553052929197</v>
      </c>
      <c r="I29" s="2" t="s">
        <v>94</v>
      </c>
      <c r="J29" s="2">
        <v>1200</v>
      </c>
      <c r="K29" s="2">
        <v>2800</v>
      </c>
      <c r="L29" s="5">
        <f>C29/$C$29</f>
        <v>1</v>
      </c>
      <c r="M29" s="5">
        <f t="shared" ref="M29:Q29" si="26">D29/$C$29</f>
        <v>0.50917759366189108</v>
      </c>
      <c r="N29" s="5">
        <f t="shared" si="26"/>
        <v>0.85340906016115703</v>
      </c>
      <c r="O29" s="5">
        <f t="shared" si="26"/>
        <v>0.42988007814402557</v>
      </c>
      <c r="P29" s="5">
        <f t="shared" si="26"/>
        <v>4.0962026549486448E-2</v>
      </c>
      <c r="Q29" s="5">
        <f t="shared" si="26"/>
        <v>0.28423049240476889</v>
      </c>
    </row>
    <row r="30" spans="1:17" x14ac:dyDescent="0.35">
      <c r="A30" s="4" t="s">
        <v>209</v>
      </c>
      <c r="B30" s="5" t="s">
        <v>27</v>
      </c>
      <c r="C30" s="5">
        <v>201078.318816816</v>
      </c>
      <c r="D30" s="5">
        <v>182245.33207863499</v>
      </c>
      <c r="E30" s="5">
        <v>48770.072764713201</v>
      </c>
      <c r="F30" s="5">
        <v>35169.977405557198</v>
      </c>
      <c r="G30" s="5">
        <v>3997.0667732736001</v>
      </c>
      <c r="H30" s="5">
        <v>26678.3811748431</v>
      </c>
      <c r="I30" s="2" t="s">
        <v>104</v>
      </c>
      <c r="J30" s="2">
        <v>0</v>
      </c>
      <c r="K30" s="2">
        <v>300</v>
      </c>
      <c r="L30" s="5">
        <f>C30/$C$30</f>
        <v>1</v>
      </c>
      <c r="M30" s="5">
        <f t="shared" ref="M30:Q30" si="27">D30/$C$30</f>
        <v>0.90634004278035563</v>
      </c>
      <c r="N30" s="5">
        <f t="shared" si="27"/>
        <v>0.24254267218706527</v>
      </c>
      <c r="O30" s="5">
        <f t="shared" si="27"/>
        <v>0.17490686023487861</v>
      </c>
      <c r="P30" s="5">
        <f t="shared" si="27"/>
        <v>1.9878158902427272E-2</v>
      </c>
      <c r="Q30" s="5">
        <f t="shared" si="27"/>
        <v>0.13267656767683306</v>
      </c>
    </row>
    <row r="31" spans="1:17" x14ac:dyDescent="0.35">
      <c r="A31" s="4" t="s">
        <v>113</v>
      </c>
      <c r="B31" s="5" t="s">
        <v>28</v>
      </c>
      <c r="C31" s="5">
        <v>158391.88651073299</v>
      </c>
      <c r="D31" s="5">
        <v>80535.476799094395</v>
      </c>
      <c r="E31" s="5">
        <v>93312.448081301598</v>
      </c>
      <c r="F31" s="5">
        <v>60305.566858842598</v>
      </c>
      <c r="G31" s="5">
        <v>13499.039945328101</v>
      </c>
      <c r="H31" s="5">
        <v>49449.188890026198</v>
      </c>
      <c r="I31" s="2" t="s">
        <v>104</v>
      </c>
      <c r="J31" s="2">
        <v>1500</v>
      </c>
      <c r="K31" s="2">
        <v>3200</v>
      </c>
      <c r="L31" s="5">
        <f>C31/$C$31</f>
        <v>1</v>
      </c>
      <c r="M31" s="5">
        <f t="shared" ref="M31:Q31" si="28">D31/$C$31</f>
        <v>0.50845708434463988</v>
      </c>
      <c r="N31" s="5">
        <f t="shared" si="28"/>
        <v>0.58912391371118955</v>
      </c>
      <c r="O31" s="5">
        <f t="shared" si="28"/>
        <v>0.3807364643943183</v>
      </c>
      <c r="P31" s="5">
        <f t="shared" si="28"/>
        <v>8.5225577159934743E-2</v>
      </c>
      <c r="Q31" s="5">
        <f t="shared" si="28"/>
        <v>0.31219521390494587</v>
      </c>
    </row>
    <row r="32" spans="1:17" x14ac:dyDescent="0.35">
      <c r="A32" s="4" t="s">
        <v>169</v>
      </c>
      <c r="B32" s="5" t="s">
        <v>29</v>
      </c>
      <c r="C32" s="5">
        <v>190824.791411132</v>
      </c>
      <c r="D32" s="5">
        <v>137510.538606908</v>
      </c>
      <c r="E32" s="5">
        <v>151157.52913574601</v>
      </c>
      <c r="F32" s="5">
        <v>110067.233689452</v>
      </c>
      <c r="G32" s="5">
        <v>12034.002240231301</v>
      </c>
      <c r="H32" s="5">
        <v>83966.124699719498</v>
      </c>
      <c r="I32" s="2" t="s">
        <v>94</v>
      </c>
      <c r="J32" s="2">
        <v>900</v>
      </c>
      <c r="K32" s="2">
        <v>2800</v>
      </c>
      <c r="L32" s="5">
        <f>C32/$C$32</f>
        <v>1</v>
      </c>
      <c r="M32" s="5">
        <f t="shared" ref="M32:Q32" si="29">D32/$C$32</f>
        <v>0.72061149701791916</v>
      </c>
      <c r="N32" s="5">
        <f t="shared" si="29"/>
        <v>0.79212731227399658</v>
      </c>
      <c r="O32" s="5">
        <f t="shared" si="29"/>
        <v>0.57679734837132435</v>
      </c>
      <c r="P32" s="5">
        <f t="shared" si="29"/>
        <v>6.3063096525566451E-2</v>
      </c>
      <c r="Q32" s="5">
        <f t="shared" si="29"/>
        <v>0.44001685566533377</v>
      </c>
    </row>
    <row r="33" spans="1:17" x14ac:dyDescent="0.35">
      <c r="A33" s="4" t="s">
        <v>170</v>
      </c>
      <c r="B33" s="5" t="s">
        <v>30</v>
      </c>
      <c r="C33" s="5">
        <v>208048.156602531</v>
      </c>
      <c r="D33" s="5">
        <v>113298.15406123899</v>
      </c>
      <c r="E33" s="5">
        <v>142321.825310988</v>
      </c>
      <c r="F33" s="5">
        <v>80149.231773158404</v>
      </c>
      <c r="G33" s="5">
        <v>12712.6487936582</v>
      </c>
      <c r="H33" s="5">
        <v>54238.804408570497</v>
      </c>
      <c r="I33" s="2" t="s">
        <v>94</v>
      </c>
      <c r="J33" s="2">
        <v>1650</v>
      </c>
      <c r="K33" s="2">
        <v>3200</v>
      </c>
      <c r="L33" s="5">
        <f>C33/$C$33</f>
        <v>1</v>
      </c>
      <c r="M33" s="5">
        <f t="shared" ref="M33:Q33" si="30">D33/$C$33</f>
        <v>0.54457658222702399</v>
      </c>
      <c r="N33" s="5">
        <f t="shared" si="30"/>
        <v>0.68408116483766335</v>
      </c>
      <c r="O33" s="5">
        <f t="shared" si="30"/>
        <v>0.38524365263317767</v>
      </c>
      <c r="P33" s="5">
        <f t="shared" si="30"/>
        <v>6.1104356804974183E-2</v>
      </c>
      <c r="Q33" s="5">
        <f t="shared" si="30"/>
        <v>0.26070312419153951</v>
      </c>
    </row>
    <row r="34" spans="1:17" x14ac:dyDescent="0.35">
      <c r="A34" s="4" t="s">
        <v>198</v>
      </c>
      <c r="B34" s="5" t="s">
        <v>31</v>
      </c>
      <c r="C34" s="5">
        <v>115955.00065264999</v>
      </c>
      <c r="D34" s="5">
        <v>93220.571468869995</v>
      </c>
      <c r="E34" s="5">
        <v>36253.563261894997</v>
      </c>
      <c r="F34" s="5">
        <v>16320.892325545699</v>
      </c>
      <c r="G34" s="5">
        <v>664.222722661327</v>
      </c>
      <c r="H34" s="5">
        <v>6003.1664691694796</v>
      </c>
      <c r="I34" s="2" t="s">
        <v>97</v>
      </c>
      <c r="J34" s="2">
        <v>0</v>
      </c>
      <c r="K34" s="2">
        <v>200</v>
      </c>
      <c r="L34" s="5">
        <f>C34/$C$34</f>
        <v>1</v>
      </c>
      <c r="M34" s="5">
        <f t="shared" ref="M34:Q34" si="31">D34/$C$34</f>
        <v>0.80393748388754438</v>
      </c>
      <c r="N34" s="5">
        <f t="shared" si="31"/>
        <v>0.31265200343100918</v>
      </c>
      <c r="O34" s="5">
        <f t="shared" si="31"/>
        <v>0.14075194889124179</v>
      </c>
      <c r="P34" s="5">
        <f t="shared" si="31"/>
        <v>5.7282800993727311E-3</v>
      </c>
      <c r="Q34" s="5">
        <f t="shared" si="31"/>
        <v>5.1771518566519757E-2</v>
      </c>
    </row>
    <row r="35" spans="1:17" x14ac:dyDescent="0.35">
      <c r="A35" s="4" t="s">
        <v>193</v>
      </c>
      <c r="B35" s="5" t="s">
        <v>32</v>
      </c>
      <c r="C35" s="5">
        <v>3.1984047336366399</v>
      </c>
      <c r="D35" s="5">
        <v>1.17835963870823</v>
      </c>
      <c r="E35" s="5">
        <v>3.1452456521911598</v>
      </c>
      <c r="F35" s="5">
        <v>1.1252005572627499</v>
      </c>
      <c r="G35" s="5">
        <v>0.132897703613711</v>
      </c>
      <c r="H35" s="5">
        <v>1.1252005572627499</v>
      </c>
      <c r="I35" s="2" t="s">
        <v>194</v>
      </c>
      <c r="J35" s="2">
        <v>1850</v>
      </c>
      <c r="K35" s="2">
        <v>2450</v>
      </c>
      <c r="L35" s="5">
        <f>C35/$C$35</f>
        <v>1</v>
      </c>
      <c r="M35" s="5">
        <f t="shared" ref="M35:Q35" si="32">D35/$C$35</f>
        <v>0.36842105263157715</v>
      </c>
      <c r="N35" s="5">
        <f t="shared" si="32"/>
        <v>0.98337950138504282</v>
      </c>
      <c r="O35" s="5">
        <f t="shared" si="32"/>
        <v>0.35180055401662003</v>
      </c>
      <c r="P35" s="5">
        <f t="shared" si="32"/>
        <v>4.1551246537396183E-2</v>
      </c>
      <c r="Q35" s="5">
        <f t="shared" si="32"/>
        <v>0.35180055401662003</v>
      </c>
    </row>
    <row r="36" spans="1:17" x14ac:dyDescent="0.35">
      <c r="A36" s="4" t="s">
        <v>144</v>
      </c>
      <c r="B36" s="5" t="s">
        <v>33</v>
      </c>
      <c r="C36" s="5">
        <v>9967.9745398525793</v>
      </c>
      <c r="D36" s="5">
        <v>9620.4913441372591</v>
      </c>
      <c r="E36" s="5">
        <v>7062.2637086547702</v>
      </c>
      <c r="F36" s="5">
        <v>6947.5464108954102</v>
      </c>
      <c r="G36" s="5">
        <v>703.40096568664899</v>
      </c>
      <c r="H36" s="5">
        <v>0</v>
      </c>
      <c r="I36" s="2" t="s">
        <v>99</v>
      </c>
      <c r="J36" s="2">
        <v>500</v>
      </c>
      <c r="K36" s="2">
        <v>2400</v>
      </c>
      <c r="L36" s="5">
        <f>C36/$C$36</f>
        <v>1</v>
      </c>
      <c r="M36" s="5">
        <f t="shared" ref="M36:Q36" si="33">D36/$C$36</f>
        <v>0.96514003980186136</v>
      </c>
      <c r="N36" s="5">
        <f t="shared" si="33"/>
        <v>0.70849535985664913</v>
      </c>
      <c r="O36" s="5">
        <f t="shared" si="33"/>
        <v>0.69698677330270953</v>
      </c>
      <c r="P36" s="5">
        <f t="shared" si="33"/>
        <v>7.0566087711641759E-2</v>
      </c>
      <c r="Q36" s="5">
        <f t="shared" si="33"/>
        <v>0</v>
      </c>
    </row>
    <row r="37" spans="1:17" x14ac:dyDescent="0.35">
      <c r="A37" s="4" t="s">
        <v>213</v>
      </c>
      <c r="B37" s="5" t="s">
        <v>34</v>
      </c>
      <c r="C37" s="5">
        <v>485885.22097791202</v>
      </c>
      <c r="D37" s="5">
        <v>90257.7146251183</v>
      </c>
      <c r="E37" s="5">
        <v>362213.39112707501</v>
      </c>
      <c r="F37" s="5">
        <v>74867.451758897994</v>
      </c>
      <c r="G37" s="5">
        <v>11093.121938033801</v>
      </c>
      <c r="H37" s="5">
        <v>51125.223849227099</v>
      </c>
      <c r="I37" s="2" t="s">
        <v>94</v>
      </c>
      <c r="J37" s="2">
        <v>1200</v>
      </c>
      <c r="K37" s="2">
        <v>2000</v>
      </c>
      <c r="L37" s="5">
        <f>C37/$C$37</f>
        <v>1</v>
      </c>
      <c r="M37" s="5">
        <f t="shared" ref="M37:Q37" si="34">D37/$C$37</f>
        <v>0.18575933312699244</v>
      </c>
      <c r="N37" s="5">
        <f t="shared" si="34"/>
        <v>0.74547110199826594</v>
      </c>
      <c r="O37" s="5">
        <f t="shared" si="34"/>
        <v>0.15408464494601579</v>
      </c>
      <c r="P37" s="5">
        <f t="shared" si="34"/>
        <v>2.2830745738072339E-2</v>
      </c>
      <c r="Q37" s="5">
        <f t="shared" si="34"/>
        <v>0.10522078392573957</v>
      </c>
    </row>
    <row r="38" spans="1:17" x14ac:dyDescent="0.35">
      <c r="A38" s="4" t="s">
        <v>102</v>
      </c>
      <c r="B38" s="5" t="s">
        <v>35</v>
      </c>
      <c r="C38" s="5">
        <v>202575.579785115</v>
      </c>
      <c r="D38" s="5">
        <v>58969.528524720197</v>
      </c>
      <c r="E38" s="5">
        <v>104564.84348719299</v>
      </c>
      <c r="F38" s="5">
        <v>27667.6982600843</v>
      </c>
      <c r="G38" s="5">
        <v>9119.3252439630505</v>
      </c>
      <c r="H38" s="5">
        <v>20852.615420304101</v>
      </c>
      <c r="I38" s="2" t="s">
        <v>99</v>
      </c>
      <c r="J38" s="2">
        <v>3000</v>
      </c>
      <c r="K38" s="2">
        <v>4200</v>
      </c>
      <c r="L38" s="5">
        <f>C38/$C$38</f>
        <v>1</v>
      </c>
      <c r="M38" s="5">
        <f t="shared" ref="M38:Q38" si="35">D38/$C$38</f>
        <v>0.29109890040681596</v>
      </c>
      <c r="N38" s="5">
        <f t="shared" si="35"/>
        <v>0.51617694293710858</v>
      </c>
      <c r="O38" s="5">
        <f t="shared" si="35"/>
        <v>0.13657963259655095</v>
      </c>
      <c r="P38" s="5">
        <f t="shared" si="35"/>
        <v>4.501690309185593E-2</v>
      </c>
      <c r="Q38" s="5">
        <f t="shared" si="35"/>
        <v>0.10293745891002172</v>
      </c>
    </row>
    <row r="39" spans="1:17" x14ac:dyDescent="0.35">
      <c r="A39" s="4" t="s">
        <v>175</v>
      </c>
      <c r="B39" s="5" t="s">
        <v>36</v>
      </c>
      <c r="C39" s="5">
        <v>116398.47142976199</v>
      </c>
      <c r="D39" s="5">
        <v>69988.7061804634</v>
      </c>
      <c r="E39" s="5">
        <v>71855.989795011294</v>
      </c>
      <c r="F39" s="5">
        <v>48650.500270848497</v>
      </c>
      <c r="G39" s="5">
        <v>11815.137442073299</v>
      </c>
      <c r="H39" s="5">
        <v>37776.358308982402</v>
      </c>
      <c r="I39" s="2" t="s">
        <v>94</v>
      </c>
      <c r="J39" s="2">
        <v>2000</v>
      </c>
      <c r="K39" s="2">
        <v>3950</v>
      </c>
      <c r="L39" s="5">
        <f>C39/$C$39</f>
        <v>1</v>
      </c>
      <c r="M39" s="5">
        <f t="shared" ref="M39:Q39" si="36">D39/$C$39</f>
        <v>0.60128544061419642</v>
      </c>
      <c r="N39" s="5">
        <f t="shared" si="36"/>
        <v>0.61732760673211373</v>
      </c>
      <c r="O39" s="5">
        <f t="shared" si="36"/>
        <v>0.41796511305739553</v>
      </c>
      <c r="P39" s="5">
        <f t="shared" si="36"/>
        <v>0.10150595018082238</v>
      </c>
      <c r="Q39" s="5">
        <f t="shared" si="36"/>
        <v>0.32454342264947772</v>
      </c>
    </row>
    <row r="40" spans="1:17" x14ac:dyDescent="0.35">
      <c r="A40" s="4" t="s">
        <v>177</v>
      </c>
      <c r="B40" s="5" t="s">
        <v>37</v>
      </c>
      <c r="C40" s="5">
        <v>42800.299058538403</v>
      </c>
      <c r="D40" s="5">
        <v>42430.7637038701</v>
      </c>
      <c r="E40" s="5">
        <v>16235.6871778355</v>
      </c>
      <c r="F40" s="5">
        <v>15883.90695637</v>
      </c>
      <c r="G40" s="5">
        <v>857.65090034763</v>
      </c>
      <c r="H40" s="5">
        <v>1856.25310514796</v>
      </c>
      <c r="I40" s="2" t="s">
        <v>99</v>
      </c>
      <c r="J40" s="2">
        <v>0</v>
      </c>
      <c r="K40" s="2">
        <v>900</v>
      </c>
      <c r="L40" s="5">
        <f>C40/$C$40</f>
        <v>1</v>
      </c>
      <c r="M40" s="5">
        <f t="shared" ref="M40:Q40" si="37">D40/$C$40</f>
        <v>0.99136605671462985</v>
      </c>
      <c r="N40" s="5">
        <f t="shared" si="37"/>
        <v>0.37933583491156886</v>
      </c>
      <c r="O40" s="5">
        <f t="shared" si="37"/>
        <v>0.37111672828840331</v>
      </c>
      <c r="P40" s="5">
        <f t="shared" si="37"/>
        <v>2.0038432422507427E-2</v>
      </c>
      <c r="Q40" s="5">
        <f t="shared" si="37"/>
        <v>4.3370096610987313E-2</v>
      </c>
    </row>
    <row r="41" spans="1:17" x14ac:dyDescent="0.35">
      <c r="A41" s="4" t="s">
        <v>147</v>
      </c>
      <c r="B41" s="5" t="s">
        <v>38</v>
      </c>
      <c r="C41" s="5">
        <v>72406.398924297799</v>
      </c>
      <c r="D41" s="5">
        <v>69081.4755768209</v>
      </c>
      <c r="E41" s="5">
        <v>35653.946542883801</v>
      </c>
      <c r="F41" s="5">
        <v>32686.828112769501</v>
      </c>
      <c r="G41" s="5">
        <v>1664.26022266068</v>
      </c>
      <c r="H41" s="5">
        <v>9723.0352122456006</v>
      </c>
      <c r="I41" s="2" t="s">
        <v>99</v>
      </c>
      <c r="J41" s="2">
        <v>0</v>
      </c>
      <c r="K41" s="2">
        <v>800</v>
      </c>
      <c r="L41" s="5">
        <f>C41/$C$41</f>
        <v>1</v>
      </c>
      <c r="M41" s="5">
        <f t="shared" ref="M41:Q41" si="38">D41/$C$41</f>
        <v>0.95407970294237165</v>
      </c>
      <c r="N41" s="5">
        <f t="shared" si="38"/>
        <v>0.49241430415785004</v>
      </c>
      <c r="O41" s="5">
        <f t="shared" si="38"/>
        <v>0.45143562721499481</v>
      </c>
      <c r="P41" s="5">
        <f t="shared" si="38"/>
        <v>2.2984988169356332E-2</v>
      </c>
      <c r="Q41" s="5">
        <f t="shared" si="38"/>
        <v>0.13428419803629801</v>
      </c>
    </row>
    <row r="42" spans="1:17" x14ac:dyDescent="0.35">
      <c r="A42" s="4" t="s">
        <v>96</v>
      </c>
      <c r="B42" s="5" t="s">
        <v>39</v>
      </c>
      <c r="C42" s="5">
        <v>158056.08059324199</v>
      </c>
      <c r="D42" s="5">
        <v>45308.300221901802</v>
      </c>
      <c r="E42" s="5">
        <v>78307.189862450206</v>
      </c>
      <c r="F42" s="5">
        <v>37272.224160094098</v>
      </c>
      <c r="G42" s="5">
        <v>1702.78283701484</v>
      </c>
      <c r="H42" s="5">
        <v>11513.034382218601</v>
      </c>
      <c r="I42" s="2" t="s">
        <v>97</v>
      </c>
      <c r="J42" s="2">
        <v>200</v>
      </c>
      <c r="K42" s="2">
        <v>1000</v>
      </c>
      <c r="L42" s="5">
        <f>C42/$C$42</f>
        <v>1</v>
      </c>
      <c r="M42" s="5">
        <f t="shared" ref="M42:Q42" si="39">D42/$C$42</f>
        <v>0.28665964670162175</v>
      </c>
      <c r="N42" s="5">
        <f t="shared" si="39"/>
        <v>0.4954392742660379</v>
      </c>
      <c r="O42" s="5">
        <f t="shared" si="39"/>
        <v>0.23581645211116128</v>
      </c>
      <c r="P42" s="5">
        <f t="shared" si="39"/>
        <v>1.0773282689433247E-2</v>
      </c>
      <c r="Q42" s="5">
        <f t="shared" si="39"/>
        <v>7.2841451837891924E-2</v>
      </c>
    </row>
    <row r="43" spans="1:17" x14ac:dyDescent="0.35">
      <c r="A43" s="4" t="s">
        <v>221</v>
      </c>
      <c r="B43" s="5" t="s">
        <v>40</v>
      </c>
      <c r="C43" s="5">
        <v>153067.348875297</v>
      </c>
      <c r="D43" s="5">
        <v>74735.289422577596</v>
      </c>
      <c r="E43" s="5">
        <v>103911.234861127</v>
      </c>
      <c r="F43" s="5">
        <v>60889.368751123802</v>
      </c>
      <c r="G43" s="5">
        <v>11472.1727682809</v>
      </c>
      <c r="H43" s="5">
        <v>31979.581973525001</v>
      </c>
      <c r="I43" s="2" t="s">
        <v>94</v>
      </c>
      <c r="J43" s="2">
        <v>400</v>
      </c>
      <c r="K43" s="2">
        <v>2400</v>
      </c>
      <c r="L43" s="5">
        <f>C43/$C$43</f>
        <v>1</v>
      </c>
      <c r="M43" s="5">
        <f t="shared" ref="M43:Q43" si="40">D43/$C$43</f>
        <v>0.48825102134266374</v>
      </c>
      <c r="N43" s="5">
        <f t="shared" si="40"/>
        <v>0.67885957145428066</v>
      </c>
      <c r="O43" s="5">
        <f t="shared" si="40"/>
        <v>0.39779462568944068</v>
      </c>
      <c r="P43" s="5">
        <f t="shared" si="40"/>
        <v>7.4948529863329671E-2</v>
      </c>
      <c r="Q43" s="5">
        <f t="shared" si="40"/>
        <v>0.20892490925402102</v>
      </c>
    </row>
    <row r="44" spans="1:17" x14ac:dyDescent="0.35">
      <c r="A44" s="4" t="s">
        <v>150</v>
      </c>
      <c r="B44" s="5" t="s">
        <v>41</v>
      </c>
      <c r="C44" s="5">
        <v>759147.51226241095</v>
      </c>
      <c r="D44" s="5">
        <v>196885.21907086499</v>
      </c>
      <c r="E44" s="5">
        <v>548908.15604239097</v>
      </c>
      <c r="F44" s="5">
        <v>153556.31496627899</v>
      </c>
      <c r="G44" s="5">
        <v>24214.0413370403</v>
      </c>
      <c r="H44" s="5">
        <v>112610.195808713</v>
      </c>
      <c r="I44" s="2" t="s">
        <v>94</v>
      </c>
      <c r="J44" s="2">
        <v>1400</v>
      </c>
      <c r="K44" s="2">
        <v>3500</v>
      </c>
      <c r="L44" s="5">
        <f>C44/$C$44</f>
        <v>1</v>
      </c>
      <c r="M44" s="5">
        <f t="shared" ref="M44:Q44" si="41">D44/$C$44</f>
        <v>0.25935041067856202</v>
      </c>
      <c r="N44" s="5">
        <f t="shared" si="41"/>
        <v>0.72305862454391134</v>
      </c>
      <c r="O44" s="5">
        <f t="shared" si="41"/>
        <v>0.20227467321687001</v>
      </c>
      <c r="P44" s="5">
        <f t="shared" si="41"/>
        <v>3.1896358673267108E-2</v>
      </c>
      <c r="Q44" s="5">
        <f t="shared" si="41"/>
        <v>0.14833769984059114</v>
      </c>
    </row>
    <row r="45" spans="1:17" x14ac:dyDescent="0.35">
      <c r="A45" s="4" t="s">
        <v>206</v>
      </c>
      <c r="B45" s="5" t="s">
        <v>42</v>
      </c>
      <c r="C45" s="5">
        <v>105222.97063518201</v>
      </c>
      <c r="D45" s="5">
        <v>62894.564742635099</v>
      </c>
      <c r="E45" s="5">
        <v>75268.678785954704</v>
      </c>
      <c r="F45" s="5">
        <v>52902.314222255802</v>
      </c>
      <c r="G45" s="5">
        <v>9040.1004929154606</v>
      </c>
      <c r="H45" s="5">
        <v>27529.422629397701</v>
      </c>
      <c r="I45" s="2" t="s">
        <v>94</v>
      </c>
      <c r="J45" s="2">
        <v>600</v>
      </c>
      <c r="K45" s="2">
        <v>2800</v>
      </c>
      <c r="L45" s="5">
        <f>C45/$C$45</f>
        <v>1</v>
      </c>
      <c r="M45" s="5">
        <f t="shared" ref="M45:Q45" si="42">D45/$C$45</f>
        <v>0.59772656448463624</v>
      </c>
      <c r="N45" s="5">
        <f t="shared" si="42"/>
        <v>0.71532554471321985</v>
      </c>
      <c r="O45" s="5">
        <f t="shared" si="42"/>
        <v>0.50276392980457785</v>
      </c>
      <c r="P45" s="5">
        <f t="shared" si="42"/>
        <v>8.5913754747129728E-2</v>
      </c>
      <c r="Q45" s="5">
        <f t="shared" si="42"/>
        <v>0.2616293995808654</v>
      </c>
    </row>
    <row r="46" spans="1:17" x14ac:dyDescent="0.35">
      <c r="A46" s="4" t="s">
        <v>117</v>
      </c>
      <c r="B46" s="5" t="s">
        <v>43</v>
      </c>
      <c r="C46" s="5">
        <v>389613.84982488601</v>
      </c>
      <c r="D46" s="5">
        <v>107943.138552441</v>
      </c>
      <c r="E46" s="5">
        <v>124693.175282649</v>
      </c>
      <c r="F46" s="5">
        <v>55609.972035681501</v>
      </c>
      <c r="G46" s="5">
        <v>11401.40917103</v>
      </c>
      <c r="H46" s="5">
        <v>14560.573642713</v>
      </c>
      <c r="I46" s="2" t="s">
        <v>104</v>
      </c>
      <c r="J46" s="2">
        <v>2700</v>
      </c>
      <c r="K46" s="2">
        <v>4000</v>
      </c>
      <c r="L46" s="5">
        <f>C46/$C$46</f>
        <v>1</v>
      </c>
      <c r="M46" s="5">
        <f t="shared" ref="M46:Q46" si="43">D46/$C$46</f>
        <v>0.27705159506253846</v>
      </c>
      <c r="N46" s="5">
        <f t="shared" si="43"/>
        <v>0.32004297418762961</v>
      </c>
      <c r="O46" s="5">
        <f t="shared" si="43"/>
        <v>0.14273099393328983</v>
      </c>
      <c r="P46" s="5">
        <f t="shared" si="43"/>
        <v>2.9263356978080791E-2</v>
      </c>
      <c r="Q46" s="5">
        <f t="shared" si="43"/>
        <v>3.7371807109160327E-2</v>
      </c>
    </row>
    <row r="47" spans="1:17" x14ac:dyDescent="0.35">
      <c r="A47" s="4" t="s">
        <v>218</v>
      </c>
      <c r="B47" s="5" t="s">
        <v>44</v>
      </c>
      <c r="C47" s="5">
        <v>83799.196324133707</v>
      </c>
      <c r="D47" s="5">
        <v>45923.297635144598</v>
      </c>
      <c r="E47" s="5">
        <v>71871.007235519603</v>
      </c>
      <c r="F47" s="5">
        <v>40583.583081955498</v>
      </c>
      <c r="G47" s="5">
        <v>7330.23863822146</v>
      </c>
      <c r="H47" s="5">
        <v>18760.610648792401</v>
      </c>
      <c r="I47" s="2" t="s">
        <v>94</v>
      </c>
      <c r="J47" s="2">
        <v>500</v>
      </c>
      <c r="K47" s="2">
        <v>1930</v>
      </c>
      <c r="L47" s="5">
        <f>C47/$C$47</f>
        <v>1</v>
      </c>
      <c r="M47" s="5">
        <f t="shared" ref="M47:Q47" si="44">D47/$C$47</f>
        <v>0.54801596733116809</v>
      </c>
      <c r="N47" s="5">
        <f t="shared" si="44"/>
        <v>0.85765747630232525</v>
      </c>
      <c r="O47" s="5">
        <f t="shared" si="44"/>
        <v>0.48429561215574152</v>
      </c>
      <c r="P47" s="5">
        <f t="shared" si="44"/>
        <v>8.747385368552027E-2</v>
      </c>
      <c r="Q47" s="5">
        <f t="shared" si="44"/>
        <v>0.22387578248634646</v>
      </c>
    </row>
    <row r="48" spans="1:17" x14ac:dyDescent="0.35">
      <c r="A48" s="4" t="s">
        <v>161</v>
      </c>
      <c r="B48" s="5" t="s">
        <v>45</v>
      </c>
      <c r="C48" s="5">
        <v>290405.501440925</v>
      </c>
      <c r="D48" s="5">
        <v>111487.812682766</v>
      </c>
      <c r="E48" s="5">
        <v>202283.42633333799</v>
      </c>
      <c r="F48" s="5">
        <v>87152.524340796299</v>
      </c>
      <c r="G48" s="5">
        <v>14791.0714198606</v>
      </c>
      <c r="H48" s="5">
        <v>57470.858840762201</v>
      </c>
      <c r="I48" s="2" t="s">
        <v>94</v>
      </c>
      <c r="J48" s="2">
        <v>1525</v>
      </c>
      <c r="K48" s="2">
        <v>2650</v>
      </c>
      <c r="L48" s="5">
        <f>C48/$C$48</f>
        <v>1</v>
      </c>
      <c r="M48" s="5">
        <f t="shared" ref="M48:Q48" si="45">D48/$C$48</f>
        <v>0.38390392788562627</v>
      </c>
      <c r="N48" s="5">
        <f t="shared" si="45"/>
        <v>0.6965550767105112</v>
      </c>
      <c r="O48" s="5">
        <f t="shared" si="45"/>
        <v>0.30010631309794616</v>
      </c>
      <c r="P48" s="5">
        <f t="shared" si="45"/>
        <v>5.0932476645486127E-2</v>
      </c>
      <c r="Q48" s="5">
        <f t="shared" si="45"/>
        <v>0.197898657413875</v>
      </c>
    </row>
    <row r="49" spans="1:17" x14ac:dyDescent="0.35">
      <c r="A49" s="4" t="s">
        <v>182</v>
      </c>
      <c r="B49" s="5" t="s">
        <v>46</v>
      </c>
      <c r="C49" s="5">
        <v>331720.96989637503</v>
      </c>
      <c r="D49" s="5">
        <v>287265.102124992</v>
      </c>
      <c r="E49" s="5">
        <v>190135.26496570199</v>
      </c>
      <c r="F49" s="5">
        <v>173151.54977330699</v>
      </c>
      <c r="G49" s="5">
        <v>28696.379645135901</v>
      </c>
      <c r="H49" s="5">
        <v>89263.568923312501</v>
      </c>
      <c r="I49" s="2" t="s">
        <v>94</v>
      </c>
      <c r="J49" s="2">
        <v>1400</v>
      </c>
      <c r="K49" s="2">
        <v>3900</v>
      </c>
      <c r="L49" s="5">
        <f>C49/$C$49</f>
        <v>1</v>
      </c>
      <c r="M49" s="5">
        <f t="shared" ref="M49:Q49" si="46">D49/$C$49</f>
        <v>0.86598414991590544</v>
      </c>
      <c r="N49" s="5">
        <f t="shared" si="46"/>
        <v>0.57317831014752418</v>
      </c>
      <c r="O49" s="5">
        <f t="shared" si="46"/>
        <v>0.52197951135678011</v>
      </c>
      <c r="P49" s="5">
        <f t="shared" si="46"/>
        <v>8.6507583931459769E-2</v>
      </c>
      <c r="Q49" s="5">
        <f t="shared" si="46"/>
        <v>0.26909233067537813</v>
      </c>
    </row>
    <row r="50" spans="1:17" x14ac:dyDescent="0.35">
      <c r="A50" s="4" t="s">
        <v>196</v>
      </c>
      <c r="B50" s="5" t="s">
        <v>47</v>
      </c>
      <c r="C50" s="5">
        <v>221594.09171754101</v>
      </c>
      <c r="D50" s="5">
        <v>142191.59442129399</v>
      </c>
      <c r="E50" s="5">
        <v>187424.92261866399</v>
      </c>
      <c r="F50" s="5">
        <v>124681.923277076</v>
      </c>
      <c r="G50" s="5">
        <v>22073.865577892</v>
      </c>
      <c r="H50" s="5">
        <v>88692.640388587999</v>
      </c>
      <c r="I50" s="2" t="s">
        <v>94</v>
      </c>
      <c r="J50" s="2">
        <v>900</v>
      </c>
      <c r="K50" s="2">
        <v>2700</v>
      </c>
      <c r="L50" s="5">
        <f>C50/$C$50</f>
        <v>1</v>
      </c>
      <c r="M50" s="5">
        <f t="shared" ref="M50:Q50" si="47">D50/$C$50</f>
        <v>0.64167592790579053</v>
      </c>
      <c r="N50" s="5">
        <f t="shared" si="47"/>
        <v>0.84580288745951138</v>
      </c>
      <c r="O50" s="5">
        <f t="shared" si="47"/>
        <v>0.56265905968289132</v>
      </c>
      <c r="P50" s="5">
        <f t="shared" si="47"/>
        <v>9.9613962659387406E-2</v>
      </c>
      <c r="Q50" s="5">
        <f t="shared" si="47"/>
        <v>0.40024821826766799</v>
      </c>
    </row>
    <row r="51" spans="1:17" x14ac:dyDescent="0.35">
      <c r="A51" s="4" t="s">
        <v>208</v>
      </c>
      <c r="B51" s="5" t="s">
        <v>48</v>
      </c>
      <c r="C51" s="5">
        <v>5036.9027055818096</v>
      </c>
      <c r="D51" s="5">
        <v>4359.5762693441702</v>
      </c>
      <c r="E51" s="5">
        <v>4840.10778607063</v>
      </c>
      <c r="F51" s="5">
        <v>4242.0858395027499</v>
      </c>
      <c r="G51" s="5">
        <v>183.26593328330699</v>
      </c>
      <c r="H51" s="5">
        <v>2852.5517497523201</v>
      </c>
      <c r="I51" s="2" t="s">
        <v>99</v>
      </c>
      <c r="J51" s="2">
        <v>50</v>
      </c>
      <c r="K51" s="2">
        <v>2100</v>
      </c>
      <c r="L51" s="5">
        <f>C51/$C$51</f>
        <v>1</v>
      </c>
      <c r="M51" s="5">
        <f t="shared" ref="M51:Q51" si="48">D51/$C$51</f>
        <v>0.86552719482013463</v>
      </c>
      <c r="N51" s="5">
        <f t="shared" si="48"/>
        <v>0.96092937842672743</v>
      </c>
      <c r="O51" s="5">
        <f t="shared" si="48"/>
        <v>0.84220126682251428</v>
      </c>
      <c r="P51" s="5">
        <f t="shared" si="48"/>
        <v>3.6384648264143518E-2</v>
      </c>
      <c r="Q51" s="5">
        <f t="shared" si="48"/>
        <v>0.56633052423092689</v>
      </c>
    </row>
    <row r="52" spans="1:17" x14ac:dyDescent="0.35">
      <c r="A52" s="4" t="s">
        <v>188</v>
      </c>
      <c r="B52" s="5" t="s">
        <v>49</v>
      </c>
      <c r="C52" s="5">
        <v>2049.8319002316898</v>
      </c>
      <c r="D52" s="5">
        <v>1449.78990856888</v>
      </c>
      <c r="E52" s="5">
        <v>1480.24120239023</v>
      </c>
      <c r="F52" s="5">
        <v>1192.96952625883</v>
      </c>
      <c r="G52" s="5">
        <v>380.220330038827</v>
      </c>
      <c r="H52" s="5">
        <v>1192.96952625883</v>
      </c>
      <c r="I52" s="2" t="s">
        <v>97</v>
      </c>
      <c r="J52" s="2">
        <v>1220</v>
      </c>
      <c r="K52" s="2">
        <v>2500</v>
      </c>
      <c r="L52" s="5">
        <f>C52/$C$52</f>
        <v>1</v>
      </c>
      <c r="M52" s="5">
        <f t="shared" ref="M52:Q52" si="49">D52/$C$52</f>
        <v>0.70727258581789665</v>
      </c>
      <c r="N52" s="5">
        <f t="shared" si="49"/>
        <v>0.72212809363681008</v>
      </c>
      <c r="O52" s="5">
        <f t="shared" si="49"/>
        <v>0.58198407690113041</v>
      </c>
      <c r="P52" s="5">
        <f t="shared" si="49"/>
        <v>0.18548854176571805</v>
      </c>
      <c r="Q52" s="5">
        <f t="shared" si="49"/>
        <v>0.58198407690113041</v>
      </c>
    </row>
    <row r="53" spans="1:17" x14ac:dyDescent="0.35">
      <c r="A53" s="4" t="s">
        <v>163</v>
      </c>
      <c r="B53" s="5" t="s">
        <v>50</v>
      </c>
      <c r="C53" s="5">
        <v>127586.26969185</v>
      </c>
      <c r="D53" s="5">
        <v>77136.378813307194</v>
      </c>
      <c r="E53" s="5">
        <v>64304.494199966801</v>
      </c>
      <c r="F53" s="5">
        <v>48200.845320594999</v>
      </c>
      <c r="G53" s="5">
        <v>8535.3372948967699</v>
      </c>
      <c r="H53" s="5">
        <v>30431.235127956199</v>
      </c>
      <c r="I53" s="2" t="s">
        <v>94</v>
      </c>
      <c r="J53" s="2">
        <v>1400</v>
      </c>
      <c r="K53" s="2">
        <v>3500</v>
      </c>
      <c r="L53" s="5">
        <f>C53/$C$53</f>
        <v>1</v>
      </c>
      <c r="M53" s="5">
        <f t="shared" ref="M53:Q53" si="50">D53/$C$53</f>
        <v>0.6045821309738828</v>
      </c>
      <c r="N53" s="5">
        <f t="shared" si="50"/>
        <v>0.50400794972121099</v>
      </c>
      <c r="O53" s="5">
        <f t="shared" si="50"/>
        <v>0.37779022332897622</v>
      </c>
      <c r="P53" s="5">
        <f t="shared" si="50"/>
        <v>6.6898556682561214E-2</v>
      </c>
      <c r="Q53" s="5">
        <f t="shared" si="50"/>
        <v>0.23851496874588923</v>
      </c>
    </row>
    <row r="54" spans="1:17" x14ac:dyDescent="0.35">
      <c r="A54" s="4" t="s">
        <v>165</v>
      </c>
      <c r="B54" s="5" t="s">
        <v>51</v>
      </c>
      <c r="C54" s="5">
        <v>185502.21180186199</v>
      </c>
      <c r="D54" s="5">
        <v>70476.919184458704</v>
      </c>
      <c r="E54" s="5">
        <v>95448.964723677098</v>
      </c>
      <c r="F54" s="5">
        <v>41542.679229394998</v>
      </c>
      <c r="G54" s="5">
        <v>6701.2515267115796</v>
      </c>
      <c r="H54" s="5">
        <v>4077.0889105428701</v>
      </c>
      <c r="I54" s="2" t="s">
        <v>94</v>
      </c>
      <c r="J54" s="2">
        <v>1700</v>
      </c>
      <c r="K54" s="2">
        <v>3300</v>
      </c>
      <c r="L54" s="5">
        <f>C54/$C$54</f>
        <v>1</v>
      </c>
      <c r="M54" s="5">
        <f t="shared" ref="M54:Q54" si="51">D54/$C$54</f>
        <v>0.37992495345411986</v>
      </c>
      <c r="N54" s="5">
        <f t="shared" si="51"/>
        <v>0.51454353992084867</v>
      </c>
      <c r="O54" s="5">
        <f t="shared" si="51"/>
        <v>0.22394708303406877</v>
      </c>
      <c r="P54" s="5">
        <f t="shared" si="51"/>
        <v>3.6124914423496461E-2</v>
      </c>
      <c r="Q54" s="5">
        <f t="shared" si="51"/>
        <v>2.1978653898195439E-2</v>
      </c>
    </row>
    <row r="55" spans="1:17" x14ac:dyDescent="0.35">
      <c r="A55" s="4" t="s">
        <v>164</v>
      </c>
      <c r="B55" s="5" t="s">
        <v>52</v>
      </c>
      <c r="C55" s="5">
        <v>395841.97666688601</v>
      </c>
      <c r="D55" s="5">
        <v>141611.974376753</v>
      </c>
      <c r="E55" s="5">
        <v>289807.92248670198</v>
      </c>
      <c r="F55" s="5">
        <v>94912.713629748905</v>
      </c>
      <c r="G55" s="5">
        <v>12894.036439397099</v>
      </c>
      <c r="H55" s="5">
        <v>56261.383419714497</v>
      </c>
      <c r="I55" s="2" t="s">
        <v>94</v>
      </c>
      <c r="J55" s="2">
        <v>1700</v>
      </c>
      <c r="K55" s="2">
        <v>3300</v>
      </c>
      <c r="L55" s="5">
        <f>C55/$C$55</f>
        <v>1</v>
      </c>
      <c r="M55" s="5">
        <f t="shared" ref="M55:Q55" si="52">D55/$C$55</f>
        <v>0.35774875511983439</v>
      </c>
      <c r="N55" s="5">
        <f t="shared" si="52"/>
        <v>0.73213034384825948</v>
      </c>
      <c r="O55" s="5">
        <f t="shared" si="52"/>
        <v>0.23977425140442107</v>
      </c>
      <c r="P55" s="5">
        <f t="shared" si="52"/>
        <v>3.2573696574499107E-2</v>
      </c>
      <c r="Q55" s="5">
        <f t="shared" si="52"/>
        <v>0.14213091772998165</v>
      </c>
    </row>
    <row r="56" spans="1:17" x14ac:dyDescent="0.35">
      <c r="A56" s="4" t="s">
        <v>219</v>
      </c>
      <c r="B56" s="5" t="s">
        <v>53</v>
      </c>
      <c r="C56" s="5">
        <v>143136.22243873301</v>
      </c>
      <c r="D56" s="5">
        <v>62261.200866752901</v>
      </c>
      <c r="E56" s="5">
        <v>90424.067110655102</v>
      </c>
      <c r="F56" s="5">
        <v>37645.454070922897</v>
      </c>
      <c r="G56" s="5">
        <v>1471.0535411470701</v>
      </c>
      <c r="H56" s="5">
        <v>24285.9567143891</v>
      </c>
      <c r="I56" s="2" t="s">
        <v>94</v>
      </c>
      <c r="J56" s="2">
        <v>1525</v>
      </c>
      <c r="K56" s="2">
        <v>2800</v>
      </c>
      <c r="L56" s="5">
        <f>C56/$C$56</f>
        <v>1</v>
      </c>
      <c r="M56" s="5">
        <f t="shared" ref="M56:Q56" si="53">D56/$C$56</f>
        <v>0.43497865044889483</v>
      </c>
      <c r="N56" s="5">
        <f t="shared" si="53"/>
        <v>0.63173434068626177</v>
      </c>
      <c r="O56" s="5">
        <f t="shared" si="53"/>
        <v>0.26300438442153512</v>
      </c>
      <c r="P56" s="5">
        <f t="shared" si="53"/>
        <v>1.0277297500824636E-2</v>
      </c>
      <c r="Q56" s="5">
        <f t="shared" si="53"/>
        <v>0.16967023651042829</v>
      </c>
    </row>
    <row r="57" spans="1:17" x14ac:dyDescent="0.35">
      <c r="A57" s="4" t="s">
        <v>220</v>
      </c>
      <c r="B57" s="5" t="s">
        <v>54</v>
      </c>
      <c r="C57" s="5">
        <v>114794.73282132699</v>
      </c>
      <c r="D57" s="5">
        <v>51918.445942862803</v>
      </c>
      <c r="E57" s="5">
        <v>54550.679879564297</v>
      </c>
      <c r="F57" s="5">
        <v>21812.296317639499</v>
      </c>
      <c r="G57" s="5">
        <v>2503.6598383787</v>
      </c>
      <c r="H57" s="5">
        <v>0</v>
      </c>
      <c r="I57" s="2" t="s">
        <v>94</v>
      </c>
      <c r="J57" s="2">
        <v>1830</v>
      </c>
      <c r="K57" s="2">
        <v>2800</v>
      </c>
      <c r="L57" s="5">
        <f>C57/$C$57</f>
        <v>1</v>
      </c>
      <c r="M57" s="5">
        <f t="shared" ref="M57:Q57" si="54">D57/$C$57</f>
        <v>0.45227202212902579</v>
      </c>
      <c r="N57" s="5">
        <f t="shared" si="54"/>
        <v>0.47520194122904624</v>
      </c>
      <c r="O57" s="5">
        <f t="shared" si="54"/>
        <v>0.19001129913851875</v>
      </c>
      <c r="P57" s="5">
        <f t="shared" si="54"/>
        <v>2.180988427644618E-2</v>
      </c>
      <c r="Q57" s="5">
        <f t="shared" si="54"/>
        <v>0</v>
      </c>
    </row>
    <row r="58" spans="1:17" x14ac:dyDescent="0.35">
      <c r="A58" s="4" t="s">
        <v>178</v>
      </c>
      <c r="B58" s="5" t="s">
        <v>55</v>
      </c>
      <c r="C58" s="5">
        <v>48270.439418053997</v>
      </c>
      <c r="D58" s="5">
        <v>17313.6381715401</v>
      </c>
      <c r="E58" s="5">
        <v>18203.2199601426</v>
      </c>
      <c r="F58" s="5">
        <v>6962.5815710975803</v>
      </c>
      <c r="G58" s="5">
        <v>1648.5694337873599</v>
      </c>
      <c r="H58" s="5">
        <v>0</v>
      </c>
      <c r="I58" s="2" t="s">
        <v>99</v>
      </c>
      <c r="J58" s="2">
        <v>2350</v>
      </c>
      <c r="K58" s="2">
        <v>3450</v>
      </c>
      <c r="L58" s="5">
        <f>C58/$C$58</f>
        <v>1</v>
      </c>
      <c r="M58" s="5">
        <f t="shared" ref="M58:Q58" si="55">D58/$C$58</f>
        <v>0.3586799370437157</v>
      </c>
      <c r="N58" s="5">
        <f t="shared" si="55"/>
        <v>0.37710905845481646</v>
      </c>
      <c r="O58" s="5">
        <f t="shared" si="55"/>
        <v>0.14424110604830026</v>
      </c>
      <c r="P58" s="5">
        <f t="shared" si="55"/>
        <v>3.4152774527483706E-2</v>
      </c>
      <c r="Q58" s="5">
        <f t="shared" si="55"/>
        <v>0</v>
      </c>
    </row>
    <row r="59" spans="1:17" x14ac:dyDescent="0.35">
      <c r="A59" s="4" t="s">
        <v>131</v>
      </c>
      <c r="B59" s="5" t="s">
        <v>56</v>
      </c>
      <c r="C59" s="5">
        <v>397.88686477254299</v>
      </c>
      <c r="D59" s="5">
        <v>98.787293019525194</v>
      </c>
      <c r="E59" s="5">
        <v>339.09292069383702</v>
      </c>
      <c r="F59" s="5">
        <v>91.141245138282997</v>
      </c>
      <c r="G59" s="5">
        <v>91.034926975391997</v>
      </c>
      <c r="H59" s="5">
        <v>0</v>
      </c>
      <c r="I59" s="2" t="s">
        <v>97</v>
      </c>
      <c r="J59" s="2">
        <v>2300</v>
      </c>
      <c r="K59" s="2">
        <v>3000</v>
      </c>
      <c r="L59" s="5">
        <f>C59/$C$59</f>
        <v>1</v>
      </c>
      <c r="M59" s="5">
        <f t="shared" ref="M59:Q59" si="56">D59/$C$59</f>
        <v>0.24827985481752002</v>
      </c>
      <c r="N59" s="5">
        <f t="shared" si="56"/>
        <v>0.85223451869335709</v>
      </c>
      <c r="O59" s="5">
        <f t="shared" si="56"/>
        <v>0.22906321672715943</v>
      </c>
      <c r="P59" s="5">
        <f t="shared" si="56"/>
        <v>0.22879600970852168</v>
      </c>
      <c r="Q59" s="5">
        <f t="shared" si="56"/>
        <v>0</v>
      </c>
    </row>
    <row r="60" spans="1:17" x14ac:dyDescent="0.35">
      <c r="A60" s="4" t="s">
        <v>132</v>
      </c>
      <c r="B60" s="5" t="s">
        <v>57</v>
      </c>
      <c r="C60" s="5">
        <v>236728.63282246701</v>
      </c>
      <c r="D60" s="5">
        <v>81803.7018649862</v>
      </c>
      <c r="E60" s="5">
        <v>102386.16283338401</v>
      </c>
      <c r="F60" s="5">
        <v>42582.205067061397</v>
      </c>
      <c r="G60" s="5">
        <v>3078.4335466610901</v>
      </c>
      <c r="H60" s="5">
        <v>5625.8344492225197</v>
      </c>
      <c r="I60" s="2" t="s">
        <v>104</v>
      </c>
      <c r="J60" s="2">
        <v>2400</v>
      </c>
      <c r="K60" s="2">
        <v>3400</v>
      </c>
      <c r="L60" s="5">
        <f>C60/$C$60</f>
        <v>1</v>
      </c>
      <c r="M60" s="5">
        <f t="shared" ref="M60:Q60" si="57">D60/$C$60</f>
        <v>0.34555896720078771</v>
      </c>
      <c r="N60" s="5">
        <f t="shared" si="57"/>
        <v>0.43250434733075904</v>
      </c>
      <c r="O60" s="5">
        <f t="shared" si="57"/>
        <v>0.17987771297186356</v>
      </c>
      <c r="P60" s="5">
        <f t="shared" si="57"/>
        <v>1.3004060852113905E-2</v>
      </c>
      <c r="Q60" s="5">
        <f t="shared" si="57"/>
        <v>2.3764909137297199E-2</v>
      </c>
    </row>
    <row r="61" spans="1:17" x14ac:dyDescent="0.35">
      <c r="A61" s="4" t="s">
        <v>152</v>
      </c>
      <c r="B61" s="5" t="s">
        <v>58</v>
      </c>
      <c r="C61" s="5">
        <v>1287.7078692415901</v>
      </c>
      <c r="D61" s="5">
        <v>284.81749853799698</v>
      </c>
      <c r="E61" s="5">
        <v>1141.7064520515701</v>
      </c>
      <c r="F61" s="5">
        <v>256.14703394506603</v>
      </c>
      <c r="G61" s="5">
        <v>29.4767106615211</v>
      </c>
      <c r="H61" s="5">
        <v>247.003671936443</v>
      </c>
      <c r="I61" s="2" t="s">
        <v>99</v>
      </c>
      <c r="J61" s="2">
        <v>1800</v>
      </c>
      <c r="K61" s="2">
        <v>2400</v>
      </c>
      <c r="L61" s="5">
        <f>C61/$C$61</f>
        <v>1</v>
      </c>
      <c r="M61" s="5">
        <f t="shared" ref="M61:Q61" si="58">D61/$C$61</f>
        <v>0.22118176439019777</v>
      </c>
      <c r="N61" s="5">
        <f t="shared" si="58"/>
        <v>0.8866191465646559</v>
      </c>
      <c r="O61" s="5">
        <f t="shared" si="58"/>
        <v>0.19891703705742411</v>
      </c>
      <c r="P61" s="5">
        <f t="shared" si="58"/>
        <v>2.2890836784962523E-2</v>
      </c>
      <c r="Q61" s="5">
        <f t="shared" si="58"/>
        <v>0.19181654305018619</v>
      </c>
    </row>
    <row r="62" spans="1:17" x14ac:dyDescent="0.35">
      <c r="A62" s="4" t="s">
        <v>151</v>
      </c>
      <c r="B62" s="5" t="s">
        <v>59</v>
      </c>
      <c r="C62" s="5">
        <v>66310.248361833306</v>
      </c>
      <c r="D62" s="5">
        <v>28351.1114111475</v>
      </c>
      <c r="E62" s="5">
        <v>52618.745962131798</v>
      </c>
      <c r="F62" s="5">
        <v>23947.723198845299</v>
      </c>
      <c r="G62" s="5">
        <v>3980.7735148105598</v>
      </c>
      <c r="H62" s="5">
        <v>15225.5494523615</v>
      </c>
      <c r="I62" s="2" t="s">
        <v>104</v>
      </c>
      <c r="J62" s="2">
        <v>1500</v>
      </c>
      <c r="K62" s="2">
        <v>2500</v>
      </c>
      <c r="L62" s="5">
        <f>C62/$C$62</f>
        <v>1</v>
      </c>
      <c r="M62" s="5">
        <f t="shared" ref="M62:Q62" si="59">D62/$C$62</f>
        <v>0.42755248414158803</v>
      </c>
      <c r="N62" s="5">
        <f t="shared" si="59"/>
        <v>0.79352358439390147</v>
      </c>
      <c r="O62" s="5">
        <f t="shared" si="59"/>
        <v>0.36114663706536609</v>
      </c>
      <c r="P62" s="5">
        <f t="shared" si="59"/>
        <v>6.0032553235041176E-2</v>
      </c>
      <c r="Q62" s="5">
        <f t="shared" si="59"/>
        <v>0.22961080418943183</v>
      </c>
    </row>
    <row r="63" spans="1:17" x14ac:dyDescent="0.35">
      <c r="A63" s="4" t="s">
        <v>197</v>
      </c>
      <c r="B63" s="5" t="s">
        <v>60</v>
      </c>
      <c r="C63" s="5">
        <v>12806.0758792986</v>
      </c>
      <c r="D63" s="5">
        <v>2351.0046761610802</v>
      </c>
      <c r="E63" s="5">
        <v>8878.1602111387001</v>
      </c>
      <c r="F63" s="5">
        <v>1848.1729247682399</v>
      </c>
      <c r="G63" s="5">
        <v>31.753691316769299</v>
      </c>
      <c r="H63" s="5">
        <v>1198.27657455647</v>
      </c>
      <c r="I63" s="2" t="s">
        <v>104</v>
      </c>
      <c r="J63" s="2">
        <v>1200</v>
      </c>
      <c r="K63" s="2">
        <v>3100</v>
      </c>
      <c r="L63" s="5">
        <f>C63/$C$63</f>
        <v>1</v>
      </c>
      <c r="M63" s="5">
        <f t="shared" ref="M63:Q63" si="60">D63/$C$63</f>
        <v>0.183585096505757</v>
      </c>
      <c r="N63" s="5">
        <f t="shared" si="60"/>
        <v>0.69327718301985919</v>
      </c>
      <c r="O63" s="5">
        <f t="shared" si="60"/>
        <v>0.14432000420643032</v>
      </c>
      <c r="P63" s="5">
        <f t="shared" si="60"/>
        <v>2.4795801318107198E-3</v>
      </c>
      <c r="Q63" s="5">
        <f t="shared" si="60"/>
        <v>9.3570941313374498E-2</v>
      </c>
    </row>
    <row r="64" spans="1:17" x14ac:dyDescent="0.35">
      <c r="A64" s="4" t="s">
        <v>190</v>
      </c>
      <c r="B64" s="5" t="s">
        <v>61</v>
      </c>
      <c r="C64" s="5">
        <v>6952.4281865414896</v>
      </c>
      <c r="D64" s="5">
        <v>4778.3723728186096</v>
      </c>
      <c r="E64" s="5">
        <v>5384.7934542548801</v>
      </c>
      <c r="F64" s="5">
        <v>3980.7026360353002</v>
      </c>
      <c r="G64" s="5">
        <v>776.24662696077803</v>
      </c>
      <c r="H64" s="5">
        <v>2252.7135345683801</v>
      </c>
      <c r="I64" s="2" t="s">
        <v>99</v>
      </c>
      <c r="J64" s="2">
        <v>1400</v>
      </c>
      <c r="K64" s="2">
        <v>2500</v>
      </c>
      <c r="L64" s="5">
        <f>C64/$C$64</f>
        <v>1</v>
      </c>
      <c r="M64" s="5">
        <f t="shared" ref="M64:Q64" si="61">D64/$C$64</f>
        <v>0.68729546636218164</v>
      </c>
      <c r="N64" s="5">
        <f t="shared" si="61"/>
        <v>0.77451982383345763</v>
      </c>
      <c r="O64" s="5">
        <f t="shared" si="61"/>
        <v>0.57256292754539262</v>
      </c>
      <c r="P64" s="5">
        <f t="shared" si="61"/>
        <v>0.11165115354423023</v>
      </c>
      <c r="Q64" s="5">
        <f t="shared" si="61"/>
        <v>0.32401823853846962</v>
      </c>
    </row>
    <row r="65" spans="1:17" x14ac:dyDescent="0.35">
      <c r="A65" s="4" t="s">
        <v>153</v>
      </c>
      <c r="B65" s="5" t="s">
        <v>62</v>
      </c>
      <c r="C65" s="5">
        <v>7140.9480090409897</v>
      </c>
      <c r="D65" s="5">
        <v>6093.2356728319401</v>
      </c>
      <c r="E65" s="5">
        <v>4292.7287244264799</v>
      </c>
      <c r="F65" s="5">
        <v>3435.7068732092798</v>
      </c>
      <c r="G65" s="5">
        <v>0</v>
      </c>
      <c r="H65" s="5">
        <v>2681.68074229272</v>
      </c>
      <c r="I65" s="2" t="s">
        <v>99</v>
      </c>
      <c r="J65" s="2">
        <v>1000</v>
      </c>
      <c r="K65" s="2">
        <v>2000</v>
      </c>
      <c r="L65" s="5">
        <f>C65/$C$65</f>
        <v>1</v>
      </c>
      <c r="M65" s="5">
        <f t="shared" ref="M65:Q65" si="62">D65/$C$65</f>
        <v>0.85328105807764387</v>
      </c>
      <c r="N65" s="5">
        <f t="shared" si="62"/>
        <v>0.60114269407809084</v>
      </c>
      <c r="O65" s="5">
        <f t="shared" si="62"/>
        <v>0.48112755741386304</v>
      </c>
      <c r="P65" s="5">
        <f t="shared" si="62"/>
        <v>0</v>
      </c>
      <c r="Q65" s="5">
        <f t="shared" si="62"/>
        <v>0.37553567662129816</v>
      </c>
    </row>
    <row r="66" spans="1:17" x14ac:dyDescent="0.35">
      <c r="A66" s="4" t="s">
        <v>189</v>
      </c>
      <c r="B66" s="5" t="s">
        <v>63</v>
      </c>
      <c r="C66" s="5">
        <v>33299.229590868403</v>
      </c>
      <c r="D66" s="5">
        <v>14136.8780438987</v>
      </c>
      <c r="E66" s="5">
        <v>28342.978071686299</v>
      </c>
      <c r="F66" s="5">
        <v>11895.381075515301</v>
      </c>
      <c r="G66" s="5">
        <v>1290.1266074473599</v>
      </c>
      <c r="H66" s="5">
        <v>7821.3133727679296</v>
      </c>
      <c r="I66" s="2" t="s">
        <v>94</v>
      </c>
      <c r="J66" s="2">
        <v>1300</v>
      </c>
      <c r="K66" s="2">
        <v>2800</v>
      </c>
      <c r="L66" s="5">
        <f>C66/$C$66</f>
        <v>1</v>
      </c>
      <c r="M66" s="5">
        <f t="shared" ref="M66:Q66" si="63">D66/$C$66</f>
        <v>0.42454069411189727</v>
      </c>
      <c r="N66" s="5">
        <f t="shared" si="63"/>
        <v>0.85116017457228954</v>
      </c>
      <c r="O66" s="5">
        <f t="shared" si="63"/>
        <v>0.35722691550729913</v>
      </c>
      <c r="P66" s="5">
        <f t="shared" si="63"/>
        <v>3.8743437109462417E-2</v>
      </c>
      <c r="Q66" s="5">
        <f t="shared" si="63"/>
        <v>0.23487970949672532</v>
      </c>
    </row>
    <row r="67" spans="1:17" x14ac:dyDescent="0.35">
      <c r="A67" s="4" t="s">
        <v>195</v>
      </c>
      <c r="B67" s="5" t="s">
        <v>64</v>
      </c>
      <c r="C67" s="5">
        <v>108373.018324397</v>
      </c>
      <c r="D67" s="5">
        <v>36013.656327331599</v>
      </c>
      <c r="E67" s="5">
        <v>81628.276896216106</v>
      </c>
      <c r="F67" s="5">
        <v>30057.9077588115</v>
      </c>
      <c r="G67" s="5">
        <v>5732.6044643057703</v>
      </c>
      <c r="H67" s="5">
        <v>14346.8298360676</v>
      </c>
      <c r="I67" s="2" t="s">
        <v>104</v>
      </c>
      <c r="J67" s="2">
        <v>900</v>
      </c>
      <c r="K67" s="2">
        <v>1950</v>
      </c>
      <c r="L67" s="5">
        <f>C67/$C$67</f>
        <v>1</v>
      </c>
      <c r="M67" s="5">
        <f t="shared" ref="M67:Q67" si="64">D67/$C$67</f>
        <v>0.33231201718061021</v>
      </c>
      <c r="N67" s="5">
        <f t="shared" si="64"/>
        <v>0.75321586644265215</v>
      </c>
      <c r="O67" s="5">
        <f t="shared" si="64"/>
        <v>0.27735600819788964</v>
      </c>
      <c r="P67" s="5">
        <f t="shared" si="64"/>
        <v>5.2896971524278781E-2</v>
      </c>
      <c r="Q67" s="5">
        <f t="shared" si="64"/>
        <v>0.13238378018708216</v>
      </c>
    </row>
    <row r="68" spans="1:17" x14ac:dyDescent="0.35">
      <c r="A68" s="4" t="s">
        <v>199</v>
      </c>
      <c r="B68" s="5" t="s">
        <v>65</v>
      </c>
      <c r="C68" s="5">
        <v>1228.26715633864</v>
      </c>
      <c r="D68" s="5">
        <v>796.97866872451698</v>
      </c>
      <c r="E68" s="5">
        <v>886.43654295036004</v>
      </c>
      <c r="F68" s="5">
        <v>501.48505466288401</v>
      </c>
      <c r="G68" s="5">
        <v>123.337928800431</v>
      </c>
      <c r="H68" s="5">
        <v>486.09550058441698</v>
      </c>
      <c r="I68" s="2" t="s">
        <v>99</v>
      </c>
      <c r="J68" s="2">
        <v>0</v>
      </c>
      <c r="K68" s="2">
        <v>300</v>
      </c>
      <c r="L68" s="5">
        <f>C68/$C$68</f>
        <v>1</v>
      </c>
      <c r="M68" s="5">
        <f t="shared" ref="M68:Q68" si="65">D68/$C$68</f>
        <v>0.6488642675264904</v>
      </c>
      <c r="N68" s="5">
        <f t="shared" si="65"/>
        <v>0.72169685428433339</v>
      </c>
      <c r="O68" s="5">
        <f t="shared" si="65"/>
        <v>0.40828662728210396</v>
      </c>
      <c r="P68" s="5">
        <f t="shared" si="65"/>
        <v>0.10041620681944381</v>
      </c>
      <c r="Q68" s="5">
        <f t="shared" si="65"/>
        <v>0.39575714296018982</v>
      </c>
    </row>
    <row r="69" spans="1:17" x14ac:dyDescent="0.35">
      <c r="A69" s="4" t="s">
        <v>154</v>
      </c>
      <c r="B69" s="5" t="s">
        <v>66</v>
      </c>
      <c r="C69" s="5">
        <v>19186.645247190299</v>
      </c>
      <c r="D69" s="5">
        <v>4347.5357373967699</v>
      </c>
      <c r="E69" s="5">
        <v>16469.268181706899</v>
      </c>
      <c r="F69" s="5">
        <v>3787.3098977366299</v>
      </c>
      <c r="G69" s="5">
        <v>1373.8964599585399</v>
      </c>
      <c r="H69" s="5">
        <v>3393.5428617761099</v>
      </c>
      <c r="I69" s="2" t="s">
        <v>99</v>
      </c>
      <c r="J69" s="2">
        <v>300</v>
      </c>
      <c r="K69" s="2">
        <v>900</v>
      </c>
      <c r="L69" s="5">
        <f>C69/$C$69</f>
        <v>1</v>
      </c>
      <c r="M69" s="5">
        <f t="shared" ref="M69:Q69" si="66">D69/$C$69</f>
        <v>0.22659176116436638</v>
      </c>
      <c r="N69" s="5">
        <f t="shared" si="66"/>
        <v>0.85837143333427013</v>
      </c>
      <c r="O69" s="5">
        <f t="shared" si="66"/>
        <v>0.1973930225395315</v>
      </c>
      <c r="P69" s="5">
        <f t="shared" si="66"/>
        <v>7.1606914197766491E-2</v>
      </c>
      <c r="Q69" s="5">
        <f t="shared" si="66"/>
        <v>0.17687004778873794</v>
      </c>
    </row>
    <row r="70" spans="1:17" x14ac:dyDescent="0.35">
      <c r="A70" s="4" t="s">
        <v>191</v>
      </c>
      <c r="B70" s="5" t="s">
        <v>67</v>
      </c>
      <c r="C70" s="5">
        <v>198107.03625865499</v>
      </c>
      <c r="D70" s="5">
        <v>166643.425189487</v>
      </c>
      <c r="E70" s="5">
        <v>150314.86023651899</v>
      </c>
      <c r="F70" s="5">
        <v>124855.115564426</v>
      </c>
      <c r="G70" s="5">
        <v>15153.120203892</v>
      </c>
      <c r="H70" s="5">
        <v>79219.470578830005</v>
      </c>
      <c r="I70" s="2" t="s">
        <v>104</v>
      </c>
      <c r="J70" s="2">
        <v>300</v>
      </c>
      <c r="K70" s="2">
        <v>2010</v>
      </c>
      <c r="L70" s="5">
        <f>C70/$C$70</f>
        <v>1</v>
      </c>
      <c r="M70" s="5">
        <f t="shared" ref="M70:Q70" si="67">D70/$C$70</f>
        <v>0.84117873012805022</v>
      </c>
      <c r="N70" s="5">
        <f t="shared" si="67"/>
        <v>0.75875578715065439</v>
      </c>
      <c r="O70" s="5">
        <f t="shared" si="67"/>
        <v>0.63024069171077346</v>
      </c>
      <c r="P70" s="5">
        <f t="shared" si="67"/>
        <v>7.6489560845822729E-2</v>
      </c>
      <c r="Q70" s="5">
        <f t="shared" si="67"/>
        <v>0.399882165090787</v>
      </c>
    </row>
    <row r="71" spans="1:17" x14ac:dyDescent="0.35">
      <c r="A71" s="4" t="s">
        <v>179</v>
      </c>
      <c r="B71" s="5" t="s">
        <v>68</v>
      </c>
      <c r="C71" s="5">
        <v>339637.39372569602</v>
      </c>
      <c r="D71" s="5">
        <v>105230.988796633</v>
      </c>
      <c r="E71" s="5">
        <v>188772.992624887</v>
      </c>
      <c r="F71" s="5">
        <v>70943.4078438367</v>
      </c>
      <c r="G71" s="5">
        <v>18270.944629904199</v>
      </c>
      <c r="H71" s="5">
        <v>29963.293453685401</v>
      </c>
      <c r="I71" s="2" t="s">
        <v>94</v>
      </c>
      <c r="J71" s="2">
        <v>2440</v>
      </c>
      <c r="K71" s="2">
        <v>3660</v>
      </c>
      <c r="L71" s="5">
        <f>C71/$C$71</f>
        <v>1</v>
      </c>
      <c r="M71" s="5">
        <f t="shared" ref="M71:Q71" si="68">D71/$C$71</f>
        <v>0.30983334208959784</v>
      </c>
      <c r="N71" s="5">
        <f t="shared" si="68"/>
        <v>0.55580744674229599</v>
      </c>
      <c r="O71" s="5">
        <f t="shared" si="68"/>
        <v>0.20887984996473408</v>
      </c>
      <c r="P71" s="5">
        <f t="shared" si="68"/>
        <v>5.3795444693173287E-2</v>
      </c>
      <c r="Q71" s="5">
        <f t="shared" si="68"/>
        <v>8.8221420865939426E-2</v>
      </c>
    </row>
    <row r="72" spans="1:17" x14ac:dyDescent="0.35">
      <c r="A72" s="4" t="s">
        <v>125</v>
      </c>
      <c r="B72" s="5" t="s">
        <v>69</v>
      </c>
      <c r="C72" s="5">
        <v>311845.79050660902</v>
      </c>
      <c r="D72" s="5">
        <v>198581.47220070899</v>
      </c>
      <c r="E72" s="5">
        <v>199663.206349043</v>
      </c>
      <c r="F72" s="5">
        <v>136005.95940506301</v>
      </c>
      <c r="G72" s="5">
        <v>28260.218241722599</v>
      </c>
      <c r="H72" s="5">
        <v>91650.243343123497</v>
      </c>
      <c r="I72" s="2" t="s">
        <v>94</v>
      </c>
      <c r="J72" s="2">
        <v>1300</v>
      </c>
      <c r="K72" s="2">
        <v>3800</v>
      </c>
      <c r="L72" s="5">
        <f>C72/$C$72</f>
        <v>1</v>
      </c>
      <c r="M72" s="5">
        <f t="shared" ref="M72:Q72" si="69">D72/$C$72</f>
        <v>0.63679382004196206</v>
      </c>
      <c r="N72" s="5">
        <f t="shared" si="69"/>
        <v>0.64026263116997728</v>
      </c>
      <c r="O72" s="5">
        <f t="shared" si="69"/>
        <v>0.4361320997282489</v>
      </c>
      <c r="P72" s="5">
        <f t="shared" si="69"/>
        <v>9.0622413712278971E-2</v>
      </c>
      <c r="Q72" s="5">
        <f t="shared" si="69"/>
        <v>0.29389604135503355</v>
      </c>
    </row>
    <row r="73" spans="1:17" x14ac:dyDescent="0.35">
      <c r="A73" s="4" t="s">
        <v>93</v>
      </c>
      <c r="B73" s="5" t="s">
        <v>70</v>
      </c>
      <c r="C73" s="5">
        <v>626584.93235798005</v>
      </c>
      <c r="D73" s="5">
        <v>344666.32256906101</v>
      </c>
      <c r="E73" s="5">
        <v>140421.62736517901</v>
      </c>
      <c r="F73" s="5">
        <v>74402.797087829895</v>
      </c>
      <c r="G73" s="5">
        <v>17409.209340132202</v>
      </c>
      <c r="H73" s="5">
        <v>12248.3042172318</v>
      </c>
      <c r="I73" s="2" t="s">
        <v>94</v>
      </c>
      <c r="J73" s="2">
        <v>3300</v>
      </c>
      <c r="K73" s="2">
        <v>4600</v>
      </c>
      <c r="L73" s="5">
        <f>C73/$C$73</f>
        <v>1</v>
      </c>
      <c r="M73" s="5">
        <f t="shared" ref="M73:Q73" si="70">D73/$C$73</f>
        <v>0.55007119509242608</v>
      </c>
      <c r="N73" s="5">
        <f t="shared" si="70"/>
        <v>0.22410629447589944</v>
      </c>
      <c r="O73" s="5">
        <f t="shared" si="70"/>
        <v>0.11874335504340239</v>
      </c>
      <c r="P73" s="5">
        <f t="shared" si="70"/>
        <v>2.7784277024692296E-2</v>
      </c>
      <c r="Q73" s="5">
        <f t="shared" si="70"/>
        <v>1.9547715855755862E-2</v>
      </c>
    </row>
    <row r="74" spans="1:17" x14ac:dyDescent="0.35">
      <c r="A74" s="4" t="s">
        <v>101</v>
      </c>
      <c r="B74" s="5" t="s">
        <v>71</v>
      </c>
      <c r="C74" s="5">
        <v>139670.427525426</v>
      </c>
      <c r="D74" s="5">
        <v>45812.044537526097</v>
      </c>
      <c r="E74" s="5">
        <v>118054.748930359</v>
      </c>
      <c r="F74" s="5">
        <v>40621.538666107597</v>
      </c>
      <c r="G74" s="5">
        <v>9547.0254935796002</v>
      </c>
      <c r="H74" s="5">
        <v>31697.6616449258</v>
      </c>
      <c r="I74" s="2" t="s">
        <v>99</v>
      </c>
      <c r="J74" s="2">
        <v>1800</v>
      </c>
      <c r="K74" s="2">
        <v>3300</v>
      </c>
      <c r="L74" s="5">
        <f>C74/$C$74</f>
        <v>1</v>
      </c>
      <c r="M74" s="5">
        <f t="shared" ref="M74:Q74" si="71">D74/$C$74</f>
        <v>0.32800103321217616</v>
      </c>
      <c r="N74" s="5">
        <f t="shared" si="71"/>
        <v>0.84523797214602192</v>
      </c>
      <c r="O74" s="5">
        <f t="shared" si="71"/>
        <v>0.29083850737632155</v>
      </c>
      <c r="P74" s="5">
        <f t="shared" si="71"/>
        <v>6.8353950530019192E-2</v>
      </c>
      <c r="Q74" s="5">
        <f t="shared" si="71"/>
        <v>0.22694612028129912</v>
      </c>
    </row>
    <row r="75" spans="1:17" x14ac:dyDescent="0.35">
      <c r="A75" s="4" t="s">
        <v>139</v>
      </c>
      <c r="B75" s="5" t="s">
        <v>72</v>
      </c>
      <c r="C75" s="5">
        <v>62169.598909575398</v>
      </c>
      <c r="D75" s="5">
        <v>9190.9836857515602</v>
      </c>
      <c r="E75" s="5">
        <v>48603.835457186302</v>
      </c>
      <c r="F75" s="5">
        <v>7934.3827390024799</v>
      </c>
      <c r="G75" s="5">
        <v>904.45747156037896</v>
      </c>
      <c r="H75" s="5">
        <v>5676.7962886349196</v>
      </c>
      <c r="I75" s="2" t="s">
        <v>94</v>
      </c>
      <c r="J75" s="2">
        <v>1800</v>
      </c>
      <c r="K75" s="2">
        <v>3000</v>
      </c>
      <c r="L75" s="5">
        <f>C75/$C$75</f>
        <v>1</v>
      </c>
      <c r="M75" s="5">
        <f t="shared" ref="M75:Q75" si="72">D75/$C$75</f>
        <v>0.1478372684874433</v>
      </c>
      <c r="N75" s="5">
        <f t="shared" si="72"/>
        <v>0.7817942581209143</v>
      </c>
      <c r="O75" s="5">
        <f t="shared" si="72"/>
        <v>0.12762480180293428</v>
      </c>
      <c r="P75" s="5">
        <f t="shared" si="72"/>
        <v>1.4548227548900495E-2</v>
      </c>
      <c r="Q75" s="5">
        <f t="shared" si="72"/>
        <v>9.1311451066166949E-2</v>
      </c>
    </row>
    <row r="76" spans="1:17" x14ac:dyDescent="0.35">
      <c r="A76" s="4" t="s">
        <v>143</v>
      </c>
      <c r="B76" s="5" t="s">
        <v>73</v>
      </c>
      <c r="C76" s="5">
        <v>160378.15786924999</v>
      </c>
      <c r="D76" s="5">
        <v>106785.564114578</v>
      </c>
      <c r="E76" s="5">
        <v>89672.344539934493</v>
      </c>
      <c r="F76" s="5">
        <v>67347.780733945503</v>
      </c>
      <c r="G76" s="5">
        <v>13263.368017586499</v>
      </c>
      <c r="H76" s="5">
        <v>9606.54594510473</v>
      </c>
      <c r="I76" s="2" t="s">
        <v>94</v>
      </c>
      <c r="J76" s="2">
        <v>900</v>
      </c>
      <c r="K76" s="2">
        <v>3150</v>
      </c>
      <c r="L76" s="5">
        <f>C76/$C$76</f>
        <v>1</v>
      </c>
      <c r="M76" s="5">
        <f t="shared" ref="M76:Q76" si="73">D76/$C$76</f>
        <v>0.66583608100571945</v>
      </c>
      <c r="N76" s="5">
        <f t="shared" si="73"/>
        <v>0.55913065551632557</v>
      </c>
      <c r="O76" s="5">
        <f t="shared" si="73"/>
        <v>0.41993112795853099</v>
      </c>
      <c r="P76" s="5">
        <f t="shared" si="73"/>
        <v>8.2700588370640857E-2</v>
      </c>
      <c r="Q76" s="5">
        <f t="shared" si="73"/>
        <v>5.9899340862466878E-2</v>
      </c>
    </row>
    <row r="77" spans="1:17" x14ac:dyDescent="0.35">
      <c r="A77" s="4" t="s">
        <v>142</v>
      </c>
      <c r="B77" s="5" t="s">
        <v>74</v>
      </c>
      <c r="C77" s="5">
        <v>179055.60113512099</v>
      </c>
      <c r="D77" s="5">
        <v>103297.841080174</v>
      </c>
      <c r="E77" s="5">
        <v>37145.422031152797</v>
      </c>
      <c r="F77" s="5">
        <v>33042.178852538796</v>
      </c>
      <c r="G77" s="5">
        <v>13831.9664125743</v>
      </c>
      <c r="H77" s="5">
        <v>21217.357597795399</v>
      </c>
      <c r="I77" s="2" t="s">
        <v>94</v>
      </c>
      <c r="J77" s="2">
        <v>1980</v>
      </c>
      <c r="K77" s="2">
        <v>4570</v>
      </c>
      <c r="L77" s="5">
        <f>C77/$C$77</f>
        <v>1</v>
      </c>
      <c r="M77" s="5">
        <f t="shared" ref="M77:Q77" si="74">D77/$C$77</f>
        <v>0.57690371273123253</v>
      </c>
      <c r="N77" s="5">
        <f t="shared" si="74"/>
        <v>0.20745188531199141</v>
      </c>
      <c r="O77" s="5">
        <f t="shared" si="74"/>
        <v>0.1845358572592439</v>
      </c>
      <c r="P77" s="5">
        <f t="shared" si="74"/>
        <v>7.7249560052222346E-2</v>
      </c>
      <c r="Q77" s="5">
        <f t="shared" si="74"/>
        <v>0.11849591670569475</v>
      </c>
    </row>
    <row r="78" spans="1:17" x14ac:dyDescent="0.35">
      <c r="A78" s="4" t="s">
        <v>187</v>
      </c>
      <c r="B78" s="5" t="s">
        <v>75</v>
      </c>
      <c r="C78" s="5">
        <v>32573.918223779299</v>
      </c>
      <c r="D78" s="5">
        <v>11451.263529579001</v>
      </c>
      <c r="E78" s="5">
        <v>26023.124617252299</v>
      </c>
      <c r="F78" s="5">
        <v>9427.7985337442897</v>
      </c>
      <c r="G78" s="5">
        <v>1889.0345387060099</v>
      </c>
      <c r="H78" s="5">
        <v>8099.7252019917496</v>
      </c>
      <c r="I78" s="2" t="s">
        <v>94</v>
      </c>
      <c r="J78" s="2">
        <v>1400</v>
      </c>
      <c r="K78" s="2">
        <v>2400</v>
      </c>
      <c r="L78" s="5">
        <f>C78/$C$78</f>
        <v>1</v>
      </c>
      <c r="M78" s="5">
        <f t="shared" ref="M78:Q78" si="75">D78/$C$78</f>
        <v>0.35154700920257909</v>
      </c>
      <c r="N78" s="5">
        <f t="shared" si="75"/>
        <v>0.79889451549783619</v>
      </c>
      <c r="O78" s="5">
        <f t="shared" si="75"/>
        <v>0.28942783207645861</v>
      </c>
      <c r="P78" s="5">
        <f t="shared" si="75"/>
        <v>5.7992241698666604E-2</v>
      </c>
      <c r="Q78" s="5">
        <f t="shared" si="75"/>
        <v>0.24865676724388858</v>
      </c>
    </row>
    <row r="79" spans="1:17" x14ac:dyDescent="0.35">
      <c r="A79" s="4" t="s">
        <v>140</v>
      </c>
      <c r="B79" s="5" t="s">
        <v>76</v>
      </c>
      <c r="C79" s="5">
        <v>729290.749607943</v>
      </c>
      <c r="D79" s="5">
        <v>604948.40654313995</v>
      </c>
      <c r="E79" s="5">
        <v>507494.166089329</v>
      </c>
      <c r="F79" s="5">
        <v>415657.440688495</v>
      </c>
      <c r="G79" s="5">
        <v>37923.422907801301</v>
      </c>
      <c r="H79" s="5">
        <v>217699.88776686401</v>
      </c>
      <c r="I79" s="2" t="s">
        <v>94</v>
      </c>
      <c r="J79" s="2">
        <v>500</v>
      </c>
      <c r="K79" s="2">
        <v>2500</v>
      </c>
      <c r="L79" s="5">
        <f>C79/$C$79</f>
        <v>1</v>
      </c>
      <c r="M79" s="5">
        <f t="shared" ref="M79:Q79" si="76">D79/$C$79</f>
        <v>0.82950237181583908</v>
      </c>
      <c r="N79" s="5">
        <f t="shared" si="76"/>
        <v>0.69587358178086189</v>
      </c>
      <c r="O79" s="5">
        <f t="shared" si="76"/>
        <v>0.56994750161296703</v>
      </c>
      <c r="P79" s="5">
        <f t="shared" si="76"/>
        <v>5.2000416744883204E-2</v>
      </c>
      <c r="Q79" s="5">
        <f t="shared" si="76"/>
        <v>0.29850904852954269</v>
      </c>
    </row>
    <row r="80" spans="1:17" x14ac:dyDescent="0.35">
      <c r="A80" s="4" t="s">
        <v>141</v>
      </c>
      <c r="B80" s="5" t="s">
        <v>77</v>
      </c>
      <c r="C80" s="5">
        <v>391807.98205170099</v>
      </c>
      <c r="D80" s="5">
        <v>341156.31701968401</v>
      </c>
      <c r="E80" s="5">
        <v>232376.941816871</v>
      </c>
      <c r="F80" s="5">
        <v>216150.92073201199</v>
      </c>
      <c r="G80" s="5">
        <v>35034.226831239197</v>
      </c>
      <c r="H80" s="5">
        <v>135005.73584827801</v>
      </c>
      <c r="I80" s="2" t="s">
        <v>94</v>
      </c>
      <c r="J80" s="2">
        <v>800</v>
      </c>
      <c r="K80" s="2">
        <v>4000</v>
      </c>
      <c r="L80" s="5">
        <f>C80/$C$80</f>
        <v>1</v>
      </c>
      <c r="M80" s="5">
        <f t="shared" ref="M80:Q80" si="77">D80/$C$80</f>
        <v>0.87072324364914733</v>
      </c>
      <c r="N80" s="5">
        <f t="shared" si="77"/>
        <v>0.59308884061021427</v>
      </c>
      <c r="O80" s="5">
        <f t="shared" si="77"/>
        <v>0.55167564376850753</v>
      </c>
      <c r="P80" s="5">
        <f t="shared" si="77"/>
        <v>8.9416827722045386E-2</v>
      </c>
      <c r="Q80" s="5">
        <f t="shared" si="77"/>
        <v>0.34457117269873111</v>
      </c>
    </row>
    <row r="81" spans="1:17" x14ac:dyDescent="0.35">
      <c r="A81" s="4" t="s">
        <v>138</v>
      </c>
      <c r="B81" s="5" t="s">
        <v>78</v>
      </c>
      <c r="C81" s="5">
        <v>127096.045502607</v>
      </c>
      <c r="D81" s="5">
        <v>61968.099411356299</v>
      </c>
      <c r="E81" s="5">
        <v>106901.36231366001</v>
      </c>
      <c r="F81" s="5">
        <v>52377.678387623397</v>
      </c>
      <c r="G81" s="5">
        <v>3487.3420609866598</v>
      </c>
      <c r="H81" s="5">
        <v>37346.221601466197</v>
      </c>
      <c r="I81" s="2" t="s">
        <v>94</v>
      </c>
      <c r="J81" s="2">
        <v>900</v>
      </c>
      <c r="K81" s="2">
        <v>2400</v>
      </c>
      <c r="L81" s="5">
        <f>C81/$C$81</f>
        <v>1</v>
      </c>
      <c r="M81" s="5">
        <f t="shared" ref="M81:Q81" si="78">D81/$C$81</f>
        <v>0.48756905981063908</v>
      </c>
      <c r="N81" s="5">
        <f t="shared" si="78"/>
        <v>0.84110691163453422</v>
      </c>
      <c r="O81" s="5">
        <f t="shared" si="78"/>
        <v>0.41211099983869304</v>
      </c>
      <c r="P81" s="5">
        <f t="shared" si="78"/>
        <v>2.7438635460260069E-2</v>
      </c>
      <c r="Q81" s="5">
        <f t="shared" si="78"/>
        <v>0.29384251456273791</v>
      </c>
    </row>
    <row r="82" spans="1:17" x14ac:dyDescent="0.35">
      <c r="A82" s="4" t="s">
        <v>173</v>
      </c>
      <c r="B82" s="5" t="s">
        <v>79</v>
      </c>
      <c r="C82" s="5">
        <v>232477.74029513801</v>
      </c>
      <c r="D82" s="5">
        <v>188362.08178516</v>
      </c>
      <c r="E82" s="5">
        <v>193556.79608386001</v>
      </c>
      <c r="F82" s="5">
        <v>158172.720477781</v>
      </c>
      <c r="G82" s="5">
        <v>24959.048143804899</v>
      </c>
      <c r="H82" s="5">
        <v>86958.059561021801</v>
      </c>
      <c r="I82" s="2" t="s">
        <v>94</v>
      </c>
      <c r="J82" s="2">
        <v>300</v>
      </c>
      <c r="K82" s="2">
        <v>2200</v>
      </c>
      <c r="L82" s="5">
        <f>C82/$C$82</f>
        <v>1</v>
      </c>
      <c r="M82" s="5">
        <f t="shared" ref="M82:Q82" si="79">D82/$C$82</f>
        <v>0.81023706418527752</v>
      </c>
      <c r="N82" s="5">
        <f t="shared" si="79"/>
        <v>0.83258206070883778</v>
      </c>
      <c r="O82" s="5">
        <f t="shared" si="79"/>
        <v>0.68037791608338771</v>
      </c>
      <c r="P82" s="5">
        <f t="shared" si="79"/>
        <v>0.10736102352043933</v>
      </c>
      <c r="Q82" s="5">
        <f t="shared" si="79"/>
        <v>0.37404897109988133</v>
      </c>
    </row>
    <row r="83" spans="1:17" x14ac:dyDescent="0.35">
      <c r="A83" s="4" t="s">
        <v>174</v>
      </c>
      <c r="B83" s="5" t="s">
        <v>80</v>
      </c>
      <c r="C83" s="5">
        <v>410701.57014272898</v>
      </c>
      <c r="D83" s="5">
        <v>210518.96412857599</v>
      </c>
      <c r="E83" s="5">
        <v>238258.62206524401</v>
      </c>
      <c r="F83" s="5">
        <v>135462.212880651</v>
      </c>
      <c r="G83" s="5">
        <v>23979.6275075595</v>
      </c>
      <c r="H83" s="5">
        <v>77333.545846388501</v>
      </c>
      <c r="I83" s="2" t="s">
        <v>94</v>
      </c>
      <c r="J83" s="2">
        <v>1800</v>
      </c>
      <c r="K83" s="2">
        <v>3700</v>
      </c>
      <c r="L83" s="5">
        <f>C83/$C$83</f>
        <v>1</v>
      </c>
      <c r="M83" s="5">
        <f t="shared" ref="M83:Q83" si="80">D83/$C$83</f>
        <v>0.51258378207664368</v>
      </c>
      <c r="N83" s="5">
        <f t="shared" si="80"/>
        <v>0.58012590987281409</v>
      </c>
      <c r="O83" s="5">
        <f t="shared" si="80"/>
        <v>0.32983125151816323</v>
      </c>
      <c r="P83" s="5">
        <f t="shared" si="80"/>
        <v>5.8386987659253375E-2</v>
      </c>
      <c r="Q83" s="5">
        <f t="shared" si="80"/>
        <v>0.18829620208053546</v>
      </c>
    </row>
    <row r="84" spans="1:17" x14ac:dyDescent="0.35">
      <c r="A84" s="4" t="s">
        <v>216</v>
      </c>
      <c r="B84" s="5" t="s">
        <v>81</v>
      </c>
      <c r="C84" s="5">
        <v>81888.091906780901</v>
      </c>
      <c r="D84" s="5">
        <v>11413.618040068701</v>
      </c>
      <c r="E84" s="5">
        <v>35075.0618656363</v>
      </c>
      <c r="F84" s="5">
        <v>7467.6548637580299</v>
      </c>
      <c r="G84" s="5">
        <v>2021.4803901274299</v>
      </c>
      <c r="H84" s="5">
        <v>894.90655659400704</v>
      </c>
      <c r="I84" s="2" t="s">
        <v>94</v>
      </c>
      <c r="J84" s="2">
        <v>1300</v>
      </c>
      <c r="K84" s="2">
        <v>2900</v>
      </c>
      <c r="L84" s="5">
        <f>C84/$C$84</f>
        <v>1</v>
      </c>
      <c r="M84" s="5">
        <f t="shared" ref="M84:Q84" si="81">D84/$C$84</f>
        <v>0.13938068129688067</v>
      </c>
      <c r="N84" s="5">
        <f t="shared" si="81"/>
        <v>0.42832921184150635</v>
      </c>
      <c r="O84" s="5">
        <f t="shared" si="81"/>
        <v>9.1193416403681726E-2</v>
      </c>
      <c r="P84" s="5">
        <f t="shared" si="81"/>
        <v>2.4685889523822661E-2</v>
      </c>
      <c r="Q84" s="5">
        <f t="shared" si="81"/>
        <v>1.0928408951239742E-2</v>
      </c>
    </row>
    <row r="85" spans="1:17" x14ac:dyDescent="0.35">
      <c r="A85" s="4" t="s">
        <v>217</v>
      </c>
      <c r="B85" s="5" t="s">
        <v>82</v>
      </c>
      <c r="C85" s="5">
        <v>70975.622247192601</v>
      </c>
      <c r="D85" s="5">
        <v>33139.805505613404</v>
      </c>
      <c r="E85" s="5">
        <v>31040.376182393102</v>
      </c>
      <c r="F85" s="5">
        <v>24595.519765339999</v>
      </c>
      <c r="G85" s="5">
        <v>5688.8102410416004</v>
      </c>
      <c r="H85" s="5">
        <v>19809.829158975699</v>
      </c>
      <c r="I85" s="2" t="s">
        <v>94</v>
      </c>
      <c r="J85" s="2">
        <v>1440</v>
      </c>
      <c r="K85" s="2">
        <v>3800</v>
      </c>
      <c r="L85" s="5">
        <f>C85/$C$85</f>
        <v>1</v>
      </c>
      <c r="M85" s="5">
        <f>D85/$C$85</f>
        <v>0.46691813972683033</v>
      </c>
      <c r="N85" s="5">
        <f t="shared" ref="N85:Q85" si="82">E85/$C$85</f>
        <v>0.43733855652982156</v>
      </c>
      <c r="O85" s="5">
        <f t="shared" si="82"/>
        <v>0.34653475357608238</v>
      </c>
      <c r="P85" s="5">
        <f t="shared" si="82"/>
        <v>8.0151607846828246E-2</v>
      </c>
      <c r="Q85" s="5">
        <f t="shared" si="82"/>
        <v>0.27910750947673818</v>
      </c>
    </row>
    <row r="95" spans="1:17" x14ac:dyDescent="0.35">
      <c r="A95" s="10" t="s">
        <v>232</v>
      </c>
      <c r="B95" s="9"/>
      <c r="C95" s="9"/>
      <c r="D95" s="9"/>
      <c r="E95" s="9"/>
    </row>
    <row r="96" spans="1:17" x14ac:dyDescent="0.35">
      <c r="A96" s="10" t="s">
        <v>233</v>
      </c>
      <c r="B96" s="9"/>
      <c r="C96" s="9"/>
      <c r="D96" s="9"/>
      <c r="E96" s="9"/>
    </row>
    <row r="97" spans="1:5" x14ac:dyDescent="0.35">
      <c r="A97" s="10" t="s">
        <v>234</v>
      </c>
      <c r="B97" s="9"/>
      <c r="C97" s="9"/>
      <c r="D97" s="9"/>
      <c r="E97" s="9"/>
    </row>
    <row r="98" spans="1:5" x14ac:dyDescent="0.35">
      <c r="A98" s="10" t="s">
        <v>235</v>
      </c>
      <c r="B98" s="9"/>
      <c r="C98" s="9"/>
      <c r="D98" s="9"/>
      <c r="E98" s="9"/>
    </row>
    <row r="99" spans="1:5" x14ac:dyDescent="0.35">
      <c r="A99" s="10" t="s">
        <v>236</v>
      </c>
      <c r="B99" s="9"/>
      <c r="C99" s="9"/>
      <c r="D99" s="9"/>
      <c r="E99" s="9"/>
    </row>
    <row r="100" spans="1:5" x14ac:dyDescent="0.35">
      <c r="A100" s="10" t="s">
        <v>237</v>
      </c>
      <c r="B100" s="9"/>
      <c r="C100" s="9"/>
      <c r="D100" s="9"/>
      <c r="E100" s="9"/>
    </row>
  </sheetData>
  <mergeCells count="2">
    <mergeCell ref="C1:H1"/>
    <mergeCell ref="L1:Q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4"/>
  <sheetViews>
    <sheetView zoomScale="80" zoomScaleNormal="80" workbookViewId="0">
      <selection activeCell="C1" sqref="C1:F1048576"/>
    </sheetView>
  </sheetViews>
  <sheetFormatPr defaultRowHeight="14.5" x14ac:dyDescent="0.35"/>
  <cols>
    <col min="1" max="1" width="28.6328125" style="2" customWidth="1"/>
    <col min="2" max="2" width="36.54296875" style="2" customWidth="1"/>
    <col min="3" max="3" width="8.7265625" style="2"/>
    <col min="4" max="4" width="22.1796875" style="2" customWidth="1"/>
    <col min="5" max="5" width="20.90625" style="2" customWidth="1"/>
    <col min="6" max="6" width="28.36328125" style="2" customWidth="1"/>
    <col min="7" max="7" width="17.08984375" style="2" customWidth="1"/>
    <col min="8" max="8" width="18.54296875" style="2" customWidth="1"/>
    <col min="9" max="16384" width="8.7265625" style="2"/>
  </cols>
  <sheetData>
    <row r="1" spans="1:9" s="1" customFormat="1" x14ac:dyDescent="0.35">
      <c r="A1" s="1" t="s">
        <v>222</v>
      </c>
      <c r="B1" s="1" t="s">
        <v>89</v>
      </c>
      <c r="C1" s="1" t="s">
        <v>228</v>
      </c>
      <c r="D1" s="1" t="s">
        <v>225</v>
      </c>
      <c r="E1" s="1" t="s">
        <v>226</v>
      </c>
      <c r="F1" s="1" t="s">
        <v>227</v>
      </c>
      <c r="G1" s="1" t="s">
        <v>229</v>
      </c>
      <c r="H1" s="1" t="s">
        <v>231</v>
      </c>
      <c r="I1" s="1" t="s">
        <v>230</v>
      </c>
    </row>
    <row r="2" spans="1:9" x14ac:dyDescent="0.35">
      <c r="A2" s="2" t="s">
        <v>155</v>
      </c>
      <c r="B2" s="2" t="s">
        <v>0</v>
      </c>
      <c r="C2" s="2" t="s">
        <v>94</v>
      </c>
      <c r="D2" s="2" t="s">
        <v>118</v>
      </c>
      <c r="E2" s="2" t="s">
        <v>133</v>
      </c>
      <c r="F2" s="2" t="s">
        <v>134</v>
      </c>
      <c r="G2" s="2" t="s">
        <v>95</v>
      </c>
      <c r="H2" s="2">
        <v>915</v>
      </c>
      <c r="I2" s="2">
        <v>2135</v>
      </c>
    </row>
    <row r="3" spans="1:9" x14ac:dyDescent="0.35">
      <c r="A3" s="2" t="s">
        <v>128</v>
      </c>
      <c r="B3" s="2" t="s">
        <v>1</v>
      </c>
      <c r="C3" s="2" t="s">
        <v>94</v>
      </c>
      <c r="D3" s="2" t="s">
        <v>118</v>
      </c>
      <c r="E3" s="2" t="s">
        <v>126</v>
      </c>
      <c r="F3" s="2" t="s">
        <v>127</v>
      </c>
      <c r="G3" s="2" t="s">
        <v>95</v>
      </c>
      <c r="H3" s="2">
        <v>800</v>
      </c>
      <c r="I3" s="2">
        <v>1200</v>
      </c>
    </row>
    <row r="4" spans="1:9" x14ac:dyDescent="0.35">
      <c r="A4" s="2" t="s">
        <v>162</v>
      </c>
      <c r="B4" s="2" t="s">
        <v>2</v>
      </c>
      <c r="C4" s="2" t="s">
        <v>94</v>
      </c>
      <c r="D4" s="2" t="s">
        <v>118</v>
      </c>
      <c r="E4" s="2" t="s">
        <v>133</v>
      </c>
      <c r="F4" s="2" t="s">
        <v>134</v>
      </c>
      <c r="G4" s="2" t="s">
        <v>95</v>
      </c>
      <c r="H4" s="2">
        <v>600</v>
      </c>
      <c r="I4" s="2">
        <v>2600</v>
      </c>
    </row>
    <row r="5" spans="1:9" x14ac:dyDescent="0.35">
      <c r="A5" s="2" t="s">
        <v>202</v>
      </c>
      <c r="B5" s="2" t="s">
        <v>3</v>
      </c>
      <c r="C5" s="2" t="s">
        <v>94</v>
      </c>
      <c r="D5" s="2" t="s">
        <v>118</v>
      </c>
      <c r="E5" s="2" t="s">
        <v>200</v>
      </c>
      <c r="F5" s="2" t="s">
        <v>201</v>
      </c>
      <c r="G5" s="2" t="s">
        <v>95</v>
      </c>
      <c r="H5" s="2">
        <v>700</v>
      </c>
      <c r="I5" s="2">
        <v>4400</v>
      </c>
    </row>
    <row r="6" spans="1:9" x14ac:dyDescent="0.35">
      <c r="A6" s="2" t="s">
        <v>210</v>
      </c>
      <c r="B6" s="2" t="s">
        <v>4</v>
      </c>
      <c r="C6" s="2" t="s">
        <v>94</v>
      </c>
      <c r="D6" s="2" t="s">
        <v>118</v>
      </c>
      <c r="E6" s="2" t="s">
        <v>200</v>
      </c>
      <c r="F6" s="2" t="s">
        <v>201</v>
      </c>
      <c r="G6" s="2" t="s">
        <v>95</v>
      </c>
      <c r="H6" s="2">
        <v>2200</v>
      </c>
      <c r="I6" s="2">
        <v>3800</v>
      </c>
    </row>
    <row r="7" spans="1:9" x14ac:dyDescent="0.35">
      <c r="A7" s="2" t="s">
        <v>98</v>
      </c>
      <c r="B7" s="2" t="s">
        <v>5</v>
      </c>
      <c r="C7" s="2" t="s">
        <v>99</v>
      </c>
      <c r="D7" s="2" t="s">
        <v>90</v>
      </c>
      <c r="E7" s="2" t="s">
        <v>91</v>
      </c>
      <c r="F7" s="2" t="s">
        <v>92</v>
      </c>
      <c r="G7" s="2" t="s">
        <v>95</v>
      </c>
      <c r="H7" s="2">
        <v>350</v>
      </c>
      <c r="I7" s="2">
        <v>2500</v>
      </c>
    </row>
    <row r="8" spans="1:9" x14ac:dyDescent="0.35">
      <c r="A8" s="2" t="s">
        <v>100</v>
      </c>
      <c r="B8" s="2" t="s">
        <v>6</v>
      </c>
      <c r="C8" s="2" t="s">
        <v>97</v>
      </c>
      <c r="D8" s="2" t="s">
        <v>90</v>
      </c>
      <c r="E8" s="2" t="s">
        <v>91</v>
      </c>
      <c r="F8" s="2" t="s">
        <v>92</v>
      </c>
      <c r="G8" s="2" t="s">
        <v>95</v>
      </c>
      <c r="H8" s="2">
        <v>1100</v>
      </c>
      <c r="I8" s="2">
        <v>2250</v>
      </c>
    </row>
    <row r="9" spans="1:9" x14ac:dyDescent="0.35">
      <c r="A9" s="2" t="s">
        <v>124</v>
      </c>
      <c r="B9" s="2" t="s">
        <v>7</v>
      </c>
      <c r="C9" s="2" t="s">
        <v>104</v>
      </c>
      <c r="D9" s="2" t="s">
        <v>118</v>
      </c>
      <c r="E9" s="2" t="s">
        <v>122</v>
      </c>
      <c r="F9" s="2" t="s">
        <v>123</v>
      </c>
      <c r="G9" s="2" t="s">
        <v>95</v>
      </c>
      <c r="H9" s="2">
        <v>150</v>
      </c>
      <c r="I9" s="2">
        <v>3000</v>
      </c>
    </row>
    <row r="10" spans="1:9" x14ac:dyDescent="0.35">
      <c r="A10" s="2" t="s">
        <v>207</v>
      </c>
      <c r="B10" s="2" t="s">
        <v>8</v>
      </c>
      <c r="C10" s="2" t="s">
        <v>94</v>
      </c>
      <c r="D10" s="2" t="s">
        <v>118</v>
      </c>
      <c r="E10" s="2" t="s">
        <v>180</v>
      </c>
      <c r="F10" s="2" t="s">
        <v>181</v>
      </c>
      <c r="G10" s="2" t="s">
        <v>95</v>
      </c>
      <c r="H10" s="2">
        <v>3000</v>
      </c>
      <c r="I10" s="2">
        <v>4600</v>
      </c>
    </row>
    <row r="11" spans="1:9" x14ac:dyDescent="0.35">
      <c r="A11" s="2" t="s">
        <v>156</v>
      </c>
      <c r="B11" s="2" t="s">
        <v>9</v>
      </c>
      <c r="C11" s="2" t="s">
        <v>99</v>
      </c>
      <c r="D11" s="2" t="s">
        <v>118</v>
      </c>
      <c r="E11" s="2" t="s">
        <v>133</v>
      </c>
      <c r="F11" s="2" t="s">
        <v>134</v>
      </c>
      <c r="G11" s="2" t="s">
        <v>95</v>
      </c>
      <c r="H11" s="2">
        <v>0</v>
      </c>
      <c r="I11" s="2">
        <v>1200</v>
      </c>
    </row>
    <row r="12" spans="1:9" x14ac:dyDescent="0.35">
      <c r="A12" s="2" t="s">
        <v>176</v>
      </c>
      <c r="B12" s="2" t="s">
        <v>10</v>
      </c>
      <c r="C12" s="2" t="s">
        <v>94</v>
      </c>
      <c r="D12" s="2" t="s">
        <v>118</v>
      </c>
      <c r="E12" s="2" t="s">
        <v>166</v>
      </c>
      <c r="F12" s="2" t="s">
        <v>167</v>
      </c>
      <c r="G12" s="2" t="s">
        <v>95</v>
      </c>
      <c r="H12" s="2">
        <v>1850</v>
      </c>
      <c r="I12" s="2">
        <v>3600</v>
      </c>
    </row>
    <row r="13" spans="1:9" x14ac:dyDescent="0.35">
      <c r="A13" s="2" t="s">
        <v>105</v>
      </c>
      <c r="B13" s="2" t="s">
        <v>11</v>
      </c>
      <c r="C13" s="2" t="s">
        <v>104</v>
      </c>
      <c r="D13" s="2" t="s">
        <v>90</v>
      </c>
      <c r="E13" s="2" t="s">
        <v>91</v>
      </c>
      <c r="F13" s="2" t="s">
        <v>92</v>
      </c>
      <c r="G13" s="2" t="s">
        <v>95</v>
      </c>
      <c r="H13" s="2">
        <v>3000</v>
      </c>
      <c r="I13" s="2">
        <v>4300</v>
      </c>
    </row>
    <row r="14" spans="1:9" x14ac:dyDescent="0.35">
      <c r="A14" s="2" t="s">
        <v>103</v>
      </c>
      <c r="B14" s="2" t="s">
        <v>12</v>
      </c>
      <c r="C14" s="2" t="s">
        <v>104</v>
      </c>
      <c r="D14" s="2" t="s">
        <v>90</v>
      </c>
      <c r="E14" s="2" t="s">
        <v>91</v>
      </c>
      <c r="F14" s="2" t="s">
        <v>92</v>
      </c>
      <c r="G14" s="2" t="s">
        <v>95</v>
      </c>
      <c r="H14" s="2">
        <v>2400</v>
      </c>
      <c r="I14" s="2">
        <v>5000</v>
      </c>
    </row>
    <row r="15" spans="1:9" x14ac:dyDescent="0.35">
      <c r="A15" s="2" t="s">
        <v>121</v>
      </c>
      <c r="B15" s="2" t="s">
        <v>13</v>
      </c>
      <c r="C15" s="2" t="s">
        <v>94</v>
      </c>
      <c r="D15" s="2" t="s">
        <v>118</v>
      </c>
      <c r="E15" s="2" t="s">
        <v>119</v>
      </c>
      <c r="F15" s="2" t="s">
        <v>120</v>
      </c>
      <c r="G15" s="2" t="s">
        <v>95</v>
      </c>
      <c r="H15" s="2">
        <v>0</v>
      </c>
      <c r="I15" s="2">
        <v>2100</v>
      </c>
    </row>
    <row r="16" spans="1:9" x14ac:dyDescent="0.35">
      <c r="A16" s="2" t="s">
        <v>109</v>
      </c>
      <c r="B16" s="2" t="s">
        <v>14</v>
      </c>
      <c r="C16" s="2" t="s">
        <v>94</v>
      </c>
      <c r="D16" s="2" t="s">
        <v>106</v>
      </c>
      <c r="E16" s="2" t="s">
        <v>107</v>
      </c>
      <c r="F16" s="2" t="s">
        <v>108</v>
      </c>
      <c r="G16" s="2" t="s">
        <v>95</v>
      </c>
      <c r="H16" s="2">
        <v>1500</v>
      </c>
      <c r="I16" s="2">
        <v>4000</v>
      </c>
    </row>
    <row r="17" spans="1:9" x14ac:dyDescent="0.35">
      <c r="A17" s="2" t="s">
        <v>203</v>
      </c>
      <c r="B17" s="2" t="s">
        <v>15</v>
      </c>
      <c r="C17" s="2" t="s">
        <v>94</v>
      </c>
      <c r="D17" s="2" t="s">
        <v>106</v>
      </c>
      <c r="E17" s="2" t="s">
        <v>107</v>
      </c>
      <c r="F17" s="2" t="s">
        <v>108</v>
      </c>
      <c r="G17" s="2" t="s">
        <v>95</v>
      </c>
      <c r="H17" s="2">
        <v>1200</v>
      </c>
      <c r="I17" s="2">
        <v>3000</v>
      </c>
    </row>
    <row r="18" spans="1:9" x14ac:dyDescent="0.35">
      <c r="A18" s="2" t="s">
        <v>185</v>
      </c>
      <c r="B18" s="2" t="s">
        <v>16</v>
      </c>
      <c r="C18" s="2" t="s">
        <v>104</v>
      </c>
      <c r="D18" s="2" t="s">
        <v>118</v>
      </c>
      <c r="E18" s="2" t="s">
        <v>183</v>
      </c>
      <c r="F18" s="2" t="s">
        <v>184</v>
      </c>
      <c r="G18" s="2" t="s">
        <v>95</v>
      </c>
      <c r="H18" s="2">
        <v>3600</v>
      </c>
      <c r="I18" s="2">
        <v>4600</v>
      </c>
    </row>
    <row r="19" spans="1:9" x14ac:dyDescent="0.35">
      <c r="A19" s="2" t="s">
        <v>168</v>
      </c>
      <c r="B19" s="2" t="s">
        <v>17</v>
      </c>
      <c r="C19" s="2" t="s">
        <v>94</v>
      </c>
      <c r="D19" s="2" t="s">
        <v>118</v>
      </c>
      <c r="E19" s="2" t="s">
        <v>166</v>
      </c>
      <c r="F19" s="2" t="s">
        <v>167</v>
      </c>
      <c r="G19" s="2" t="s">
        <v>95</v>
      </c>
      <c r="H19" s="2">
        <v>2450</v>
      </c>
      <c r="I19" s="2">
        <v>4000</v>
      </c>
    </row>
    <row r="20" spans="1:9" x14ac:dyDescent="0.35">
      <c r="A20" s="2" t="s">
        <v>192</v>
      </c>
      <c r="B20" s="2" t="s">
        <v>18</v>
      </c>
      <c r="C20" s="2" t="s">
        <v>94</v>
      </c>
      <c r="D20" s="2" t="s">
        <v>118</v>
      </c>
      <c r="E20" s="2" t="s">
        <v>166</v>
      </c>
      <c r="F20" s="2" t="s">
        <v>167</v>
      </c>
      <c r="G20" s="2" t="s">
        <v>95</v>
      </c>
      <c r="H20" s="2">
        <v>1400</v>
      </c>
      <c r="I20" s="2">
        <v>2800</v>
      </c>
    </row>
    <row r="21" spans="1:9" x14ac:dyDescent="0.35">
      <c r="A21" s="2" t="s">
        <v>137</v>
      </c>
      <c r="B21" s="2" t="s">
        <v>19</v>
      </c>
      <c r="C21" s="2" t="s">
        <v>99</v>
      </c>
      <c r="D21" s="2" t="s">
        <v>118</v>
      </c>
      <c r="E21" s="2" t="s">
        <v>133</v>
      </c>
      <c r="F21" s="2" t="s">
        <v>134</v>
      </c>
      <c r="G21" s="2" t="s">
        <v>95</v>
      </c>
      <c r="H21" s="2">
        <v>2500</v>
      </c>
      <c r="I21" s="2">
        <v>4270</v>
      </c>
    </row>
    <row r="22" spans="1:9" x14ac:dyDescent="0.35">
      <c r="A22" s="2" t="s">
        <v>211</v>
      </c>
      <c r="B22" s="2" t="s">
        <v>20</v>
      </c>
      <c r="C22" s="2" t="s">
        <v>94</v>
      </c>
      <c r="D22" s="2" t="s">
        <v>118</v>
      </c>
      <c r="E22" s="2" t="s">
        <v>133</v>
      </c>
      <c r="F22" s="2" t="s">
        <v>134</v>
      </c>
      <c r="G22" s="2" t="s">
        <v>95</v>
      </c>
      <c r="H22" s="2">
        <v>200</v>
      </c>
      <c r="I22" s="2">
        <v>2500</v>
      </c>
    </row>
    <row r="23" spans="1:9" x14ac:dyDescent="0.35">
      <c r="A23" s="2" t="s">
        <v>186</v>
      </c>
      <c r="B23" s="2" t="s">
        <v>21</v>
      </c>
      <c r="C23" s="2" t="s">
        <v>94</v>
      </c>
      <c r="D23" s="2" t="s">
        <v>118</v>
      </c>
      <c r="E23" s="2" t="s">
        <v>133</v>
      </c>
      <c r="F23" s="2" t="s">
        <v>134</v>
      </c>
      <c r="G23" s="2" t="s">
        <v>95</v>
      </c>
      <c r="H23" s="2">
        <v>610</v>
      </c>
      <c r="I23" s="2">
        <v>1300</v>
      </c>
    </row>
    <row r="24" spans="1:9" x14ac:dyDescent="0.35">
      <c r="A24" s="2" t="s">
        <v>158</v>
      </c>
      <c r="B24" s="2" t="s">
        <v>22</v>
      </c>
      <c r="C24" s="2" t="s">
        <v>104</v>
      </c>
      <c r="D24" s="2" t="s">
        <v>118</v>
      </c>
      <c r="E24" s="2" t="s">
        <v>133</v>
      </c>
      <c r="F24" s="2" t="s">
        <v>134</v>
      </c>
      <c r="G24" s="2" t="s">
        <v>95</v>
      </c>
      <c r="H24" s="2">
        <v>3650</v>
      </c>
      <c r="I24" s="2">
        <v>4500</v>
      </c>
    </row>
    <row r="25" spans="1:9" x14ac:dyDescent="0.35">
      <c r="A25" s="2" t="s">
        <v>136</v>
      </c>
      <c r="B25" s="2" t="s">
        <v>23</v>
      </c>
      <c r="C25" s="2" t="s">
        <v>104</v>
      </c>
      <c r="D25" s="2" t="s">
        <v>118</v>
      </c>
      <c r="E25" s="2" t="s">
        <v>133</v>
      </c>
      <c r="F25" s="2" t="s">
        <v>134</v>
      </c>
      <c r="G25" s="2" t="s">
        <v>95</v>
      </c>
      <c r="H25" s="2">
        <v>0</v>
      </c>
      <c r="I25" s="2">
        <v>1000</v>
      </c>
    </row>
    <row r="26" spans="1:9" x14ac:dyDescent="0.35">
      <c r="A26" s="2" t="s">
        <v>135</v>
      </c>
      <c r="B26" s="2" t="s">
        <v>24</v>
      </c>
      <c r="C26" s="2" t="s">
        <v>94</v>
      </c>
      <c r="D26" s="2" t="s">
        <v>118</v>
      </c>
      <c r="E26" s="2" t="s">
        <v>133</v>
      </c>
      <c r="F26" s="2" t="s">
        <v>134</v>
      </c>
      <c r="G26" s="2" t="s">
        <v>95</v>
      </c>
      <c r="H26" s="2">
        <v>100</v>
      </c>
      <c r="I26" s="2">
        <v>2200</v>
      </c>
    </row>
    <row r="27" spans="1:9" x14ac:dyDescent="0.35">
      <c r="A27" s="2" t="s">
        <v>157</v>
      </c>
      <c r="B27" s="2" t="s">
        <v>25</v>
      </c>
      <c r="C27" s="2" t="s">
        <v>104</v>
      </c>
      <c r="D27" s="2" t="s">
        <v>118</v>
      </c>
      <c r="E27" s="2" t="s">
        <v>133</v>
      </c>
      <c r="F27" s="2" t="s">
        <v>134</v>
      </c>
      <c r="G27" s="2" t="s">
        <v>95</v>
      </c>
      <c r="H27" s="2">
        <v>2700</v>
      </c>
      <c r="I27" s="2">
        <v>4600</v>
      </c>
    </row>
    <row r="28" spans="1:9" x14ac:dyDescent="0.35">
      <c r="A28" s="2" t="s">
        <v>212</v>
      </c>
      <c r="B28" s="2" t="s">
        <v>26</v>
      </c>
      <c r="C28" s="2" t="s">
        <v>94</v>
      </c>
      <c r="D28" s="2" t="s">
        <v>118</v>
      </c>
      <c r="E28" s="2" t="s">
        <v>133</v>
      </c>
      <c r="F28" s="2" t="s">
        <v>134</v>
      </c>
      <c r="G28" s="2" t="s">
        <v>95</v>
      </c>
      <c r="H28" s="2">
        <v>1200</v>
      </c>
      <c r="I28" s="2">
        <v>2800</v>
      </c>
    </row>
    <row r="29" spans="1:9" x14ac:dyDescent="0.35">
      <c r="A29" s="2" t="s">
        <v>209</v>
      </c>
      <c r="B29" s="2" t="s">
        <v>27</v>
      </c>
      <c r="C29" s="2" t="s">
        <v>104</v>
      </c>
      <c r="D29" s="2" t="s">
        <v>118</v>
      </c>
      <c r="E29" s="2" t="s">
        <v>145</v>
      </c>
      <c r="F29" s="2" t="s">
        <v>146</v>
      </c>
      <c r="G29" s="2" t="s">
        <v>95</v>
      </c>
      <c r="H29" s="2">
        <v>0</v>
      </c>
      <c r="I29" s="2">
        <v>300</v>
      </c>
    </row>
    <row r="30" spans="1:9" x14ac:dyDescent="0.35">
      <c r="A30" s="2" t="s">
        <v>113</v>
      </c>
      <c r="B30" s="2" t="s">
        <v>28</v>
      </c>
      <c r="C30" s="2" t="s">
        <v>104</v>
      </c>
      <c r="D30" s="2" t="s">
        <v>110</v>
      </c>
      <c r="E30" s="2" t="s">
        <v>111</v>
      </c>
      <c r="F30" s="2" t="s">
        <v>112</v>
      </c>
      <c r="G30" s="2" t="s">
        <v>95</v>
      </c>
      <c r="H30" s="2">
        <v>1500</v>
      </c>
      <c r="I30" s="2">
        <v>3200</v>
      </c>
    </row>
    <row r="31" spans="1:9" x14ac:dyDescent="0.35">
      <c r="A31" s="2" t="s">
        <v>169</v>
      </c>
      <c r="B31" s="2" t="s">
        <v>29</v>
      </c>
      <c r="C31" s="2" t="s">
        <v>94</v>
      </c>
      <c r="D31" s="2" t="s">
        <v>118</v>
      </c>
      <c r="E31" s="2" t="s">
        <v>133</v>
      </c>
      <c r="F31" s="2" t="s">
        <v>134</v>
      </c>
      <c r="G31" s="2" t="s">
        <v>95</v>
      </c>
      <c r="H31" s="2">
        <v>900</v>
      </c>
      <c r="I31" s="2">
        <v>2800</v>
      </c>
    </row>
    <row r="32" spans="1:9" x14ac:dyDescent="0.35">
      <c r="A32" s="2" t="s">
        <v>170</v>
      </c>
      <c r="B32" s="2" t="s">
        <v>30</v>
      </c>
      <c r="C32" s="2" t="s">
        <v>94</v>
      </c>
      <c r="D32" s="2" t="s">
        <v>118</v>
      </c>
      <c r="E32" s="2" t="s">
        <v>133</v>
      </c>
      <c r="F32" s="2" t="s">
        <v>134</v>
      </c>
      <c r="G32" s="2" t="s">
        <v>95</v>
      </c>
      <c r="H32" s="2">
        <v>1650</v>
      </c>
      <c r="I32" s="2">
        <v>3200</v>
      </c>
    </row>
    <row r="33" spans="1:9" x14ac:dyDescent="0.35">
      <c r="A33" s="2" t="s">
        <v>198</v>
      </c>
      <c r="B33" s="2" t="s">
        <v>31</v>
      </c>
      <c r="C33" s="2" t="s">
        <v>97</v>
      </c>
      <c r="D33" s="2" t="s">
        <v>118</v>
      </c>
      <c r="E33" s="2" t="s">
        <v>145</v>
      </c>
      <c r="F33" s="2" t="s">
        <v>146</v>
      </c>
      <c r="G33" s="2" t="s">
        <v>95</v>
      </c>
      <c r="H33" s="2">
        <v>0</v>
      </c>
      <c r="I33" s="2">
        <v>200</v>
      </c>
    </row>
    <row r="34" spans="1:9" x14ac:dyDescent="0.35">
      <c r="A34" s="2" t="s">
        <v>193</v>
      </c>
      <c r="B34" s="2" t="s">
        <v>32</v>
      </c>
      <c r="C34" s="2" t="s">
        <v>194</v>
      </c>
      <c r="D34" s="2" t="s">
        <v>118</v>
      </c>
      <c r="E34" s="2" t="s">
        <v>133</v>
      </c>
      <c r="F34" s="2" t="s">
        <v>134</v>
      </c>
      <c r="G34" s="2" t="s">
        <v>95</v>
      </c>
      <c r="H34" s="2">
        <v>1850</v>
      </c>
      <c r="I34" s="2">
        <v>2450</v>
      </c>
    </row>
    <row r="35" spans="1:9" x14ac:dyDescent="0.35">
      <c r="A35" s="2" t="s">
        <v>144</v>
      </c>
      <c r="B35" s="2" t="s">
        <v>33</v>
      </c>
      <c r="C35" s="2" t="s">
        <v>99</v>
      </c>
      <c r="D35" s="2" t="s">
        <v>118</v>
      </c>
      <c r="E35" s="2" t="s">
        <v>133</v>
      </c>
      <c r="F35" s="2" t="s">
        <v>134</v>
      </c>
      <c r="G35" s="2" t="s">
        <v>95</v>
      </c>
      <c r="H35" s="2">
        <v>500</v>
      </c>
      <c r="I35" s="2">
        <v>2400</v>
      </c>
    </row>
    <row r="36" spans="1:9" x14ac:dyDescent="0.35">
      <c r="A36" s="2" t="s">
        <v>213</v>
      </c>
      <c r="B36" s="2" t="s">
        <v>34</v>
      </c>
      <c r="C36" s="2" t="s">
        <v>94</v>
      </c>
      <c r="D36" s="2" t="s">
        <v>118</v>
      </c>
      <c r="E36" s="2" t="s">
        <v>133</v>
      </c>
      <c r="F36" s="2" t="s">
        <v>134</v>
      </c>
      <c r="G36" s="2" t="s">
        <v>95</v>
      </c>
      <c r="H36" s="2">
        <v>1200</v>
      </c>
      <c r="I36" s="2">
        <v>2000</v>
      </c>
    </row>
    <row r="37" spans="1:9" x14ac:dyDescent="0.35">
      <c r="A37" s="2" t="s">
        <v>102</v>
      </c>
      <c r="B37" s="2" t="s">
        <v>35</v>
      </c>
      <c r="C37" s="2" t="s">
        <v>99</v>
      </c>
      <c r="D37" s="2" t="s">
        <v>90</v>
      </c>
      <c r="E37" s="2" t="s">
        <v>91</v>
      </c>
      <c r="F37" s="2" t="s">
        <v>92</v>
      </c>
      <c r="G37" s="2" t="s">
        <v>95</v>
      </c>
      <c r="H37" s="2">
        <v>3000</v>
      </c>
      <c r="I37" s="2">
        <v>4200</v>
      </c>
    </row>
    <row r="38" spans="1:9" x14ac:dyDescent="0.35">
      <c r="A38" s="2" t="s">
        <v>175</v>
      </c>
      <c r="B38" s="2" t="s">
        <v>36</v>
      </c>
      <c r="C38" s="2" t="s">
        <v>94</v>
      </c>
      <c r="D38" s="2" t="s">
        <v>118</v>
      </c>
      <c r="E38" s="2" t="s">
        <v>166</v>
      </c>
      <c r="F38" s="2" t="s">
        <v>167</v>
      </c>
      <c r="G38" s="2" t="s">
        <v>95</v>
      </c>
      <c r="H38" s="2">
        <v>2000</v>
      </c>
      <c r="I38" s="2">
        <v>3950</v>
      </c>
    </row>
    <row r="39" spans="1:9" x14ac:dyDescent="0.35">
      <c r="A39" s="2" t="s">
        <v>177</v>
      </c>
      <c r="B39" s="2" t="s">
        <v>37</v>
      </c>
      <c r="C39" s="2" t="s">
        <v>99</v>
      </c>
      <c r="D39" s="2" t="s">
        <v>118</v>
      </c>
      <c r="E39" s="2" t="s">
        <v>166</v>
      </c>
      <c r="F39" s="2" t="s">
        <v>167</v>
      </c>
      <c r="G39" s="2" t="s">
        <v>95</v>
      </c>
      <c r="H39" s="2">
        <v>0</v>
      </c>
      <c r="I39" s="2">
        <v>900</v>
      </c>
    </row>
    <row r="40" spans="1:9" x14ac:dyDescent="0.35">
      <c r="A40" s="2" t="s">
        <v>147</v>
      </c>
      <c r="B40" s="2" t="s">
        <v>38</v>
      </c>
      <c r="C40" s="2" t="s">
        <v>99</v>
      </c>
      <c r="D40" s="2" t="s">
        <v>118</v>
      </c>
      <c r="E40" s="2" t="s">
        <v>145</v>
      </c>
      <c r="F40" s="2" t="s">
        <v>146</v>
      </c>
      <c r="G40" s="2" t="s">
        <v>95</v>
      </c>
      <c r="H40" s="2">
        <v>0</v>
      </c>
      <c r="I40" s="2">
        <v>800</v>
      </c>
    </row>
    <row r="41" spans="1:9" x14ac:dyDescent="0.35">
      <c r="A41" s="2" t="s">
        <v>96</v>
      </c>
      <c r="B41" s="2" t="s">
        <v>39</v>
      </c>
      <c r="C41" s="2" t="s">
        <v>97</v>
      </c>
      <c r="D41" s="2" t="s">
        <v>90</v>
      </c>
      <c r="E41" s="2" t="s">
        <v>91</v>
      </c>
      <c r="F41" s="2" t="s">
        <v>92</v>
      </c>
      <c r="G41" s="2" t="s">
        <v>95</v>
      </c>
      <c r="H41" s="2">
        <v>200</v>
      </c>
      <c r="I41" s="2">
        <v>1000</v>
      </c>
    </row>
    <row r="42" spans="1:9" x14ac:dyDescent="0.35">
      <c r="A42" s="2" t="s">
        <v>221</v>
      </c>
      <c r="B42" s="2" t="s">
        <v>40</v>
      </c>
      <c r="C42" s="2" t="s">
        <v>94</v>
      </c>
      <c r="D42" s="2" t="s">
        <v>118</v>
      </c>
      <c r="E42" s="2" t="s">
        <v>148</v>
      </c>
      <c r="F42" s="2" t="s">
        <v>149</v>
      </c>
      <c r="G42" s="2" t="s">
        <v>95</v>
      </c>
      <c r="H42" s="2">
        <v>400</v>
      </c>
      <c r="I42" s="2">
        <v>2400</v>
      </c>
    </row>
    <row r="43" spans="1:9" x14ac:dyDescent="0.35">
      <c r="A43" s="2" t="s">
        <v>150</v>
      </c>
      <c r="B43" s="2" t="s">
        <v>41</v>
      </c>
      <c r="C43" s="2" t="s">
        <v>94</v>
      </c>
      <c r="D43" s="2" t="s">
        <v>118</v>
      </c>
      <c r="E43" s="2" t="s">
        <v>148</v>
      </c>
      <c r="F43" s="2" t="s">
        <v>149</v>
      </c>
      <c r="G43" s="2" t="s">
        <v>95</v>
      </c>
      <c r="H43" s="2">
        <v>1400</v>
      </c>
      <c r="I43" s="2">
        <v>3500</v>
      </c>
    </row>
    <row r="44" spans="1:9" x14ac:dyDescent="0.35">
      <c r="A44" s="2" t="s">
        <v>206</v>
      </c>
      <c r="B44" s="2" t="s">
        <v>42</v>
      </c>
      <c r="C44" s="2" t="s">
        <v>94</v>
      </c>
      <c r="D44" s="2" t="s">
        <v>118</v>
      </c>
      <c r="E44" s="2" t="s">
        <v>204</v>
      </c>
      <c r="F44" s="2" t="s">
        <v>205</v>
      </c>
      <c r="G44" s="2" t="s">
        <v>95</v>
      </c>
      <c r="H44" s="2">
        <v>600</v>
      </c>
      <c r="I44" s="2">
        <v>2800</v>
      </c>
    </row>
    <row r="45" spans="1:9" x14ac:dyDescent="0.35">
      <c r="A45" s="2" t="s">
        <v>117</v>
      </c>
      <c r="B45" s="2" t="s">
        <v>43</v>
      </c>
      <c r="C45" s="2" t="s">
        <v>104</v>
      </c>
      <c r="D45" s="2" t="s">
        <v>114</v>
      </c>
      <c r="E45" s="2" t="s">
        <v>115</v>
      </c>
      <c r="F45" s="2" t="s">
        <v>116</v>
      </c>
      <c r="G45" s="2" t="s">
        <v>95</v>
      </c>
      <c r="H45" s="2">
        <v>2700</v>
      </c>
      <c r="I45" s="2">
        <v>4000</v>
      </c>
    </row>
    <row r="46" spans="1:9" x14ac:dyDescent="0.35">
      <c r="A46" s="2" t="s">
        <v>218</v>
      </c>
      <c r="B46" s="2" t="s">
        <v>44</v>
      </c>
      <c r="C46" s="2" t="s">
        <v>94</v>
      </c>
      <c r="D46" s="2" t="s">
        <v>118</v>
      </c>
      <c r="E46" s="2" t="s">
        <v>166</v>
      </c>
      <c r="F46" s="2" t="s">
        <v>167</v>
      </c>
      <c r="G46" s="2" t="s">
        <v>95</v>
      </c>
      <c r="H46" s="2">
        <v>500</v>
      </c>
      <c r="I46" s="2">
        <v>1930</v>
      </c>
    </row>
    <row r="47" spans="1:9" x14ac:dyDescent="0.35">
      <c r="A47" s="2" t="s">
        <v>161</v>
      </c>
      <c r="B47" s="2" t="s">
        <v>45</v>
      </c>
      <c r="C47" s="2" t="s">
        <v>94</v>
      </c>
      <c r="D47" s="2" t="s">
        <v>118</v>
      </c>
      <c r="E47" s="2" t="s">
        <v>159</v>
      </c>
      <c r="F47" s="2" t="s">
        <v>160</v>
      </c>
      <c r="G47" s="2" t="s">
        <v>95</v>
      </c>
      <c r="H47" s="2">
        <v>1525</v>
      </c>
      <c r="I47" s="2">
        <v>2650</v>
      </c>
    </row>
    <row r="48" spans="1:9" x14ac:dyDescent="0.35">
      <c r="A48" s="2" t="s">
        <v>182</v>
      </c>
      <c r="B48" s="2" t="s">
        <v>46</v>
      </c>
      <c r="C48" s="2" t="s">
        <v>94</v>
      </c>
      <c r="D48" s="2" t="s">
        <v>118</v>
      </c>
      <c r="E48" s="2" t="s">
        <v>180</v>
      </c>
      <c r="F48" s="2" t="s">
        <v>181</v>
      </c>
      <c r="G48" s="2" t="s">
        <v>95</v>
      </c>
      <c r="H48" s="2">
        <v>1400</v>
      </c>
      <c r="I48" s="2">
        <v>3900</v>
      </c>
    </row>
    <row r="49" spans="1:9" x14ac:dyDescent="0.35">
      <c r="A49" s="2" t="s">
        <v>196</v>
      </c>
      <c r="B49" s="2" t="s">
        <v>47</v>
      </c>
      <c r="C49" s="2" t="s">
        <v>94</v>
      </c>
      <c r="D49" s="2" t="s">
        <v>118</v>
      </c>
      <c r="E49" s="2" t="s">
        <v>145</v>
      </c>
      <c r="F49" s="2" t="s">
        <v>146</v>
      </c>
      <c r="G49" s="2" t="s">
        <v>95</v>
      </c>
      <c r="H49" s="2">
        <v>900</v>
      </c>
      <c r="I49" s="2">
        <v>2700</v>
      </c>
    </row>
    <row r="50" spans="1:9" x14ac:dyDescent="0.35">
      <c r="A50" s="2" t="s">
        <v>208</v>
      </c>
      <c r="B50" s="2" t="s">
        <v>48</v>
      </c>
      <c r="C50" s="2" t="s">
        <v>99</v>
      </c>
      <c r="D50" s="2" t="s">
        <v>118</v>
      </c>
      <c r="E50" s="2" t="s">
        <v>145</v>
      </c>
      <c r="F50" s="2" t="s">
        <v>146</v>
      </c>
      <c r="G50" s="2" t="s">
        <v>95</v>
      </c>
      <c r="H50" s="2">
        <v>50</v>
      </c>
      <c r="I50" s="2">
        <v>2100</v>
      </c>
    </row>
    <row r="51" spans="1:9" x14ac:dyDescent="0.35">
      <c r="A51" s="2" t="s">
        <v>188</v>
      </c>
      <c r="B51" s="2" t="s">
        <v>49</v>
      </c>
      <c r="C51" s="2" t="s">
        <v>97</v>
      </c>
      <c r="D51" s="2" t="s">
        <v>118</v>
      </c>
      <c r="E51" s="2" t="s">
        <v>145</v>
      </c>
      <c r="F51" s="2" t="s">
        <v>146</v>
      </c>
      <c r="G51" s="2" t="s">
        <v>95</v>
      </c>
      <c r="H51" s="2">
        <v>1220</v>
      </c>
      <c r="I51" s="2">
        <v>2500</v>
      </c>
    </row>
    <row r="52" spans="1:9" x14ac:dyDescent="0.35">
      <c r="A52" s="2" t="s">
        <v>163</v>
      </c>
      <c r="B52" s="2" t="s">
        <v>50</v>
      </c>
      <c r="C52" s="2" t="s">
        <v>94</v>
      </c>
      <c r="D52" s="2" t="s">
        <v>118</v>
      </c>
      <c r="E52" s="2" t="s">
        <v>133</v>
      </c>
      <c r="F52" s="2" t="s">
        <v>134</v>
      </c>
      <c r="G52" s="2" t="s">
        <v>95</v>
      </c>
      <c r="H52" s="2">
        <v>1400</v>
      </c>
      <c r="I52" s="2">
        <v>3500</v>
      </c>
    </row>
    <row r="53" spans="1:9" x14ac:dyDescent="0.35">
      <c r="A53" s="2" t="s">
        <v>165</v>
      </c>
      <c r="B53" s="2" t="s">
        <v>51</v>
      </c>
      <c r="C53" s="2" t="s">
        <v>94</v>
      </c>
      <c r="D53" s="2" t="s">
        <v>118</v>
      </c>
      <c r="E53" s="2" t="s">
        <v>133</v>
      </c>
      <c r="F53" s="2" t="s">
        <v>134</v>
      </c>
      <c r="G53" s="2" t="s">
        <v>95</v>
      </c>
      <c r="H53" s="2">
        <v>1700</v>
      </c>
      <c r="I53" s="2">
        <v>3300</v>
      </c>
    </row>
    <row r="54" spans="1:9" x14ac:dyDescent="0.35">
      <c r="A54" s="2" t="s">
        <v>164</v>
      </c>
      <c r="B54" s="2" t="s">
        <v>52</v>
      </c>
      <c r="C54" s="2" t="s">
        <v>94</v>
      </c>
      <c r="D54" s="2" t="s">
        <v>118</v>
      </c>
      <c r="E54" s="2" t="s">
        <v>133</v>
      </c>
      <c r="F54" s="2" t="s">
        <v>134</v>
      </c>
      <c r="G54" s="2" t="s">
        <v>95</v>
      </c>
      <c r="H54" s="2">
        <v>1700</v>
      </c>
      <c r="I54" s="2">
        <v>3300</v>
      </c>
    </row>
    <row r="55" spans="1:9" x14ac:dyDescent="0.35">
      <c r="A55" s="2" t="s">
        <v>219</v>
      </c>
      <c r="B55" s="2" t="s">
        <v>53</v>
      </c>
      <c r="C55" s="2" t="s">
        <v>94</v>
      </c>
      <c r="D55" s="2" t="s">
        <v>118</v>
      </c>
      <c r="E55" s="2" t="s">
        <v>166</v>
      </c>
      <c r="F55" s="2" t="s">
        <v>167</v>
      </c>
      <c r="G55" s="2" t="s">
        <v>95</v>
      </c>
      <c r="H55" s="2">
        <v>1525</v>
      </c>
      <c r="I55" s="2">
        <v>2800</v>
      </c>
    </row>
    <row r="56" spans="1:9" x14ac:dyDescent="0.35">
      <c r="A56" s="2" t="s">
        <v>220</v>
      </c>
      <c r="B56" s="2" t="s">
        <v>54</v>
      </c>
      <c r="C56" s="2" t="s">
        <v>94</v>
      </c>
      <c r="D56" s="2" t="s">
        <v>118</v>
      </c>
      <c r="E56" s="2" t="s">
        <v>166</v>
      </c>
      <c r="F56" s="2" t="s">
        <v>167</v>
      </c>
      <c r="G56" s="2" t="s">
        <v>95</v>
      </c>
      <c r="H56" s="2">
        <v>1830</v>
      </c>
      <c r="I56" s="2">
        <v>2800</v>
      </c>
    </row>
    <row r="57" spans="1:9" x14ac:dyDescent="0.35">
      <c r="A57" s="2" t="s">
        <v>178</v>
      </c>
      <c r="B57" s="2" t="s">
        <v>55</v>
      </c>
      <c r="C57" s="2" t="s">
        <v>99</v>
      </c>
      <c r="D57" s="2" t="s">
        <v>118</v>
      </c>
      <c r="E57" s="2" t="s">
        <v>166</v>
      </c>
      <c r="F57" s="2" t="s">
        <v>167</v>
      </c>
      <c r="G57" s="2" t="s">
        <v>95</v>
      </c>
      <c r="H57" s="2">
        <v>2350</v>
      </c>
      <c r="I57" s="2">
        <v>3450</v>
      </c>
    </row>
    <row r="58" spans="1:9" x14ac:dyDescent="0.35">
      <c r="A58" s="2" t="s">
        <v>131</v>
      </c>
      <c r="B58" s="2" t="s">
        <v>56</v>
      </c>
      <c r="C58" s="2" t="s">
        <v>97</v>
      </c>
      <c r="D58" s="2" t="s">
        <v>118</v>
      </c>
      <c r="E58" s="2" t="s">
        <v>129</v>
      </c>
      <c r="F58" s="2" t="s">
        <v>130</v>
      </c>
      <c r="G58" s="2" t="s">
        <v>95</v>
      </c>
      <c r="H58" s="2">
        <v>2300</v>
      </c>
      <c r="I58" s="2">
        <v>3000</v>
      </c>
    </row>
    <row r="59" spans="1:9" x14ac:dyDescent="0.35">
      <c r="A59" s="2" t="s">
        <v>132</v>
      </c>
      <c r="B59" s="2" t="s">
        <v>57</v>
      </c>
      <c r="C59" s="2" t="s">
        <v>104</v>
      </c>
      <c r="D59" s="2" t="s">
        <v>118</v>
      </c>
      <c r="E59" s="2" t="s">
        <v>129</v>
      </c>
      <c r="F59" s="2" t="s">
        <v>130</v>
      </c>
      <c r="G59" s="2" t="s">
        <v>95</v>
      </c>
      <c r="H59" s="2">
        <v>2400</v>
      </c>
      <c r="I59" s="2">
        <v>3400</v>
      </c>
    </row>
    <row r="60" spans="1:9" x14ac:dyDescent="0.35">
      <c r="A60" s="2" t="s">
        <v>152</v>
      </c>
      <c r="B60" s="2" t="s">
        <v>58</v>
      </c>
      <c r="C60" s="2" t="s">
        <v>99</v>
      </c>
      <c r="D60" s="2" t="s">
        <v>118</v>
      </c>
      <c r="E60" s="2" t="s">
        <v>148</v>
      </c>
      <c r="F60" s="2" t="s">
        <v>149</v>
      </c>
      <c r="G60" s="2" t="s">
        <v>95</v>
      </c>
      <c r="H60" s="2">
        <v>1800</v>
      </c>
      <c r="I60" s="2">
        <v>2400</v>
      </c>
    </row>
    <row r="61" spans="1:9" x14ac:dyDescent="0.35">
      <c r="A61" s="2" t="s">
        <v>151</v>
      </c>
      <c r="B61" s="2" t="s">
        <v>59</v>
      </c>
      <c r="C61" s="2" t="s">
        <v>104</v>
      </c>
      <c r="D61" s="2" t="s">
        <v>118</v>
      </c>
      <c r="E61" s="2" t="s">
        <v>148</v>
      </c>
      <c r="F61" s="2" t="s">
        <v>149</v>
      </c>
      <c r="G61" s="2" t="s">
        <v>95</v>
      </c>
      <c r="H61" s="2">
        <v>1500</v>
      </c>
      <c r="I61" s="2">
        <v>2500</v>
      </c>
    </row>
    <row r="62" spans="1:9" x14ac:dyDescent="0.35">
      <c r="A62" s="2" t="s">
        <v>197</v>
      </c>
      <c r="B62" s="2" t="s">
        <v>60</v>
      </c>
      <c r="C62" s="2" t="s">
        <v>104</v>
      </c>
      <c r="D62" s="2" t="s">
        <v>118</v>
      </c>
      <c r="E62" s="2" t="s">
        <v>148</v>
      </c>
      <c r="F62" s="2" t="s">
        <v>149</v>
      </c>
      <c r="G62" s="2" t="s">
        <v>95</v>
      </c>
      <c r="H62" s="2">
        <v>1200</v>
      </c>
      <c r="I62" s="2">
        <v>3100</v>
      </c>
    </row>
    <row r="63" spans="1:9" x14ac:dyDescent="0.35">
      <c r="A63" s="2" t="s">
        <v>190</v>
      </c>
      <c r="B63" s="2" t="s">
        <v>61</v>
      </c>
      <c r="C63" s="2" t="s">
        <v>99</v>
      </c>
      <c r="D63" s="2" t="s">
        <v>118</v>
      </c>
      <c r="E63" s="2" t="s">
        <v>148</v>
      </c>
      <c r="F63" s="2" t="s">
        <v>149</v>
      </c>
      <c r="G63" s="2" t="s">
        <v>95</v>
      </c>
      <c r="H63" s="2">
        <v>1400</v>
      </c>
      <c r="I63" s="2">
        <v>2500</v>
      </c>
    </row>
    <row r="64" spans="1:9" x14ac:dyDescent="0.35">
      <c r="A64" s="2" t="s">
        <v>153</v>
      </c>
      <c r="B64" s="2" t="s">
        <v>62</v>
      </c>
      <c r="C64" s="2" t="s">
        <v>99</v>
      </c>
      <c r="D64" s="2" t="s">
        <v>118</v>
      </c>
      <c r="E64" s="2" t="s">
        <v>148</v>
      </c>
      <c r="F64" s="2" t="s">
        <v>149</v>
      </c>
      <c r="G64" s="2" t="s">
        <v>95</v>
      </c>
      <c r="H64" s="2">
        <v>1000</v>
      </c>
      <c r="I64" s="2">
        <v>2000</v>
      </c>
    </row>
    <row r="65" spans="1:9" x14ac:dyDescent="0.35">
      <c r="A65" s="2" t="s">
        <v>189</v>
      </c>
      <c r="B65" s="2" t="s">
        <v>63</v>
      </c>
      <c r="C65" s="2" t="s">
        <v>94</v>
      </c>
      <c r="D65" s="2" t="s">
        <v>118</v>
      </c>
      <c r="E65" s="2" t="s">
        <v>148</v>
      </c>
      <c r="F65" s="2" t="s">
        <v>149</v>
      </c>
      <c r="G65" s="2" t="s">
        <v>95</v>
      </c>
      <c r="H65" s="2">
        <v>1300</v>
      </c>
      <c r="I65" s="2">
        <v>2800</v>
      </c>
    </row>
    <row r="66" spans="1:9" x14ac:dyDescent="0.35">
      <c r="A66" s="2" t="s">
        <v>195</v>
      </c>
      <c r="B66" s="2" t="s">
        <v>64</v>
      </c>
      <c r="C66" s="2" t="s">
        <v>104</v>
      </c>
      <c r="D66" s="2" t="s">
        <v>118</v>
      </c>
      <c r="E66" s="2" t="s">
        <v>148</v>
      </c>
      <c r="F66" s="2" t="s">
        <v>149</v>
      </c>
      <c r="G66" s="2" t="s">
        <v>95</v>
      </c>
      <c r="H66" s="2">
        <v>900</v>
      </c>
      <c r="I66" s="2">
        <v>1950</v>
      </c>
    </row>
    <row r="67" spans="1:9" x14ac:dyDescent="0.35">
      <c r="A67" s="2" t="s">
        <v>199</v>
      </c>
      <c r="B67" s="2" t="s">
        <v>65</v>
      </c>
      <c r="C67" s="2" t="s">
        <v>99</v>
      </c>
      <c r="D67" s="2" t="s">
        <v>118</v>
      </c>
      <c r="E67" s="2" t="s">
        <v>148</v>
      </c>
      <c r="F67" s="2" t="s">
        <v>149</v>
      </c>
      <c r="G67" s="2" t="s">
        <v>95</v>
      </c>
      <c r="H67" s="2">
        <v>0</v>
      </c>
      <c r="I67" s="2">
        <v>300</v>
      </c>
    </row>
    <row r="68" spans="1:9" x14ac:dyDescent="0.35">
      <c r="A68" s="2" t="s">
        <v>154</v>
      </c>
      <c r="B68" s="2" t="s">
        <v>66</v>
      </c>
      <c r="C68" s="2" t="s">
        <v>99</v>
      </c>
      <c r="D68" s="2" t="s">
        <v>118</v>
      </c>
      <c r="E68" s="2" t="s">
        <v>148</v>
      </c>
      <c r="F68" s="2" t="s">
        <v>149</v>
      </c>
      <c r="G68" s="2" t="s">
        <v>95</v>
      </c>
      <c r="H68" s="2">
        <v>300</v>
      </c>
      <c r="I68" s="2">
        <v>900</v>
      </c>
    </row>
    <row r="69" spans="1:9" x14ac:dyDescent="0.35">
      <c r="A69" s="2" t="s">
        <v>191</v>
      </c>
      <c r="B69" s="2" t="s">
        <v>67</v>
      </c>
      <c r="C69" s="2" t="s">
        <v>104</v>
      </c>
      <c r="D69" s="2" t="s">
        <v>118</v>
      </c>
      <c r="E69" s="2" t="s">
        <v>148</v>
      </c>
      <c r="F69" s="2" t="s">
        <v>149</v>
      </c>
      <c r="G69" s="2" t="s">
        <v>95</v>
      </c>
      <c r="H69" s="2">
        <v>300</v>
      </c>
      <c r="I69" s="2">
        <v>2010</v>
      </c>
    </row>
    <row r="70" spans="1:9" x14ac:dyDescent="0.35">
      <c r="A70" s="2" t="s">
        <v>179</v>
      </c>
      <c r="B70" s="2" t="s">
        <v>68</v>
      </c>
      <c r="C70" s="2" t="s">
        <v>94</v>
      </c>
      <c r="D70" s="2" t="s">
        <v>118</v>
      </c>
      <c r="E70" s="2" t="s">
        <v>166</v>
      </c>
      <c r="F70" s="2" t="s">
        <v>167</v>
      </c>
      <c r="G70" s="2" t="s">
        <v>95</v>
      </c>
      <c r="H70" s="2">
        <v>2440</v>
      </c>
      <c r="I70" s="2">
        <v>3660</v>
      </c>
    </row>
    <row r="71" spans="1:9" x14ac:dyDescent="0.35">
      <c r="A71" s="2" t="s">
        <v>125</v>
      </c>
      <c r="B71" s="2" t="s">
        <v>69</v>
      </c>
      <c r="C71" s="2" t="s">
        <v>94</v>
      </c>
      <c r="D71" s="2" t="s">
        <v>118</v>
      </c>
      <c r="E71" s="2" t="s">
        <v>122</v>
      </c>
      <c r="F71" s="2" t="s">
        <v>123</v>
      </c>
      <c r="G71" s="2" t="s">
        <v>95</v>
      </c>
      <c r="H71" s="2">
        <v>1300</v>
      </c>
      <c r="I71" s="2">
        <v>3800</v>
      </c>
    </row>
    <row r="72" spans="1:9" x14ac:dyDescent="0.35">
      <c r="A72" s="2" t="s">
        <v>93</v>
      </c>
      <c r="B72" s="2" t="s">
        <v>70</v>
      </c>
      <c r="C72" s="2" t="s">
        <v>94</v>
      </c>
      <c r="D72" s="2" t="s">
        <v>90</v>
      </c>
      <c r="E72" s="2" t="s">
        <v>91</v>
      </c>
      <c r="F72" s="2" t="s">
        <v>92</v>
      </c>
      <c r="G72" s="2" t="s">
        <v>95</v>
      </c>
      <c r="H72" s="2">
        <v>3300</v>
      </c>
      <c r="I72" s="2">
        <v>4600</v>
      </c>
    </row>
    <row r="73" spans="1:9" x14ac:dyDescent="0.35">
      <c r="A73" s="2" t="s">
        <v>101</v>
      </c>
      <c r="B73" s="2" t="s">
        <v>71</v>
      </c>
      <c r="C73" s="2" t="s">
        <v>99</v>
      </c>
      <c r="D73" s="2" t="s">
        <v>90</v>
      </c>
      <c r="E73" s="2" t="s">
        <v>91</v>
      </c>
      <c r="F73" s="2" t="s">
        <v>92</v>
      </c>
      <c r="G73" s="2" t="s">
        <v>95</v>
      </c>
      <c r="H73" s="2">
        <v>1800</v>
      </c>
      <c r="I73" s="2">
        <v>3300</v>
      </c>
    </row>
    <row r="74" spans="1:9" x14ac:dyDescent="0.35">
      <c r="A74" s="2" t="s">
        <v>139</v>
      </c>
      <c r="B74" s="2" t="s">
        <v>72</v>
      </c>
      <c r="C74" s="2" t="s">
        <v>94</v>
      </c>
      <c r="D74" s="2" t="s">
        <v>118</v>
      </c>
      <c r="E74" s="2" t="s">
        <v>133</v>
      </c>
      <c r="F74" s="2" t="s">
        <v>134</v>
      </c>
      <c r="G74" s="2" t="s">
        <v>95</v>
      </c>
      <c r="H74" s="2">
        <v>1800</v>
      </c>
      <c r="I74" s="2">
        <v>3000</v>
      </c>
    </row>
    <row r="75" spans="1:9" x14ac:dyDescent="0.35">
      <c r="A75" s="2" t="s">
        <v>143</v>
      </c>
      <c r="B75" s="2" t="s">
        <v>73</v>
      </c>
      <c r="C75" s="2" t="s">
        <v>94</v>
      </c>
      <c r="D75" s="2" t="s">
        <v>118</v>
      </c>
      <c r="E75" s="2" t="s">
        <v>133</v>
      </c>
      <c r="F75" s="2" t="s">
        <v>134</v>
      </c>
      <c r="G75" s="2" t="s">
        <v>95</v>
      </c>
      <c r="H75" s="2">
        <v>900</v>
      </c>
      <c r="I75" s="2">
        <v>3150</v>
      </c>
    </row>
    <row r="76" spans="1:9" x14ac:dyDescent="0.35">
      <c r="A76" s="2" t="s">
        <v>142</v>
      </c>
      <c r="B76" s="2" t="s">
        <v>74</v>
      </c>
      <c r="C76" s="2" t="s">
        <v>94</v>
      </c>
      <c r="D76" s="2" t="s">
        <v>118</v>
      </c>
      <c r="E76" s="2" t="s">
        <v>133</v>
      </c>
      <c r="F76" s="2" t="s">
        <v>134</v>
      </c>
      <c r="G76" s="2" t="s">
        <v>95</v>
      </c>
      <c r="H76" s="2">
        <v>1980</v>
      </c>
      <c r="I76" s="2">
        <v>4570</v>
      </c>
    </row>
    <row r="77" spans="1:9" x14ac:dyDescent="0.35">
      <c r="A77" s="2" t="s">
        <v>187</v>
      </c>
      <c r="B77" s="2" t="s">
        <v>75</v>
      </c>
      <c r="C77" s="2" t="s">
        <v>94</v>
      </c>
      <c r="D77" s="2" t="s">
        <v>118</v>
      </c>
      <c r="E77" s="2" t="s">
        <v>133</v>
      </c>
      <c r="F77" s="2" t="s">
        <v>134</v>
      </c>
      <c r="G77" s="2" t="s">
        <v>95</v>
      </c>
      <c r="H77" s="2">
        <v>1400</v>
      </c>
      <c r="I77" s="2">
        <v>2400</v>
      </c>
    </row>
    <row r="78" spans="1:9" x14ac:dyDescent="0.35">
      <c r="A78" s="2" t="s">
        <v>140</v>
      </c>
      <c r="B78" s="2" t="s">
        <v>76</v>
      </c>
      <c r="C78" s="2" t="s">
        <v>94</v>
      </c>
      <c r="D78" s="2" t="s">
        <v>118</v>
      </c>
      <c r="E78" s="2" t="s">
        <v>133</v>
      </c>
      <c r="F78" s="2" t="s">
        <v>134</v>
      </c>
      <c r="G78" s="2" t="s">
        <v>95</v>
      </c>
      <c r="H78" s="2">
        <v>500</v>
      </c>
      <c r="I78" s="2">
        <v>2500</v>
      </c>
    </row>
    <row r="79" spans="1:9" x14ac:dyDescent="0.35">
      <c r="A79" s="2" t="s">
        <v>141</v>
      </c>
      <c r="B79" s="2" t="s">
        <v>77</v>
      </c>
      <c r="C79" s="2" t="s">
        <v>94</v>
      </c>
      <c r="D79" s="2" t="s">
        <v>118</v>
      </c>
      <c r="E79" s="2" t="s">
        <v>133</v>
      </c>
      <c r="F79" s="2" t="s">
        <v>134</v>
      </c>
      <c r="G79" s="2" t="s">
        <v>95</v>
      </c>
      <c r="H79" s="2">
        <v>800</v>
      </c>
      <c r="I79" s="2">
        <v>4000</v>
      </c>
    </row>
    <row r="80" spans="1:9" x14ac:dyDescent="0.35">
      <c r="A80" s="2" t="s">
        <v>138</v>
      </c>
      <c r="B80" s="2" t="s">
        <v>78</v>
      </c>
      <c r="C80" s="2" t="s">
        <v>94</v>
      </c>
      <c r="D80" s="2" t="s">
        <v>118</v>
      </c>
      <c r="E80" s="2" t="s">
        <v>133</v>
      </c>
      <c r="F80" s="2" t="s">
        <v>134</v>
      </c>
      <c r="G80" s="2" t="s">
        <v>95</v>
      </c>
      <c r="H80" s="2">
        <v>900</v>
      </c>
      <c r="I80" s="2">
        <v>2400</v>
      </c>
    </row>
    <row r="81" spans="1:9" x14ac:dyDescent="0.35">
      <c r="A81" s="2" t="s">
        <v>173</v>
      </c>
      <c r="B81" s="2" t="s">
        <v>79</v>
      </c>
      <c r="C81" s="2" t="s">
        <v>94</v>
      </c>
      <c r="D81" s="2" t="s">
        <v>118</v>
      </c>
      <c r="E81" s="2" t="s">
        <v>171</v>
      </c>
      <c r="F81" s="2" t="s">
        <v>172</v>
      </c>
      <c r="G81" s="2" t="s">
        <v>95</v>
      </c>
      <c r="H81" s="2">
        <v>300</v>
      </c>
      <c r="I81" s="2">
        <v>2200</v>
      </c>
    </row>
    <row r="82" spans="1:9" x14ac:dyDescent="0.35">
      <c r="A82" s="2" t="s">
        <v>174</v>
      </c>
      <c r="B82" s="2" t="s">
        <v>80</v>
      </c>
      <c r="C82" s="2" t="s">
        <v>94</v>
      </c>
      <c r="D82" s="2" t="s">
        <v>118</v>
      </c>
      <c r="E82" s="2" t="s">
        <v>171</v>
      </c>
      <c r="F82" s="2" t="s">
        <v>172</v>
      </c>
      <c r="G82" s="2" t="s">
        <v>95</v>
      </c>
      <c r="H82" s="2">
        <v>1800</v>
      </c>
      <c r="I82" s="2">
        <v>3700</v>
      </c>
    </row>
    <row r="83" spans="1:9" x14ac:dyDescent="0.35">
      <c r="A83" s="2" t="s">
        <v>216</v>
      </c>
      <c r="B83" s="2" t="s">
        <v>81</v>
      </c>
      <c r="C83" s="2" t="s">
        <v>94</v>
      </c>
      <c r="D83" s="2" t="s">
        <v>118</v>
      </c>
      <c r="E83" s="2" t="s">
        <v>214</v>
      </c>
      <c r="F83" s="2" t="s">
        <v>215</v>
      </c>
      <c r="G83" s="2" t="s">
        <v>95</v>
      </c>
      <c r="H83" s="2">
        <v>1300</v>
      </c>
      <c r="I83" s="2">
        <v>2900</v>
      </c>
    </row>
    <row r="84" spans="1:9" x14ac:dyDescent="0.35">
      <c r="A84" s="2" t="s">
        <v>217</v>
      </c>
      <c r="B84" s="2" t="s">
        <v>82</v>
      </c>
      <c r="C84" s="2" t="s">
        <v>94</v>
      </c>
      <c r="D84" s="2" t="s">
        <v>118</v>
      </c>
      <c r="E84" s="2" t="s">
        <v>214</v>
      </c>
      <c r="F84" s="2" t="s">
        <v>215</v>
      </c>
      <c r="G84" s="2" t="s">
        <v>95</v>
      </c>
      <c r="H84" s="2">
        <v>1440</v>
      </c>
      <c r="I84" s="2">
        <v>3800</v>
      </c>
    </row>
  </sheetData>
  <sortState ref="A2:I84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0"/>
  <sheetViews>
    <sheetView tabSelected="1" zoomScale="58" zoomScaleNormal="58" workbookViewId="0">
      <pane ySplit="1" topLeftCell="A2" activePane="bottomLeft" state="frozen"/>
      <selection activeCell="B1" sqref="B1"/>
      <selection pane="bottomLeft" activeCell="G12" sqref="G12"/>
    </sheetView>
  </sheetViews>
  <sheetFormatPr defaultColWidth="16.26953125" defaultRowHeight="14.5" x14ac:dyDescent="0.35"/>
  <cols>
    <col min="1" max="1" width="8.7265625" style="2"/>
    <col min="2" max="2" width="22.1796875" style="2" customWidth="1"/>
    <col min="3" max="3" width="20.90625" style="2" customWidth="1"/>
    <col min="4" max="4" width="37.453125" style="2" customWidth="1"/>
    <col min="5" max="5" width="29.7265625" style="2" customWidth="1"/>
    <col min="6" max="6" width="21.54296875" style="5" customWidth="1"/>
    <col min="7" max="7" width="10.54296875" style="5" customWidth="1"/>
    <col min="8" max="8" width="10.08984375" style="5" customWidth="1"/>
    <col min="9" max="9" width="11" style="5" customWidth="1"/>
    <col min="10" max="11" width="10.1796875" style="5" customWidth="1"/>
    <col min="12" max="12" width="13.81640625" style="5" customWidth="1"/>
    <col min="13" max="13" width="9" style="2" customWidth="1"/>
    <col min="14" max="14" width="9.90625" style="2" customWidth="1"/>
    <col min="15" max="16" width="7.54296875" style="2" customWidth="1"/>
    <col min="17" max="17" width="10.90625" style="5" customWidth="1"/>
    <col min="18" max="18" width="11.7265625" style="5" customWidth="1"/>
    <col min="19" max="16384" width="16.26953125" style="5"/>
  </cols>
  <sheetData>
    <row r="1" spans="1:22" x14ac:dyDescent="0.35">
      <c r="A1" s="1" t="s">
        <v>228</v>
      </c>
      <c r="B1" s="1" t="s">
        <v>225</v>
      </c>
      <c r="C1" s="1" t="s">
        <v>226</v>
      </c>
      <c r="D1" s="1" t="s">
        <v>227</v>
      </c>
      <c r="E1" s="11" t="s">
        <v>222</v>
      </c>
      <c r="F1" s="7" t="s">
        <v>89</v>
      </c>
      <c r="G1" s="8" t="s">
        <v>83</v>
      </c>
      <c r="H1" s="8" t="s">
        <v>84</v>
      </c>
      <c r="I1" s="8" t="s">
        <v>85</v>
      </c>
      <c r="J1" s="8" t="s">
        <v>86</v>
      </c>
      <c r="K1" s="8" t="s">
        <v>87</v>
      </c>
      <c r="L1" s="8" t="s">
        <v>88</v>
      </c>
      <c r="M1" s="3" t="s">
        <v>228</v>
      </c>
      <c r="N1" s="3" t="s">
        <v>231</v>
      </c>
      <c r="O1" s="3" t="s">
        <v>230</v>
      </c>
      <c r="P1" s="3" t="s">
        <v>238</v>
      </c>
      <c r="Q1" s="9" t="s">
        <v>83</v>
      </c>
      <c r="R1" s="9" t="s">
        <v>84</v>
      </c>
      <c r="S1" s="9" t="s">
        <v>85</v>
      </c>
      <c r="T1" s="9" t="s">
        <v>86</v>
      </c>
      <c r="U1" s="9" t="s">
        <v>87</v>
      </c>
      <c r="V1" s="9" t="s">
        <v>88</v>
      </c>
    </row>
    <row r="2" spans="1:22" x14ac:dyDescent="0.35">
      <c r="A2" s="2" t="s">
        <v>194</v>
      </c>
      <c r="B2" s="2" t="s">
        <v>118</v>
      </c>
      <c r="C2" s="2" t="s">
        <v>133</v>
      </c>
      <c r="D2" s="2" t="s">
        <v>134</v>
      </c>
      <c r="E2" s="2" t="s">
        <v>193</v>
      </c>
      <c r="F2" s="5" t="s">
        <v>32</v>
      </c>
      <c r="G2" s="5">
        <v>3.1984047336366399</v>
      </c>
      <c r="H2" s="5">
        <v>1.17835963870823</v>
      </c>
      <c r="I2" s="5">
        <v>3.1452456521911598</v>
      </c>
      <c r="J2" s="5">
        <v>1.1252005572627499</v>
      </c>
      <c r="K2" s="5">
        <v>0.132897703613711</v>
      </c>
      <c r="L2" s="5">
        <v>1.1252005572627499</v>
      </c>
      <c r="M2" s="2" t="s">
        <v>194</v>
      </c>
      <c r="N2" s="2">
        <v>1850</v>
      </c>
      <c r="O2" s="2">
        <v>2450</v>
      </c>
      <c r="P2" s="2">
        <v>600</v>
      </c>
      <c r="Q2" s="5">
        <v>1</v>
      </c>
      <c r="R2" s="5">
        <v>0.36842105263157715</v>
      </c>
      <c r="S2" s="5">
        <v>0.98337950138504282</v>
      </c>
      <c r="T2" s="5">
        <v>0.35180055401662003</v>
      </c>
      <c r="U2" s="5">
        <v>4.1551246537396183E-2</v>
      </c>
      <c r="V2" s="5">
        <v>0.35180055401662003</v>
      </c>
    </row>
    <row r="3" spans="1:22" x14ac:dyDescent="0.35">
      <c r="A3" s="2" t="s">
        <v>97</v>
      </c>
      <c r="B3" s="2" t="s">
        <v>118</v>
      </c>
      <c r="C3" s="2" t="s">
        <v>129</v>
      </c>
      <c r="D3" s="2" t="s">
        <v>130</v>
      </c>
      <c r="E3" s="2" t="s">
        <v>131</v>
      </c>
      <c r="F3" s="5" t="s">
        <v>56</v>
      </c>
      <c r="G3" s="5">
        <v>397.88686477254299</v>
      </c>
      <c r="H3" s="5">
        <v>98.787293019525194</v>
      </c>
      <c r="I3" s="5">
        <v>339.09292069383702</v>
      </c>
      <c r="J3" s="5">
        <v>91.141245138282997</v>
      </c>
      <c r="K3" s="5">
        <v>91.034926975391997</v>
      </c>
      <c r="L3" s="5">
        <v>0</v>
      </c>
      <c r="M3" s="2" t="s">
        <v>97</v>
      </c>
      <c r="N3" s="2">
        <v>2300</v>
      </c>
      <c r="O3" s="2">
        <v>3000</v>
      </c>
      <c r="P3" s="2">
        <v>700</v>
      </c>
      <c r="Q3" s="5">
        <v>1</v>
      </c>
      <c r="R3" s="5">
        <v>0.24827985481752002</v>
      </c>
      <c r="S3" s="5">
        <v>0.85223451869335709</v>
      </c>
      <c r="T3" s="5">
        <v>0.22906321672715943</v>
      </c>
      <c r="U3" s="5">
        <v>0.22879600970852168</v>
      </c>
      <c r="V3" s="5">
        <v>0</v>
      </c>
    </row>
    <row r="4" spans="1:22" x14ac:dyDescent="0.35">
      <c r="A4" s="2" t="s">
        <v>99</v>
      </c>
      <c r="B4" s="2" t="s">
        <v>118</v>
      </c>
      <c r="C4" s="2" t="s">
        <v>148</v>
      </c>
      <c r="D4" s="2" t="s">
        <v>149</v>
      </c>
      <c r="E4" s="2" t="s">
        <v>199</v>
      </c>
      <c r="F4" s="5" t="s">
        <v>65</v>
      </c>
      <c r="G4" s="5">
        <v>1228.26715633864</v>
      </c>
      <c r="H4" s="5">
        <v>796.97866872451698</v>
      </c>
      <c r="I4" s="5">
        <v>886.43654295036004</v>
      </c>
      <c r="J4" s="5">
        <v>501.48505466288401</v>
      </c>
      <c r="K4" s="5">
        <v>123.337928800431</v>
      </c>
      <c r="L4" s="5">
        <v>486.09550058441698</v>
      </c>
      <c r="M4" s="2" t="s">
        <v>99</v>
      </c>
      <c r="N4" s="2">
        <v>0</v>
      </c>
      <c r="O4" s="2">
        <v>300</v>
      </c>
      <c r="P4" s="2">
        <v>300</v>
      </c>
      <c r="Q4" s="5">
        <v>1</v>
      </c>
      <c r="R4" s="5">
        <v>0.6488642675264904</v>
      </c>
      <c r="S4" s="5">
        <v>0.72169685428433339</v>
      </c>
      <c r="T4" s="5">
        <v>0.40828662728210396</v>
      </c>
      <c r="U4" s="5">
        <v>0.10041620681944381</v>
      </c>
      <c r="V4" s="5">
        <v>0.39575714296018982</v>
      </c>
    </row>
    <row r="5" spans="1:22" x14ac:dyDescent="0.35">
      <c r="A5" s="2" t="s">
        <v>99</v>
      </c>
      <c r="B5" s="2" t="s">
        <v>118</v>
      </c>
      <c r="C5" s="2" t="s">
        <v>148</v>
      </c>
      <c r="D5" s="2" t="s">
        <v>149</v>
      </c>
      <c r="E5" s="2" t="s">
        <v>152</v>
      </c>
      <c r="F5" s="5" t="s">
        <v>58</v>
      </c>
      <c r="G5" s="5">
        <v>1287.7078692415901</v>
      </c>
      <c r="H5" s="5">
        <v>284.81749853799698</v>
      </c>
      <c r="I5" s="5">
        <v>1141.7064520515701</v>
      </c>
      <c r="J5" s="5">
        <v>256.14703394506603</v>
      </c>
      <c r="K5" s="5">
        <v>29.4767106615211</v>
      </c>
      <c r="L5" s="5">
        <v>247.003671936443</v>
      </c>
      <c r="M5" s="2" t="s">
        <v>99</v>
      </c>
      <c r="N5" s="2">
        <v>1800</v>
      </c>
      <c r="O5" s="2">
        <v>2400</v>
      </c>
      <c r="P5" s="2">
        <v>600</v>
      </c>
      <c r="Q5" s="5">
        <v>1</v>
      </c>
      <c r="R5" s="5">
        <v>0.22118176439019777</v>
      </c>
      <c r="S5" s="5">
        <v>0.8866191465646559</v>
      </c>
      <c r="T5" s="5">
        <v>0.19891703705742411</v>
      </c>
      <c r="U5" s="5">
        <v>2.2890836784962523E-2</v>
      </c>
      <c r="V5" s="5">
        <v>0.19181654305018619</v>
      </c>
    </row>
    <row r="6" spans="1:22" x14ac:dyDescent="0.35">
      <c r="A6" s="2" t="s">
        <v>97</v>
      </c>
      <c r="B6" s="2" t="s">
        <v>118</v>
      </c>
      <c r="C6" s="2" t="s">
        <v>145</v>
      </c>
      <c r="D6" s="2" t="s">
        <v>146</v>
      </c>
      <c r="E6" s="2" t="s">
        <v>188</v>
      </c>
      <c r="F6" s="5" t="s">
        <v>49</v>
      </c>
      <c r="G6" s="5">
        <v>2049.8319002316898</v>
      </c>
      <c r="H6" s="5">
        <v>1449.78990856888</v>
      </c>
      <c r="I6" s="5">
        <v>1480.24120239023</v>
      </c>
      <c r="J6" s="5">
        <v>1192.96952625883</v>
      </c>
      <c r="K6" s="5">
        <v>380.220330038827</v>
      </c>
      <c r="L6" s="5">
        <v>1192.96952625883</v>
      </c>
      <c r="M6" s="2" t="s">
        <v>97</v>
      </c>
      <c r="N6" s="2">
        <v>1220</v>
      </c>
      <c r="O6" s="2">
        <v>2500</v>
      </c>
      <c r="P6" s="2">
        <v>1280</v>
      </c>
      <c r="Q6" s="5">
        <v>1</v>
      </c>
      <c r="R6" s="5">
        <v>0.70727258581789665</v>
      </c>
      <c r="S6" s="5">
        <v>0.72212809363681008</v>
      </c>
      <c r="T6" s="5">
        <v>0.58198407690113041</v>
      </c>
      <c r="U6" s="5">
        <v>0.18548854176571805</v>
      </c>
      <c r="V6" s="5">
        <v>0.58198407690113041</v>
      </c>
    </row>
    <row r="7" spans="1:22" x14ac:dyDescent="0.35">
      <c r="A7" s="2" t="s">
        <v>99</v>
      </c>
      <c r="B7" s="2" t="s">
        <v>118</v>
      </c>
      <c r="C7" s="2" t="s">
        <v>145</v>
      </c>
      <c r="D7" s="2" t="s">
        <v>146</v>
      </c>
      <c r="E7" s="2" t="s">
        <v>208</v>
      </c>
      <c r="F7" s="5" t="s">
        <v>48</v>
      </c>
      <c r="G7" s="5">
        <v>5036.9027055818096</v>
      </c>
      <c r="H7" s="5">
        <v>4359.5762693441702</v>
      </c>
      <c r="I7" s="5">
        <v>4840.10778607063</v>
      </c>
      <c r="J7" s="5">
        <v>4242.0858395027499</v>
      </c>
      <c r="K7" s="5">
        <v>183.26593328330699</v>
      </c>
      <c r="L7" s="5">
        <v>2852.5517497523201</v>
      </c>
      <c r="M7" s="2" t="s">
        <v>99</v>
      </c>
      <c r="N7" s="2">
        <v>50</v>
      </c>
      <c r="O7" s="2">
        <v>2100</v>
      </c>
      <c r="P7" s="2">
        <v>2050</v>
      </c>
      <c r="Q7" s="5">
        <v>1</v>
      </c>
      <c r="R7" s="5">
        <v>0.86552719482013463</v>
      </c>
      <c r="S7" s="5">
        <v>0.96092937842672743</v>
      </c>
      <c r="T7" s="5">
        <v>0.84220126682251428</v>
      </c>
      <c r="U7" s="5">
        <v>3.6384648264143518E-2</v>
      </c>
      <c r="V7" s="5">
        <v>0.56633052423092689</v>
      </c>
    </row>
    <row r="8" spans="1:22" x14ac:dyDescent="0.35">
      <c r="A8" s="2" t="s">
        <v>99</v>
      </c>
      <c r="B8" s="2" t="s">
        <v>118</v>
      </c>
      <c r="C8" s="2" t="s">
        <v>148</v>
      </c>
      <c r="D8" s="2" t="s">
        <v>149</v>
      </c>
      <c r="E8" s="2" t="s">
        <v>190</v>
      </c>
      <c r="F8" s="5" t="s">
        <v>61</v>
      </c>
      <c r="G8" s="5">
        <v>6952.4281865414896</v>
      </c>
      <c r="H8" s="5">
        <v>4778.3723728186096</v>
      </c>
      <c r="I8" s="5">
        <v>5384.7934542548801</v>
      </c>
      <c r="J8" s="5">
        <v>3980.7026360353002</v>
      </c>
      <c r="K8" s="5">
        <v>776.24662696077803</v>
      </c>
      <c r="L8" s="5">
        <v>2252.7135345683801</v>
      </c>
      <c r="M8" s="2" t="s">
        <v>99</v>
      </c>
      <c r="N8" s="2">
        <v>1400</v>
      </c>
      <c r="O8" s="2">
        <v>2500</v>
      </c>
      <c r="P8" s="2">
        <v>1100</v>
      </c>
      <c r="Q8" s="5">
        <v>1</v>
      </c>
      <c r="R8" s="5">
        <v>0.68729546636218164</v>
      </c>
      <c r="S8" s="5">
        <v>0.77451982383345763</v>
      </c>
      <c r="T8" s="5">
        <v>0.57256292754539262</v>
      </c>
      <c r="U8" s="5">
        <v>0.11165115354423023</v>
      </c>
      <c r="V8" s="5">
        <v>0.32401823853846962</v>
      </c>
    </row>
    <row r="9" spans="1:22" x14ac:dyDescent="0.35">
      <c r="A9" s="2" t="s">
        <v>99</v>
      </c>
      <c r="B9" s="2" t="s">
        <v>118</v>
      </c>
      <c r="C9" s="2" t="s">
        <v>148</v>
      </c>
      <c r="D9" s="2" t="s">
        <v>149</v>
      </c>
      <c r="E9" s="2" t="s">
        <v>153</v>
      </c>
      <c r="F9" s="5" t="s">
        <v>62</v>
      </c>
      <c r="G9" s="5">
        <v>7140.9480090409897</v>
      </c>
      <c r="H9" s="5">
        <v>6093.2356728319401</v>
      </c>
      <c r="I9" s="5">
        <v>4292.7287244264799</v>
      </c>
      <c r="J9" s="5">
        <v>3435.7068732092798</v>
      </c>
      <c r="K9" s="5">
        <v>0</v>
      </c>
      <c r="L9" s="5">
        <v>2681.68074229272</v>
      </c>
      <c r="M9" s="2" t="s">
        <v>99</v>
      </c>
      <c r="N9" s="2">
        <v>1000</v>
      </c>
      <c r="O9" s="2">
        <v>2000</v>
      </c>
      <c r="P9" s="2">
        <v>1000</v>
      </c>
      <c r="Q9" s="5">
        <v>1</v>
      </c>
      <c r="R9" s="5">
        <v>0.85328105807764387</v>
      </c>
      <c r="S9" s="5">
        <v>0.60114269407809084</v>
      </c>
      <c r="T9" s="5">
        <v>0.48112755741386304</v>
      </c>
      <c r="U9" s="5">
        <v>0</v>
      </c>
      <c r="V9" s="5">
        <v>0.37553567662129816</v>
      </c>
    </row>
    <row r="10" spans="1:22" x14ac:dyDescent="0.35">
      <c r="A10" s="2" t="s">
        <v>97</v>
      </c>
      <c r="B10" s="2" t="s">
        <v>90</v>
      </c>
      <c r="C10" s="2" t="s">
        <v>91</v>
      </c>
      <c r="D10" s="2" t="s">
        <v>92</v>
      </c>
      <c r="E10" s="2" t="s">
        <v>100</v>
      </c>
      <c r="F10" s="5" t="s">
        <v>6</v>
      </c>
      <c r="G10" s="5">
        <v>9077.2498309989496</v>
      </c>
      <c r="H10" s="5">
        <v>4994.5614972104804</v>
      </c>
      <c r="I10" s="5">
        <v>6245.8110964273901</v>
      </c>
      <c r="J10" s="5">
        <v>3843.78256192555</v>
      </c>
      <c r="K10" s="5">
        <v>176.95772228511001</v>
      </c>
      <c r="L10" s="5">
        <v>0</v>
      </c>
      <c r="M10" s="2" t="s">
        <v>97</v>
      </c>
      <c r="N10" s="2">
        <v>1100</v>
      </c>
      <c r="O10" s="2">
        <v>2250</v>
      </c>
      <c r="P10" s="2">
        <v>1150</v>
      </c>
      <c r="Q10" s="5">
        <v>1</v>
      </c>
      <c r="R10" s="5">
        <v>0.55022849323304679</v>
      </c>
      <c r="S10" s="5">
        <v>0.68807306317579231</v>
      </c>
      <c r="T10" s="5">
        <v>0.4234523268048625</v>
      </c>
      <c r="U10" s="5">
        <v>1.9494640511137706E-2</v>
      </c>
      <c r="V10" s="5">
        <v>0</v>
      </c>
    </row>
    <row r="11" spans="1:22" x14ac:dyDescent="0.35">
      <c r="A11" s="2" t="s">
        <v>99</v>
      </c>
      <c r="B11" s="2" t="s">
        <v>118</v>
      </c>
      <c r="C11" s="2" t="s">
        <v>133</v>
      </c>
      <c r="D11" s="2" t="s">
        <v>134</v>
      </c>
      <c r="E11" s="2" t="s">
        <v>144</v>
      </c>
      <c r="F11" s="5" t="s">
        <v>33</v>
      </c>
      <c r="G11" s="5">
        <v>9967.9745398525793</v>
      </c>
      <c r="H11" s="5">
        <v>9620.4913441372591</v>
      </c>
      <c r="I11" s="5">
        <v>7062.2637086547702</v>
      </c>
      <c r="J11" s="5">
        <v>6947.5464108954102</v>
      </c>
      <c r="K11" s="5">
        <v>703.40096568664899</v>
      </c>
      <c r="L11" s="5">
        <v>0</v>
      </c>
      <c r="M11" s="2" t="s">
        <v>99</v>
      </c>
      <c r="N11" s="2">
        <v>500</v>
      </c>
      <c r="O11" s="2">
        <v>2400</v>
      </c>
      <c r="P11" s="2">
        <v>1900</v>
      </c>
      <c r="Q11" s="5">
        <v>1</v>
      </c>
      <c r="R11" s="5">
        <v>0.96514003980186136</v>
      </c>
      <c r="S11" s="5">
        <v>0.70849535985664913</v>
      </c>
      <c r="T11" s="5">
        <v>0.69698677330270953</v>
      </c>
      <c r="U11" s="5">
        <v>7.0566087711641759E-2</v>
      </c>
      <c r="V11" s="5">
        <v>0</v>
      </c>
    </row>
    <row r="12" spans="1:22" x14ac:dyDescent="0.35">
      <c r="A12" s="2" t="s">
        <v>104</v>
      </c>
      <c r="B12" s="2" t="s">
        <v>118</v>
      </c>
      <c r="C12" s="2" t="s">
        <v>148</v>
      </c>
      <c r="D12" s="2" t="s">
        <v>149</v>
      </c>
      <c r="E12" s="2" t="s">
        <v>197</v>
      </c>
      <c r="F12" s="5" t="s">
        <v>60</v>
      </c>
      <c r="G12" s="5">
        <v>12806.0758792986</v>
      </c>
      <c r="H12" s="5">
        <v>2351.0046761610802</v>
      </c>
      <c r="I12" s="5">
        <v>8878.1602111387001</v>
      </c>
      <c r="J12" s="5">
        <v>1848.1729247682399</v>
      </c>
      <c r="K12" s="5">
        <v>31.753691316769299</v>
      </c>
      <c r="L12" s="5">
        <v>1198.27657455647</v>
      </c>
      <c r="M12" s="2" t="s">
        <v>104</v>
      </c>
      <c r="N12" s="2">
        <v>1200</v>
      </c>
      <c r="O12" s="2">
        <v>3100</v>
      </c>
      <c r="P12" s="2">
        <v>1900</v>
      </c>
      <c r="Q12" s="5">
        <v>1</v>
      </c>
      <c r="R12" s="5">
        <v>0.183585096505757</v>
      </c>
      <c r="S12" s="5">
        <v>0.69327718301985919</v>
      </c>
      <c r="T12" s="5">
        <v>0.14432000420643032</v>
      </c>
      <c r="U12" s="5">
        <v>2.4795801318107198E-3</v>
      </c>
      <c r="V12" s="5">
        <v>9.3570941313374498E-2</v>
      </c>
    </row>
    <row r="13" spans="1:22" x14ac:dyDescent="0.35">
      <c r="A13" s="2" t="s">
        <v>99</v>
      </c>
      <c r="B13" s="2" t="s">
        <v>118</v>
      </c>
      <c r="C13" s="2" t="s">
        <v>148</v>
      </c>
      <c r="D13" s="2" t="s">
        <v>149</v>
      </c>
      <c r="E13" s="2" t="s">
        <v>154</v>
      </c>
      <c r="F13" s="5" t="s">
        <v>66</v>
      </c>
      <c r="G13" s="5">
        <v>19186.645247190299</v>
      </c>
      <c r="H13" s="5">
        <v>4347.5357373967699</v>
      </c>
      <c r="I13" s="5">
        <v>16469.268181706899</v>
      </c>
      <c r="J13" s="5">
        <v>3787.3098977366299</v>
      </c>
      <c r="K13" s="5">
        <v>1373.8964599585399</v>
      </c>
      <c r="L13" s="5">
        <v>3393.5428617761099</v>
      </c>
      <c r="M13" s="2" t="s">
        <v>99</v>
      </c>
      <c r="N13" s="2">
        <v>300</v>
      </c>
      <c r="O13" s="2">
        <v>900</v>
      </c>
      <c r="P13" s="2">
        <v>600</v>
      </c>
      <c r="Q13" s="5">
        <v>1</v>
      </c>
      <c r="R13" s="5">
        <v>0.22659176116436638</v>
      </c>
      <c r="S13" s="5">
        <v>0.85837143333427013</v>
      </c>
      <c r="T13" s="5">
        <v>0.1973930225395315</v>
      </c>
      <c r="U13" s="5">
        <v>7.1606914197766491E-2</v>
      </c>
      <c r="V13" s="5">
        <v>0.17687004778873794</v>
      </c>
    </row>
    <row r="14" spans="1:22" x14ac:dyDescent="0.35">
      <c r="A14" s="2" t="s">
        <v>94</v>
      </c>
      <c r="B14" s="2" t="s">
        <v>118</v>
      </c>
      <c r="C14" s="2" t="s">
        <v>133</v>
      </c>
      <c r="D14" s="2" t="s">
        <v>134</v>
      </c>
      <c r="E14" s="2" t="s">
        <v>187</v>
      </c>
      <c r="F14" s="5" t="s">
        <v>75</v>
      </c>
      <c r="G14" s="5">
        <v>32573.918223779299</v>
      </c>
      <c r="H14" s="5">
        <v>11451.263529579001</v>
      </c>
      <c r="I14" s="5">
        <v>26023.124617252299</v>
      </c>
      <c r="J14" s="5">
        <v>9427.7985337442897</v>
      </c>
      <c r="K14" s="5">
        <v>1889.0345387060099</v>
      </c>
      <c r="L14" s="5">
        <v>8099.7252019917496</v>
      </c>
      <c r="M14" s="2" t="s">
        <v>94</v>
      </c>
      <c r="N14" s="2">
        <v>1400</v>
      </c>
      <c r="O14" s="2">
        <v>2400</v>
      </c>
      <c r="P14" s="2">
        <v>1000</v>
      </c>
      <c r="Q14" s="5">
        <v>1</v>
      </c>
      <c r="R14" s="5">
        <v>0.35154700920257909</v>
      </c>
      <c r="S14" s="5">
        <v>0.79889451549783619</v>
      </c>
      <c r="T14" s="5">
        <v>0.28942783207645861</v>
      </c>
      <c r="U14" s="5">
        <v>5.7992241698666604E-2</v>
      </c>
      <c r="V14" s="5">
        <v>0.24865676724388858</v>
      </c>
    </row>
    <row r="15" spans="1:22" x14ac:dyDescent="0.35">
      <c r="A15" s="2" t="s">
        <v>94</v>
      </c>
      <c r="B15" s="2" t="s">
        <v>118</v>
      </c>
      <c r="C15" s="2" t="s">
        <v>133</v>
      </c>
      <c r="D15" s="2" t="s">
        <v>134</v>
      </c>
      <c r="E15" s="2" t="s">
        <v>212</v>
      </c>
      <c r="F15" s="5" t="s">
        <v>26</v>
      </c>
      <c r="G15" s="5">
        <v>32743.690610222398</v>
      </c>
      <c r="H15" s="5">
        <v>16672.353592522501</v>
      </c>
      <c r="I15" s="5">
        <v>27943.7622298776</v>
      </c>
      <c r="J15" s="5">
        <v>14075.8602782462</v>
      </c>
      <c r="K15" s="5">
        <v>1341.2479241041001</v>
      </c>
      <c r="L15" s="5">
        <v>9306.7553052929197</v>
      </c>
      <c r="M15" s="2" t="s">
        <v>94</v>
      </c>
      <c r="N15" s="2">
        <v>1200</v>
      </c>
      <c r="O15" s="2">
        <v>2800</v>
      </c>
      <c r="P15" s="2">
        <v>1600</v>
      </c>
      <c r="Q15" s="5">
        <v>1</v>
      </c>
      <c r="R15" s="5">
        <v>0.50917759366189108</v>
      </c>
      <c r="S15" s="5">
        <v>0.85340906016115703</v>
      </c>
      <c r="T15" s="5">
        <v>0.42988007814402557</v>
      </c>
      <c r="U15" s="5">
        <v>4.0962026549486448E-2</v>
      </c>
      <c r="V15" s="5">
        <v>0.28423049240476889</v>
      </c>
    </row>
    <row r="16" spans="1:22" x14ac:dyDescent="0.35">
      <c r="A16" s="2" t="s">
        <v>99</v>
      </c>
      <c r="B16" s="2" t="s">
        <v>118</v>
      </c>
      <c r="C16" s="2" t="s">
        <v>133</v>
      </c>
      <c r="D16" s="2" t="s">
        <v>134</v>
      </c>
      <c r="E16" s="2" t="s">
        <v>156</v>
      </c>
      <c r="F16" s="5" t="s">
        <v>9</v>
      </c>
      <c r="G16" s="5">
        <v>33042.506666874397</v>
      </c>
      <c r="H16" s="5">
        <v>28788.654950678301</v>
      </c>
      <c r="I16" s="5">
        <v>12749.169082611201</v>
      </c>
      <c r="J16" s="5">
        <v>9347.1207678038609</v>
      </c>
      <c r="K16" s="5">
        <v>1351.27727080349</v>
      </c>
      <c r="L16" s="5">
        <v>2904.9311646699398</v>
      </c>
      <c r="M16" s="2" t="s">
        <v>99</v>
      </c>
      <c r="N16" s="2">
        <v>0</v>
      </c>
      <c r="O16" s="2">
        <v>1200</v>
      </c>
      <c r="P16" s="2">
        <v>1200</v>
      </c>
      <c r="Q16" s="5">
        <v>1</v>
      </c>
      <c r="R16" s="5">
        <v>0.87126122848117193</v>
      </c>
      <c r="S16" s="5">
        <v>0.38584146206414877</v>
      </c>
      <c r="T16" s="5">
        <v>0.28288170937026663</v>
      </c>
      <c r="U16" s="5">
        <v>4.0895119865653702E-2</v>
      </c>
      <c r="V16" s="5">
        <v>8.7914975517949315E-2</v>
      </c>
    </row>
    <row r="17" spans="1:22" x14ac:dyDescent="0.35">
      <c r="A17" s="2" t="s">
        <v>99</v>
      </c>
      <c r="B17" s="2" t="s">
        <v>118</v>
      </c>
      <c r="C17" s="2" t="s">
        <v>133</v>
      </c>
      <c r="D17" s="2" t="s">
        <v>134</v>
      </c>
      <c r="E17" s="2" t="s">
        <v>137</v>
      </c>
      <c r="F17" s="5" t="s">
        <v>19</v>
      </c>
      <c r="G17" s="5">
        <v>33144.997375901301</v>
      </c>
      <c r="H17" s="5">
        <v>24971.824043045701</v>
      </c>
      <c r="I17" s="5">
        <v>17585.670910990499</v>
      </c>
      <c r="J17" s="5">
        <v>15450.430086569701</v>
      </c>
      <c r="K17" s="5">
        <v>2567.53933458236</v>
      </c>
      <c r="L17" s="5">
        <v>2235.98614360687</v>
      </c>
      <c r="M17" s="2" t="s">
        <v>99</v>
      </c>
      <c r="N17" s="2">
        <v>2500</v>
      </c>
      <c r="O17" s="2">
        <v>4270</v>
      </c>
      <c r="P17" s="2">
        <v>1770</v>
      </c>
      <c r="Q17" s="5">
        <v>1</v>
      </c>
      <c r="R17" s="5">
        <v>0.75341155589295472</v>
      </c>
      <c r="S17" s="5">
        <v>0.5305678776060635</v>
      </c>
      <c r="T17" s="5">
        <v>0.46614666796755366</v>
      </c>
      <c r="U17" s="5">
        <v>7.7463856927294197E-2</v>
      </c>
      <c r="V17" s="5">
        <v>6.7460742815824939E-2</v>
      </c>
    </row>
    <row r="18" spans="1:22" x14ac:dyDescent="0.35">
      <c r="A18" s="2" t="s">
        <v>94</v>
      </c>
      <c r="B18" s="2" t="s">
        <v>118</v>
      </c>
      <c r="C18" s="2" t="s">
        <v>148</v>
      </c>
      <c r="D18" s="2" t="s">
        <v>149</v>
      </c>
      <c r="E18" s="2" t="s">
        <v>189</v>
      </c>
      <c r="F18" s="5" t="s">
        <v>63</v>
      </c>
      <c r="G18" s="5">
        <v>33299.229590868403</v>
      </c>
      <c r="H18" s="5">
        <v>14136.8780438987</v>
      </c>
      <c r="I18" s="5">
        <v>28342.978071686299</v>
      </c>
      <c r="J18" s="5">
        <v>11895.381075515301</v>
      </c>
      <c r="K18" s="5">
        <v>1290.1266074473599</v>
      </c>
      <c r="L18" s="5">
        <v>7821.3133727679296</v>
      </c>
      <c r="M18" s="2" t="s">
        <v>94</v>
      </c>
      <c r="N18" s="2">
        <v>1300</v>
      </c>
      <c r="O18" s="2">
        <v>2800</v>
      </c>
      <c r="P18" s="2">
        <v>1500</v>
      </c>
      <c r="Q18" s="5">
        <v>1</v>
      </c>
      <c r="R18" s="5">
        <v>0.42454069411189727</v>
      </c>
      <c r="S18" s="5">
        <v>0.85116017457228954</v>
      </c>
      <c r="T18" s="5">
        <v>0.35722691550729913</v>
      </c>
      <c r="U18" s="5">
        <v>3.8743437109462417E-2</v>
      </c>
      <c r="V18" s="5">
        <v>0.23487970949672532</v>
      </c>
    </row>
    <row r="19" spans="1:22" x14ac:dyDescent="0.35">
      <c r="A19" s="2" t="s">
        <v>94</v>
      </c>
      <c r="B19" s="2" t="s">
        <v>118</v>
      </c>
      <c r="C19" s="2" t="s">
        <v>133</v>
      </c>
      <c r="D19" s="2" t="s">
        <v>134</v>
      </c>
      <c r="E19" s="2" t="s">
        <v>155</v>
      </c>
      <c r="F19" s="5" t="s">
        <v>0</v>
      </c>
      <c r="G19" s="5">
        <v>33790.915654851502</v>
      </c>
      <c r="H19" s="5">
        <v>21161.629160746699</v>
      </c>
      <c r="I19" s="5">
        <v>17483.862410175399</v>
      </c>
      <c r="J19" s="5">
        <v>9942.4759004525604</v>
      </c>
      <c r="K19" s="5">
        <v>612.12682284475295</v>
      </c>
      <c r="L19" s="5">
        <v>5150.6454201813303</v>
      </c>
      <c r="M19" s="2" t="s">
        <v>94</v>
      </c>
      <c r="N19" s="2">
        <v>915</v>
      </c>
      <c r="O19" s="2">
        <v>2135</v>
      </c>
      <c r="P19" s="2">
        <v>1220</v>
      </c>
      <c r="Q19" s="5">
        <v>1</v>
      </c>
      <c r="R19" s="5">
        <v>0.62625201923785201</v>
      </c>
      <c r="S19" s="5">
        <v>0.51741309968512705</v>
      </c>
      <c r="T19" s="5">
        <v>0.29423517261288179</v>
      </c>
      <c r="U19" s="5">
        <v>1.8115129791011372E-2</v>
      </c>
      <c r="V19" s="5">
        <v>0.15242692659741022</v>
      </c>
    </row>
    <row r="20" spans="1:22" x14ac:dyDescent="0.35">
      <c r="A20" s="2" t="s">
        <v>99</v>
      </c>
      <c r="B20" s="2" t="s">
        <v>118</v>
      </c>
      <c r="C20" s="2" t="s">
        <v>166</v>
      </c>
      <c r="D20" s="2" t="s">
        <v>167</v>
      </c>
      <c r="E20" s="2" t="s">
        <v>177</v>
      </c>
      <c r="F20" s="5" t="s">
        <v>37</v>
      </c>
      <c r="G20" s="5">
        <v>42800.299058538403</v>
      </c>
      <c r="H20" s="5">
        <v>42430.7637038701</v>
      </c>
      <c r="I20" s="5">
        <v>16235.6871778355</v>
      </c>
      <c r="J20" s="5">
        <v>15883.90695637</v>
      </c>
      <c r="K20" s="5">
        <v>857.65090034763</v>
      </c>
      <c r="L20" s="5">
        <v>1856.25310514796</v>
      </c>
      <c r="M20" s="2" t="s">
        <v>99</v>
      </c>
      <c r="N20" s="2">
        <v>0</v>
      </c>
      <c r="O20" s="2">
        <v>900</v>
      </c>
      <c r="P20" s="2">
        <v>900</v>
      </c>
      <c r="Q20" s="5">
        <v>1</v>
      </c>
      <c r="R20" s="5">
        <v>0.99136605671462985</v>
      </c>
      <c r="S20" s="5">
        <v>0.37933583491156886</v>
      </c>
      <c r="T20" s="5">
        <v>0.37111672828840331</v>
      </c>
      <c r="U20" s="5">
        <v>2.0038432422507427E-2</v>
      </c>
      <c r="V20" s="5">
        <v>4.3370096610987313E-2</v>
      </c>
    </row>
    <row r="21" spans="1:22" x14ac:dyDescent="0.35">
      <c r="A21" s="2" t="s">
        <v>94</v>
      </c>
      <c r="B21" s="2" t="s">
        <v>118</v>
      </c>
      <c r="C21" s="2" t="s">
        <v>166</v>
      </c>
      <c r="D21" s="2" t="s">
        <v>167</v>
      </c>
      <c r="E21" s="2" t="s">
        <v>168</v>
      </c>
      <c r="F21" s="5" t="s">
        <v>17</v>
      </c>
      <c r="G21" s="5">
        <v>43170.755837285098</v>
      </c>
      <c r="H21" s="5">
        <v>28050.505665420202</v>
      </c>
      <c r="I21" s="5">
        <v>30663.673211576599</v>
      </c>
      <c r="J21" s="5">
        <v>20462.2948647907</v>
      </c>
      <c r="K21" s="5">
        <v>6621.7609802567604</v>
      </c>
      <c r="L21" s="5">
        <v>16843.330918144999</v>
      </c>
      <c r="M21" s="2" t="s">
        <v>94</v>
      </c>
      <c r="N21" s="2">
        <v>2450</v>
      </c>
      <c r="O21" s="2">
        <v>4000</v>
      </c>
      <c r="P21" s="2">
        <v>1550</v>
      </c>
      <c r="Q21" s="5">
        <v>1</v>
      </c>
      <c r="R21" s="5">
        <v>0.64975711268863034</v>
      </c>
      <c r="S21" s="5">
        <v>0.71028807851201525</v>
      </c>
      <c r="T21" s="5">
        <v>0.47398509634427383</v>
      </c>
      <c r="U21" s="5">
        <v>0.15338533810283148</v>
      </c>
      <c r="V21" s="5">
        <v>0.3901560348312918</v>
      </c>
    </row>
    <row r="22" spans="1:22" x14ac:dyDescent="0.35">
      <c r="A22" s="2" t="s">
        <v>104</v>
      </c>
      <c r="B22" s="2" t="s">
        <v>118</v>
      </c>
      <c r="C22" s="2" t="s">
        <v>122</v>
      </c>
      <c r="D22" s="2" t="s">
        <v>123</v>
      </c>
      <c r="E22" s="2" t="s">
        <v>124</v>
      </c>
      <c r="F22" s="5" t="s">
        <v>7</v>
      </c>
      <c r="G22" s="5">
        <v>48220.478741342202</v>
      </c>
      <c r="H22" s="5">
        <v>40882.523176464201</v>
      </c>
      <c r="I22" s="5">
        <v>30636.8544549873</v>
      </c>
      <c r="J22" s="5">
        <v>27858.344445841602</v>
      </c>
      <c r="K22" s="5">
        <v>6699.1783225352001</v>
      </c>
      <c r="L22" s="5">
        <v>16089.6591811047</v>
      </c>
      <c r="M22" s="2" t="s">
        <v>104</v>
      </c>
      <c r="N22" s="2">
        <v>150</v>
      </c>
      <c r="O22" s="2">
        <v>3000</v>
      </c>
      <c r="P22" s="2">
        <v>2850</v>
      </c>
      <c r="Q22" s="5">
        <v>1</v>
      </c>
      <c r="R22" s="5">
        <v>0.84782491264262905</v>
      </c>
      <c r="S22" s="5">
        <v>0.63534944601702092</v>
      </c>
      <c r="T22" s="5">
        <v>0.57772849156632355</v>
      </c>
      <c r="U22" s="5">
        <v>0.13892807573458635</v>
      </c>
      <c r="V22" s="5">
        <v>0.33366859062952658</v>
      </c>
    </row>
    <row r="23" spans="1:22" x14ac:dyDescent="0.35">
      <c r="A23" s="2" t="s">
        <v>99</v>
      </c>
      <c r="B23" s="2" t="s">
        <v>118</v>
      </c>
      <c r="C23" s="2" t="s">
        <v>166</v>
      </c>
      <c r="D23" s="2" t="s">
        <v>167</v>
      </c>
      <c r="E23" s="2" t="s">
        <v>178</v>
      </c>
      <c r="F23" s="5" t="s">
        <v>55</v>
      </c>
      <c r="G23" s="5">
        <v>48270.439418053997</v>
      </c>
      <c r="H23" s="5">
        <v>17313.6381715401</v>
      </c>
      <c r="I23" s="5">
        <v>18203.2199601426</v>
      </c>
      <c r="J23" s="5">
        <v>6962.5815710975803</v>
      </c>
      <c r="K23" s="5">
        <v>1648.5694337873599</v>
      </c>
      <c r="L23" s="5">
        <v>0</v>
      </c>
      <c r="M23" s="2" t="s">
        <v>99</v>
      </c>
      <c r="N23" s="2">
        <v>2350</v>
      </c>
      <c r="O23" s="2">
        <v>3450</v>
      </c>
      <c r="P23" s="2">
        <v>1100</v>
      </c>
      <c r="Q23" s="5">
        <v>1</v>
      </c>
      <c r="R23" s="5">
        <v>0.3586799370437157</v>
      </c>
      <c r="S23" s="5">
        <v>0.37710905845481646</v>
      </c>
      <c r="T23" s="5">
        <v>0.14424110604830026</v>
      </c>
      <c r="U23" s="5">
        <v>3.4152774527483706E-2</v>
      </c>
      <c r="V23" s="5">
        <v>0</v>
      </c>
    </row>
    <row r="24" spans="1:22" x14ac:dyDescent="0.35">
      <c r="A24" s="2" t="s">
        <v>104</v>
      </c>
      <c r="B24" s="2" t="s">
        <v>118</v>
      </c>
      <c r="C24" s="2" t="s">
        <v>133</v>
      </c>
      <c r="D24" s="2" t="s">
        <v>134</v>
      </c>
      <c r="E24" s="2" t="s">
        <v>158</v>
      </c>
      <c r="F24" s="5" t="s">
        <v>22</v>
      </c>
      <c r="G24" s="5">
        <v>53938.615075647896</v>
      </c>
      <c r="H24" s="5">
        <v>30699.156898441401</v>
      </c>
      <c r="I24" s="5">
        <v>3449.9978062712098</v>
      </c>
      <c r="J24" s="5">
        <v>3098.41250143769</v>
      </c>
      <c r="K24" s="5">
        <v>673.15344834416896</v>
      </c>
      <c r="L24" s="5">
        <v>2.5161965217529199</v>
      </c>
      <c r="M24" s="2" t="s">
        <v>104</v>
      </c>
      <c r="N24" s="2">
        <v>3650</v>
      </c>
      <c r="O24" s="2">
        <v>4500</v>
      </c>
      <c r="P24" s="2">
        <v>850</v>
      </c>
      <c r="Q24" s="5">
        <v>1</v>
      </c>
      <c r="R24" s="5">
        <v>0.56914989113803549</v>
      </c>
      <c r="S24" s="5">
        <v>6.3961557066911201E-2</v>
      </c>
      <c r="T24" s="5">
        <v>5.744330841813837E-2</v>
      </c>
      <c r="U24" s="5">
        <v>1.2479991327179682E-2</v>
      </c>
      <c r="V24" s="5">
        <v>4.6649260798112842E-5</v>
      </c>
    </row>
    <row r="25" spans="1:22" x14ac:dyDescent="0.35">
      <c r="A25" s="2" t="s">
        <v>94</v>
      </c>
      <c r="B25" s="2" t="s">
        <v>118</v>
      </c>
      <c r="C25" s="2" t="s">
        <v>133</v>
      </c>
      <c r="D25" s="2" t="s">
        <v>134</v>
      </c>
      <c r="E25" s="2" t="s">
        <v>186</v>
      </c>
      <c r="F25" s="5" t="s">
        <v>21</v>
      </c>
      <c r="G25" s="5">
        <v>60472.034522389098</v>
      </c>
      <c r="H25" s="5">
        <v>39606.6432028442</v>
      </c>
      <c r="I25" s="5">
        <v>49462.682436866402</v>
      </c>
      <c r="J25" s="5">
        <v>31146.198193857199</v>
      </c>
      <c r="K25" s="5">
        <v>564.85067974590197</v>
      </c>
      <c r="L25" s="5">
        <v>23382.686462314301</v>
      </c>
      <c r="M25" s="2" t="s">
        <v>94</v>
      </c>
      <c r="N25" s="2">
        <v>610</v>
      </c>
      <c r="O25" s="2">
        <v>1300</v>
      </c>
      <c r="P25" s="2">
        <v>690</v>
      </c>
      <c r="Q25" s="5">
        <v>1</v>
      </c>
      <c r="R25" s="5">
        <v>0.65495800688135075</v>
      </c>
      <c r="S25" s="5">
        <v>0.81794308439471131</v>
      </c>
      <c r="T25" s="5">
        <v>0.51505127022517594</v>
      </c>
      <c r="U25" s="5">
        <v>9.3406925069930025E-3</v>
      </c>
      <c r="V25" s="5">
        <v>0.38666941912888875</v>
      </c>
    </row>
    <row r="26" spans="1:22" x14ac:dyDescent="0.35">
      <c r="A26" s="2" t="s">
        <v>94</v>
      </c>
      <c r="B26" s="2" t="s">
        <v>118</v>
      </c>
      <c r="C26" s="2" t="s">
        <v>133</v>
      </c>
      <c r="D26" s="2" t="s">
        <v>134</v>
      </c>
      <c r="E26" s="2" t="s">
        <v>139</v>
      </c>
      <c r="F26" s="5" t="s">
        <v>72</v>
      </c>
      <c r="G26" s="5">
        <v>62169.598909575398</v>
      </c>
      <c r="H26" s="5">
        <v>9190.9836857515602</v>
      </c>
      <c r="I26" s="5">
        <v>48603.835457186302</v>
      </c>
      <c r="J26" s="5">
        <v>7934.3827390024799</v>
      </c>
      <c r="K26" s="5">
        <v>904.45747156037896</v>
      </c>
      <c r="L26" s="5">
        <v>5676.7962886349196</v>
      </c>
      <c r="M26" s="2" t="s">
        <v>94</v>
      </c>
      <c r="N26" s="2">
        <v>1800</v>
      </c>
      <c r="O26" s="2">
        <v>3000</v>
      </c>
      <c r="P26" s="2">
        <v>1200</v>
      </c>
      <c r="Q26" s="5">
        <v>1</v>
      </c>
      <c r="R26" s="5">
        <v>0.1478372684874433</v>
      </c>
      <c r="S26" s="5">
        <v>0.7817942581209143</v>
      </c>
      <c r="T26" s="5">
        <v>0.12762480180293428</v>
      </c>
      <c r="U26" s="5">
        <v>1.4548227548900495E-2</v>
      </c>
      <c r="V26" s="5">
        <v>9.1311451066166949E-2</v>
      </c>
    </row>
    <row r="27" spans="1:22" x14ac:dyDescent="0.35">
      <c r="A27" s="2" t="s">
        <v>104</v>
      </c>
      <c r="B27" s="2" t="s">
        <v>118</v>
      </c>
      <c r="C27" s="2" t="s">
        <v>148</v>
      </c>
      <c r="D27" s="2" t="s">
        <v>149</v>
      </c>
      <c r="E27" s="2" t="s">
        <v>151</v>
      </c>
      <c r="F27" s="5" t="s">
        <v>59</v>
      </c>
      <c r="G27" s="5">
        <v>66310.248361833306</v>
      </c>
      <c r="H27" s="5">
        <v>28351.1114111475</v>
      </c>
      <c r="I27" s="5">
        <v>52618.745962131798</v>
      </c>
      <c r="J27" s="5">
        <v>23947.723198845299</v>
      </c>
      <c r="K27" s="5">
        <v>3980.7735148105598</v>
      </c>
      <c r="L27" s="5">
        <v>15225.5494523615</v>
      </c>
      <c r="M27" s="2" t="s">
        <v>104</v>
      </c>
      <c r="N27" s="2">
        <v>1500</v>
      </c>
      <c r="O27" s="2">
        <v>2500</v>
      </c>
      <c r="P27" s="2">
        <v>1000</v>
      </c>
      <c r="Q27" s="5">
        <v>1</v>
      </c>
      <c r="R27" s="5">
        <v>0.42755248414158803</v>
      </c>
      <c r="S27" s="5">
        <v>0.79352358439390147</v>
      </c>
      <c r="T27" s="5">
        <v>0.36114663706536609</v>
      </c>
      <c r="U27" s="5">
        <v>6.0032553235041176E-2</v>
      </c>
      <c r="V27" s="5">
        <v>0.22961080418943183</v>
      </c>
    </row>
    <row r="28" spans="1:22" x14ac:dyDescent="0.35">
      <c r="A28" s="2" t="s">
        <v>104</v>
      </c>
      <c r="B28" s="2" t="s">
        <v>118</v>
      </c>
      <c r="C28" s="2" t="s">
        <v>133</v>
      </c>
      <c r="D28" s="2" t="s">
        <v>134</v>
      </c>
      <c r="E28" s="2" t="s">
        <v>136</v>
      </c>
      <c r="F28" s="5" t="s">
        <v>23</v>
      </c>
      <c r="G28" s="5">
        <v>70064.803405552593</v>
      </c>
      <c r="H28" s="5">
        <v>58634.2719177373</v>
      </c>
      <c r="I28" s="5">
        <v>63242.446631461302</v>
      </c>
      <c r="J28" s="5">
        <v>52219.609858945201</v>
      </c>
      <c r="K28" s="5">
        <v>11051.037665222801</v>
      </c>
      <c r="L28" s="5">
        <v>17999.487780502801</v>
      </c>
      <c r="M28" s="2" t="s">
        <v>104</v>
      </c>
      <c r="N28" s="2">
        <v>0</v>
      </c>
      <c r="O28" s="2">
        <v>1000</v>
      </c>
      <c r="P28" s="2">
        <v>1000</v>
      </c>
      <c r="Q28" s="5">
        <v>1</v>
      </c>
      <c r="R28" s="5">
        <v>0.83685772410360559</v>
      </c>
      <c r="S28" s="5">
        <v>0.90262790384778813</v>
      </c>
      <c r="T28" s="5">
        <v>0.74530445131894607</v>
      </c>
      <c r="U28" s="5">
        <v>0.15772594980758931</v>
      </c>
      <c r="V28" s="5">
        <v>0.25689771333999567</v>
      </c>
    </row>
    <row r="29" spans="1:22" x14ac:dyDescent="0.35">
      <c r="A29" s="2" t="s">
        <v>94</v>
      </c>
      <c r="B29" s="2" t="s">
        <v>118</v>
      </c>
      <c r="C29" s="2" t="s">
        <v>214</v>
      </c>
      <c r="D29" s="2" t="s">
        <v>215</v>
      </c>
      <c r="E29" s="2" t="s">
        <v>217</v>
      </c>
      <c r="F29" s="5" t="s">
        <v>82</v>
      </c>
      <c r="G29" s="5">
        <v>70975.622247192601</v>
      </c>
      <c r="H29" s="5">
        <v>33139.805505613404</v>
      </c>
      <c r="I29" s="5">
        <v>31040.376182393102</v>
      </c>
      <c r="J29" s="5">
        <v>24595.519765339999</v>
      </c>
      <c r="K29" s="5">
        <v>5688.8102410416004</v>
      </c>
      <c r="L29" s="5">
        <v>19809.829158975699</v>
      </c>
      <c r="M29" s="2" t="s">
        <v>94</v>
      </c>
      <c r="N29" s="2">
        <v>1440</v>
      </c>
      <c r="O29" s="2">
        <v>3800</v>
      </c>
      <c r="P29" s="2">
        <v>2360</v>
      </c>
      <c r="Q29" s="5">
        <v>1</v>
      </c>
      <c r="R29" s="5">
        <v>0.46691813972683033</v>
      </c>
      <c r="S29" s="5">
        <v>0.43733855652982156</v>
      </c>
      <c r="T29" s="5">
        <v>0.34653475357608238</v>
      </c>
      <c r="U29" s="5">
        <v>8.0151607846828246E-2</v>
      </c>
      <c r="V29" s="5">
        <v>0.27910750947673818</v>
      </c>
    </row>
    <row r="30" spans="1:22" x14ac:dyDescent="0.35">
      <c r="A30" s="2" t="s">
        <v>104</v>
      </c>
      <c r="B30" s="2" t="s">
        <v>118</v>
      </c>
      <c r="C30" s="2" t="s">
        <v>133</v>
      </c>
      <c r="D30" s="2" t="s">
        <v>134</v>
      </c>
      <c r="E30" s="2" t="s">
        <v>157</v>
      </c>
      <c r="F30" s="5" t="s">
        <v>25</v>
      </c>
      <c r="G30" s="5">
        <v>71004.691404896395</v>
      </c>
      <c r="H30" s="5">
        <v>52048.827449954697</v>
      </c>
      <c r="I30" s="5">
        <v>8151.5198670134696</v>
      </c>
      <c r="J30" s="5">
        <v>7472.83787419897</v>
      </c>
      <c r="K30" s="5">
        <v>5965.78677506639</v>
      </c>
      <c r="L30" s="5">
        <v>4038.2473417000301</v>
      </c>
      <c r="M30" s="2" t="s">
        <v>104</v>
      </c>
      <c r="N30" s="2">
        <v>2700</v>
      </c>
      <c r="O30" s="2">
        <v>4600</v>
      </c>
      <c r="P30" s="2">
        <v>1900</v>
      </c>
      <c r="Q30" s="5">
        <v>1</v>
      </c>
      <c r="R30" s="5">
        <v>0.73303364073722987</v>
      </c>
      <c r="S30" s="5">
        <v>0.11480255326412631</v>
      </c>
      <c r="T30" s="5">
        <v>0.10524428353030843</v>
      </c>
      <c r="U30" s="5">
        <v>8.4019614155452782E-2</v>
      </c>
      <c r="V30" s="5">
        <v>5.6872965177362317E-2</v>
      </c>
    </row>
    <row r="31" spans="1:22" x14ac:dyDescent="0.35">
      <c r="A31" s="2" t="s">
        <v>99</v>
      </c>
      <c r="B31" s="2" t="s">
        <v>118</v>
      </c>
      <c r="C31" s="2" t="s">
        <v>145</v>
      </c>
      <c r="D31" s="2" t="s">
        <v>146</v>
      </c>
      <c r="E31" s="2" t="s">
        <v>147</v>
      </c>
      <c r="F31" s="5" t="s">
        <v>38</v>
      </c>
      <c r="G31" s="5">
        <v>72406.398924297799</v>
      </c>
      <c r="H31" s="5">
        <v>69081.4755768209</v>
      </c>
      <c r="I31" s="5">
        <v>35653.946542883801</v>
      </c>
      <c r="J31" s="5">
        <v>32686.828112769501</v>
      </c>
      <c r="K31" s="5">
        <v>1664.26022266068</v>
      </c>
      <c r="L31" s="5">
        <v>9723.0352122456006</v>
      </c>
      <c r="M31" s="2" t="s">
        <v>99</v>
      </c>
      <c r="N31" s="2">
        <v>0</v>
      </c>
      <c r="O31" s="2">
        <v>800</v>
      </c>
      <c r="P31" s="2">
        <v>800</v>
      </c>
      <c r="Q31" s="5">
        <v>1</v>
      </c>
      <c r="R31" s="5">
        <v>0.95407970294237165</v>
      </c>
      <c r="S31" s="5">
        <v>0.49241430415785004</v>
      </c>
      <c r="T31" s="5">
        <v>0.45143562721499481</v>
      </c>
      <c r="U31" s="5">
        <v>2.2984988169356332E-2</v>
      </c>
      <c r="V31" s="5">
        <v>0.13428419803629801</v>
      </c>
    </row>
    <row r="32" spans="1:22" x14ac:dyDescent="0.35">
      <c r="A32" s="2" t="s">
        <v>104</v>
      </c>
      <c r="B32" s="2" t="s">
        <v>90</v>
      </c>
      <c r="C32" s="2" t="s">
        <v>91</v>
      </c>
      <c r="D32" s="2" t="s">
        <v>92</v>
      </c>
      <c r="E32" s="2" t="s">
        <v>103</v>
      </c>
      <c r="F32" s="5" t="s">
        <v>12</v>
      </c>
      <c r="G32" s="5">
        <v>74338.199944026695</v>
      </c>
      <c r="H32" s="5">
        <v>58914.340538332799</v>
      </c>
      <c r="I32" s="5">
        <v>11880.239597150199</v>
      </c>
      <c r="J32" s="5">
        <v>11574.946992408801</v>
      </c>
      <c r="K32" s="5">
        <v>6589.1921830245001</v>
      </c>
      <c r="L32" s="5">
        <v>5993.2257209391701</v>
      </c>
      <c r="M32" s="2" t="s">
        <v>104</v>
      </c>
      <c r="N32" s="2">
        <v>2400</v>
      </c>
      <c r="O32" s="2">
        <v>5000</v>
      </c>
      <c r="P32" s="2">
        <v>2600</v>
      </c>
      <c r="Q32" s="5">
        <v>1</v>
      </c>
      <c r="R32" s="5">
        <v>0.7925177174412702</v>
      </c>
      <c r="S32" s="5">
        <v>0.15981338808439649</v>
      </c>
      <c r="T32" s="5">
        <v>0.15570658155731795</v>
      </c>
      <c r="U32" s="5">
        <v>8.8638037886118626E-2</v>
      </c>
      <c r="V32" s="5">
        <v>8.0621076720337567E-2</v>
      </c>
    </row>
    <row r="33" spans="1:22" x14ac:dyDescent="0.35">
      <c r="A33" s="2" t="s">
        <v>99</v>
      </c>
      <c r="B33" s="2" t="s">
        <v>90</v>
      </c>
      <c r="C33" s="2" t="s">
        <v>91</v>
      </c>
      <c r="D33" s="2" t="s">
        <v>92</v>
      </c>
      <c r="E33" s="2" t="s">
        <v>98</v>
      </c>
      <c r="F33" s="5" t="s">
        <v>5</v>
      </c>
      <c r="G33" s="5">
        <v>78199.879396705597</v>
      </c>
      <c r="H33" s="5">
        <v>56557.346605662198</v>
      </c>
      <c r="I33" s="5">
        <v>66151.772280197401</v>
      </c>
      <c r="J33" s="5">
        <v>50696.114883952199</v>
      </c>
      <c r="K33" s="5">
        <v>8371.2352104745605</v>
      </c>
      <c r="L33" s="5">
        <v>24536.2296698344</v>
      </c>
      <c r="M33" s="2" t="s">
        <v>99</v>
      </c>
      <c r="N33" s="2">
        <v>350</v>
      </c>
      <c r="O33" s="2">
        <v>2500</v>
      </c>
      <c r="P33" s="2">
        <v>2150</v>
      </c>
      <c r="Q33" s="5">
        <v>1</v>
      </c>
      <c r="R33" s="5">
        <v>0.72324084182724258</v>
      </c>
      <c r="S33" s="5">
        <v>0.84593189644975597</v>
      </c>
      <c r="T33" s="5">
        <v>0.64828891393517829</v>
      </c>
      <c r="U33" s="5">
        <v>0.10704920870795133</v>
      </c>
      <c r="V33" s="5">
        <v>0.31376301164561721</v>
      </c>
    </row>
    <row r="34" spans="1:22" x14ac:dyDescent="0.35">
      <c r="A34" s="2" t="s">
        <v>94</v>
      </c>
      <c r="B34" s="2" t="s">
        <v>118</v>
      </c>
      <c r="C34" s="2" t="s">
        <v>200</v>
      </c>
      <c r="D34" s="2" t="s">
        <v>201</v>
      </c>
      <c r="E34" s="2" t="s">
        <v>210</v>
      </c>
      <c r="F34" s="5" t="s">
        <v>4</v>
      </c>
      <c r="G34" s="5">
        <v>79915.216636788493</v>
      </c>
      <c r="H34" s="5">
        <v>45408.965802465798</v>
      </c>
      <c r="I34" s="5">
        <v>48429.757185146103</v>
      </c>
      <c r="J34" s="5">
        <v>32686.783813534999</v>
      </c>
      <c r="K34" s="5">
        <v>9074.2640625910899</v>
      </c>
      <c r="L34" s="5">
        <v>25238.797809911801</v>
      </c>
      <c r="M34" s="2" t="s">
        <v>94</v>
      </c>
      <c r="N34" s="2">
        <v>2200</v>
      </c>
      <c r="O34" s="2">
        <v>3800</v>
      </c>
      <c r="P34" s="2">
        <v>1600</v>
      </c>
      <c r="Q34" s="5">
        <v>1</v>
      </c>
      <c r="R34" s="5">
        <v>0.56821426148223753</v>
      </c>
      <c r="S34" s="5">
        <v>0.60601421385438314</v>
      </c>
      <c r="T34" s="5">
        <v>0.40901827197810325</v>
      </c>
      <c r="U34" s="5">
        <v>0.11354863872587947</v>
      </c>
      <c r="V34" s="5">
        <v>0.31581967580243375</v>
      </c>
    </row>
    <row r="35" spans="1:22" x14ac:dyDescent="0.35">
      <c r="A35" s="2" t="s">
        <v>94</v>
      </c>
      <c r="B35" s="2" t="s">
        <v>118</v>
      </c>
      <c r="C35" s="2" t="s">
        <v>214</v>
      </c>
      <c r="D35" s="2" t="s">
        <v>215</v>
      </c>
      <c r="E35" s="2" t="s">
        <v>216</v>
      </c>
      <c r="F35" s="5" t="s">
        <v>81</v>
      </c>
      <c r="G35" s="5">
        <v>81888.091906780901</v>
      </c>
      <c r="H35" s="5">
        <v>11413.618040068701</v>
      </c>
      <c r="I35" s="5">
        <v>35075.0618656363</v>
      </c>
      <c r="J35" s="5">
        <v>7467.6548637580299</v>
      </c>
      <c r="K35" s="5">
        <v>2021.4803901274299</v>
      </c>
      <c r="L35" s="5">
        <v>894.90655659400704</v>
      </c>
      <c r="M35" s="2" t="s">
        <v>94</v>
      </c>
      <c r="N35" s="2">
        <v>1300</v>
      </c>
      <c r="O35" s="2">
        <v>2900</v>
      </c>
      <c r="P35" s="2">
        <v>1600</v>
      </c>
      <c r="Q35" s="5">
        <v>1</v>
      </c>
      <c r="R35" s="5">
        <v>0.13938068129688067</v>
      </c>
      <c r="S35" s="5">
        <v>0.42832921184150635</v>
      </c>
      <c r="T35" s="5">
        <v>9.1193416403681726E-2</v>
      </c>
      <c r="U35" s="5">
        <v>2.4685889523822661E-2</v>
      </c>
      <c r="V35" s="5">
        <v>1.0928408951239742E-2</v>
      </c>
    </row>
    <row r="36" spans="1:22" x14ac:dyDescent="0.35">
      <c r="A36" s="2" t="s">
        <v>94</v>
      </c>
      <c r="B36" s="2" t="s">
        <v>118</v>
      </c>
      <c r="C36" s="2" t="s">
        <v>166</v>
      </c>
      <c r="D36" s="2" t="s">
        <v>167</v>
      </c>
      <c r="E36" s="2" t="s">
        <v>218</v>
      </c>
      <c r="F36" s="5" t="s">
        <v>44</v>
      </c>
      <c r="G36" s="5">
        <v>83799.196324133707</v>
      </c>
      <c r="H36" s="5">
        <v>45923.297635144598</v>
      </c>
      <c r="I36" s="5">
        <v>71871.007235519603</v>
      </c>
      <c r="J36" s="5">
        <v>40583.583081955498</v>
      </c>
      <c r="K36" s="5">
        <v>7330.23863822146</v>
      </c>
      <c r="L36" s="5">
        <v>18760.610648792401</v>
      </c>
      <c r="M36" s="2" t="s">
        <v>94</v>
      </c>
      <c r="N36" s="2">
        <v>500</v>
      </c>
      <c r="O36" s="2">
        <v>1930</v>
      </c>
      <c r="P36" s="2">
        <v>1430</v>
      </c>
      <c r="Q36" s="5">
        <v>1</v>
      </c>
      <c r="R36" s="5">
        <v>0.54801596733116809</v>
      </c>
      <c r="S36" s="5">
        <v>0.85765747630232525</v>
      </c>
      <c r="T36" s="5">
        <v>0.48429561215574152</v>
      </c>
      <c r="U36" s="5">
        <v>8.747385368552027E-2</v>
      </c>
      <c r="V36" s="5">
        <v>0.22387578248634646</v>
      </c>
    </row>
    <row r="37" spans="1:22" x14ac:dyDescent="0.35">
      <c r="A37" s="2" t="s">
        <v>94</v>
      </c>
      <c r="B37" s="2" t="s">
        <v>118</v>
      </c>
      <c r="C37" s="2" t="s">
        <v>204</v>
      </c>
      <c r="D37" s="2" t="s">
        <v>205</v>
      </c>
      <c r="E37" s="2" t="s">
        <v>206</v>
      </c>
      <c r="F37" s="5" t="s">
        <v>42</v>
      </c>
      <c r="G37" s="5">
        <v>105222.97063518201</v>
      </c>
      <c r="H37" s="5">
        <v>62894.564742635099</v>
      </c>
      <c r="I37" s="5">
        <v>75268.678785954704</v>
      </c>
      <c r="J37" s="5">
        <v>52902.314222255802</v>
      </c>
      <c r="K37" s="5">
        <v>9040.1004929154606</v>
      </c>
      <c r="L37" s="5">
        <v>27529.422629397701</v>
      </c>
      <c r="M37" s="2" t="s">
        <v>94</v>
      </c>
      <c r="N37" s="2">
        <v>600</v>
      </c>
      <c r="O37" s="2">
        <v>2800</v>
      </c>
      <c r="P37" s="2">
        <v>2200</v>
      </c>
      <c r="Q37" s="5">
        <v>1</v>
      </c>
      <c r="R37" s="5">
        <v>0.59772656448463624</v>
      </c>
      <c r="S37" s="5">
        <v>0.71532554471321985</v>
      </c>
      <c r="T37" s="5">
        <v>0.50276392980457785</v>
      </c>
      <c r="U37" s="5">
        <v>8.5913754747129728E-2</v>
      </c>
      <c r="V37" s="5">
        <v>0.2616293995808654</v>
      </c>
    </row>
    <row r="38" spans="1:22" x14ac:dyDescent="0.35">
      <c r="A38" s="2" t="s">
        <v>104</v>
      </c>
      <c r="B38" s="2" t="s">
        <v>118</v>
      </c>
      <c r="C38" s="2" t="s">
        <v>148</v>
      </c>
      <c r="D38" s="2" t="s">
        <v>149</v>
      </c>
      <c r="E38" s="2" t="s">
        <v>195</v>
      </c>
      <c r="F38" s="5" t="s">
        <v>64</v>
      </c>
      <c r="G38" s="5">
        <v>108373.018324397</v>
      </c>
      <c r="H38" s="5">
        <v>36013.656327331599</v>
      </c>
      <c r="I38" s="5">
        <v>81628.276896216106</v>
      </c>
      <c r="J38" s="5">
        <v>30057.9077588115</v>
      </c>
      <c r="K38" s="5">
        <v>5732.6044643057703</v>
      </c>
      <c r="L38" s="5">
        <v>14346.8298360676</v>
      </c>
      <c r="M38" s="2" t="s">
        <v>104</v>
      </c>
      <c r="N38" s="2">
        <v>900</v>
      </c>
      <c r="O38" s="2">
        <v>1950</v>
      </c>
      <c r="P38" s="2">
        <v>1050</v>
      </c>
      <c r="Q38" s="5">
        <v>1</v>
      </c>
      <c r="R38" s="5">
        <v>0.33231201718061021</v>
      </c>
      <c r="S38" s="5">
        <v>0.75321586644265215</v>
      </c>
      <c r="T38" s="5">
        <v>0.27735600819788964</v>
      </c>
      <c r="U38" s="5">
        <v>5.2896971524278781E-2</v>
      </c>
      <c r="V38" s="5">
        <v>0.13238378018708216</v>
      </c>
    </row>
    <row r="39" spans="1:22" x14ac:dyDescent="0.35">
      <c r="A39" s="2" t="s">
        <v>94</v>
      </c>
      <c r="B39" s="2" t="s">
        <v>118</v>
      </c>
      <c r="C39" s="2" t="s">
        <v>166</v>
      </c>
      <c r="D39" s="2" t="s">
        <v>167</v>
      </c>
      <c r="E39" s="2" t="s">
        <v>220</v>
      </c>
      <c r="F39" s="5" t="s">
        <v>54</v>
      </c>
      <c r="G39" s="5">
        <v>114794.73282132699</v>
      </c>
      <c r="H39" s="5">
        <v>51918.445942862803</v>
      </c>
      <c r="I39" s="5">
        <v>54550.679879564297</v>
      </c>
      <c r="J39" s="5">
        <v>21812.296317639499</v>
      </c>
      <c r="K39" s="5">
        <v>2503.6598383787</v>
      </c>
      <c r="L39" s="5">
        <v>0</v>
      </c>
      <c r="M39" s="2" t="s">
        <v>94</v>
      </c>
      <c r="N39" s="2">
        <v>1830</v>
      </c>
      <c r="O39" s="2">
        <v>2800</v>
      </c>
      <c r="P39" s="2">
        <v>970</v>
      </c>
      <c r="Q39" s="5">
        <v>1</v>
      </c>
      <c r="R39" s="5">
        <v>0.45227202212902579</v>
      </c>
      <c r="S39" s="5">
        <v>0.47520194122904624</v>
      </c>
      <c r="T39" s="5">
        <v>0.19001129913851875</v>
      </c>
      <c r="U39" s="5">
        <v>2.180988427644618E-2</v>
      </c>
      <c r="V39" s="5">
        <v>0</v>
      </c>
    </row>
    <row r="40" spans="1:22" x14ac:dyDescent="0.35">
      <c r="A40" s="2" t="s">
        <v>97</v>
      </c>
      <c r="B40" s="2" t="s">
        <v>118</v>
      </c>
      <c r="C40" s="2" t="s">
        <v>145</v>
      </c>
      <c r="D40" s="2" t="s">
        <v>146</v>
      </c>
      <c r="E40" s="2" t="s">
        <v>198</v>
      </c>
      <c r="F40" s="5" t="s">
        <v>31</v>
      </c>
      <c r="G40" s="5">
        <v>115955.00065264999</v>
      </c>
      <c r="H40" s="5">
        <v>93220.571468869995</v>
      </c>
      <c r="I40" s="5">
        <v>36253.563261894997</v>
      </c>
      <c r="J40" s="5">
        <v>16320.892325545699</v>
      </c>
      <c r="K40" s="5">
        <v>664.222722661327</v>
      </c>
      <c r="L40" s="5">
        <v>6003.1664691694796</v>
      </c>
      <c r="M40" s="2" t="s">
        <v>97</v>
      </c>
      <c r="N40" s="2">
        <v>0</v>
      </c>
      <c r="O40" s="2">
        <v>200</v>
      </c>
      <c r="P40" s="2">
        <v>200</v>
      </c>
      <c r="Q40" s="5">
        <v>1</v>
      </c>
      <c r="R40" s="5">
        <v>0.80393748388754438</v>
      </c>
      <c r="S40" s="5">
        <v>0.31265200343100918</v>
      </c>
      <c r="T40" s="5">
        <v>0.14075194889124179</v>
      </c>
      <c r="U40" s="5">
        <v>5.7282800993727311E-3</v>
      </c>
      <c r="V40" s="5">
        <v>5.1771518566519757E-2</v>
      </c>
    </row>
    <row r="41" spans="1:22" x14ac:dyDescent="0.35">
      <c r="A41" s="2" t="s">
        <v>94</v>
      </c>
      <c r="B41" s="2" t="s">
        <v>118</v>
      </c>
      <c r="C41" s="2" t="s">
        <v>166</v>
      </c>
      <c r="D41" s="2" t="s">
        <v>167</v>
      </c>
      <c r="E41" s="2" t="s">
        <v>175</v>
      </c>
      <c r="F41" s="5" t="s">
        <v>36</v>
      </c>
      <c r="G41" s="5">
        <v>116398.47142976199</v>
      </c>
      <c r="H41" s="5">
        <v>69988.7061804634</v>
      </c>
      <c r="I41" s="5">
        <v>71855.989795011294</v>
      </c>
      <c r="J41" s="5">
        <v>48650.500270848497</v>
      </c>
      <c r="K41" s="5">
        <v>11815.137442073299</v>
      </c>
      <c r="L41" s="5">
        <v>37776.358308982402</v>
      </c>
      <c r="M41" s="2" t="s">
        <v>94</v>
      </c>
      <c r="N41" s="2">
        <v>2000</v>
      </c>
      <c r="O41" s="2">
        <v>3950</v>
      </c>
      <c r="P41" s="2">
        <v>1950</v>
      </c>
      <c r="Q41" s="5">
        <v>1</v>
      </c>
      <c r="R41" s="5">
        <v>0.60128544061419642</v>
      </c>
      <c r="S41" s="5">
        <v>0.61732760673211373</v>
      </c>
      <c r="T41" s="5">
        <v>0.41796511305739553</v>
      </c>
      <c r="U41" s="5">
        <v>0.10150595018082238</v>
      </c>
      <c r="V41" s="5">
        <v>0.32454342264947772</v>
      </c>
    </row>
    <row r="42" spans="1:22" x14ac:dyDescent="0.35">
      <c r="A42" s="2" t="s">
        <v>94</v>
      </c>
      <c r="B42" s="2" t="s">
        <v>118</v>
      </c>
      <c r="C42" s="2" t="s">
        <v>133</v>
      </c>
      <c r="D42" s="2" t="s">
        <v>134</v>
      </c>
      <c r="E42" s="2" t="s">
        <v>138</v>
      </c>
      <c r="F42" s="5" t="s">
        <v>78</v>
      </c>
      <c r="G42" s="5">
        <v>127096.045502607</v>
      </c>
      <c r="H42" s="5">
        <v>61968.099411356299</v>
      </c>
      <c r="I42" s="5">
        <v>106901.36231366001</v>
      </c>
      <c r="J42" s="5">
        <v>52377.678387623397</v>
      </c>
      <c r="K42" s="5">
        <v>3487.3420609866598</v>
      </c>
      <c r="L42" s="5">
        <v>37346.221601466197</v>
      </c>
      <c r="M42" s="2" t="s">
        <v>94</v>
      </c>
      <c r="N42" s="2">
        <v>900</v>
      </c>
      <c r="O42" s="2">
        <v>2400</v>
      </c>
      <c r="P42" s="2">
        <v>1500</v>
      </c>
      <c r="Q42" s="5">
        <v>1</v>
      </c>
      <c r="R42" s="5">
        <v>0.48756905981063908</v>
      </c>
      <c r="S42" s="5">
        <v>0.84110691163453422</v>
      </c>
      <c r="T42" s="5">
        <v>0.41211099983869304</v>
      </c>
      <c r="U42" s="5">
        <v>2.7438635460260069E-2</v>
      </c>
      <c r="V42" s="5">
        <v>0.29384251456273791</v>
      </c>
    </row>
    <row r="43" spans="1:22" x14ac:dyDescent="0.35">
      <c r="A43" s="2" t="s">
        <v>94</v>
      </c>
      <c r="B43" s="2" t="s">
        <v>118</v>
      </c>
      <c r="C43" s="2" t="s">
        <v>133</v>
      </c>
      <c r="D43" s="2" t="s">
        <v>134</v>
      </c>
      <c r="E43" s="2" t="s">
        <v>163</v>
      </c>
      <c r="F43" s="5" t="s">
        <v>50</v>
      </c>
      <c r="G43" s="5">
        <v>127586.26969185</v>
      </c>
      <c r="H43" s="5">
        <v>77136.378813307194</v>
      </c>
      <c r="I43" s="5">
        <v>64304.494199966801</v>
      </c>
      <c r="J43" s="5">
        <v>48200.845320594999</v>
      </c>
      <c r="K43" s="5">
        <v>8535.3372948967699</v>
      </c>
      <c r="L43" s="5">
        <v>30431.235127956199</v>
      </c>
      <c r="M43" s="2" t="s">
        <v>94</v>
      </c>
      <c r="N43" s="2">
        <v>1400</v>
      </c>
      <c r="O43" s="2">
        <v>3500</v>
      </c>
      <c r="P43" s="2">
        <v>2100</v>
      </c>
      <c r="Q43" s="5">
        <v>1</v>
      </c>
      <c r="R43" s="5">
        <v>0.6045821309738828</v>
      </c>
      <c r="S43" s="5">
        <v>0.50400794972121099</v>
      </c>
      <c r="T43" s="5">
        <v>0.37779022332897622</v>
      </c>
      <c r="U43" s="5">
        <v>6.6898556682561214E-2</v>
      </c>
      <c r="V43" s="5">
        <v>0.23851496874588923</v>
      </c>
    </row>
    <row r="44" spans="1:22" x14ac:dyDescent="0.35">
      <c r="A44" s="2" t="s">
        <v>99</v>
      </c>
      <c r="B44" s="2" t="s">
        <v>90</v>
      </c>
      <c r="C44" s="2" t="s">
        <v>91</v>
      </c>
      <c r="D44" s="2" t="s">
        <v>92</v>
      </c>
      <c r="E44" s="2" t="s">
        <v>101</v>
      </c>
      <c r="F44" s="5" t="s">
        <v>71</v>
      </c>
      <c r="G44" s="5">
        <v>139670.427525426</v>
      </c>
      <c r="H44" s="5">
        <v>45812.044537526097</v>
      </c>
      <c r="I44" s="5">
        <v>118054.748930359</v>
      </c>
      <c r="J44" s="5">
        <v>40621.538666107597</v>
      </c>
      <c r="K44" s="5">
        <v>9547.0254935796002</v>
      </c>
      <c r="L44" s="5">
        <v>31697.6616449258</v>
      </c>
      <c r="M44" s="2" t="s">
        <v>99</v>
      </c>
      <c r="N44" s="2">
        <v>1800</v>
      </c>
      <c r="O44" s="2">
        <v>3300</v>
      </c>
      <c r="P44" s="2">
        <v>1500</v>
      </c>
      <c r="Q44" s="5">
        <v>1</v>
      </c>
      <c r="R44" s="5">
        <v>0.32800103321217616</v>
      </c>
      <c r="S44" s="5">
        <v>0.84523797214602192</v>
      </c>
      <c r="T44" s="5">
        <v>0.29083850737632155</v>
      </c>
      <c r="U44" s="5">
        <v>6.8353950530019192E-2</v>
      </c>
      <c r="V44" s="5">
        <v>0.22694612028129912</v>
      </c>
    </row>
    <row r="45" spans="1:22" x14ac:dyDescent="0.35">
      <c r="A45" s="2" t="s">
        <v>94</v>
      </c>
      <c r="B45" s="2" t="s">
        <v>118</v>
      </c>
      <c r="C45" s="2" t="s">
        <v>166</v>
      </c>
      <c r="D45" s="2" t="s">
        <v>167</v>
      </c>
      <c r="E45" s="2" t="s">
        <v>219</v>
      </c>
      <c r="F45" s="5" t="s">
        <v>53</v>
      </c>
      <c r="G45" s="5">
        <v>143136.22243873301</v>
      </c>
      <c r="H45" s="5">
        <v>62261.200866752901</v>
      </c>
      <c r="I45" s="5">
        <v>90424.067110655102</v>
      </c>
      <c r="J45" s="5">
        <v>37645.454070922897</v>
      </c>
      <c r="K45" s="5">
        <v>1471.0535411470701</v>
      </c>
      <c r="L45" s="5">
        <v>24285.9567143891</v>
      </c>
      <c r="M45" s="2" t="s">
        <v>94</v>
      </c>
      <c r="N45" s="2">
        <v>1525</v>
      </c>
      <c r="O45" s="2">
        <v>2800</v>
      </c>
      <c r="P45" s="2">
        <v>1275</v>
      </c>
      <c r="Q45" s="5">
        <v>1</v>
      </c>
      <c r="R45" s="5">
        <v>0.43497865044889483</v>
      </c>
      <c r="S45" s="5">
        <v>0.63173434068626177</v>
      </c>
      <c r="T45" s="5">
        <v>0.26300438442153512</v>
      </c>
      <c r="U45" s="5">
        <v>1.0277297500824636E-2</v>
      </c>
      <c r="V45" s="5">
        <v>0.16967023651042829</v>
      </c>
    </row>
    <row r="46" spans="1:22" x14ac:dyDescent="0.35">
      <c r="A46" s="2" t="s">
        <v>94</v>
      </c>
      <c r="B46" s="2" t="s">
        <v>106</v>
      </c>
      <c r="C46" s="2" t="s">
        <v>107</v>
      </c>
      <c r="D46" s="2" t="s">
        <v>108</v>
      </c>
      <c r="E46" s="2" t="s">
        <v>203</v>
      </c>
      <c r="F46" s="5" t="s">
        <v>15</v>
      </c>
      <c r="G46" s="5">
        <v>146047.63015149199</v>
      </c>
      <c r="H46" s="5">
        <v>83543.536581768596</v>
      </c>
      <c r="I46" s="5">
        <v>115238.770628641</v>
      </c>
      <c r="J46" s="5">
        <v>71412.324101267295</v>
      </c>
      <c r="K46" s="5">
        <v>15125.7787163352</v>
      </c>
      <c r="L46" s="5">
        <v>57923.145165547197</v>
      </c>
      <c r="M46" s="2" t="s">
        <v>94</v>
      </c>
      <c r="N46" s="2">
        <v>1200</v>
      </c>
      <c r="O46" s="2">
        <v>3000</v>
      </c>
      <c r="P46" s="2">
        <v>1800</v>
      </c>
      <c r="Q46" s="5">
        <v>1</v>
      </c>
      <c r="R46" s="5">
        <v>0.57202938859816299</v>
      </c>
      <c r="S46" s="5">
        <v>0.78904923352132694</v>
      </c>
      <c r="T46" s="5">
        <v>0.48896599025395254</v>
      </c>
      <c r="U46" s="5">
        <v>0.10356743687415923</v>
      </c>
      <c r="V46" s="5">
        <v>0.39660448516326346</v>
      </c>
    </row>
    <row r="47" spans="1:22" x14ac:dyDescent="0.35">
      <c r="A47" s="2" t="s">
        <v>94</v>
      </c>
      <c r="B47" s="2" t="s">
        <v>118</v>
      </c>
      <c r="C47" s="2" t="s">
        <v>133</v>
      </c>
      <c r="D47" s="2" t="s">
        <v>134</v>
      </c>
      <c r="E47" s="2" t="s">
        <v>211</v>
      </c>
      <c r="F47" s="5" t="s">
        <v>20</v>
      </c>
      <c r="G47" s="5">
        <v>149170.779345496</v>
      </c>
      <c r="H47" s="5">
        <v>124345.142776425</v>
      </c>
      <c r="I47" s="5">
        <v>88349.631415561002</v>
      </c>
      <c r="J47" s="5">
        <v>73362.890276746402</v>
      </c>
      <c r="K47" s="5">
        <v>1348.75221443483</v>
      </c>
      <c r="L47" s="5">
        <v>41717.5194482691</v>
      </c>
      <c r="M47" s="2" t="s">
        <v>94</v>
      </c>
      <c r="N47" s="2">
        <v>200</v>
      </c>
      <c r="O47" s="2">
        <v>2500</v>
      </c>
      <c r="P47" s="2">
        <v>2300</v>
      </c>
      <c r="Q47" s="5">
        <v>1</v>
      </c>
      <c r="R47" s="5">
        <v>0.83357573998073653</v>
      </c>
      <c r="S47" s="5">
        <v>0.59227170229454584</v>
      </c>
      <c r="T47" s="5">
        <v>0.49180469927578674</v>
      </c>
      <c r="U47" s="5">
        <v>9.041664998685639E-3</v>
      </c>
      <c r="V47" s="5">
        <v>0.27966281084881051</v>
      </c>
    </row>
    <row r="48" spans="1:22" x14ac:dyDescent="0.35">
      <c r="A48" s="2" t="s">
        <v>94</v>
      </c>
      <c r="B48" s="2" t="s">
        <v>118</v>
      </c>
      <c r="C48" s="2" t="s">
        <v>148</v>
      </c>
      <c r="D48" s="2" t="s">
        <v>149</v>
      </c>
      <c r="E48" s="2" t="s">
        <v>221</v>
      </c>
      <c r="F48" s="5" t="s">
        <v>40</v>
      </c>
      <c r="G48" s="5">
        <v>153067.348875297</v>
      </c>
      <c r="H48" s="5">
        <v>74735.289422577596</v>
      </c>
      <c r="I48" s="5">
        <v>103911.234861127</v>
      </c>
      <c r="J48" s="5">
        <v>60889.368751123802</v>
      </c>
      <c r="K48" s="5">
        <v>11472.1727682809</v>
      </c>
      <c r="L48" s="5">
        <v>31979.581973525001</v>
      </c>
      <c r="M48" s="2" t="s">
        <v>94</v>
      </c>
      <c r="N48" s="2">
        <v>400</v>
      </c>
      <c r="O48" s="2">
        <v>2400</v>
      </c>
      <c r="P48" s="2">
        <v>2000</v>
      </c>
      <c r="Q48" s="5">
        <v>1</v>
      </c>
      <c r="R48" s="5">
        <v>0.48825102134266374</v>
      </c>
      <c r="S48" s="5">
        <v>0.67885957145428066</v>
      </c>
      <c r="T48" s="5">
        <v>0.39779462568944068</v>
      </c>
      <c r="U48" s="5">
        <v>7.4948529863329671E-2</v>
      </c>
      <c r="V48" s="5">
        <v>0.20892490925402102</v>
      </c>
    </row>
    <row r="49" spans="1:22" x14ac:dyDescent="0.35">
      <c r="A49" s="2" t="s">
        <v>97</v>
      </c>
      <c r="B49" s="2" t="s">
        <v>90</v>
      </c>
      <c r="C49" s="2" t="s">
        <v>91</v>
      </c>
      <c r="D49" s="2" t="s">
        <v>92</v>
      </c>
      <c r="E49" s="2" t="s">
        <v>96</v>
      </c>
      <c r="F49" s="5" t="s">
        <v>39</v>
      </c>
      <c r="G49" s="5">
        <v>158056.08059324199</v>
      </c>
      <c r="H49" s="5">
        <v>45308.300221901802</v>
      </c>
      <c r="I49" s="5">
        <v>78307.189862450206</v>
      </c>
      <c r="J49" s="5">
        <v>37272.224160094098</v>
      </c>
      <c r="K49" s="5">
        <v>1702.78283701484</v>
      </c>
      <c r="L49" s="5">
        <v>11513.034382218601</v>
      </c>
      <c r="M49" s="2" t="s">
        <v>97</v>
      </c>
      <c r="N49" s="2">
        <v>200</v>
      </c>
      <c r="O49" s="2">
        <v>1000</v>
      </c>
      <c r="P49" s="2">
        <v>800</v>
      </c>
      <c r="Q49" s="5">
        <v>1</v>
      </c>
      <c r="R49" s="5">
        <v>0.28665964670162175</v>
      </c>
      <c r="S49" s="5">
        <v>0.4954392742660379</v>
      </c>
      <c r="T49" s="5">
        <v>0.23581645211116128</v>
      </c>
      <c r="U49" s="5">
        <v>1.0773282689433247E-2</v>
      </c>
      <c r="V49" s="5">
        <v>7.2841451837891924E-2</v>
      </c>
    </row>
    <row r="50" spans="1:22" x14ac:dyDescent="0.35">
      <c r="A50" s="2" t="s">
        <v>104</v>
      </c>
      <c r="B50" s="2" t="s">
        <v>110</v>
      </c>
      <c r="C50" s="2" t="s">
        <v>111</v>
      </c>
      <c r="D50" s="2" t="s">
        <v>112</v>
      </c>
      <c r="E50" s="2" t="s">
        <v>113</v>
      </c>
      <c r="F50" s="5" t="s">
        <v>28</v>
      </c>
      <c r="G50" s="5">
        <v>158391.88651073299</v>
      </c>
      <c r="H50" s="5">
        <v>80535.476799094395</v>
      </c>
      <c r="I50" s="5">
        <v>93312.448081301598</v>
      </c>
      <c r="J50" s="5">
        <v>60305.566858842598</v>
      </c>
      <c r="K50" s="5">
        <v>13499.039945328101</v>
      </c>
      <c r="L50" s="5">
        <v>49449.188890026198</v>
      </c>
      <c r="M50" s="2" t="s">
        <v>104</v>
      </c>
      <c r="N50" s="2">
        <v>1500</v>
      </c>
      <c r="O50" s="2">
        <v>3200</v>
      </c>
      <c r="P50" s="2">
        <v>1700</v>
      </c>
      <c r="Q50" s="5">
        <v>1</v>
      </c>
      <c r="R50" s="5">
        <v>0.50845708434463988</v>
      </c>
      <c r="S50" s="5">
        <v>0.58912391371118955</v>
      </c>
      <c r="T50" s="5">
        <v>0.3807364643943183</v>
      </c>
      <c r="U50" s="5">
        <v>8.5225577159934743E-2</v>
      </c>
      <c r="V50" s="5">
        <v>0.31219521390494587</v>
      </c>
    </row>
    <row r="51" spans="1:22" x14ac:dyDescent="0.35">
      <c r="A51" s="2" t="s">
        <v>94</v>
      </c>
      <c r="B51" s="2" t="s">
        <v>118</v>
      </c>
      <c r="C51" s="2" t="s">
        <v>133</v>
      </c>
      <c r="D51" s="2" t="s">
        <v>134</v>
      </c>
      <c r="E51" s="2" t="s">
        <v>143</v>
      </c>
      <c r="F51" s="5" t="s">
        <v>73</v>
      </c>
      <c r="G51" s="5">
        <v>160378.15786924999</v>
      </c>
      <c r="H51" s="5">
        <v>106785.564114578</v>
      </c>
      <c r="I51" s="5">
        <v>89672.344539934493</v>
      </c>
      <c r="J51" s="5">
        <v>67347.780733945503</v>
      </c>
      <c r="K51" s="5">
        <v>13263.368017586499</v>
      </c>
      <c r="L51" s="5">
        <v>9606.54594510473</v>
      </c>
      <c r="M51" s="2" t="s">
        <v>94</v>
      </c>
      <c r="N51" s="2">
        <v>900</v>
      </c>
      <c r="O51" s="2">
        <v>3150</v>
      </c>
      <c r="P51" s="2">
        <v>2250</v>
      </c>
      <c r="Q51" s="5">
        <v>1</v>
      </c>
      <c r="R51" s="5">
        <v>0.66583608100571945</v>
      </c>
      <c r="S51" s="5">
        <v>0.55913065551632557</v>
      </c>
      <c r="T51" s="5">
        <v>0.41993112795853099</v>
      </c>
      <c r="U51" s="5">
        <v>8.2700588370640857E-2</v>
      </c>
      <c r="V51" s="5">
        <v>5.9899340862466878E-2</v>
      </c>
    </row>
    <row r="52" spans="1:22" x14ac:dyDescent="0.35">
      <c r="A52" s="2" t="s">
        <v>104</v>
      </c>
      <c r="B52" s="2" t="s">
        <v>118</v>
      </c>
      <c r="C52" s="2" t="s">
        <v>183</v>
      </c>
      <c r="D52" s="2" t="s">
        <v>184</v>
      </c>
      <c r="E52" s="2" t="s">
        <v>185</v>
      </c>
      <c r="F52" s="5" t="s">
        <v>16</v>
      </c>
      <c r="G52" s="5">
        <v>161516.036867438</v>
      </c>
      <c r="H52" s="5">
        <v>120786.38148951701</v>
      </c>
      <c r="I52" s="5">
        <v>5113.9213547494101</v>
      </c>
      <c r="J52" s="5">
        <v>4782.5365008651697</v>
      </c>
      <c r="K52" s="5">
        <v>778.66536516654799</v>
      </c>
      <c r="L52" s="5">
        <v>0</v>
      </c>
      <c r="M52" s="2" t="s">
        <v>104</v>
      </c>
      <c r="N52" s="2">
        <v>3600</v>
      </c>
      <c r="O52" s="2">
        <v>4600</v>
      </c>
      <c r="P52" s="2">
        <v>1000</v>
      </c>
      <c r="Q52" s="5">
        <v>1</v>
      </c>
      <c r="R52" s="5">
        <v>0.74782903191619743</v>
      </c>
      <c r="S52" s="5">
        <v>3.1662003686646845E-2</v>
      </c>
      <c r="T52" s="5">
        <v>2.9610288820981715E-2</v>
      </c>
      <c r="U52" s="5">
        <v>4.8209786487370693E-3</v>
      </c>
      <c r="V52" s="5">
        <v>0</v>
      </c>
    </row>
    <row r="53" spans="1:22" x14ac:dyDescent="0.35">
      <c r="A53" s="2" t="s">
        <v>94</v>
      </c>
      <c r="B53" s="2" t="s">
        <v>118</v>
      </c>
      <c r="C53" s="2" t="s">
        <v>200</v>
      </c>
      <c r="D53" s="2" t="s">
        <v>201</v>
      </c>
      <c r="E53" s="2" t="s">
        <v>202</v>
      </c>
      <c r="F53" s="5" t="s">
        <v>3</v>
      </c>
      <c r="G53" s="5">
        <v>173616.922091974</v>
      </c>
      <c r="H53" s="5">
        <v>162611.65439587599</v>
      </c>
      <c r="I53" s="5">
        <v>84704.025909264194</v>
      </c>
      <c r="J53" s="5">
        <v>84342.632753904007</v>
      </c>
      <c r="K53" s="5">
        <v>11651.7264257099</v>
      </c>
      <c r="L53" s="5">
        <v>18556.346878338099</v>
      </c>
      <c r="M53" s="2" t="s">
        <v>94</v>
      </c>
      <c r="N53" s="2">
        <v>700</v>
      </c>
      <c r="O53" s="2">
        <v>4400</v>
      </c>
      <c r="P53" s="2">
        <v>3700</v>
      </c>
      <c r="Q53" s="5">
        <v>1</v>
      </c>
      <c r="R53" s="5">
        <v>0.9366117797534278</v>
      </c>
      <c r="S53" s="5">
        <v>0.48787885932220376</v>
      </c>
      <c r="T53" s="5">
        <v>0.48579730441957314</v>
      </c>
      <c r="U53" s="5">
        <v>6.7111697899686115E-2</v>
      </c>
      <c r="V53" s="5">
        <v>0.10688098057923079</v>
      </c>
    </row>
    <row r="54" spans="1:22" x14ac:dyDescent="0.35">
      <c r="A54" s="2" t="s">
        <v>94</v>
      </c>
      <c r="B54" s="2" t="s">
        <v>118</v>
      </c>
      <c r="C54" s="2" t="s">
        <v>166</v>
      </c>
      <c r="D54" s="2" t="s">
        <v>167</v>
      </c>
      <c r="E54" s="2" t="s">
        <v>176</v>
      </c>
      <c r="F54" s="5" t="s">
        <v>10</v>
      </c>
      <c r="G54" s="5">
        <v>176147.36524755499</v>
      </c>
      <c r="H54" s="5">
        <v>107102.71119448201</v>
      </c>
      <c r="I54" s="5">
        <v>116723.96448545301</v>
      </c>
      <c r="J54" s="5">
        <v>79400.716467018399</v>
      </c>
      <c r="K54" s="5">
        <v>19771.448302172099</v>
      </c>
      <c r="L54" s="5">
        <v>48197.522878004602</v>
      </c>
      <c r="M54" s="2" t="s">
        <v>94</v>
      </c>
      <c r="N54" s="2">
        <v>1850</v>
      </c>
      <c r="O54" s="2">
        <v>3600</v>
      </c>
      <c r="P54" s="2">
        <v>1750</v>
      </c>
      <c r="Q54" s="5">
        <v>1</v>
      </c>
      <c r="R54" s="5">
        <v>0.60802902753590093</v>
      </c>
      <c r="S54" s="5">
        <v>0.66264950555127977</v>
      </c>
      <c r="T54" s="5">
        <v>0.4507630094576196</v>
      </c>
      <c r="U54" s="5">
        <v>0.11224379243132923</v>
      </c>
      <c r="V54" s="5">
        <v>0.2736204587009774</v>
      </c>
    </row>
    <row r="55" spans="1:22" x14ac:dyDescent="0.35">
      <c r="A55" s="2" t="s">
        <v>94</v>
      </c>
      <c r="B55" s="2" t="s">
        <v>118</v>
      </c>
      <c r="C55" s="2" t="s">
        <v>133</v>
      </c>
      <c r="D55" s="2" t="s">
        <v>134</v>
      </c>
      <c r="E55" s="2" t="s">
        <v>142</v>
      </c>
      <c r="F55" s="5" t="s">
        <v>74</v>
      </c>
      <c r="G55" s="5">
        <v>179055.60113512099</v>
      </c>
      <c r="H55" s="5">
        <v>103297.841080174</v>
      </c>
      <c r="I55" s="5">
        <v>37145.422031152797</v>
      </c>
      <c r="J55" s="5">
        <v>33042.178852538796</v>
      </c>
      <c r="K55" s="5">
        <v>13831.9664125743</v>
      </c>
      <c r="L55" s="5">
        <v>21217.357597795399</v>
      </c>
      <c r="M55" s="2" t="s">
        <v>94</v>
      </c>
      <c r="N55" s="2">
        <v>1980</v>
      </c>
      <c r="O55" s="2">
        <v>4570</v>
      </c>
      <c r="P55" s="2">
        <v>2590</v>
      </c>
      <c r="Q55" s="5">
        <v>1</v>
      </c>
      <c r="R55" s="5">
        <v>0.57690371273123253</v>
      </c>
      <c r="S55" s="5">
        <v>0.20745188531199141</v>
      </c>
      <c r="T55" s="5">
        <v>0.1845358572592439</v>
      </c>
      <c r="U55" s="5">
        <v>7.7249560052222346E-2</v>
      </c>
      <c r="V55" s="5">
        <v>0.11849591670569475</v>
      </c>
    </row>
    <row r="56" spans="1:22" x14ac:dyDescent="0.35">
      <c r="A56" s="2" t="s">
        <v>94</v>
      </c>
      <c r="B56" s="2" t="s">
        <v>118</v>
      </c>
      <c r="C56" s="2" t="s">
        <v>133</v>
      </c>
      <c r="D56" s="2" t="s">
        <v>134</v>
      </c>
      <c r="E56" s="2" t="s">
        <v>165</v>
      </c>
      <c r="F56" s="5" t="s">
        <v>51</v>
      </c>
      <c r="G56" s="5">
        <v>185502.21180186199</v>
      </c>
      <c r="H56" s="5">
        <v>70476.919184458704</v>
      </c>
      <c r="I56" s="5">
        <v>95448.964723677098</v>
      </c>
      <c r="J56" s="5">
        <v>41542.679229394998</v>
      </c>
      <c r="K56" s="5">
        <v>6701.2515267115796</v>
      </c>
      <c r="L56" s="5">
        <v>4077.0889105428701</v>
      </c>
      <c r="M56" s="2" t="s">
        <v>94</v>
      </c>
      <c r="N56" s="2">
        <v>1700</v>
      </c>
      <c r="O56" s="2">
        <v>3300</v>
      </c>
      <c r="P56" s="2">
        <v>1600</v>
      </c>
      <c r="Q56" s="5">
        <v>1</v>
      </c>
      <c r="R56" s="5">
        <v>0.37992495345411986</v>
      </c>
      <c r="S56" s="5">
        <v>0.51454353992084867</v>
      </c>
      <c r="T56" s="5">
        <v>0.22394708303406877</v>
      </c>
      <c r="U56" s="5">
        <v>3.6124914423496461E-2</v>
      </c>
      <c r="V56" s="5">
        <v>2.1978653898195439E-2</v>
      </c>
    </row>
    <row r="57" spans="1:22" x14ac:dyDescent="0.35">
      <c r="A57" s="2" t="s">
        <v>94</v>
      </c>
      <c r="B57" s="2" t="s">
        <v>118</v>
      </c>
      <c r="C57" s="2" t="s">
        <v>133</v>
      </c>
      <c r="D57" s="2" t="s">
        <v>134</v>
      </c>
      <c r="E57" s="2" t="s">
        <v>169</v>
      </c>
      <c r="F57" s="5" t="s">
        <v>29</v>
      </c>
      <c r="G57" s="5">
        <v>190824.791411132</v>
      </c>
      <c r="H57" s="5">
        <v>137510.538606908</v>
      </c>
      <c r="I57" s="5">
        <v>151157.52913574601</v>
      </c>
      <c r="J57" s="5">
        <v>110067.233689452</v>
      </c>
      <c r="K57" s="5">
        <v>12034.002240231301</v>
      </c>
      <c r="L57" s="5">
        <v>83966.124699719498</v>
      </c>
      <c r="M57" s="2" t="s">
        <v>94</v>
      </c>
      <c r="N57" s="2">
        <v>900</v>
      </c>
      <c r="O57" s="2">
        <v>2800</v>
      </c>
      <c r="P57" s="2">
        <v>1900</v>
      </c>
      <c r="Q57" s="5">
        <v>1</v>
      </c>
      <c r="R57" s="5">
        <v>0.72061149701791916</v>
      </c>
      <c r="S57" s="5">
        <v>0.79212731227399658</v>
      </c>
      <c r="T57" s="5">
        <v>0.57679734837132435</v>
      </c>
      <c r="U57" s="5">
        <v>6.3063096525566451E-2</v>
      </c>
      <c r="V57" s="5">
        <v>0.44001685566533377</v>
      </c>
    </row>
    <row r="58" spans="1:22" x14ac:dyDescent="0.35">
      <c r="A58" s="2" t="s">
        <v>104</v>
      </c>
      <c r="B58" s="2" t="s">
        <v>118</v>
      </c>
      <c r="C58" s="2" t="s">
        <v>148</v>
      </c>
      <c r="D58" s="2" t="s">
        <v>149</v>
      </c>
      <c r="E58" s="2" t="s">
        <v>191</v>
      </c>
      <c r="F58" s="5" t="s">
        <v>67</v>
      </c>
      <c r="G58" s="5">
        <v>198107.03625865499</v>
      </c>
      <c r="H58" s="5">
        <v>166643.425189487</v>
      </c>
      <c r="I58" s="5">
        <v>150314.86023651899</v>
      </c>
      <c r="J58" s="5">
        <v>124855.115564426</v>
      </c>
      <c r="K58" s="5">
        <v>15153.120203892</v>
      </c>
      <c r="L58" s="5">
        <v>79219.470578830005</v>
      </c>
      <c r="M58" s="2" t="s">
        <v>104</v>
      </c>
      <c r="N58" s="2">
        <v>300</v>
      </c>
      <c r="O58" s="2">
        <v>2010</v>
      </c>
      <c r="P58" s="2">
        <v>1710</v>
      </c>
      <c r="Q58" s="5">
        <v>1</v>
      </c>
      <c r="R58" s="5">
        <v>0.84117873012805022</v>
      </c>
      <c r="S58" s="5">
        <v>0.75875578715065439</v>
      </c>
      <c r="T58" s="5">
        <v>0.63024069171077346</v>
      </c>
      <c r="U58" s="5">
        <v>7.6489560845822729E-2</v>
      </c>
      <c r="V58" s="5">
        <v>0.399882165090787</v>
      </c>
    </row>
    <row r="59" spans="1:22" x14ac:dyDescent="0.35">
      <c r="A59" s="2" t="s">
        <v>104</v>
      </c>
      <c r="B59" s="2" t="s">
        <v>118</v>
      </c>
      <c r="C59" s="2" t="s">
        <v>145</v>
      </c>
      <c r="D59" s="2" t="s">
        <v>146</v>
      </c>
      <c r="E59" s="2" t="s">
        <v>209</v>
      </c>
      <c r="F59" s="5" t="s">
        <v>27</v>
      </c>
      <c r="G59" s="5">
        <v>201078.318816816</v>
      </c>
      <c r="H59" s="5">
        <v>182245.33207863499</v>
      </c>
      <c r="I59" s="5">
        <v>48770.072764713201</v>
      </c>
      <c r="J59" s="5">
        <v>35169.977405557198</v>
      </c>
      <c r="K59" s="5">
        <v>3997.0667732736001</v>
      </c>
      <c r="L59" s="5">
        <v>26678.3811748431</v>
      </c>
      <c r="M59" s="2" t="s">
        <v>104</v>
      </c>
      <c r="N59" s="2">
        <v>0</v>
      </c>
      <c r="O59" s="2">
        <v>300</v>
      </c>
      <c r="P59" s="2">
        <v>300</v>
      </c>
      <c r="Q59" s="5">
        <v>1</v>
      </c>
      <c r="R59" s="5">
        <v>0.90634004278035563</v>
      </c>
      <c r="S59" s="5">
        <v>0.24254267218706527</v>
      </c>
      <c r="T59" s="5">
        <v>0.17490686023487861</v>
      </c>
      <c r="U59" s="5">
        <v>1.9878158902427272E-2</v>
      </c>
      <c r="V59" s="5">
        <v>0.13267656767683306</v>
      </c>
    </row>
    <row r="60" spans="1:22" x14ac:dyDescent="0.35">
      <c r="A60" s="2" t="s">
        <v>99</v>
      </c>
      <c r="B60" s="2" t="s">
        <v>90</v>
      </c>
      <c r="C60" s="2" t="s">
        <v>91</v>
      </c>
      <c r="D60" s="2" t="s">
        <v>92</v>
      </c>
      <c r="E60" s="2" t="s">
        <v>102</v>
      </c>
      <c r="F60" s="5" t="s">
        <v>35</v>
      </c>
      <c r="G60" s="5">
        <v>202575.579785115</v>
      </c>
      <c r="H60" s="5">
        <v>58969.528524720197</v>
      </c>
      <c r="I60" s="5">
        <v>104564.84348719299</v>
      </c>
      <c r="J60" s="5">
        <v>27667.6982600843</v>
      </c>
      <c r="K60" s="5">
        <v>9119.3252439630505</v>
      </c>
      <c r="L60" s="5">
        <v>20852.615420304101</v>
      </c>
      <c r="M60" s="2" t="s">
        <v>99</v>
      </c>
      <c r="N60" s="2">
        <v>3000</v>
      </c>
      <c r="O60" s="2">
        <v>4200</v>
      </c>
      <c r="P60" s="2">
        <v>1200</v>
      </c>
      <c r="Q60" s="5">
        <v>1</v>
      </c>
      <c r="R60" s="5">
        <v>0.29109890040681596</v>
      </c>
      <c r="S60" s="5">
        <v>0.51617694293710858</v>
      </c>
      <c r="T60" s="5">
        <v>0.13657963259655095</v>
      </c>
      <c r="U60" s="5">
        <v>4.501690309185593E-2</v>
      </c>
      <c r="V60" s="5">
        <v>0.10293745891002172</v>
      </c>
    </row>
    <row r="61" spans="1:22" x14ac:dyDescent="0.35">
      <c r="A61" s="2" t="s">
        <v>104</v>
      </c>
      <c r="B61" s="2" t="s">
        <v>90</v>
      </c>
      <c r="C61" s="2" t="s">
        <v>91</v>
      </c>
      <c r="D61" s="2" t="s">
        <v>92</v>
      </c>
      <c r="E61" s="2" t="s">
        <v>105</v>
      </c>
      <c r="F61" s="5" t="s">
        <v>11</v>
      </c>
      <c r="G61" s="5">
        <v>204105.96772100299</v>
      </c>
      <c r="H61" s="5">
        <v>119293.417546967</v>
      </c>
      <c r="I61" s="5">
        <v>67420.404899047004</v>
      </c>
      <c r="J61" s="5">
        <v>51677.121432794098</v>
      </c>
      <c r="K61" s="5">
        <v>7139.1937593532903</v>
      </c>
      <c r="L61" s="5">
        <v>8369.5784191028397</v>
      </c>
      <c r="M61" s="2" t="s">
        <v>104</v>
      </c>
      <c r="N61" s="2">
        <v>3000</v>
      </c>
      <c r="O61" s="2">
        <v>4300</v>
      </c>
      <c r="P61" s="2">
        <v>1300</v>
      </c>
      <c r="Q61" s="5">
        <v>1</v>
      </c>
      <c r="R61" s="5">
        <v>0.5844680529382259</v>
      </c>
      <c r="S61" s="5">
        <v>0.33032059597201713</v>
      </c>
      <c r="T61" s="5">
        <v>0.25318770445474043</v>
      </c>
      <c r="U61" s="5">
        <v>3.4977878594476049E-2</v>
      </c>
      <c r="V61" s="5">
        <v>4.1006044617683118E-2</v>
      </c>
    </row>
    <row r="62" spans="1:22" x14ac:dyDescent="0.35">
      <c r="A62" s="2" t="s">
        <v>94</v>
      </c>
      <c r="B62" s="2" t="s">
        <v>118</v>
      </c>
      <c r="C62" s="2" t="s">
        <v>133</v>
      </c>
      <c r="D62" s="2" t="s">
        <v>134</v>
      </c>
      <c r="E62" s="2" t="s">
        <v>170</v>
      </c>
      <c r="F62" s="5" t="s">
        <v>30</v>
      </c>
      <c r="G62" s="5">
        <v>208048.156602531</v>
      </c>
      <c r="H62" s="5">
        <v>113298.15406123899</v>
      </c>
      <c r="I62" s="5">
        <v>142321.825310988</v>
      </c>
      <c r="J62" s="5">
        <v>80149.231773158404</v>
      </c>
      <c r="K62" s="5">
        <v>12712.6487936582</v>
      </c>
      <c r="L62" s="5">
        <v>54238.804408570497</v>
      </c>
      <c r="M62" s="2" t="s">
        <v>94</v>
      </c>
      <c r="N62" s="2">
        <v>1650</v>
      </c>
      <c r="O62" s="2">
        <v>3200</v>
      </c>
      <c r="P62" s="2">
        <v>1550</v>
      </c>
      <c r="Q62" s="5">
        <v>1</v>
      </c>
      <c r="R62" s="5">
        <v>0.54457658222702399</v>
      </c>
      <c r="S62" s="5">
        <v>0.68408116483766335</v>
      </c>
      <c r="T62" s="5">
        <v>0.38524365263317767</v>
      </c>
      <c r="U62" s="5">
        <v>6.1104356804974183E-2</v>
      </c>
      <c r="V62" s="5">
        <v>0.26070312419153951</v>
      </c>
    </row>
    <row r="63" spans="1:22" x14ac:dyDescent="0.35">
      <c r="A63" s="2" t="s">
        <v>94</v>
      </c>
      <c r="B63" s="2" t="s">
        <v>118</v>
      </c>
      <c r="C63" s="2" t="s">
        <v>145</v>
      </c>
      <c r="D63" s="2" t="s">
        <v>146</v>
      </c>
      <c r="E63" s="2" t="s">
        <v>196</v>
      </c>
      <c r="F63" s="5" t="s">
        <v>47</v>
      </c>
      <c r="G63" s="5">
        <v>221594.09171754101</v>
      </c>
      <c r="H63" s="5">
        <v>142191.59442129399</v>
      </c>
      <c r="I63" s="5">
        <v>187424.92261866399</v>
      </c>
      <c r="J63" s="5">
        <v>124681.923277076</v>
      </c>
      <c r="K63" s="5">
        <v>22073.865577892</v>
      </c>
      <c r="L63" s="5">
        <v>88692.640388587999</v>
      </c>
      <c r="M63" s="2" t="s">
        <v>94</v>
      </c>
      <c r="N63" s="2">
        <v>900</v>
      </c>
      <c r="O63" s="2">
        <v>2700</v>
      </c>
      <c r="P63" s="2">
        <v>1800</v>
      </c>
      <c r="Q63" s="5">
        <v>1</v>
      </c>
      <c r="R63" s="5">
        <v>0.64167592790579053</v>
      </c>
      <c r="S63" s="5">
        <v>0.84580288745951138</v>
      </c>
      <c r="T63" s="5">
        <v>0.56265905968289132</v>
      </c>
      <c r="U63" s="5">
        <v>9.9613962659387406E-2</v>
      </c>
      <c r="V63" s="5">
        <v>0.40024821826766799</v>
      </c>
    </row>
    <row r="64" spans="1:22" x14ac:dyDescent="0.35">
      <c r="A64" s="2" t="s">
        <v>94</v>
      </c>
      <c r="B64" s="2" t="s">
        <v>118</v>
      </c>
      <c r="C64" s="2" t="s">
        <v>119</v>
      </c>
      <c r="D64" s="2" t="s">
        <v>120</v>
      </c>
      <c r="E64" s="2" t="s">
        <v>121</v>
      </c>
      <c r="F64" s="5" t="s">
        <v>13</v>
      </c>
      <c r="G64" s="5">
        <v>231457.01505260999</v>
      </c>
      <c r="H64" s="5">
        <v>192884.00588923899</v>
      </c>
      <c r="I64" s="5">
        <v>188339.258819526</v>
      </c>
      <c r="J64" s="5">
        <v>156817.420836481</v>
      </c>
      <c r="K64" s="5">
        <v>25483.7282776719</v>
      </c>
      <c r="L64" s="5">
        <v>78139.703316509302</v>
      </c>
      <c r="M64" s="2" t="s">
        <v>94</v>
      </c>
      <c r="N64" s="2">
        <v>0</v>
      </c>
      <c r="O64" s="2">
        <v>2100</v>
      </c>
      <c r="P64" s="2">
        <v>2100</v>
      </c>
      <c r="Q64" s="5">
        <v>1</v>
      </c>
      <c r="R64" s="5">
        <v>0.83334698602847102</v>
      </c>
      <c r="S64" s="5">
        <v>0.81371160332607173</v>
      </c>
      <c r="T64" s="5">
        <v>0.67752286877473356</v>
      </c>
      <c r="U64" s="5">
        <v>0.11010134331802157</v>
      </c>
      <c r="V64" s="5">
        <v>0.3375992008656476</v>
      </c>
    </row>
    <row r="65" spans="1:22" x14ac:dyDescent="0.35">
      <c r="A65" s="2" t="s">
        <v>94</v>
      </c>
      <c r="B65" s="2" t="s">
        <v>118</v>
      </c>
      <c r="C65" s="2" t="s">
        <v>171</v>
      </c>
      <c r="D65" s="2" t="s">
        <v>172</v>
      </c>
      <c r="E65" s="2" t="s">
        <v>173</v>
      </c>
      <c r="F65" s="5" t="s">
        <v>79</v>
      </c>
      <c r="G65" s="5">
        <v>232477.74029513801</v>
      </c>
      <c r="H65" s="5">
        <v>188362.08178516</v>
      </c>
      <c r="I65" s="5">
        <v>193556.79608386001</v>
      </c>
      <c r="J65" s="5">
        <v>158172.720477781</v>
      </c>
      <c r="K65" s="5">
        <v>24959.048143804899</v>
      </c>
      <c r="L65" s="5">
        <v>86958.059561021801</v>
      </c>
      <c r="M65" s="2" t="s">
        <v>94</v>
      </c>
      <c r="N65" s="2">
        <v>300</v>
      </c>
      <c r="O65" s="2">
        <v>2200</v>
      </c>
      <c r="P65" s="2">
        <v>1900</v>
      </c>
      <c r="Q65" s="5">
        <v>1</v>
      </c>
      <c r="R65" s="5">
        <v>0.81023706418527752</v>
      </c>
      <c r="S65" s="5">
        <v>0.83258206070883778</v>
      </c>
      <c r="T65" s="5">
        <v>0.68037791608338771</v>
      </c>
      <c r="U65" s="5">
        <v>0.10736102352043933</v>
      </c>
      <c r="V65" s="5">
        <v>0.37404897109988133</v>
      </c>
    </row>
    <row r="66" spans="1:22" x14ac:dyDescent="0.35">
      <c r="A66" s="2" t="s">
        <v>104</v>
      </c>
      <c r="B66" s="2" t="s">
        <v>118</v>
      </c>
      <c r="C66" s="2" t="s">
        <v>129</v>
      </c>
      <c r="D66" s="2" t="s">
        <v>130</v>
      </c>
      <c r="E66" s="2" t="s">
        <v>132</v>
      </c>
      <c r="F66" s="5" t="s">
        <v>57</v>
      </c>
      <c r="G66" s="5">
        <v>236728.63282246701</v>
      </c>
      <c r="H66" s="5">
        <v>81803.7018649862</v>
      </c>
      <c r="I66" s="5">
        <v>102386.16283338401</v>
      </c>
      <c r="J66" s="5">
        <v>42582.205067061397</v>
      </c>
      <c r="K66" s="5">
        <v>3078.4335466610901</v>
      </c>
      <c r="L66" s="5">
        <v>5625.8344492225197</v>
      </c>
      <c r="M66" s="2" t="s">
        <v>104</v>
      </c>
      <c r="N66" s="2">
        <v>2400</v>
      </c>
      <c r="O66" s="2">
        <v>3400</v>
      </c>
      <c r="P66" s="2">
        <v>1000</v>
      </c>
      <c r="Q66" s="5">
        <v>1</v>
      </c>
      <c r="R66" s="5">
        <v>0.34555896720078771</v>
      </c>
      <c r="S66" s="5">
        <v>0.43250434733075904</v>
      </c>
      <c r="T66" s="5">
        <v>0.17987771297186356</v>
      </c>
      <c r="U66" s="5">
        <v>1.3004060852113905E-2</v>
      </c>
      <c r="V66" s="5">
        <v>2.3764909137297199E-2</v>
      </c>
    </row>
    <row r="67" spans="1:22" x14ac:dyDescent="0.35">
      <c r="A67" s="2" t="s">
        <v>94</v>
      </c>
      <c r="B67" s="2" t="s">
        <v>118</v>
      </c>
      <c r="C67" s="2" t="s">
        <v>166</v>
      </c>
      <c r="D67" s="2" t="s">
        <v>167</v>
      </c>
      <c r="E67" s="2" t="s">
        <v>192</v>
      </c>
      <c r="F67" s="5" t="s">
        <v>18</v>
      </c>
      <c r="G67" s="5">
        <v>274121.10282479099</v>
      </c>
      <c r="H67" s="5">
        <v>173641.756242856</v>
      </c>
      <c r="I67" s="5">
        <v>161636.840880023</v>
      </c>
      <c r="J67" s="5">
        <v>99872.340750602802</v>
      </c>
      <c r="K67" s="5">
        <v>8091.5387034491496</v>
      </c>
      <c r="L67" s="5">
        <v>46837.545237537903</v>
      </c>
      <c r="M67" s="2" t="s">
        <v>94</v>
      </c>
      <c r="N67" s="2">
        <v>1400</v>
      </c>
      <c r="O67" s="2">
        <v>2800</v>
      </c>
      <c r="P67" s="2">
        <v>1400</v>
      </c>
      <c r="Q67" s="5">
        <v>1</v>
      </c>
      <c r="R67" s="5">
        <v>0.63344906486036567</v>
      </c>
      <c r="S67" s="5">
        <v>0.589654861352779</v>
      </c>
      <c r="T67" s="5">
        <v>0.36433656410042187</v>
      </c>
      <c r="U67" s="5">
        <v>2.9518116701219423E-2</v>
      </c>
      <c r="V67" s="5">
        <v>0.17086442727276963</v>
      </c>
    </row>
    <row r="68" spans="1:22" x14ac:dyDescent="0.35">
      <c r="A68" s="2" t="s">
        <v>94</v>
      </c>
      <c r="B68" s="2" t="s">
        <v>118</v>
      </c>
      <c r="C68" s="2" t="s">
        <v>159</v>
      </c>
      <c r="D68" s="2" t="s">
        <v>160</v>
      </c>
      <c r="E68" s="2" t="s">
        <v>161</v>
      </c>
      <c r="F68" s="5" t="s">
        <v>45</v>
      </c>
      <c r="G68" s="5">
        <v>290405.501440925</v>
      </c>
      <c r="H68" s="5">
        <v>111487.812682766</v>
      </c>
      <c r="I68" s="5">
        <v>202283.42633333799</v>
      </c>
      <c r="J68" s="5">
        <v>87152.524340796299</v>
      </c>
      <c r="K68" s="5">
        <v>14791.0714198606</v>
      </c>
      <c r="L68" s="5">
        <v>57470.858840762201</v>
      </c>
      <c r="M68" s="2" t="s">
        <v>94</v>
      </c>
      <c r="N68" s="2">
        <v>1525</v>
      </c>
      <c r="O68" s="2">
        <v>2650</v>
      </c>
      <c r="P68" s="2">
        <v>1125</v>
      </c>
      <c r="Q68" s="5">
        <v>1</v>
      </c>
      <c r="R68" s="5">
        <v>0.38390392788562627</v>
      </c>
      <c r="S68" s="5">
        <v>0.6965550767105112</v>
      </c>
      <c r="T68" s="5">
        <v>0.30010631309794616</v>
      </c>
      <c r="U68" s="5">
        <v>5.0932476645486127E-2</v>
      </c>
      <c r="V68" s="5">
        <v>0.197898657413875</v>
      </c>
    </row>
    <row r="69" spans="1:22" x14ac:dyDescent="0.35">
      <c r="A69" s="2" t="s">
        <v>94</v>
      </c>
      <c r="B69" s="2" t="s">
        <v>118</v>
      </c>
      <c r="C69" s="2" t="s">
        <v>133</v>
      </c>
      <c r="D69" s="2" t="s">
        <v>134</v>
      </c>
      <c r="E69" s="2" t="s">
        <v>162</v>
      </c>
      <c r="F69" s="5" t="s">
        <v>2</v>
      </c>
      <c r="G69" s="5">
        <v>302317.44157030998</v>
      </c>
      <c r="H69" s="5">
        <v>255133.83957240899</v>
      </c>
      <c r="I69" s="5">
        <v>230495.19893216999</v>
      </c>
      <c r="J69" s="5">
        <v>193625.33585953701</v>
      </c>
      <c r="K69" s="5">
        <v>22860.256729561901</v>
      </c>
      <c r="L69" s="5">
        <v>125982.55766295599</v>
      </c>
      <c r="M69" s="2" t="s">
        <v>94</v>
      </c>
      <c r="N69" s="2">
        <v>600</v>
      </c>
      <c r="O69" s="2">
        <v>2600</v>
      </c>
      <c r="P69" s="2">
        <v>2000</v>
      </c>
      <c r="Q69" s="5">
        <v>1</v>
      </c>
      <c r="R69" s="5">
        <v>0.8439269605060894</v>
      </c>
      <c r="S69" s="5">
        <v>0.76242772409994652</v>
      </c>
      <c r="T69" s="5">
        <v>0.64047027804218026</v>
      </c>
      <c r="U69" s="5">
        <v>7.5616731243887861E-2</v>
      </c>
      <c r="V69" s="5">
        <v>0.41672275674394466</v>
      </c>
    </row>
    <row r="70" spans="1:22" x14ac:dyDescent="0.35">
      <c r="A70" s="2" t="s">
        <v>94</v>
      </c>
      <c r="B70" s="2" t="s">
        <v>118</v>
      </c>
      <c r="C70" s="2" t="s">
        <v>122</v>
      </c>
      <c r="D70" s="2" t="s">
        <v>123</v>
      </c>
      <c r="E70" s="2" t="s">
        <v>125</v>
      </c>
      <c r="F70" s="5" t="s">
        <v>69</v>
      </c>
      <c r="G70" s="5">
        <v>311845.79050660902</v>
      </c>
      <c r="H70" s="5">
        <v>198581.47220070899</v>
      </c>
      <c r="I70" s="5">
        <v>199663.206349043</v>
      </c>
      <c r="J70" s="5">
        <v>136005.95940506301</v>
      </c>
      <c r="K70" s="5">
        <v>28260.218241722599</v>
      </c>
      <c r="L70" s="5">
        <v>91650.243343123497</v>
      </c>
      <c r="M70" s="2" t="s">
        <v>94</v>
      </c>
      <c r="N70" s="2">
        <v>1300</v>
      </c>
      <c r="O70" s="2">
        <v>3800</v>
      </c>
      <c r="P70" s="2">
        <v>2500</v>
      </c>
      <c r="Q70" s="5">
        <v>1</v>
      </c>
      <c r="R70" s="5">
        <v>0.63679382004196206</v>
      </c>
      <c r="S70" s="5">
        <v>0.64026263116997728</v>
      </c>
      <c r="T70" s="5">
        <v>0.4361320997282489</v>
      </c>
      <c r="U70" s="5">
        <v>9.0622413712278971E-2</v>
      </c>
      <c r="V70" s="5">
        <v>0.29389604135503355</v>
      </c>
    </row>
    <row r="71" spans="1:22" x14ac:dyDescent="0.35">
      <c r="A71" s="2" t="s">
        <v>94</v>
      </c>
      <c r="B71" s="2" t="s">
        <v>118</v>
      </c>
      <c r="C71" s="2" t="s">
        <v>180</v>
      </c>
      <c r="D71" s="2" t="s">
        <v>181</v>
      </c>
      <c r="E71" s="2" t="s">
        <v>182</v>
      </c>
      <c r="F71" s="5" t="s">
        <v>46</v>
      </c>
      <c r="G71" s="5">
        <v>331720.96989637503</v>
      </c>
      <c r="H71" s="5">
        <v>287265.102124992</v>
      </c>
      <c r="I71" s="5">
        <v>190135.26496570199</v>
      </c>
      <c r="J71" s="5">
        <v>173151.54977330699</v>
      </c>
      <c r="K71" s="5">
        <v>28696.379645135901</v>
      </c>
      <c r="L71" s="5">
        <v>89263.568923312501</v>
      </c>
      <c r="M71" s="2" t="s">
        <v>94</v>
      </c>
      <c r="N71" s="2">
        <v>1400</v>
      </c>
      <c r="O71" s="2">
        <v>3900</v>
      </c>
      <c r="P71" s="2">
        <v>2500</v>
      </c>
      <c r="Q71" s="5">
        <v>1</v>
      </c>
      <c r="R71" s="5">
        <v>0.86598414991590544</v>
      </c>
      <c r="S71" s="5">
        <v>0.57317831014752418</v>
      </c>
      <c r="T71" s="5">
        <v>0.52197951135678011</v>
      </c>
      <c r="U71" s="5">
        <v>8.6507583931459769E-2</v>
      </c>
      <c r="V71" s="5">
        <v>0.26909233067537813</v>
      </c>
    </row>
    <row r="72" spans="1:22" x14ac:dyDescent="0.35">
      <c r="A72" s="2" t="s">
        <v>94</v>
      </c>
      <c r="B72" s="2" t="s">
        <v>118</v>
      </c>
      <c r="C72" s="2" t="s">
        <v>166</v>
      </c>
      <c r="D72" s="2" t="s">
        <v>167</v>
      </c>
      <c r="E72" s="2" t="s">
        <v>179</v>
      </c>
      <c r="F72" s="5" t="s">
        <v>68</v>
      </c>
      <c r="G72" s="5">
        <v>339637.39372569602</v>
      </c>
      <c r="H72" s="5">
        <v>105230.988796633</v>
      </c>
      <c r="I72" s="5">
        <v>188772.992624887</v>
      </c>
      <c r="J72" s="5">
        <v>70943.4078438367</v>
      </c>
      <c r="K72" s="5">
        <v>18270.944629904199</v>
      </c>
      <c r="L72" s="5">
        <v>29963.293453685401</v>
      </c>
      <c r="M72" s="2" t="s">
        <v>94</v>
      </c>
      <c r="N72" s="2">
        <v>2440</v>
      </c>
      <c r="O72" s="2">
        <v>3660</v>
      </c>
      <c r="P72" s="2">
        <v>1220</v>
      </c>
      <c r="Q72" s="5">
        <v>1</v>
      </c>
      <c r="R72" s="5">
        <v>0.30983334208959784</v>
      </c>
      <c r="S72" s="5">
        <v>0.55580744674229599</v>
      </c>
      <c r="T72" s="5">
        <v>0.20887984996473408</v>
      </c>
      <c r="U72" s="5">
        <v>5.3795444693173287E-2</v>
      </c>
      <c r="V72" s="5">
        <v>8.8221420865939426E-2</v>
      </c>
    </row>
    <row r="73" spans="1:22" x14ac:dyDescent="0.35">
      <c r="A73" s="2" t="s">
        <v>94</v>
      </c>
      <c r="B73" s="2" t="s">
        <v>118</v>
      </c>
      <c r="C73" s="2" t="s">
        <v>133</v>
      </c>
      <c r="D73" s="2" t="s">
        <v>134</v>
      </c>
      <c r="E73" s="2" t="s">
        <v>135</v>
      </c>
      <c r="F73" s="5" t="s">
        <v>24</v>
      </c>
      <c r="G73" s="5">
        <v>340132.07441793301</v>
      </c>
      <c r="H73" s="5">
        <v>314823.071181126</v>
      </c>
      <c r="I73" s="5">
        <v>270360.55852456199</v>
      </c>
      <c r="J73" s="5">
        <v>258028.635072217</v>
      </c>
      <c r="K73" s="5">
        <v>32164.814792821799</v>
      </c>
      <c r="L73" s="5">
        <v>113710.95204835699</v>
      </c>
      <c r="M73" s="2" t="s">
        <v>94</v>
      </c>
      <c r="N73" s="2">
        <v>100</v>
      </c>
      <c r="O73" s="2">
        <v>2200</v>
      </c>
      <c r="P73" s="2">
        <v>2100</v>
      </c>
      <c r="Q73" s="5">
        <v>1</v>
      </c>
      <c r="R73" s="5">
        <v>0.92559065980437683</v>
      </c>
      <c r="S73" s="5">
        <v>0.79486934299633227</v>
      </c>
      <c r="T73" s="5">
        <v>0.75861306380405502</v>
      </c>
      <c r="U73" s="5">
        <v>9.4565662023686978E-2</v>
      </c>
      <c r="V73" s="5">
        <v>0.33431411090221408</v>
      </c>
    </row>
    <row r="74" spans="1:22" x14ac:dyDescent="0.35">
      <c r="A74" s="2" t="s">
        <v>94</v>
      </c>
      <c r="B74" s="2" t="s">
        <v>106</v>
      </c>
      <c r="C74" s="2" t="s">
        <v>107</v>
      </c>
      <c r="D74" s="2" t="s">
        <v>108</v>
      </c>
      <c r="E74" s="2" t="s">
        <v>109</v>
      </c>
      <c r="F74" s="5" t="s">
        <v>14</v>
      </c>
      <c r="G74" s="5">
        <v>350439.62917005998</v>
      </c>
      <c r="H74" s="5">
        <v>251422.254786192</v>
      </c>
      <c r="I74" s="5">
        <v>200674.46041522699</v>
      </c>
      <c r="J74" s="5">
        <v>149008.156855507</v>
      </c>
      <c r="K74" s="5">
        <v>25748.5845411271</v>
      </c>
      <c r="L74" s="5">
        <v>79299.5281554869</v>
      </c>
      <c r="M74" s="2" t="s">
        <v>94</v>
      </c>
      <c r="N74" s="2">
        <v>1500</v>
      </c>
      <c r="O74" s="2">
        <v>4000</v>
      </c>
      <c r="P74" s="2">
        <v>2500</v>
      </c>
      <c r="Q74" s="5">
        <v>1</v>
      </c>
      <c r="R74" s="5">
        <v>0.71744812475013431</v>
      </c>
      <c r="S74" s="5">
        <v>0.57263632224038352</v>
      </c>
      <c r="T74" s="5">
        <v>0.42520349998200946</v>
      </c>
      <c r="U74" s="5">
        <v>7.3475093562069507E-2</v>
      </c>
      <c r="V74" s="5">
        <v>0.22628584656161913</v>
      </c>
    </row>
    <row r="75" spans="1:22" x14ac:dyDescent="0.35">
      <c r="A75" s="2" t="s">
        <v>94</v>
      </c>
      <c r="B75" s="2" t="s">
        <v>118</v>
      </c>
      <c r="C75" s="2" t="s">
        <v>126</v>
      </c>
      <c r="D75" s="2" t="s">
        <v>127</v>
      </c>
      <c r="E75" s="2" t="s">
        <v>128</v>
      </c>
      <c r="F75" s="5" t="s">
        <v>1</v>
      </c>
      <c r="G75" s="5">
        <v>369975.30808617402</v>
      </c>
      <c r="H75" s="5">
        <v>70423.618345462703</v>
      </c>
      <c r="I75" s="5">
        <v>221866.33709331701</v>
      </c>
      <c r="J75" s="5">
        <v>45300.609874786001</v>
      </c>
      <c r="K75" s="5">
        <v>1121.20476630743</v>
      </c>
      <c r="L75" s="5">
        <v>17674.9870276658</v>
      </c>
      <c r="M75" s="2" t="s">
        <v>94</v>
      </c>
      <c r="N75" s="2">
        <v>800</v>
      </c>
      <c r="O75" s="2">
        <v>1200</v>
      </c>
      <c r="P75" s="2">
        <v>400</v>
      </c>
      <c r="Q75" s="5">
        <v>1</v>
      </c>
      <c r="R75" s="5">
        <v>0.19034680641190183</v>
      </c>
      <c r="S75" s="5">
        <v>0.59967876840483714</v>
      </c>
      <c r="T75" s="5">
        <v>0.12244225191437549</v>
      </c>
      <c r="U75" s="5">
        <v>3.0304853913285502E-3</v>
      </c>
      <c r="V75" s="5">
        <v>4.7773423364645115E-2</v>
      </c>
    </row>
    <row r="76" spans="1:22" x14ac:dyDescent="0.35">
      <c r="A76" s="2" t="s">
        <v>104</v>
      </c>
      <c r="B76" s="2" t="s">
        <v>114</v>
      </c>
      <c r="C76" s="2" t="s">
        <v>115</v>
      </c>
      <c r="D76" s="2" t="s">
        <v>116</v>
      </c>
      <c r="E76" s="2" t="s">
        <v>117</v>
      </c>
      <c r="F76" s="5" t="s">
        <v>43</v>
      </c>
      <c r="G76" s="5">
        <v>389613.84982488601</v>
      </c>
      <c r="H76" s="5">
        <v>107943.138552441</v>
      </c>
      <c r="I76" s="5">
        <v>124693.175282649</v>
      </c>
      <c r="J76" s="5">
        <v>55609.972035681501</v>
      </c>
      <c r="K76" s="5">
        <v>11401.40917103</v>
      </c>
      <c r="L76" s="5">
        <v>14560.573642713</v>
      </c>
      <c r="M76" s="2" t="s">
        <v>104</v>
      </c>
      <c r="N76" s="2">
        <v>2700</v>
      </c>
      <c r="O76" s="2">
        <v>4000</v>
      </c>
      <c r="P76" s="2">
        <v>1300</v>
      </c>
      <c r="Q76" s="5">
        <v>1</v>
      </c>
      <c r="R76" s="5">
        <v>0.27705159506253846</v>
      </c>
      <c r="S76" s="5">
        <v>0.32004297418762961</v>
      </c>
      <c r="T76" s="5">
        <v>0.14273099393328983</v>
      </c>
      <c r="U76" s="5">
        <v>2.9263356978080791E-2</v>
      </c>
      <c r="V76" s="5">
        <v>3.7371807109160327E-2</v>
      </c>
    </row>
    <row r="77" spans="1:22" x14ac:dyDescent="0.35">
      <c r="A77" s="2" t="s">
        <v>94</v>
      </c>
      <c r="B77" s="2" t="s">
        <v>118</v>
      </c>
      <c r="C77" s="2" t="s">
        <v>133</v>
      </c>
      <c r="D77" s="2" t="s">
        <v>134</v>
      </c>
      <c r="E77" s="2" t="s">
        <v>141</v>
      </c>
      <c r="F77" s="5" t="s">
        <v>77</v>
      </c>
      <c r="G77" s="5">
        <v>391807.98205170099</v>
      </c>
      <c r="H77" s="5">
        <v>341156.31701968401</v>
      </c>
      <c r="I77" s="5">
        <v>232376.941816871</v>
      </c>
      <c r="J77" s="5">
        <v>216150.92073201199</v>
      </c>
      <c r="K77" s="5">
        <v>35034.226831239197</v>
      </c>
      <c r="L77" s="5">
        <v>135005.73584827801</v>
      </c>
      <c r="M77" s="2" t="s">
        <v>94</v>
      </c>
      <c r="N77" s="2">
        <v>800</v>
      </c>
      <c r="O77" s="2">
        <v>4000</v>
      </c>
      <c r="P77" s="2">
        <v>3200</v>
      </c>
      <c r="Q77" s="5">
        <v>1</v>
      </c>
      <c r="R77" s="5">
        <v>0.87072324364914733</v>
      </c>
      <c r="S77" s="5">
        <v>0.59308884061021427</v>
      </c>
      <c r="T77" s="5">
        <v>0.55167564376850753</v>
      </c>
      <c r="U77" s="5">
        <v>8.9416827722045386E-2</v>
      </c>
      <c r="V77" s="5">
        <v>0.34457117269873111</v>
      </c>
    </row>
    <row r="78" spans="1:22" x14ac:dyDescent="0.35">
      <c r="A78" s="2" t="s">
        <v>94</v>
      </c>
      <c r="B78" s="2" t="s">
        <v>118</v>
      </c>
      <c r="C78" s="2" t="s">
        <v>133</v>
      </c>
      <c r="D78" s="2" t="s">
        <v>134</v>
      </c>
      <c r="E78" s="2" t="s">
        <v>164</v>
      </c>
      <c r="F78" s="5" t="s">
        <v>52</v>
      </c>
      <c r="G78" s="5">
        <v>395841.97666688601</v>
      </c>
      <c r="H78" s="5">
        <v>141611.974376753</v>
      </c>
      <c r="I78" s="5">
        <v>289807.92248670198</v>
      </c>
      <c r="J78" s="5">
        <v>94912.713629748905</v>
      </c>
      <c r="K78" s="5">
        <v>12894.036439397099</v>
      </c>
      <c r="L78" s="5">
        <v>56261.383419714497</v>
      </c>
      <c r="M78" s="2" t="s">
        <v>94</v>
      </c>
      <c r="N78" s="2">
        <v>1700</v>
      </c>
      <c r="O78" s="2">
        <v>3300</v>
      </c>
      <c r="P78" s="2">
        <v>1600</v>
      </c>
      <c r="Q78" s="5">
        <v>1</v>
      </c>
      <c r="R78" s="5">
        <v>0.35774875511983439</v>
      </c>
      <c r="S78" s="5">
        <v>0.73213034384825948</v>
      </c>
      <c r="T78" s="5">
        <v>0.23977425140442107</v>
      </c>
      <c r="U78" s="5">
        <v>3.2573696574499107E-2</v>
      </c>
      <c r="V78" s="5">
        <v>0.14213091772998165</v>
      </c>
    </row>
    <row r="79" spans="1:22" x14ac:dyDescent="0.35">
      <c r="A79" s="2" t="s">
        <v>94</v>
      </c>
      <c r="B79" s="2" t="s">
        <v>118</v>
      </c>
      <c r="C79" s="2" t="s">
        <v>171</v>
      </c>
      <c r="D79" s="2" t="s">
        <v>172</v>
      </c>
      <c r="E79" s="2" t="s">
        <v>174</v>
      </c>
      <c r="F79" s="5" t="s">
        <v>80</v>
      </c>
      <c r="G79" s="5">
        <v>410701.57014272898</v>
      </c>
      <c r="H79" s="5">
        <v>210518.96412857599</v>
      </c>
      <c r="I79" s="5">
        <v>238258.62206524401</v>
      </c>
      <c r="J79" s="5">
        <v>135462.212880651</v>
      </c>
      <c r="K79" s="5">
        <v>23979.6275075595</v>
      </c>
      <c r="L79" s="5">
        <v>77333.545846388501</v>
      </c>
      <c r="M79" s="2" t="s">
        <v>94</v>
      </c>
      <c r="N79" s="2">
        <v>1800</v>
      </c>
      <c r="O79" s="2">
        <v>3700</v>
      </c>
      <c r="P79" s="2">
        <v>1900</v>
      </c>
      <c r="Q79" s="5">
        <v>1</v>
      </c>
      <c r="R79" s="5">
        <v>0.51258378207664368</v>
      </c>
      <c r="S79" s="5">
        <v>0.58012590987281409</v>
      </c>
      <c r="T79" s="5">
        <v>0.32983125151816323</v>
      </c>
      <c r="U79" s="5">
        <v>5.8386987659253375E-2</v>
      </c>
      <c r="V79" s="5">
        <v>0.18829620208053546</v>
      </c>
    </row>
    <row r="80" spans="1:22" x14ac:dyDescent="0.35">
      <c r="A80" s="2" t="s">
        <v>94</v>
      </c>
      <c r="B80" s="2" t="s">
        <v>118</v>
      </c>
      <c r="C80" s="2" t="s">
        <v>180</v>
      </c>
      <c r="D80" s="2" t="s">
        <v>181</v>
      </c>
      <c r="E80" s="2" t="s">
        <v>207</v>
      </c>
      <c r="F80" s="5" t="s">
        <v>8</v>
      </c>
      <c r="G80" s="5">
        <v>476337.15002239699</v>
      </c>
      <c r="H80" s="5">
        <v>217741.95431998101</v>
      </c>
      <c r="I80" s="5">
        <v>204004.36299666599</v>
      </c>
      <c r="J80" s="5">
        <v>77064.047023153704</v>
      </c>
      <c r="K80" s="5">
        <v>14569.468929008201</v>
      </c>
      <c r="L80" s="5">
        <v>6430.9996164896402</v>
      </c>
      <c r="M80" s="2" t="s">
        <v>94</v>
      </c>
      <c r="N80" s="2">
        <v>3000</v>
      </c>
      <c r="O80" s="2">
        <v>4600</v>
      </c>
      <c r="P80" s="2">
        <v>1600</v>
      </c>
      <c r="Q80" s="5">
        <v>1</v>
      </c>
      <c r="R80" s="5">
        <v>0.45711730506374099</v>
      </c>
      <c r="S80" s="5">
        <v>0.42827724645678772</v>
      </c>
      <c r="T80" s="5">
        <v>0.16178466663691929</v>
      </c>
      <c r="U80" s="5">
        <v>3.0586463659874431E-2</v>
      </c>
      <c r="V80" s="5">
        <v>1.3500940701742998E-2</v>
      </c>
    </row>
    <row r="81" spans="1:22" x14ac:dyDescent="0.35">
      <c r="A81" s="2" t="s">
        <v>94</v>
      </c>
      <c r="B81" s="2" t="s">
        <v>118</v>
      </c>
      <c r="C81" s="2" t="s">
        <v>133</v>
      </c>
      <c r="D81" s="2" t="s">
        <v>134</v>
      </c>
      <c r="E81" s="2" t="s">
        <v>213</v>
      </c>
      <c r="F81" s="5" t="s">
        <v>34</v>
      </c>
      <c r="G81" s="5">
        <v>485885.22097791202</v>
      </c>
      <c r="H81" s="5">
        <v>90257.7146251183</v>
      </c>
      <c r="I81" s="5">
        <v>362213.39112707501</v>
      </c>
      <c r="J81" s="5">
        <v>74867.451758897994</v>
      </c>
      <c r="K81" s="5">
        <v>11093.121938033801</v>
      </c>
      <c r="L81" s="5">
        <v>51125.223849227099</v>
      </c>
      <c r="M81" s="2" t="s">
        <v>94</v>
      </c>
      <c r="N81" s="2">
        <v>1200</v>
      </c>
      <c r="O81" s="2">
        <v>2000</v>
      </c>
      <c r="P81" s="2">
        <v>800</v>
      </c>
      <c r="Q81" s="5">
        <v>1</v>
      </c>
      <c r="R81" s="5">
        <v>0.18575933312699244</v>
      </c>
      <c r="S81" s="5">
        <v>0.74547110199826594</v>
      </c>
      <c r="T81" s="5">
        <v>0.15408464494601579</v>
      </c>
      <c r="U81" s="5">
        <v>2.2830745738072339E-2</v>
      </c>
      <c r="V81" s="5">
        <v>0.10522078392573957</v>
      </c>
    </row>
    <row r="82" spans="1:22" x14ac:dyDescent="0.35">
      <c r="A82" s="2" t="s">
        <v>94</v>
      </c>
      <c r="B82" s="2" t="s">
        <v>90</v>
      </c>
      <c r="C82" s="2" t="s">
        <v>91</v>
      </c>
      <c r="D82" s="2" t="s">
        <v>92</v>
      </c>
      <c r="E82" s="2" t="s">
        <v>93</v>
      </c>
      <c r="F82" s="5" t="s">
        <v>70</v>
      </c>
      <c r="G82" s="5">
        <v>626584.93235798005</v>
      </c>
      <c r="H82" s="5">
        <v>344666.32256906101</v>
      </c>
      <c r="I82" s="5">
        <v>140421.62736517901</v>
      </c>
      <c r="J82" s="5">
        <v>74402.797087829895</v>
      </c>
      <c r="K82" s="5">
        <v>17409.209340132202</v>
      </c>
      <c r="L82" s="5">
        <v>12248.3042172318</v>
      </c>
      <c r="M82" s="2" t="s">
        <v>94</v>
      </c>
      <c r="N82" s="2">
        <v>3300</v>
      </c>
      <c r="O82" s="2">
        <v>4600</v>
      </c>
      <c r="P82" s="2">
        <v>1300</v>
      </c>
      <c r="Q82" s="5">
        <v>1</v>
      </c>
      <c r="R82" s="5">
        <v>0.55007119509242608</v>
      </c>
      <c r="S82" s="5">
        <v>0.22410629447589944</v>
      </c>
      <c r="T82" s="5">
        <v>0.11874335504340239</v>
      </c>
      <c r="U82" s="5">
        <v>2.7784277024692296E-2</v>
      </c>
      <c r="V82" s="5">
        <v>1.9547715855755862E-2</v>
      </c>
    </row>
    <row r="83" spans="1:22" x14ac:dyDescent="0.35">
      <c r="A83" s="2" t="s">
        <v>94</v>
      </c>
      <c r="B83" s="2" t="s">
        <v>118</v>
      </c>
      <c r="C83" s="2" t="s">
        <v>133</v>
      </c>
      <c r="D83" s="2" t="s">
        <v>134</v>
      </c>
      <c r="E83" s="2" t="s">
        <v>140</v>
      </c>
      <c r="F83" s="5" t="s">
        <v>76</v>
      </c>
      <c r="G83" s="5">
        <v>729290.749607943</v>
      </c>
      <c r="H83" s="5">
        <v>604948.40654313995</v>
      </c>
      <c r="I83" s="5">
        <v>507494.166089329</v>
      </c>
      <c r="J83" s="5">
        <v>415657.440688495</v>
      </c>
      <c r="K83" s="5">
        <v>37923.422907801301</v>
      </c>
      <c r="L83" s="5">
        <v>217699.88776686401</v>
      </c>
      <c r="M83" s="2" t="s">
        <v>94</v>
      </c>
      <c r="N83" s="2">
        <v>500</v>
      </c>
      <c r="O83" s="2">
        <v>2500</v>
      </c>
      <c r="P83" s="2">
        <v>2000</v>
      </c>
      <c r="Q83" s="5">
        <v>1</v>
      </c>
      <c r="R83" s="5">
        <v>0.82950237181583908</v>
      </c>
      <c r="S83" s="5">
        <v>0.69587358178086189</v>
      </c>
      <c r="T83" s="5">
        <v>0.56994750161296703</v>
      </c>
      <c r="U83" s="5">
        <v>5.2000416744883204E-2</v>
      </c>
      <c r="V83" s="5">
        <v>0.29850904852954269</v>
      </c>
    </row>
    <row r="84" spans="1:22" x14ac:dyDescent="0.35">
      <c r="A84" s="2" t="s">
        <v>94</v>
      </c>
      <c r="B84" s="2" t="s">
        <v>118</v>
      </c>
      <c r="C84" s="2" t="s">
        <v>148</v>
      </c>
      <c r="D84" s="2" t="s">
        <v>149</v>
      </c>
      <c r="E84" s="2" t="s">
        <v>150</v>
      </c>
      <c r="F84" s="5" t="s">
        <v>41</v>
      </c>
      <c r="G84" s="5">
        <v>759147.51226241095</v>
      </c>
      <c r="H84" s="5">
        <v>196885.21907086499</v>
      </c>
      <c r="I84" s="5">
        <v>548908.15604239097</v>
      </c>
      <c r="J84" s="5">
        <v>153556.31496627899</v>
      </c>
      <c r="K84" s="5">
        <v>24214.0413370403</v>
      </c>
      <c r="L84" s="5">
        <v>112610.195808713</v>
      </c>
      <c r="M84" s="2" t="s">
        <v>94</v>
      </c>
      <c r="N84" s="2">
        <v>1400</v>
      </c>
      <c r="O84" s="2">
        <v>3500</v>
      </c>
      <c r="P84" s="2">
        <v>2100</v>
      </c>
      <c r="Q84" s="5">
        <v>1</v>
      </c>
      <c r="R84" s="5">
        <v>0.25935041067856202</v>
      </c>
      <c r="S84" s="5">
        <v>0.72305862454391134</v>
      </c>
      <c r="T84" s="5">
        <v>0.20227467321687001</v>
      </c>
      <c r="U84" s="5">
        <v>3.1896358673267108E-2</v>
      </c>
      <c r="V84" s="5">
        <v>0.14833769984059114</v>
      </c>
    </row>
    <row r="85" spans="1:22" x14ac:dyDescent="0.35">
      <c r="E85" s="10" t="s">
        <v>232</v>
      </c>
      <c r="F85" s="9"/>
      <c r="G85" s="9"/>
      <c r="H85" s="9"/>
      <c r="I85" s="9"/>
    </row>
    <row r="86" spans="1:22" x14ac:dyDescent="0.35">
      <c r="E86" s="10" t="s">
        <v>233</v>
      </c>
      <c r="F86" s="9"/>
      <c r="G86" s="9"/>
      <c r="H86" s="9"/>
      <c r="I86" s="9"/>
    </row>
    <row r="87" spans="1:22" x14ac:dyDescent="0.35">
      <c r="E87" s="10" t="s">
        <v>234</v>
      </c>
      <c r="F87" s="9"/>
      <c r="G87" s="9"/>
      <c r="H87" s="9"/>
      <c r="I87" s="9"/>
    </row>
    <row r="88" spans="1:22" x14ac:dyDescent="0.35">
      <c r="E88" s="10" t="s">
        <v>235</v>
      </c>
      <c r="F88" s="9"/>
      <c r="G88" s="9"/>
      <c r="H88" s="9"/>
      <c r="I88" s="9"/>
    </row>
    <row r="89" spans="1:22" x14ac:dyDescent="0.35">
      <c r="E89" s="10" t="s">
        <v>236</v>
      </c>
      <c r="F89" s="9"/>
      <c r="G89" s="9"/>
      <c r="H89" s="9"/>
      <c r="I89" s="9"/>
    </row>
    <row r="90" spans="1:22" x14ac:dyDescent="0.35">
      <c r="E90" s="10" t="s">
        <v>237</v>
      </c>
      <c r="F90" s="9"/>
      <c r="G90" s="9"/>
      <c r="H90" s="9"/>
      <c r="I90" s="9"/>
    </row>
  </sheetData>
  <sortState ref="A2:V90">
    <sortCondition ref="G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Table_2020Nov29_raw</vt:lpstr>
      <vt:lpstr>NameList_raw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Siqi Liang</dc:creator>
  <cp:lastModifiedBy>Siqi Liang</cp:lastModifiedBy>
  <dcterms:created xsi:type="dcterms:W3CDTF">2020-11-29T13:33:05Z</dcterms:created>
  <dcterms:modified xsi:type="dcterms:W3CDTF">2020-12-03T07:42:58Z</dcterms:modified>
</cp:coreProperties>
</file>