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2023HiMCM\src\Input\"/>
    </mc:Choice>
  </mc:AlternateContent>
  <xr:revisionPtr revIDLastSave="0" documentId="13_ncr:1_{254E8278-6534-415E-A597-0570192F81A6}" xr6:coauthVersionLast="47" xr6:coauthVersionMax="47" xr10:uidLastSave="{00000000-0000-0000-0000-000000000000}"/>
  <bookViews>
    <workbookView xWindow="-120" yWindow="-120" windowWidth="38640" windowHeight="21120" xr2:uid="{BBA347AA-3493-4CE1-9231-1211274D6269}"/>
  </bookViews>
  <sheets>
    <sheet name="Temperature" sheetId="1" r:id="rId1"/>
    <sheet name="Wind" sheetId="2" r:id="rId2"/>
    <sheet name="Humidit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2" l="1"/>
  <c r="G34" i="2" s="1"/>
  <c r="G23" i="2"/>
  <c r="G24" i="2"/>
  <c r="G25" i="2"/>
  <c r="G26" i="2"/>
  <c r="G27" i="2"/>
  <c r="G28" i="2"/>
  <c r="G29" i="2"/>
  <c r="G30" i="2"/>
  <c r="G31" i="2"/>
  <c r="G32" i="2"/>
  <c r="G33" i="2"/>
  <c r="G14" i="2"/>
  <c r="G15" i="2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14" i="1"/>
  <c r="G15" i="1"/>
  <c r="F22" i="1"/>
  <c r="F34" i="1" s="1"/>
  <c r="F23" i="1"/>
  <c r="F24" i="1"/>
  <c r="F35" i="1" s="1"/>
  <c r="F25" i="1"/>
  <c r="F26" i="1"/>
  <c r="F27" i="1"/>
  <c r="F28" i="1"/>
  <c r="F29" i="1"/>
  <c r="F30" i="1"/>
  <c r="F31" i="1"/>
  <c r="F32" i="1"/>
  <c r="F33" i="1"/>
  <c r="F14" i="1"/>
  <c r="F15" i="1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14" i="2"/>
  <c r="F15" i="2"/>
  <c r="E22" i="2"/>
  <c r="E23" i="2"/>
  <c r="E24" i="2"/>
  <c r="E25" i="2"/>
  <c r="E26" i="2"/>
  <c r="E27" i="2"/>
  <c r="E28" i="2"/>
  <c r="E29" i="2"/>
  <c r="E30" i="2"/>
  <c r="E34" i="2" s="1"/>
  <c r="E31" i="2"/>
  <c r="E32" i="2"/>
  <c r="E33" i="2"/>
  <c r="E35" i="2"/>
  <c r="E14" i="2"/>
  <c r="E15" i="2"/>
  <c r="E22" i="1"/>
  <c r="E23" i="1"/>
  <c r="E24" i="1"/>
  <c r="E25" i="1"/>
  <c r="E26" i="1"/>
  <c r="E27" i="1"/>
  <c r="E28" i="1"/>
  <c r="E29" i="1"/>
  <c r="E30" i="1"/>
  <c r="E35" i="1" s="1"/>
  <c r="E31" i="1"/>
  <c r="E32" i="1"/>
  <c r="E33" i="1"/>
  <c r="E14" i="1"/>
  <c r="E15" i="1"/>
  <c r="D22" i="2"/>
  <c r="D23" i="2"/>
  <c r="D34" i="2" s="1"/>
  <c r="D24" i="2"/>
  <c r="D25" i="2"/>
  <c r="D26" i="2"/>
  <c r="D27" i="2"/>
  <c r="D28" i="2"/>
  <c r="D29" i="2"/>
  <c r="D30" i="2"/>
  <c r="D31" i="2"/>
  <c r="D32" i="2"/>
  <c r="D33" i="2"/>
  <c r="D14" i="2"/>
  <c r="D15" i="2"/>
  <c r="D22" i="1"/>
  <c r="D34" i="1" s="1"/>
  <c r="D23" i="1"/>
  <c r="D24" i="1"/>
  <c r="D25" i="1"/>
  <c r="D26" i="1"/>
  <c r="D27" i="1"/>
  <c r="D28" i="1"/>
  <c r="D29" i="1"/>
  <c r="D30" i="1"/>
  <c r="D31" i="1"/>
  <c r="D32" i="1"/>
  <c r="D33" i="1"/>
  <c r="D14" i="1"/>
  <c r="D15" i="1"/>
  <c r="C22" i="2"/>
  <c r="C23" i="2"/>
  <c r="C24" i="2"/>
  <c r="C25" i="2"/>
  <c r="C26" i="2"/>
  <c r="C27" i="2"/>
  <c r="C35" i="2" s="1"/>
  <c r="C28" i="2"/>
  <c r="C29" i="2"/>
  <c r="C30" i="2"/>
  <c r="C31" i="2"/>
  <c r="C32" i="2"/>
  <c r="C33" i="2"/>
  <c r="C14" i="2"/>
  <c r="C15" i="2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14" i="1"/>
  <c r="C15" i="1"/>
  <c r="B23" i="2"/>
  <c r="B35" i="2" s="1"/>
  <c r="B24" i="2"/>
  <c r="B25" i="2"/>
  <c r="B26" i="2"/>
  <c r="B27" i="2"/>
  <c r="B28" i="2"/>
  <c r="B29" i="2"/>
  <c r="B30" i="2"/>
  <c r="B31" i="2"/>
  <c r="B32" i="2"/>
  <c r="B33" i="2"/>
  <c r="B22" i="2"/>
  <c r="B15" i="2"/>
  <c r="B14" i="2"/>
  <c r="B15" i="1"/>
  <c r="B14" i="1"/>
  <c r="B34" i="1"/>
  <c r="B23" i="1"/>
  <c r="B35" i="1" s="1"/>
  <c r="B24" i="1"/>
  <c r="B25" i="1"/>
  <c r="B26" i="1"/>
  <c r="B27" i="1"/>
  <c r="B28" i="1"/>
  <c r="B29" i="1"/>
  <c r="B30" i="1"/>
  <c r="B31" i="1"/>
  <c r="B32" i="1"/>
  <c r="B33" i="1"/>
  <c r="B22" i="1"/>
  <c r="G35" i="2" l="1"/>
  <c r="E34" i="1"/>
  <c r="D35" i="2"/>
  <c r="D35" i="1"/>
  <c r="C34" i="2"/>
  <c r="B34" i="2"/>
</calcChain>
</file>

<file path=xl/sharedStrings.xml><?xml version="1.0" encoding="utf-8"?>
<sst xmlns="http://schemas.openxmlformats.org/spreadsheetml/2006/main" count="42" uniqueCount="9">
  <si>
    <t>Month</t>
    <phoneticPr fontId="1" type="noConversion"/>
  </si>
  <si>
    <t>Florida</t>
    <phoneticPr fontId="1" type="noConversion"/>
  </si>
  <si>
    <t>mean</t>
    <phoneticPr fontId="1" type="noConversion"/>
  </si>
  <si>
    <t>Alaska</t>
    <phoneticPr fontId="1" type="noConversion"/>
  </si>
  <si>
    <t>Kansas</t>
    <phoneticPr fontId="1" type="noConversion"/>
  </si>
  <si>
    <t>sdv</t>
    <phoneticPr fontId="1" type="noConversion"/>
  </si>
  <si>
    <t xml:space="preserve">California </t>
    <phoneticPr fontId="1" type="noConversion"/>
  </si>
  <si>
    <t>District of Columbia</t>
    <phoneticPr fontId="1" type="noConversion"/>
  </si>
  <si>
    <t>Hawaii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</si>
</sst>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0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E58BC-1035-425E-80C0-930F1CBF6C69}">
  <dimension ref="A1:G35"/>
  <sheetViews>
    <sheetView tabSelected="1" workbookViewId="0">
      <selection activeCell="N37" sqref="N37"/>
    </sheetView>
  </sheetViews>
  <sheetFormatPr defaultRowHeight="14.25"/>
  <cols>
    <col min="6" max="6" width="18.125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7</v>
      </c>
      <c r="G1" t="s">
        <v>8</v>
      </c>
    </row>
    <row r="2" spans="1:7">
      <c r="A2">
        <v>1</v>
      </c>
      <c r="B2">
        <v>59.1</v>
      </c>
      <c r="C2">
        <v>9.8000000000000007</v>
      </c>
      <c r="D2">
        <v>29.9</v>
      </c>
      <c r="E2">
        <v>49.8</v>
      </c>
      <c r="F2">
        <v>32.9</v>
      </c>
      <c r="G2">
        <v>69.8</v>
      </c>
    </row>
    <row r="3" spans="1:7">
      <c r="A3">
        <v>2</v>
      </c>
      <c r="B3">
        <v>61.9</v>
      </c>
      <c r="C3">
        <v>12.4</v>
      </c>
      <c r="D3">
        <v>34.200000000000003</v>
      </c>
      <c r="E3">
        <v>52.1</v>
      </c>
      <c r="F3">
        <v>36.299999999999997</v>
      </c>
      <c r="G3">
        <v>69.5</v>
      </c>
    </row>
    <row r="4" spans="1:7">
      <c r="A4">
        <v>3</v>
      </c>
      <c r="B4">
        <v>65.900000000000006</v>
      </c>
      <c r="C4">
        <v>18.899999999999999</v>
      </c>
      <c r="D4">
        <v>44.2</v>
      </c>
      <c r="E4">
        <v>55.1</v>
      </c>
      <c r="F4">
        <v>44.2</v>
      </c>
      <c r="G4">
        <v>70.3</v>
      </c>
    </row>
    <row r="5" spans="1:7">
      <c r="A5">
        <v>4</v>
      </c>
      <c r="B5">
        <v>70.3</v>
      </c>
      <c r="C5">
        <v>27.9</v>
      </c>
      <c r="D5">
        <v>53.7</v>
      </c>
      <c r="E5">
        <v>58.6</v>
      </c>
      <c r="F5">
        <v>53.7</v>
      </c>
      <c r="G5">
        <v>71.3</v>
      </c>
    </row>
    <row r="6" spans="1:7">
      <c r="A6">
        <v>5</v>
      </c>
      <c r="B6">
        <v>76.3</v>
      </c>
      <c r="C6">
        <v>43.7</v>
      </c>
      <c r="D6">
        <v>64</v>
      </c>
      <c r="E6">
        <v>63.8</v>
      </c>
      <c r="F6">
        <v>62.7</v>
      </c>
      <c r="G6">
        <v>72.8</v>
      </c>
    </row>
    <row r="7" spans="1:7">
      <c r="A7">
        <v>6</v>
      </c>
      <c r="B7">
        <v>80.599999999999994</v>
      </c>
      <c r="C7">
        <v>52.8</v>
      </c>
      <c r="D7">
        <v>73.599999999999994</v>
      </c>
      <c r="E7">
        <v>68.900000000000006</v>
      </c>
      <c r="F7">
        <v>71.599999999999994</v>
      </c>
      <c r="G7">
        <v>74.7</v>
      </c>
    </row>
    <row r="8" spans="1:7">
      <c r="A8">
        <v>7</v>
      </c>
      <c r="B8">
        <v>82.1</v>
      </c>
      <c r="C8">
        <v>56.5</v>
      </c>
      <c r="D8">
        <v>78.900000000000006</v>
      </c>
      <c r="E8">
        <v>73.400000000000006</v>
      </c>
      <c r="F8">
        <v>75.900000000000006</v>
      </c>
      <c r="G8">
        <v>75.599999999999994</v>
      </c>
    </row>
    <row r="9" spans="1:7">
      <c r="A9">
        <v>8</v>
      </c>
      <c r="B9">
        <v>82.1</v>
      </c>
      <c r="C9">
        <v>53.6</v>
      </c>
      <c r="D9">
        <v>77.5</v>
      </c>
      <c r="E9">
        <v>73.400000000000006</v>
      </c>
      <c r="F9">
        <v>74.099999999999994</v>
      </c>
      <c r="G9">
        <v>76.099999999999994</v>
      </c>
    </row>
    <row r="10" spans="1:7">
      <c r="A10">
        <v>9</v>
      </c>
      <c r="B10">
        <v>80.099999999999994</v>
      </c>
      <c r="C10">
        <v>45.2</v>
      </c>
      <c r="D10">
        <v>68.5</v>
      </c>
      <c r="E10">
        <v>70.5</v>
      </c>
      <c r="F10">
        <v>66.900000000000006</v>
      </c>
      <c r="G10">
        <v>76</v>
      </c>
    </row>
    <row r="11" spans="1:7">
      <c r="A11">
        <v>10</v>
      </c>
      <c r="B11">
        <v>74.3</v>
      </c>
      <c r="C11">
        <v>30.9</v>
      </c>
      <c r="D11">
        <v>56.2</v>
      </c>
      <c r="E11">
        <v>63.7</v>
      </c>
      <c r="F11">
        <v>55.9</v>
      </c>
      <c r="G11">
        <v>75.099999999999994</v>
      </c>
    </row>
    <row r="12" spans="1:7">
      <c r="A12">
        <v>11</v>
      </c>
      <c r="B12">
        <v>67.400000000000006</v>
      </c>
      <c r="C12">
        <v>17.899999999999999</v>
      </c>
      <c r="D12">
        <v>43.3</v>
      </c>
      <c r="E12">
        <v>55.3</v>
      </c>
      <c r="F12">
        <v>46.5</v>
      </c>
      <c r="G12">
        <v>73.3</v>
      </c>
    </row>
    <row r="13" spans="1:7">
      <c r="A13">
        <v>12</v>
      </c>
      <c r="B13">
        <v>61.4</v>
      </c>
      <c r="C13">
        <v>13.4</v>
      </c>
      <c r="D13">
        <v>31.7</v>
      </c>
      <c r="E13">
        <v>49.4</v>
      </c>
      <c r="F13">
        <v>36.299999999999997</v>
      </c>
      <c r="G13">
        <v>71</v>
      </c>
    </row>
    <row r="14" spans="1:7">
      <c r="A14" t="s">
        <v>2</v>
      </c>
      <c r="B14">
        <f>AVERAGE(B2:B13)</f>
        <v>71.791666666666671</v>
      </c>
      <c r="C14">
        <f>AVERAGE(C2:C13)</f>
        <v>31.916666666666661</v>
      </c>
      <c r="D14">
        <f>AVERAGE(D2:D13)</f>
        <v>54.641666666666673</v>
      </c>
      <c r="E14">
        <f>AVERAGE(E2:E13)</f>
        <v>61.166666666666657</v>
      </c>
      <c r="F14">
        <f>AVERAGE(F2:F13)</f>
        <v>54.749999999999993</v>
      </c>
      <c r="G14">
        <f>AVERAGE(G2:G13)</f>
        <v>72.958333333333329</v>
      </c>
    </row>
    <row r="15" spans="1:7">
      <c r="A15" t="s">
        <v>5</v>
      </c>
      <c r="B15">
        <f>STDEV(B2:B13)</f>
        <v>8.5752771843175761</v>
      </c>
      <c r="C15">
        <f>STDEV(C2:C13)</f>
        <v>17.637503087214906</v>
      </c>
      <c r="D15">
        <f>STDEV(D2:D13)</f>
        <v>17.9578525914701</v>
      </c>
      <c r="E15">
        <f>STDEV(E2:E13)</f>
        <v>8.981023765628791</v>
      </c>
      <c r="F15">
        <f>STDEV(F2:F13)</f>
        <v>15.540299517413125</v>
      </c>
      <c r="G15">
        <f>STDEV(G2:G13)</f>
        <v>2.5126799649100962</v>
      </c>
    </row>
    <row r="21" spans="1:7">
      <c r="A21" t="s">
        <v>0</v>
      </c>
      <c r="B21" t="s">
        <v>1</v>
      </c>
      <c r="C21" t="s">
        <v>3</v>
      </c>
      <c r="D21" t="s">
        <v>4</v>
      </c>
      <c r="E21" t="s">
        <v>6</v>
      </c>
      <c r="F21" t="s">
        <v>7</v>
      </c>
      <c r="G21" t="s">
        <v>8</v>
      </c>
    </row>
    <row r="22" spans="1:7">
      <c r="A22">
        <v>1</v>
      </c>
      <c r="B22">
        <f>(B2-32)*5/9</f>
        <v>15.055555555555555</v>
      </c>
      <c r="C22">
        <f>(C2-32)*5/9</f>
        <v>-12.333333333333334</v>
      </c>
      <c r="D22">
        <f>(D2-32)*5/9</f>
        <v>-1.1666666666666674</v>
      </c>
      <c r="E22">
        <f>(E2-32)*5/9</f>
        <v>9.8888888888888875</v>
      </c>
      <c r="F22">
        <f>(F2-32)*5/9</f>
        <v>0.49999999999999922</v>
      </c>
      <c r="G22">
        <f>(G2-32)*5/9</f>
        <v>21</v>
      </c>
    </row>
    <row r="23" spans="1:7">
      <c r="A23">
        <v>2</v>
      </c>
      <c r="B23">
        <f t="shared" ref="B23:C33" si="0">(B3-32)*5/9</f>
        <v>16.611111111111111</v>
      </c>
      <c r="C23">
        <f t="shared" si="0"/>
        <v>-10.888888888888889</v>
      </c>
      <c r="D23">
        <f t="shared" ref="D23:E23" si="1">(D3-32)*5/9</f>
        <v>1.2222222222222239</v>
      </c>
      <c r="E23">
        <f t="shared" si="1"/>
        <v>11.166666666666666</v>
      </c>
      <c r="F23">
        <f t="shared" ref="F23:G23" si="2">(F3-32)*5/9</f>
        <v>2.3888888888888875</v>
      </c>
      <c r="G23">
        <f t="shared" si="2"/>
        <v>20.833333333333332</v>
      </c>
    </row>
    <row r="24" spans="1:7">
      <c r="A24">
        <v>3</v>
      </c>
      <c r="B24">
        <f t="shared" si="0"/>
        <v>18.833333333333336</v>
      </c>
      <c r="C24">
        <f t="shared" si="0"/>
        <v>-7.2777777777777777</v>
      </c>
      <c r="D24">
        <f t="shared" ref="D24:E24" si="3">(D4-32)*5/9</f>
        <v>6.7777777777777795</v>
      </c>
      <c r="E24">
        <f t="shared" si="3"/>
        <v>12.833333333333334</v>
      </c>
      <c r="F24">
        <f t="shared" ref="F24:G24" si="4">(F4-32)*5/9</f>
        <v>6.7777777777777795</v>
      </c>
      <c r="G24">
        <f t="shared" si="4"/>
        <v>21.277777777777779</v>
      </c>
    </row>
    <row r="25" spans="1:7">
      <c r="A25">
        <v>4</v>
      </c>
      <c r="B25">
        <f t="shared" si="0"/>
        <v>21.277777777777779</v>
      </c>
      <c r="C25">
        <f t="shared" si="0"/>
        <v>-2.2777777777777786</v>
      </c>
      <c r="D25">
        <f t="shared" ref="D25:E25" si="5">(D5-32)*5/9</f>
        <v>12.055555555555557</v>
      </c>
      <c r="E25">
        <f t="shared" si="5"/>
        <v>14.777777777777779</v>
      </c>
      <c r="F25">
        <f t="shared" ref="F25:G25" si="6">(F5-32)*5/9</f>
        <v>12.055555555555557</v>
      </c>
      <c r="G25">
        <f t="shared" si="6"/>
        <v>21.833333333333332</v>
      </c>
    </row>
    <row r="26" spans="1:7">
      <c r="A26">
        <v>5</v>
      </c>
      <c r="B26">
        <f t="shared" si="0"/>
        <v>24.611111111111111</v>
      </c>
      <c r="C26">
        <f t="shared" si="0"/>
        <v>6.5000000000000018</v>
      </c>
      <c r="D26">
        <f t="shared" ref="D26:E26" si="7">(D6-32)*5/9</f>
        <v>17.777777777777779</v>
      </c>
      <c r="E26">
        <f t="shared" si="7"/>
        <v>17.666666666666668</v>
      </c>
      <c r="F26">
        <f t="shared" ref="F26:G26" si="8">(F6-32)*5/9</f>
        <v>17.055555555555557</v>
      </c>
      <c r="G26">
        <f t="shared" si="8"/>
        <v>22.666666666666668</v>
      </c>
    </row>
    <row r="27" spans="1:7">
      <c r="A27">
        <v>6</v>
      </c>
      <c r="B27">
        <f t="shared" si="0"/>
        <v>26.999999999999996</v>
      </c>
      <c r="C27">
        <f t="shared" si="0"/>
        <v>11.555555555555554</v>
      </c>
      <c r="D27">
        <f t="shared" ref="D27:E27" si="9">(D7-32)*5/9</f>
        <v>23.111111111111107</v>
      </c>
      <c r="E27">
        <f t="shared" si="9"/>
        <v>20.500000000000004</v>
      </c>
      <c r="F27">
        <f t="shared" ref="F27:G27" si="10">(F7-32)*5/9</f>
        <v>21.999999999999996</v>
      </c>
      <c r="G27">
        <f t="shared" si="10"/>
        <v>23.722222222222221</v>
      </c>
    </row>
    <row r="28" spans="1:7">
      <c r="A28">
        <v>7</v>
      </c>
      <c r="B28">
        <f t="shared" si="0"/>
        <v>27.833333333333329</v>
      </c>
      <c r="C28">
        <f t="shared" si="0"/>
        <v>13.611111111111111</v>
      </c>
      <c r="D28">
        <f t="shared" ref="D28:E28" si="11">(D8-32)*5/9</f>
        <v>26.055555555555557</v>
      </c>
      <c r="E28">
        <f t="shared" si="11"/>
        <v>23.000000000000004</v>
      </c>
      <c r="F28">
        <f t="shared" ref="F28:G28" si="12">(F8-32)*5/9</f>
        <v>24.388888888888893</v>
      </c>
      <c r="G28">
        <f t="shared" si="12"/>
        <v>24.222222222222218</v>
      </c>
    </row>
    <row r="29" spans="1:7">
      <c r="A29">
        <v>8</v>
      </c>
      <c r="B29">
        <f t="shared" si="0"/>
        <v>27.833333333333329</v>
      </c>
      <c r="C29">
        <f t="shared" si="0"/>
        <v>12</v>
      </c>
      <c r="D29">
        <f t="shared" ref="D29:E29" si="13">(D9-32)*5/9</f>
        <v>25.277777777777779</v>
      </c>
      <c r="E29">
        <f t="shared" si="13"/>
        <v>23.000000000000004</v>
      </c>
      <c r="F29">
        <f t="shared" ref="F29:G29" si="14">(F9-32)*5/9</f>
        <v>23.388888888888886</v>
      </c>
      <c r="G29">
        <f t="shared" si="14"/>
        <v>24.499999999999996</v>
      </c>
    </row>
    <row r="30" spans="1:7">
      <c r="A30">
        <v>9</v>
      </c>
      <c r="B30">
        <f t="shared" si="0"/>
        <v>26.722222222222218</v>
      </c>
      <c r="C30">
        <f t="shared" si="0"/>
        <v>7.3333333333333348</v>
      </c>
      <c r="D30">
        <f t="shared" ref="D30:E30" si="15">(D10-32)*5/9</f>
        <v>20.277777777777779</v>
      </c>
      <c r="E30">
        <f t="shared" si="15"/>
        <v>21.388888888888889</v>
      </c>
      <c r="F30">
        <f t="shared" ref="F30:G30" si="16">(F10-32)*5/9</f>
        <v>19.388888888888893</v>
      </c>
      <c r="G30">
        <f t="shared" si="16"/>
        <v>24.444444444444443</v>
      </c>
    </row>
    <row r="31" spans="1:7">
      <c r="A31">
        <v>10</v>
      </c>
      <c r="B31">
        <f t="shared" si="0"/>
        <v>23.5</v>
      </c>
      <c r="C31">
        <f t="shared" si="0"/>
        <v>-0.61111111111111194</v>
      </c>
      <c r="D31">
        <f t="shared" ref="D31:E31" si="17">(D11-32)*5/9</f>
        <v>13.444444444444446</v>
      </c>
      <c r="E31">
        <f t="shared" si="17"/>
        <v>17.611111111111111</v>
      </c>
      <c r="F31">
        <f t="shared" ref="F31:G31" si="18">(F11-32)*5/9</f>
        <v>13.277777777777779</v>
      </c>
      <c r="G31">
        <f t="shared" si="18"/>
        <v>23.944444444444443</v>
      </c>
    </row>
    <row r="32" spans="1:7">
      <c r="A32">
        <v>11</v>
      </c>
      <c r="B32">
        <f t="shared" si="0"/>
        <v>19.666666666666671</v>
      </c>
      <c r="C32">
        <f t="shared" si="0"/>
        <v>-7.833333333333333</v>
      </c>
      <c r="D32">
        <f t="shared" ref="D32:E32" si="19">(D12-32)*5/9</f>
        <v>6.2777777777777759</v>
      </c>
      <c r="E32">
        <f t="shared" si="19"/>
        <v>12.944444444444443</v>
      </c>
      <c r="F32">
        <f t="shared" ref="F32:G32" si="20">(F12-32)*5/9</f>
        <v>8.0555555555555554</v>
      </c>
      <c r="G32">
        <f t="shared" si="20"/>
        <v>22.944444444444443</v>
      </c>
    </row>
    <row r="33" spans="1:7">
      <c r="A33">
        <v>12</v>
      </c>
      <c r="B33">
        <f t="shared" si="0"/>
        <v>16.333333333333332</v>
      </c>
      <c r="C33">
        <f t="shared" si="0"/>
        <v>-10.333333333333334</v>
      </c>
      <c r="D33">
        <f t="shared" ref="D33:E33" si="21">(D13-32)*5/9</f>
        <v>-0.16666666666666707</v>
      </c>
      <c r="E33">
        <f t="shared" si="21"/>
        <v>9.6666666666666661</v>
      </c>
      <c r="F33">
        <f t="shared" ref="F33:G33" si="22">(F13-32)*5/9</f>
        <v>2.3888888888888875</v>
      </c>
      <c r="G33">
        <f t="shared" si="22"/>
        <v>21.666666666666668</v>
      </c>
    </row>
    <row r="34" spans="1:7">
      <c r="A34" t="s">
        <v>2</v>
      </c>
      <c r="B34">
        <f>AVERAGE(B22:B33)</f>
        <v>22.106481481481481</v>
      </c>
      <c r="C34">
        <f>AVERAGE(C22:C33)</f>
        <v>-4.629629629629628E-2</v>
      </c>
      <c r="D34">
        <f>AVERAGE(D22:D33)</f>
        <v>12.578703703703704</v>
      </c>
      <c r="E34">
        <f>AVERAGE(E22:E33)</f>
        <v>16.203703703703702</v>
      </c>
      <c r="F34">
        <f>AVERAGE(F22:F33)</f>
        <v>12.638888888888886</v>
      </c>
      <c r="G34">
        <f>AVERAGE(G22:G33)</f>
        <v>22.754629629629633</v>
      </c>
    </row>
    <row r="35" spans="1:7">
      <c r="A35" t="s">
        <v>5</v>
      </c>
      <c r="B35">
        <f>STDEV(B22:B33)</f>
        <v>4.7640428801764712</v>
      </c>
      <c r="C35">
        <f>STDEV(C22:C33)</f>
        <v>9.7986128262305012</v>
      </c>
      <c r="D35">
        <f>STDEV(D22:D33)</f>
        <v>9.9765847730389456</v>
      </c>
      <c r="E35">
        <f>STDEV(E22:E33)</f>
        <v>4.989457647571518</v>
      </c>
      <c r="F35">
        <f>STDEV(F22:F33)</f>
        <v>8.6334997318961584</v>
      </c>
      <c r="G35">
        <f>STDEV(G22:G33)</f>
        <v>1.3959333138389416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5C89-E18E-4649-97EC-DAEE5F0EA35A}">
  <dimension ref="A1:G35"/>
  <sheetViews>
    <sheetView workbookViewId="0">
      <selection activeCell="L35" sqref="L35"/>
    </sheetView>
  </sheetViews>
  <sheetFormatPr defaultRowHeight="14.25"/>
  <cols>
    <col min="6" max="6" width="18.125" bestFit="1" customWidth="1"/>
  </cols>
  <sheetData>
    <row r="1" spans="1:7">
      <c r="A1" t="s">
        <v>0</v>
      </c>
      <c r="B1" t="s">
        <v>1</v>
      </c>
      <c r="C1" t="s">
        <v>3</v>
      </c>
      <c r="D1" t="s">
        <v>4</v>
      </c>
      <c r="E1" t="s">
        <v>6</v>
      </c>
      <c r="F1" t="s">
        <v>7</v>
      </c>
      <c r="G1" t="s">
        <v>8</v>
      </c>
    </row>
    <row r="2" spans="1:7">
      <c r="A2">
        <v>1</v>
      </c>
      <c r="B2">
        <v>24.1</v>
      </c>
      <c r="C2">
        <v>20</v>
      </c>
      <c r="D2">
        <v>23.3</v>
      </c>
      <c r="E2">
        <v>13.1</v>
      </c>
      <c r="F2">
        <v>54.1</v>
      </c>
      <c r="G2">
        <v>12.8</v>
      </c>
    </row>
    <row r="3" spans="1:7">
      <c r="A3">
        <v>2</v>
      </c>
      <c r="B3">
        <v>14.5</v>
      </c>
      <c r="C3">
        <v>16.399999999999999</v>
      </c>
      <c r="D3">
        <v>16.7</v>
      </c>
      <c r="E3">
        <v>14</v>
      </c>
      <c r="F3">
        <v>69.3</v>
      </c>
      <c r="G3">
        <v>14.3</v>
      </c>
    </row>
    <row r="4" spans="1:7">
      <c r="A4">
        <v>3</v>
      </c>
      <c r="B4">
        <v>15.7</v>
      </c>
      <c r="C4">
        <v>19.600000000000001</v>
      </c>
      <c r="D4">
        <v>18</v>
      </c>
      <c r="E4">
        <v>12.5</v>
      </c>
      <c r="F4">
        <v>67.099999999999994</v>
      </c>
      <c r="G4">
        <v>15.9</v>
      </c>
    </row>
    <row r="5" spans="1:7">
      <c r="A5">
        <v>4</v>
      </c>
      <c r="B5">
        <v>19.3</v>
      </c>
      <c r="C5">
        <v>16.3</v>
      </c>
      <c r="D5">
        <v>20.9</v>
      </c>
      <c r="E5">
        <v>15.3</v>
      </c>
      <c r="F5">
        <v>28.7</v>
      </c>
      <c r="G5">
        <v>15</v>
      </c>
    </row>
    <row r="6" spans="1:7">
      <c r="A6">
        <v>5</v>
      </c>
      <c r="B6">
        <v>12.6</v>
      </c>
      <c r="C6">
        <v>12.5</v>
      </c>
      <c r="D6">
        <v>15.7</v>
      </c>
      <c r="E6">
        <v>15.8</v>
      </c>
      <c r="F6">
        <v>23.3</v>
      </c>
      <c r="G6">
        <v>13.6</v>
      </c>
    </row>
    <row r="7" spans="1:7">
      <c r="A7">
        <v>6</v>
      </c>
      <c r="B7">
        <v>13.8</v>
      </c>
      <c r="C7">
        <v>13.2</v>
      </c>
      <c r="D7">
        <v>15.6</v>
      </c>
      <c r="E7">
        <v>13.5</v>
      </c>
      <c r="F7">
        <v>15.8</v>
      </c>
      <c r="G7">
        <v>16.5</v>
      </c>
    </row>
    <row r="8" spans="1:7">
      <c r="A8">
        <v>7</v>
      </c>
      <c r="B8">
        <v>9.6</v>
      </c>
      <c r="C8">
        <v>12.9</v>
      </c>
      <c r="D8">
        <v>24.1</v>
      </c>
      <c r="E8">
        <v>11.9</v>
      </c>
      <c r="F8">
        <v>7.3</v>
      </c>
      <c r="G8">
        <v>13.9</v>
      </c>
    </row>
    <row r="9" spans="1:7">
      <c r="A9">
        <v>8</v>
      </c>
      <c r="B9">
        <v>11.6</v>
      </c>
      <c r="C9">
        <v>13.3</v>
      </c>
      <c r="D9">
        <v>21.6</v>
      </c>
      <c r="E9">
        <v>13.6</v>
      </c>
      <c r="F9">
        <v>11.4</v>
      </c>
      <c r="G9">
        <v>14.8</v>
      </c>
    </row>
    <row r="10" spans="1:7">
      <c r="A10">
        <v>9</v>
      </c>
      <c r="B10">
        <v>11.9</v>
      </c>
      <c r="C10">
        <v>15.2</v>
      </c>
      <c r="D10">
        <v>15.6</v>
      </c>
      <c r="E10">
        <v>10.6</v>
      </c>
      <c r="F10">
        <v>24.3</v>
      </c>
      <c r="G10">
        <v>11.2</v>
      </c>
    </row>
    <row r="11" spans="1:7">
      <c r="A11">
        <v>10</v>
      </c>
      <c r="B11">
        <v>14.3</v>
      </c>
      <c r="C11">
        <v>15.5</v>
      </c>
      <c r="D11">
        <v>15.2</v>
      </c>
      <c r="E11">
        <v>13.7</v>
      </c>
      <c r="F11">
        <v>15.9</v>
      </c>
      <c r="G11">
        <v>11.7</v>
      </c>
    </row>
    <row r="12" spans="1:7">
      <c r="A12">
        <v>11</v>
      </c>
      <c r="B12">
        <v>13</v>
      </c>
      <c r="C12">
        <v>19.7</v>
      </c>
      <c r="D12">
        <v>21.4</v>
      </c>
      <c r="E12">
        <v>10.9</v>
      </c>
      <c r="F12">
        <v>19.399999999999999</v>
      </c>
      <c r="G12">
        <v>13.9</v>
      </c>
    </row>
    <row r="13" spans="1:7">
      <c r="A13">
        <v>12</v>
      </c>
      <c r="B13">
        <v>15.3</v>
      </c>
      <c r="C13">
        <v>21.7</v>
      </c>
      <c r="D13">
        <v>23.5</v>
      </c>
      <c r="E13">
        <v>17.7</v>
      </c>
      <c r="F13">
        <v>40.5</v>
      </c>
      <c r="G13">
        <v>14.7</v>
      </c>
    </row>
    <row r="14" spans="1:7">
      <c r="A14" t="s">
        <v>2</v>
      </c>
      <c r="B14">
        <f>AVERAGE(B2:B13)</f>
        <v>14.641666666666666</v>
      </c>
      <c r="C14">
        <f>AVERAGE(C2:C13)</f>
        <v>16.358333333333331</v>
      </c>
      <c r="D14">
        <f>AVERAGE(D2:D13)</f>
        <v>19.3</v>
      </c>
      <c r="E14">
        <f>AVERAGE(E2:E13)</f>
        <v>13.549999999999999</v>
      </c>
      <c r="F14">
        <f>AVERAGE(F2:F13)</f>
        <v>31.424999999999997</v>
      </c>
      <c r="G14">
        <f>AVERAGE(G2:G13)</f>
        <v>14.024999999999999</v>
      </c>
    </row>
    <row r="15" spans="1:7">
      <c r="A15" t="s">
        <v>5</v>
      </c>
      <c r="B15">
        <f>STDEV(B2:B13)</f>
        <v>3.8448213892392444</v>
      </c>
      <c r="C15">
        <f>STDEV(C2:C13)</f>
        <v>3.1870357653620767</v>
      </c>
      <c r="D15">
        <f>STDEV(D2:D13)</f>
        <v>3.49727166387015</v>
      </c>
      <c r="E15">
        <f>STDEV(E2:E13)</f>
        <v>2.0300022391389438</v>
      </c>
      <c r="F15">
        <f>STDEV(F2:F13)</f>
        <v>21.406716235798516</v>
      </c>
      <c r="G15">
        <f>STDEV(G2:G13)</f>
        <v>1.5615406145563913</v>
      </c>
    </row>
    <row r="21" spans="1:7">
      <c r="A21" t="s">
        <v>0</v>
      </c>
      <c r="B21" t="s">
        <v>1</v>
      </c>
      <c r="C21" t="s">
        <v>3</v>
      </c>
      <c r="D21" t="s">
        <v>4</v>
      </c>
      <c r="E21" t="s">
        <v>6</v>
      </c>
      <c r="F21" t="s">
        <v>7</v>
      </c>
      <c r="G21" t="s">
        <v>8</v>
      </c>
    </row>
    <row r="22" spans="1:7">
      <c r="A22">
        <v>1</v>
      </c>
      <c r="B22">
        <f>B2*1600/3600</f>
        <v>10.71111111111111</v>
      </c>
      <c r="C22">
        <f>C2*1600/3600</f>
        <v>8.8888888888888893</v>
      </c>
      <c r="D22">
        <f>D2*1600/3600</f>
        <v>10.355555555555556</v>
      </c>
      <c r="E22">
        <f>E2*1600/3600</f>
        <v>5.822222222222222</v>
      </c>
      <c r="F22">
        <f>F2*1600/3600</f>
        <v>24.044444444444444</v>
      </c>
      <c r="G22">
        <f>G2*1600/3600</f>
        <v>5.6888888888888891</v>
      </c>
    </row>
    <row r="23" spans="1:7">
      <c r="A23">
        <v>2</v>
      </c>
      <c r="B23">
        <f t="shared" ref="B23:C33" si="0">B3*1600/3600</f>
        <v>6.4444444444444446</v>
      </c>
      <c r="C23">
        <f t="shared" si="0"/>
        <v>7.2888888888888879</v>
      </c>
      <c r="D23">
        <f t="shared" ref="D23:E23" si="1">D3*1600/3600</f>
        <v>7.4222222222222225</v>
      </c>
      <c r="E23">
        <f t="shared" si="1"/>
        <v>6.2222222222222223</v>
      </c>
      <c r="F23">
        <f t="shared" ref="F23:G23" si="2">F3*1600/3600</f>
        <v>30.8</v>
      </c>
      <c r="G23">
        <f t="shared" si="2"/>
        <v>6.3555555555555552</v>
      </c>
    </row>
    <row r="24" spans="1:7">
      <c r="A24">
        <v>3</v>
      </c>
      <c r="B24">
        <f t="shared" si="0"/>
        <v>6.9777777777777779</v>
      </c>
      <c r="C24">
        <f t="shared" si="0"/>
        <v>8.7111111111111121</v>
      </c>
      <c r="D24">
        <f t="shared" ref="D24:E24" si="3">D4*1600/3600</f>
        <v>8</v>
      </c>
      <c r="E24">
        <f t="shared" si="3"/>
        <v>5.5555555555555554</v>
      </c>
      <c r="F24">
        <f t="shared" ref="F24:G24" si="4">F4*1600/3600</f>
        <v>29.822222222222219</v>
      </c>
      <c r="G24">
        <f t="shared" si="4"/>
        <v>7.0666666666666664</v>
      </c>
    </row>
    <row r="25" spans="1:7">
      <c r="A25">
        <v>4</v>
      </c>
      <c r="B25">
        <f t="shared" si="0"/>
        <v>8.5777777777777775</v>
      </c>
      <c r="C25">
        <f t="shared" si="0"/>
        <v>7.2444444444444445</v>
      </c>
      <c r="D25">
        <f t="shared" ref="D25:E25" si="5">D5*1600/3600</f>
        <v>9.2888888888888896</v>
      </c>
      <c r="E25">
        <f t="shared" si="5"/>
        <v>6.8</v>
      </c>
      <c r="F25">
        <f t="shared" ref="F25:G25" si="6">F5*1600/3600</f>
        <v>12.755555555555556</v>
      </c>
      <c r="G25">
        <f t="shared" si="6"/>
        <v>6.666666666666667</v>
      </c>
    </row>
    <row r="26" spans="1:7">
      <c r="A26">
        <v>5</v>
      </c>
      <c r="B26">
        <f t="shared" si="0"/>
        <v>5.6</v>
      </c>
      <c r="C26">
        <f t="shared" si="0"/>
        <v>5.5555555555555554</v>
      </c>
      <c r="D26">
        <f t="shared" ref="D26:E26" si="7">D6*1600/3600</f>
        <v>6.9777777777777779</v>
      </c>
      <c r="E26">
        <f t="shared" si="7"/>
        <v>7.0222222222222221</v>
      </c>
      <c r="F26">
        <f t="shared" ref="F26:G26" si="8">F6*1600/3600</f>
        <v>10.355555555555556</v>
      </c>
      <c r="G26">
        <f t="shared" si="8"/>
        <v>6.0444444444444443</v>
      </c>
    </row>
    <row r="27" spans="1:7">
      <c r="A27">
        <v>6</v>
      </c>
      <c r="B27">
        <f t="shared" si="0"/>
        <v>6.1333333333333337</v>
      </c>
      <c r="C27">
        <f t="shared" si="0"/>
        <v>5.8666666666666663</v>
      </c>
      <c r="D27">
        <f t="shared" ref="D27:E27" si="9">D7*1600/3600</f>
        <v>6.9333333333333336</v>
      </c>
      <c r="E27">
        <f t="shared" si="9"/>
        <v>6</v>
      </c>
      <c r="F27">
        <f t="shared" ref="F27:G27" si="10">F7*1600/3600</f>
        <v>7.0222222222222221</v>
      </c>
      <c r="G27">
        <f t="shared" si="10"/>
        <v>7.333333333333333</v>
      </c>
    </row>
    <row r="28" spans="1:7">
      <c r="A28">
        <v>7</v>
      </c>
      <c r="B28">
        <f t="shared" si="0"/>
        <v>4.2666666666666666</v>
      </c>
      <c r="C28">
        <f t="shared" si="0"/>
        <v>5.7333333333333334</v>
      </c>
      <c r="D28">
        <f t="shared" ref="D28:E28" si="11">D8*1600/3600</f>
        <v>10.71111111111111</v>
      </c>
      <c r="E28">
        <f t="shared" si="11"/>
        <v>5.2888888888888888</v>
      </c>
      <c r="F28">
        <f t="shared" ref="F28:G28" si="12">F8*1600/3600</f>
        <v>3.2444444444444445</v>
      </c>
      <c r="G28">
        <f t="shared" si="12"/>
        <v>6.177777777777778</v>
      </c>
    </row>
    <row r="29" spans="1:7">
      <c r="A29">
        <v>8</v>
      </c>
      <c r="B29">
        <f t="shared" si="0"/>
        <v>5.1555555555555559</v>
      </c>
      <c r="C29">
        <f t="shared" si="0"/>
        <v>5.9111111111111114</v>
      </c>
      <c r="D29">
        <f t="shared" ref="D29:E29" si="13">D9*1600/3600</f>
        <v>9.6</v>
      </c>
      <c r="E29">
        <f t="shared" si="13"/>
        <v>6.0444444444444443</v>
      </c>
      <c r="F29">
        <f t="shared" ref="F29:G29" si="14">F9*1600/3600</f>
        <v>5.0666666666666664</v>
      </c>
      <c r="G29">
        <f t="shared" si="14"/>
        <v>6.5777777777777775</v>
      </c>
    </row>
    <row r="30" spans="1:7">
      <c r="A30">
        <v>9</v>
      </c>
      <c r="B30">
        <f t="shared" si="0"/>
        <v>5.2888888888888888</v>
      </c>
      <c r="C30">
        <f t="shared" si="0"/>
        <v>6.7555555555555555</v>
      </c>
      <c r="D30">
        <f t="shared" ref="D30:E30" si="15">D10*1600/3600</f>
        <v>6.9333333333333336</v>
      </c>
      <c r="E30">
        <f t="shared" si="15"/>
        <v>4.7111111111111112</v>
      </c>
      <c r="F30">
        <f t="shared" ref="F30:G30" si="16">F10*1600/3600</f>
        <v>10.8</v>
      </c>
      <c r="G30">
        <f t="shared" si="16"/>
        <v>4.9777777777777779</v>
      </c>
    </row>
    <row r="31" spans="1:7">
      <c r="A31">
        <v>10</v>
      </c>
      <c r="B31">
        <f t="shared" si="0"/>
        <v>6.3555555555555552</v>
      </c>
      <c r="C31">
        <f t="shared" si="0"/>
        <v>6.8888888888888893</v>
      </c>
      <c r="D31">
        <f t="shared" ref="D31:E31" si="17">D11*1600/3600</f>
        <v>6.7555555555555555</v>
      </c>
      <c r="E31">
        <f t="shared" si="17"/>
        <v>6.0888888888888886</v>
      </c>
      <c r="F31">
        <f t="shared" ref="F31:G31" si="18">F11*1600/3600</f>
        <v>7.0666666666666664</v>
      </c>
      <c r="G31">
        <f t="shared" si="18"/>
        <v>5.2</v>
      </c>
    </row>
    <row r="32" spans="1:7">
      <c r="A32">
        <v>11</v>
      </c>
      <c r="B32">
        <f t="shared" si="0"/>
        <v>5.7777777777777777</v>
      </c>
      <c r="C32">
        <f t="shared" si="0"/>
        <v>8.7555555555555564</v>
      </c>
      <c r="D32">
        <f t="shared" ref="D32:E32" si="19">D12*1600/3600</f>
        <v>9.5111111111111111</v>
      </c>
      <c r="E32">
        <f t="shared" si="19"/>
        <v>4.8444444444444441</v>
      </c>
      <c r="F32">
        <f t="shared" ref="F32:G32" si="20">F12*1600/3600</f>
        <v>8.6222222222222218</v>
      </c>
      <c r="G32">
        <f t="shared" si="20"/>
        <v>6.177777777777778</v>
      </c>
    </row>
    <row r="33" spans="1:7">
      <c r="A33">
        <v>12</v>
      </c>
      <c r="B33">
        <f t="shared" si="0"/>
        <v>6.8</v>
      </c>
      <c r="C33">
        <f t="shared" si="0"/>
        <v>9.6444444444444439</v>
      </c>
      <c r="D33">
        <f t="shared" ref="D33:E33" si="21">D13*1600/3600</f>
        <v>10.444444444444445</v>
      </c>
      <c r="E33">
        <f t="shared" si="21"/>
        <v>7.8666666666666663</v>
      </c>
      <c r="F33">
        <f t="shared" ref="F33:G33" si="22">F13*1600/3600</f>
        <v>18</v>
      </c>
      <c r="G33">
        <f t="shared" si="22"/>
        <v>6.5333333333333332</v>
      </c>
    </row>
    <row r="34" spans="1:7">
      <c r="A34" t="s">
        <v>2</v>
      </c>
      <c r="B34">
        <f>AVERAGE(B22:B33)</f>
        <v>6.5074074074074071</v>
      </c>
      <c r="C34">
        <f>AVERAGE(C22:C33)</f>
        <v>7.2703703703703715</v>
      </c>
      <c r="D34">
        <f>AVERAGE(D22:D33)</f>
        <v>8.5777777777777775</v>
      </c>
      <c r="E34">
        <f>AVERAGE(E22:E33)</f>
        <v>6.0222222222222221</v>
      </c>
      <c r="F34">
        <f>AVERAGE(F22:F33)</f>
        <v>13.966666666666669</v>
      </c>
      <c r="G34">
        <f>AVERAGE(G22:G33)</f>
        <v>6.2333333333333334</v>
      </c>
    </row>
    <row r="35" spans="1:7">
      <c r="A35" t="s">
        <v>5</v>
      </c>
      <c r="B35">
        <f>STDEV(B22:B33)</f>
        <v>1.7088095063285511</v>
      </c>
      <c r="C35">
        <f>STDEV(C22:C33)</f>
        <v>1.416460340160915</v>
      </c>
      <c r="D35">
        <f>STDEV(D22:D33)</f>
        <v>1.554342961720065</v>
      </c>
      <c r="E35">
        <f>STDEV(E22:E33)</f>
        <v>0.90222321739508216</v>
      </c>
      <c r="F35">
        <f>STDEV(F22:F33)</f>
        <v>9.5140961047993393</v>
      </c>
      <c r="G35">
        <f>STDEV(G22:G33)</f>
        <v>0.69401805091394064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B0B1-6325-4F05-9583-F0BC6BD5EF23}">
  <dimension ref="A1:B6"/>
  <sheetViews>
    <sheetView workbookViewId="0">
      <selection activeCell="L43" sqref="L43"/>
    </sheetView>
  </sheetViews>
  <sheetFormatPr defaultRowHeight="14.25"/>
  <cols>
    <col min="1" max="1" width="18.125" bestFit="1" customWidth="1"/>
    <col min="2" max="2" width="9" style="1"/>
  </cols>
  <sheetData>
    <row r="1" spans="1:2">
      <c r="A1" t="s">
        <v>1</v>
      </c>
      <c r="B1" s="1">
        <v>0.77049999999999996</v>
      </c>
    </row>
    <row r="2" spans="1:2">
      <c r="A2" t="s">
        <v>3</v>
      </c>
      <c r="B2" s="1">
        <v>0.81459999999999999</v>
      </c>
    </row>
    <row r="3" spans="1:2">
      <c r="A3" t="s">
        <v>4</v>
      </c>
      <c r="B3" s="1">
        <v>0.79369999999999996</v>
      </c>
    </row>
    <row r="4" spans="1:2">
      <c r="A4" t="s">
        <v>6</v>
      </c>
      <c r="B4" s="1">
        <v>0.80359999999999998</v>
      </c>
    </row>
    <row r="5" spans="1:2">
      <c r="A5" t="s">
        <v>7</v>
      </c>
      <c r="B5" s="1">
        <v>0.77490000000000003</v>
      </c>
    </row>
    <row r="6" spans="1:2">
      <c r="A6" t="s">
        <v>8</v>
      </c>
      <c r="B6" s="1">
        <v>0.74639999999999995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Temperature</vt:lpstr>
      <vt:lpstr>Wind</vt:lpstr>
      <vt:lpstr>Humidity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</dc:creator>
  <cp:lastModifiedBy>Peter Pan</cp:lastModifiedBy>
  <dcterms:created xsi:type="dcterms:W3CDTF">2023-11-07T07:43:28Z</dcterms:created>
  <dcterms:modified xsi:type="dcterms:W3CDTF">2023-11-08T05:14:42Z</dcterms:modified>
</cp:coreProperties>
</file>