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epo\Rhodopsins_QTY\QTY Design\"/>
    </mc:Choice>
  </mc:AlternateContent>
  <xr:revisionPtr revIDLastSave="0" documentId="13_ncr:1_{704CDEFC-0A3A-49A0-B005-E91B7FC341E0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WT-QTY-EXP" sheetId="2" r:id="rId1"/>
    <sheet name="OPN" sheetId="1" r:id="rId2"/>
    <sheet name="QTY Desig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AA4" i="1"/>
  <c r="AB3" i="1"/>
  <c r="AB4" i="1"/>
  <c r="AB5" i="1"/>
  <c r="AC3" i="1"/>
  <c r="AC4" i="1"/>
  <c r="AC5" i="1"/>
  <c r="AC6" i="1"/>
  <c r="AD3" i="1"/>
  <c r="AD4" i="1"/>
  <c r="AD5" i="1"/>
  <c r="AD6" i="1"/>
  <c r="AD7" i="1"/>
  <c r="AE3" i="1"/>
  <c r="AE4" i="1"/>
  <c r="AE5" i="1"/>
  <c r="AE6" i="1"/>
  <c r="AE7" i="1"/>
  <c r="AE8" i="1"/>
  <c r="AF3" i="1"/>
  <c r="AF4" i="1"/>
  <c r="AF5" i="1"/>
  <c r="AF6" i="1"/>
  <c r="AF7" i="1"/>
  <c r="AF8" i="1"/>
  <c r="AF9" i="1"/>
  <c r="Z2" i="1"/>
  <c r="AA2" i="1"/>
  <c r="AB2" i="1"/>
  <c r="AC2" i="1"/>
  <c r="AD2" i="1"/>
  <c r="AE2" i="1"/>
  <c r="AF2" i="1"/>
  <c r="Y2" i="1"/>
</calcChain>
</file>

<file path=xl/sharedStrings.xml><?xml version="1.0" encoding="utf-8"?>
<sst xmlns="http://schemas.openxmlformats.org/spreadsheetml/2006/main" count="257" uniqueCount="49">
  <si>
    <t>OPN1MW</t>
  </si>
  <si>
    <t>WT\WT</t>
  </si>
  <si>
    <t>QTY\QTY</t>
  </si>
  <si>
    <t>-</t>
  </si>
  <si>
    <t>WT-QTY</t>
  </si>
  <si>
    <t>OPN1LW</t>
  </si>
  <si>
    <t>OPN1SW</t>
  </si>
  <si>
    <t>OPN2</t>
  </si>
  <si>
    <t>OPN3</t>
  </si>
  <si>
    <t>OPN4</t>
  </si>
  <si>
    <t>OPN5</t>
  </si>
  <si>
    <t>RGR</t>
  </si>
  <si>
    <t>RRH</t>
  </si>
  <si>
    <t>WT-EXP</t>
  </si>
  <si>
    <t>QTY-EXP</t>
  </si>
  <si>
    <t>\</t>
  </si>
  <si>
    <t>BR
monomer</t>
  </si>
  <si>
    <t>HR
monomer</t>
  </si>
  <si>
    <t>BR
trimer</t>
  </si>
  <si>
    <t>HR
trimer</t>
  </si>
  <si>
    <t>RMSD (angstrom)</t>
  </si>
  <si>
    <t>pI</t>
  </si>
  <si>
    <t>Mw (kDa)</t>
  </si>
  <si>
    <t>TM variation (%)</t>
  </si>
  <si>
    <t>Overall variation (%)</t>
  </si>
  <si>
    <t>Name</t>
  </si>
  <si>
    <t>OPSG</t>
  </si>
  <si>
    <t>OPSG QTY</t>
  </si>
  <si>
    <t>OPSR</t>
  </si>
  <si>
    <t>OPSR QTY</t>
  </si>
  <si>
    <t>OPSB</t>
  </si>
  <si>
    <t>OPSB QTY</t>
  </si>
  <si>
    <t>OPSD</t>
  </si>
  <si>
    <t>OPSD QTY</t>
  </si>
  <si>
    <t>OPSX</t>
  </si>
  <si>
    <t>BACR</t>
  </si>
  <si>
    <t>BACH</t>
  </si>
  <si>
    <t>OPN3 QTY</t>
  </si>
  <si>
    <t>OPN4 QTY</t>
  </si>
  <si>
    <t>OPN5 QTY</t>
  </si>
  <si>
    <t>RGR QTY</t>
  </si>
  <si>
    <t>OPSX QTY</t>
  </si>
  <si>
    <t>BACR QTY</t>
  </si>
  <si>
    <t>BACH QTY</t>
  </si>
  <si>
    <t>ChR2</t>
  </si>
  <si>
    <t>ChR2 QTY</t>
  </si>
  <si>
    <t>CR
dimer</t>
  </si>
  <si>
    <t>CR
monomer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</si>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</sst>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6C77-9565-4F87-ABAB-A87EC8DCE168}">
  <dimension ref="A1:D16"/>
  <sheetViews>
    <sheetView zoomScale="85" zoomScaleNormal="85" workbookViewId="0">
      <selection activeCell="B13" sqref="B13"/>
    </sheetView>
  </sheetViews>
  <sheetFormatPr defaultRowHeight="14.5" x14ac:dyDescent="0.35"/>
  <cols>
    <col min="1" max="16384" width="8.7265625" style="2"/>
  </cols>
  <sheetData>
    <row r="1" spans="1:4" s="4" customFormat="1" ht="50" customHeight="1" x14ac:dyDescent="0.35">
      <c r="A1" s="3" t="s">
        <v>15</v>
      </c>
      <c r="B1" s="3" t="s">
        <v>4</v>
      </c>
      <c r="C1" s="3" t="s">
        <v>13</v>
      </c>
      <c r="D1" s="3" t="s">
        <v>14</v>
      </c>
    </row>
    <row r="2" spans="1:4" s="4" customFormat="1" ht="50" customHeight="1" x14ac:dyDescent="0.35">
      <c r="A2" s="1" t="s">
        <v>0</v>
      </c>
      <c r="B2" s="6">
        <v>0.46800000000000003</v>
      </c>
      <c r="C2" s="6" t="s">
        <v>3</v>
      </c>
      <c r="D2" s="6" t="s">
        <v>3</v>
      </c>
    </row>
    <row r="3" spans="1:4" s="4" customFormat="1" ht="50" customHeight="1" x14ac:dyDescent="0.35">
      <c r="A3" s="1" t="s">
        <v>5</v>
      </c>
      <c r="B3" s="6">
        <v>0.61099999999999999</v>
      </c>
      <c r="C3" s="6" t="s">
        <v>3</v>
      </c>
      <c r="D3" s="6" t="s">
        <v>3</v>
      </c>
    </row>
    <row r="4" spans="1:4" s="4" customFormat="1" ht="50" customHeight="1" x14ac:dyDescent="0.35">
      <c r="A4" s="1" t="s">
        <v>6</v>
      </c>
      <c r="B4" s="6">
        <v>0.48599999999999999</v>
      </c>
      <c r="C4" s="6" t="s">
        <v>3</v>
      </c>
      <c r="D4" s="6" t="s">
        <v>3</v>
      </c>
    </row>
    <row r="5" spans="1:4" s="4" customFormat="1" ht="50" customHeight="1" x14ac:dyDescent="0.35">
      <c r="A5" s="1" t="s">
        <v>7</v>
      </c>
      <c r="B5" s="6">
        <v>0.55900000000000005</v>
      </c>
      <c r="C5" s="6">
        <v>0.54900000000000004</v>
      </c>
      <c r="D5" s="6">
        <v>0.999</v>
      </c>
    </row>
    <row r="6" spans="1:4" s="4" customFormat="1" ht="50" customHeight="1" x14ac:dyDescent="0.35">
      <c r="A6" s="1" t="s">
        <v>8</v>
      </c>
      <c r="B6" s="6">
        <v>0.45400000000000001</v>
      </c>
      <c r="C6" s="6" t="s">
        <v>3</v>
      </c>
      <c r="D6" s="6" t="s">
        <v>3</v>
      </c>
    </row>
    <row r="7" spans="1:4" s="4" customFormat="1" ht="50" customHeight="1" x14ac:dyDescent="0.35">
      <c r="A7" s="1" t="s">
        <v>9</v>
      </c>
      <c r="B7" s="6">
        <v>0.307</v>
      </c>
      <c r="C7" s="6" t="s">
        <v>3</v>
      </c>
      <c r="D7" s="6" t="s">
        <v>3</v>
      </c>
    </row>
    <row r="8" spans="1:4" s="4" customFormat="1" ht="50" customHeight="1" x14ac:dyDescent="0.35">
      <c r="A8" s="1" t="s">
        <v>10</v>
      </c>
      <c r="B8" s="6">
        <v>0.55500000000000005</v>
      </c>
      <c r="C8" s="6" t="s">
        <v>3</v>
      </c>
      <c r="D8" s="6" t="s">
        <v>3</v>
      </c>
    </row>
    <row r="9" spans="1:4" s="4" customFormat="1" ht="50" customHeight="1" x14ac:dyDescent="0.35">
      <c r="A9" s="1" t="s">
        <v>11</v>
      </c>
      <c r="B9" s="6">
        <v>0.53700000000000003</v>
      </c>
      <c r="C9" s="6" t="s">
        <v>3</v>
      </c>
      <c r="D9" s="6" t="s">
        <v>3</v>
      </c>
    </row>
    <row r="10" spans="1:4" s="4" customFormat="1" ht="50" customHeight="1" x14ac:dyDescent="0.35">
      <c r="A10" s="1" t="s">
        <v>12</v>
      </c>
      <c r="B10" s="6">
        <v>0.54800000000000004</v>
      </c>
      <c r="C10" s="6" t="s">
        <v>3</v>
      </c>
      <c r="D10" s="6" t="s">
        <v>3</v>
      </c>
    </row>
    <row r="11" spans="1:4" s="4" customFormat="1" ht="50" customHeight="1" x14ac:dyDescent="0.35">
      <c r="A11" s="5" t="s">
        <v>16</v>
      </c>
      <c r="B11" s="6">
        <v>0.44800000000000001</v>
      </c>
      <c r="C11" s="6">
        <v>0.251</v>
      </c>
      <c r="D11" s="6">
        <v>0.45500000000000002</v>
      </c>
    </row>
    <row r="12" spans="1:4" s="4" customFormat="1" ht="50" customHeight="1" x14ac:dyDescent="0.35">
      <c r="A12" s="5" t="s">
        <v>17</v>
      </c>
      <c r="B12" s="6">
        <v>0.29599999999999999</v>
      </c>
      <c r="C12" s="6">
        <v>0.27400000000000002</v>
      </c>
      <c r="D12" s="6">
        <v>0.435</v>
      </c>
    </row>
    <row r="13" spans="1:4" s="4" customFormat="1" ht="50" customHeight="1" x14ac:dyDescent="0.35">
      <c r="A13" s="5" t="s">
        <v>47</v>
      </c>
      <c r="B13" s="6">
        <v>0.23499999999999999</v>
      </c>
      <c r="C13" s="6">
        <v>0.42699999999999999</v>
      </c>
      <c r="D13" s="6">
        <v>0.44700000000000001</v>
      </c>
    </row>
    <row r="14" spans="1:4" s="4" customFormat="1" ht="50" customHeight="1" x14ac:dyDescent="0.35">
      <c r="A14" s="5" t="s">
        <v>18</v>
      </c>
      <c r="B14" s="6">
        <v>0.54400000000000004</v>
      </c>
      <c r="C14" s="6">
        <v>0.214</v>
      </c>
      <c r="D14" s="6">
        <v>0.54800000000000004</v>
      </c>
    </row>
    <row r="15" spans="1:4" s="4" customFormat="1" ht="50" customHeight="1" x14ac:dyDescent="0.35">
      <c r="A15" s="5" t="s">
        <v>19</v>
      </c>
      <c r="B15" s="6">
        <v>0.68500000000000005</v>
      </c>
      <c r="C15" s="6">
        <v>0.20599999999999999</v>
      </c>
      <c r="D15" s="6">
        <v>0.625</v>
      </c>
    </row>
    <row r="16" spans="1:4" s="4" customFormat="1" ht="50" customHeight="1" x14ac:dyDescent="0.35">
      <c r="A16" s="5" t="s">
        <v>46</v>
      </c>
      <c r="B16" s="6">
        <v>0.37</v>
      </c>
      <c r="C16" s="6">
        <v>0.40899999999999997</v>
      </c>
      <c r="D16" s="6">
        <v>0.51600000000000001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"/>
  <sheetViews>
    <sheetView tabSelected="1" zoomScale="55" zoomScaleNormal="55" workbookViewId="0">
      <selection activeCell="AH18" sqref="AH18"/>
    </sheetView>
  </sheetViews>
  <sheetFormatPr defaultRowHeight="14.5" x14ac:dyDescent="0.35"/>
  <cols>
    <col min="1" max="10" width="9.08984375" style="2" customWidth="1"/>
    <col min="25" max="25" width="9.1796875" bestFit="1" customWidth="1"/>
  </cols>
  <sheetData>
    <row r="1" spans="1:32" ht="49.5" customHeight="1" x14ac:dyDescent="0.35">
      <c r="A1" s="3" t="s">
        <v>1</v>
      </c>
      <c r="B1" s="3" t="s">
        <v>0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L1" s="3" t="s">
        <v>2</v>
      </c>
      <c r="M1" s="3" t="s">
        <v>0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W1" s="3" t="s">
        <v>48</v>
      </c>
      <c r="X1" s="3" t="s">
        <v>0</v>
      </c>
      <c r="Y1" s="3" t="s">
        <v>5</v>
      </c>
      <c r="Z1" s="3" t="s">
        <v>6</v>
      </c>
      <c r="AA1" s="3" t="s">
        <v>7</v>
      </c>
      <c r="AB1" s="3" t="s">
        <v>8</v>
      </c>
      <c r="AC1" s="3" t="s">
        <v>9</v>
      </c>
      <c r="AD1" s="3" t="s">
        <v>10</v>
      </c>
      <c r="AE1" s="3" t="s">
        <v>11</v>
      </c>
      <c r="AF1" s="3" t="s">
        <v>12</v>
      </c>
    </row>
    <row r="2" spans="1:32" ht="50" customHeight="1" x14ac:dyDescent="0.35">
      <c r="A2" s="3" t="s">
        <v>0</v>
      </c>
      <c r="B2" s="7" t="s">
        <v>3</v>
      </c>
      <c r="C2" s="8">
        <v>0.17899999999999999</v>
      </c>
      <c r="D2" s="8">
        <v>0.84499999999999997</v>
      </c>
      <c r="E2" s="8">
        <v>0.91900000000000004</v>
      </c>
      <c r="F2" s="8">
        <v>1.6160000000000001</v>
      </c>
      <c r="G2" s="8">
        <v>1.0089999999999999</v>
      </c>
      <c r="H2" s="8">
        <v>1.2450000000000001</v>
      </c>
      <c r="I2" s="8">
        <v>1.131</v>
      </c>
      <c r="J2" s="8">
        <v>1.7030000000000001</v>
      </c>
      <c r="L2" s="3" t="s">
        <v>0</v>
      </c>
      <c r="M2" s="7" t="s">
        <v>3</v>
      </c>
      <c r="N2" s="8">
        <v>0.16900000000000001</v>
      </c>
      <c r="O2" s="8">
        <v>0.76900000000000002</v>
      </c>
      <c r="P2" s="8">
        <v>1.0449999999999999</v>
      </c>
      <c r="Q2" s="8">
        <v>1.613</v>
      </c>
      <c r="R2" s="8">
        <v>1.1519999999999999</v>
      </c>
      <c r="S2" s="8">
        <v>1.3720000000000001</v>
      </c>
      <c r="T2" s="8">
        <v>1.23</v>
      </c>
      <c r="U2" s="8">
        <v>2.1779999999999999</v>
      </c>
      <c r="W2" s="3" t="s">
        <v>0</v>
      </c>
      <c r="X2" s="7" t="s">
        <v>3</v>
      </c>
      <c r="Y2" s="8">
        <f>N2-C2</f>
        <v>-9.9999999999999811E-3</v>
      </c>
      <c r="Z2" s="8">
        <f t="shared" ref="Z2:AF9" si="0">O2-D2</f>
        <v>-7.5999999999999956E-2</v>
      </c>
      <c r="AA2" s="8">
        <f t="shared" si="0"/>
        <v>0.12599999999999989</v>
      </c>
      <c r="AB2" s="8">
        <f t="shared" si="0"/>
        <v>-3.0000000000001137E-3</v>
      </c>
      <c r="AC2" s="8">
        <f t="shared" si="0"/>
        <v>0.14300000000000002</v>
      </c>
      <c r="AD2" s="8">
        <f t="shared" si="0"/>
        <v>0.127</v>
      </c>
      <c r="AE2" s="8">
        <f t="shared" si="0"/>
        <v>9.8999999999999977E-2</v>
      </c>
      <c r="AF2" s="8">
        <f t="shared" si="0"/>
        <v>0.47499999999999987</v>
      </c>
    </row>
    <row r="3" spans="1:32" ht="50" customHeight="1" x14ac:dyDescent="0.35">
      <c r="A3" s="3" t="s">
        <v>5</v>
      </c>
      <c r="B3" s="7" t="s">
        <v>3</v>
      </c>
      <c r="C3" s="7" t="s">
        <v>3</v>
      </c>
      <c r="D3" s="8">
        <v>0.82299999999999995</v>
      </c>
      <c r="E3" s="8">
        <v>0.91300000000000003</v>
      </c>
      <c r="F3" s="8">
        <v>1.897</v>
      </c>
      <c r="G3" s="8">
        <v>0.92800000000000005</v>
      </c>
      <c r="H3" s="8">
        <v>1.5169999999999999</v>
      </c>
      <c r="I3" s="8">
        <v>1.1579999999999999</v>
      </c>
      <c r="J3" s="8">
        <v>1.59</v>
      </c>
      <c r="L3" s="3" t="s">
        <v>5</v>
      </c>
      <c r="M3" s="7" t="s">
        <v>3</v>
      </c>
      <c r="N3" s="7" t="s">
        <v>3</v>
      </c>
      <c r="O3" s="8">
        <v>0.77400000000000002</v>
      </c>
      <c r="P3" s="8">
        <v>1.052</v>
      </c>
      <c r="Q3" s="8">
        <v>1.6539999999999999</v>
      </c>
      <c r="R3" s="8">
        <v>1.155</v>
      </c>
      <c r="S3" s="8">
        <v>1.141</v>
      </c>
      <c r="T3" s="8">
        <v>1.3049999999999999</v>
      </c>
      <c r="U3" s="8">
        <v>2.1930000000000001</v>
      </c>
      <c r="W3" s="3" t="s">
        <v>5</v>
      </c>
      <c r="X3" s="7" t="s">
        <v>3</v>
      </c>
      <c r="Y3" s="7" t="s">
        <v>3</v>
      </c>
      <c r="Z3" s="8">
        <f t="shared" si="0"/>
        <v>-4.8999999999999932E-2</v>
      </c>
      <c r="AA3" s="8">
        <f t="shared" si="0"/>
        <v>0.13900000000000001</v>
      </c>
      <c r="AB3" s="8">
        <f t="shared" si="0"/>
        <v>-0.2430000000000001</v>
      </c>
      <c r="AC3" s="8">
        <f t="shared" si="0"/>
        <v>0.22699999999999998</v>
      </c>
      <c r="AD3" s="8">
        <f t="shared" si="0"/>
        <v>-0.37599999999999989</v>
      </c>
      <c r="AE3" s="8">
        <f t="shared" si="0"/>
        <v>0.14700000000000002</v>
      </c>
      <c r="AF3" s="8">
        <f t="shared" si="0"/>
        <v>0.60299999999999998</v>
      </c>
    </row>
    <row r="4" spans="1:32" ht="50" customHeight="1" x14ac:dyDescent="0.35">
      <c r="A4" s="3" t="s">
        <v>6</v>
      </c>
      <c r="B4" s="7" t="s">
        <v>3</v>
      </c>
      <c r="C4" s="7" t="s">
        <v>3</v>
      </c>
      <c r="D4" s="7" t="s">
        <v>3</v>
      </c>
      <c r="E4" s="8">
        <v>0.83399999999999996</v>
      </c>
      <c r="F4" s="8">
        <v>2.351</v>
      </c>
      <c r="G4" s="8">
        <v>1.101</v>
      </c>
      <c r="H4" s="8">
        <v>2.2949999999999999</v>
      </c>
      <c r="I4" s="8">
        <v>1.0449999999999999</v>
      </c>
      <c r="J4" s="8">
        <v>2.7029999999999998</v>
      </c>
      <c r="L4" s="3" t="s">
        <v>6</v>
      </c>
      <c r="M4" s="7" t="s">
        <v>3</v>
      </c>
      <c r="N4" s="7" t="s">
        <v>3</v>
      </c>
      <c r="O4" s="7" t="s">
        <v>3</v>
      </c>
      <c r="P4" s="8">
        <v>1.014</v>
      </c>
      <c r="Q4" s="8">
        <v>2.3159999999999998</v>
      </c>
      <c r="R4" s="8">
        <v>1.1060000000000001</v>
      </c>
      <c r="S4" s="8">
        <v>2.073</v>
      </c>
      <c r="T4" s="8">
        <v>1.173</v>
      </c>
      <c r="U4" s="8">
        <v>1.9419999999999999</v>
      </c>
      <c r="W4" s="3" t="s">
        <v>6</v>
      </c>
      <c r="X4" s="7" t="s">
        <v>3</v>
      </c>
      <c r="Y4" s="7" t="s">
        <v>3</v>
      </c>
      <c r="Z4" s="7" t="s">
        <v>3</v>
      </c>
      <c r="AA4" s="8">
        <f t="shared" si="0"/>
        <v>0.18000000000000005</v>
      </c>
      <c r="AB4" s="8">
        <f t="shared" si="0"/>
        <v>-3.5000000000000142E-2</v>
      </c>
      <c r="AC4" s="8">
        <f t="shared" si="0"/>
        <v>5.0000000000001155E-3</v>
      </c>
      <c r="AD4" s="8">
        <f t="shared" si="0"/>
        <v>-0.22199999999999998</v>
      </c>
      <c r="AE4" s="8">
        <f t="shared" si="0"/>
        <v>0.12800000000000011</v>
      </c>
      <c r="AF4" s="8">
        <f t="shared" si="0"/>
        <v>-0.7609999999999999</v>
      </c>
    </row>
    <row r="5" spans="1:32" ht="50" customHeight="1" x14ac:dyDescent="0.35">
      <c r="A5" s="3" t="s">
        <v>7</v>
      </c>
      <c r="B5" s="7" t="s">
        <v>3</v>
      </c>
      <c r="C5" s="7" t="s">
        <v>3</v>
      </c>
      <c r="D5" s="7" t="s">
        <v>3</v>
      </c>
      <c r="E5" s="7" t="s">
        <v>3</v>
      </c>
      <c r="F5" s="8">
        <v>2.2360000000000002</v>
      </c>
      <c r="G5" s="8">
        <v>1.0309999999999999</v>
      </c>
      <c r="H5" s="8">
        <v>1.8640000000000001</v>
      </c>
      <c r="I5" s="8">
        <v>1.369</v>
      </c>
      <c r="J5" s="8">
        <v>2.0979999999999999</v>
      </c>
      <c r="L5" s="3" t="s">
        <v>7</v>
      </c>
      <c r="M5" s="7" t="s">
        <v>3</v>
      </c>
      <c r="N5" s="7" t="s">
        <v>3</v>
      </c>
      <c r="O5" s="7" t="s">
        <v>3</v>
      </c>
      <c r="P5" s="7" t="s">
        <v>3</v>
      </c>
      <c r="Q5" s="8">
        <v>1.96</v>
      </c>
      <c r="R5" s="8">
        <v>1.0169999999999999</v>
      </c>
      <c r="S5" s="8">
        <v>2.6829999999999998</v>
      </c>
      <c r="T5" s="8">
        <v>1.397</v>
      </c>
      <c r="U5" s="8">
        <v>1.01</v>
      </c>
      <c r="W5" s="3" t="s">
        <v>7</v>
      </c>
      <c r="X5" s="7" t="s">
        <v>3</v>
      </c>
      <c r="Y5" s="7" t="s">
        <v>3</v>
      </c>
      <c r="Z5" s="7" t="s">
        <v>3</v>
      </c>
      <c r="AA5" s="7" t="s">
        <v>3</v>
      </c>
      <c r="AB5" s="8">
        <f t="shared" si="0"/>
        <v>-0.27600000000000025</v>
      </c>
      <c r="AC5" s="8">
        <f t="shared" si="0"/>
        <v>-1.4000000000000012E-2</v>
      </c>
      <c r="AD5" s="8">
        <f t="shared" si="0"/>
        <v>0.81899999999999973</v>
      </c>
      <c r="AE5" s="8">
        <f t="shared" si="0"/>
        <v>2.8000000000000025E-2</v>
      </c>
      <c r="AF5" s="8">
        <f t="shared" si="0"/>
        <v>-1.0879999999999999</v>
      </c>
    </row>
    <row r="6" spans="1:32" ht="50" customHeight="1" x14ac:dyDescent="0.35">
      <c r="A6" s="3" t="s">
        <v>8</v>
      </c>
      <c r="B6" s="7" t="s">
        <v>3</v>
      </c>
      <c r="C6" s="7" t="s">
        <v>3</v>
      </c>
      <c r="D6" s="7" t="s">
        <v>3</v>
      </c>
      <c r="E6" s="7" t="s">
        <v>3</v>
      </c>
      <c r="F6" s="7" t="s">
        <v>3</v>
      </c>
      <c r="G6" s="8">
        <v>1.0109999999999999</v>
      </c>
      <c r="H6" s="8">
        <v>1.155</v>
      </c>
      <c r="I6" s="8">
        <v>1.671</v>
      </c>
      <c r="J6" s="8">
        <v>1.343</v>
      </c>
      <c r="L6" s="3" t="s">
        <v>8</v>
      </c>
      <c r="M6" s="7" t="s">
        <v>3</v>
      </c>
      <c r="N6" s="7" t="s">
        <v>3</v>
      </c>
      <c r="O6" s="7" t="s">
        <v>3</v>
      </c>
      <c r="P6" s="7" t="s">
        <v>3</v>
      </c>
      <c r="Q6" s="7" t="s">
        <v>3</v>
      </c>
      <c r="R6" s="8">
        <v>0.94499999999999995</v>
      </c>
      <c r="S6" s="8">
        <v>1.194</v>
      </c>
      <c r="T6" s="8">
        <v>1.512</v>
      </c>
      <c r="U6" s="8">
        <v>1.077</v>
      </c>
      <c r="W6" s="3" t="s">
        <v>8</v>
      </c>
      <c r="X6" s="7" t="s">
        <v>3</v>
      </c>
      <c r="Y6" s="7" t="s">
        <v>3</v>
      </c>
      <c r="Z6" s="7" t="s">
        <v>3</v>
      </c>
      <c r="AA6" s="7" t="s">
        <v>3</v>
      </c>
      <c r="AB6" s="7" t="s">
        <v>3</v>
      </c>
      <c r="AC6" s="8">
        <f t="shared" si="0"/>
        <v>-6.5999999999999948E-2</v>
      </c>
      <c r="AD6" s="8">
        <f t="shared" si="0"/>
        <v>3.8999999999999924E-2</v>
      </c>
      <c r="AE6" s="8">
        <f t="shared" si="0"/>
        <v>-0.15900000000000003</v>
      </c>
      <c r="AF6" s="8">
        <f t="shared" si="0"/>
        <v>-0.26600000000000001</v>
      </c>
    </row>
    <row r="7" spans="1:32" ht="50" customHeight="1" x14ac:dyDescent="0.35">
      <c r="A7" s="3" t="s">
        <v>9</v>
      </c>
      <c r="B7" s="7" t="s">
        <v>3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8">
        <v>1.0109999999999999</v>
      </c>
      <c r="I7" s="7">
        <v>1.3580000000000001</v>
      </c>
      <c r="J7" s="8">
        <v>0.91700000000000004</v>
      </c>
      <c r="L7" s="3" t="s">
        <v>9</v>
      </c>
      <c r="M7" s="7" t="s">
        <v>3</v>
      </c>
      <c r="N7" s="7" t="s">
        <v>3</v>
      </c>
      <c r="O7" s="7" t="s">
        <v>3</v>
      </c>
      <c r="P7" s="7" t="s">
        <v>3</v>
      </c>
      <c r="Q7" s="7" t="s">
        <v>3</v>
      </c>
      <c r="R7" s="7" t="s">
        <v>3</v>
      </c>
      <c r="S7" s="8">
        <v>1.1419999999999999</v>
      </c>
      <c r="T7" s="7">
        <v>1.264</v>
      </c>
      <c r="U7" s="8">
        <v>1.0349999999999999</v>
      </c>
      <c r="W7" s="3" t="s">
        <v>9</v>
      </c>
      <c r="X7" s="7" t="s">
        <v>3</v>
      </c>
      <c r="Y7" s="7" t="s">
        <v>3</v>
      </c>
      <c r="Z7" s="7" t="s">
        <v>3</v>
      </c>
      <c r="AA7" s="7" t="s">
        <v>3</v>
      </c>
      <c r="AB7" s="7" t="s">
        <v>3</v>
      </c>
      <c r="AC7" s="7" t="s">
        <v>3</v>
      </c>
      <c r="AD7" s="8">
        <f t="shared" si="0"/>
        <v>0.13100000000000001</v>
      </c>
      <c r="AE7" s="8">
        <f t="shared" si="0"/>
        <v>-9.4000000000000083E-2</v>
      </c>
      <c r="AF7" s="8">
        <f t="shared" si="0"/>
        <v>0.11799999999999988</v>
      </c>
    </row>
    <row r="8" spans="1:32" ht="50" customHeight="1" x14ac:dyDescent="0.35">
      <c r="A8" s="3" t="s">
        <v>10</v>
      </c>
      <c r="B8" s="7" t="s">
        <v>3</v>
      </c>
      <c r="C8" s="7" t="s">
        <v>3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>
        <v>1.5309999999999999</v>
      </c>
      <c r="J8" s="7">
        <v>1.353</v>
      </c>
      <c r="L8" s="3" t="s">
        <v>10</v>
      </c>
      <c r="M8" s="7" t="s">
        <v>3</v>
      </c>
      <c r="N8" s="7" t="s">
        <v>3</v>
      </c>
      <c r="O8" s="7" t="s">
        <v>3</v>
      </c>
      <c r="P8" s="7" t="s">
        <v>3</v>
      </c>
      <c r="Q8" s="7" t="s">
        <v>3</v>
      </c>
      <c r="R8" s="7" t="s">
        <v>3</v>
      </c>
      <c r="S8" s="7" t="s">
        <v>3</v>
      </c>
      <c r="T8" s="7">
        <v>1.478</v>
      </c>
      <c r="U8" s="7">
        <v>1.175</v>
      </c>
      <c r="W8" s="3" t="s">
        <v>10</v>
      </c>
      <c r="X8" s="7" t="s">
        <v>3</v>
      </c>
      <c r="Y8" s="7" t="s">
        <v>3</v>
      </c>
      <c r="Z8" s="7" t="s">
        <v>3</v>
      </c>
      <c r="AA8" s="7" t="s">
        <v>3</v>
      </c>
      <c r="AB8" s="7" t="s">
        <v>3</v>
      </c>
      <c r="AC8" s="7" t="s">
        <v>3</v>
      </c>
      <c r="AD8" s="7" t="s">
        <v>3</v>
      </c>
      <c r="AE8" s="8">
        <f t="shared" si="0"/>
        <v>-5.2999999999999936E-2</v>
      </c>
      <c r="AF8" s="8">
        <f t="shared" si="0"/>
        <v>-0.17799999999999994</v>
      </c>
    </row>
    <row r="9" spans="1:32" ht="50" customHeight="1" x14ac:dyDescent="0.35">
      <c r="A9" s="3" t="s">
        <v>11</v>
      </c>
      <c r="B9" s="7" t="s">
        <v>3</v>
      </c>
      <c r="C9" s="7" t="s">
        <v>3</v>
      </c>
      <c r="D9" s="7" t="s">
        <v>3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8">
        <v>1.3120000000000001</v>
      </c>
      <c r="L9" s="3" t="s">
        <v>11</v>
      </c>
      <c r="M9" s="7" t="s">
        <v>3</v>
      </c>
      <c r="N9" s="7" t="s">
        <v>3</v>
      </c>
      <c r="O9" s="7" t="s">
        <v>3</v>
      </c>
      <c r="P9" s="7" t="s">
        <v>3</v>
      </c>
      <c r="Q9" s="7" t="s">
        <v>3</v>
      </c>
      <c r="R9" s="7" t="s">
        <v>3</v>
      </c>
      <c r="S9" s="7" t="s">
        <v>3</v>
      </c>
      <c r="T9" s="7" t="s">
        <v>3</v>
      </c>
      <c r="U9" s="8">
        <v>1.079</v>
      </c>
      <c r="W9" s="3" t="s">
        <v>11</v>
      </c>
      <c r="X9" s="7" t="s">
        <v>3</v>
      </c>
      <c r="Y9" s="7" t="s">
        <v>3</v>
      </c>
      <c r="Z9" s="7" t="s">
        <v>3</v>
      </c>
      <c r="AA9" s="7" t="s">
        <v>3</v>
      </c>
      <c r="AB9" s="7" t="s">
        <v>3</v>
      </c>
      <c r="AC9" s="7" t="s">
        <v>3</v>
      </c>
      <c r="AD9" s="7" t="s">
        <v>3</v>
      </c>
      <c r="AE9" s="7" t="s">
        <v>3</v>
      </c>
      <c r="AF9" s="8">
        <f t="shared" si="0"/>
        <v>-0.2330000000000001</v>
      </c>
    </row>
    <row r="10" spans="1:32" ht="50" customHeight="1" x14ac:dyDescent="0.35">
      <c r="A10" s="3" t="s">
        <v>12</v>
      </c>
      <c r="B10" s="7" t="s">
        <v>3</v>
      </c>
      <c r="C10" s="7" t="s">
        <v>3</v>
      </c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L10" s="3" t="s">
        <v>12</v>
      </c>
      <c r="M10" s="7" t="s">
        <v>3</v>
      </c>
      <c r="N10" s="7" t="s">
        <v>3</v>
      </c>
      <c r="O10" s="7" t="s">
        <v>3</v>
      </c>
      <c r="P10" s="7" t="s">
        <v>3</v>
      </c>
      <c r="Q10" s="7" t="s">
        <v>3</v>
      </c>
      <c r="R10" s="7" t="s">
        <v>3</v>
      </c>
      <c r="S10" s="7" t="s">
        <v>3</v>
      </c>
      <c r="T10" s="7" t="s">
        <v>3</v>
      </c>
      <c r="U10" s="7" t="s">
        <v>3</v>
      </c>
      <c r="W10" s="3" t="s">
        <v>12</v>
      </c>
      <c r="X10" s="7" t="s">
        <v>3</v>
      </c>
      <c r="Y10" s="7" t="s">
        <v>3</v>
      </c>
      <c r="Z10" s="7" t="s">
        <v>3</v>
      </c>
      <c r="AA10" s="7" t="s">
        <v>3</v>
      </c>
      <c r="AB10" s="7" t="s">
        <v>3</v>
      </c>
      <c r="AC10" s="7" t="s">
        <v>3</v>
      </c>
      <c r="AD10" s="7" t="s">
        <v>3</v>
      </c>
      <c r="AE10" s="7" t="s">
        <v>3</v>
      </c>
      <c r="AF10" s="7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B76D-EE64-4DB0-9876-AB8DCC598C18}">
  <dimension ref="A1:F25"/>
  <sheetViews>
    <sheetView workbookViewId="0"/>
  </sheetViews>
  <sheetFormatPr defaultRowHeight="14.5" x14ac:dyDescent="0.35"/>
  <cols>
    <col min="1" max="6" width="19" customWidth="1"/>
  </cols>
  <sheetData>
    <row r="1" spans="1:6" x14ac:dyDescent="0.35">
      <c r="A1" t="s">
        <v>25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5">
      <c r="A2" t="s">
        <v>26</v>
      </c>
      <c r="C2" s="9">
        <v>8.9</v>
      </c>
      <c r="D2" s="9">
        <v>40.58</v>
      </c>
      <c r="E2" s="9"/>
      <c r="F2" s="9"/>
    </row>
    <row r="3" spans="1:6" x14ac:dyDescent="0.35">
      <c r="A3" t="s">
        <v>27</v>
      </c>
      <c r="B3">
        <v>0.46800000000000003</v>
      </c>
      <c r="C3" s="9">
        <v>8.82</v>
      </c>
      <c r="D3" s="9">
        <v>40.85</v>
      </c>
      <c r="E3" s="9">
        <v>41.86</v>
      </c>
      <c r="F3" s="9">
        <v>19.78</v>
      </c>
    </row>
    <row r="4" spans="1:6" x14ac:dyDescent="0.35">
      <c r="A4" t="s">
        <v>28</v>
      </c>
      <c r="C4" s="9">
        <v>8.89</v>
      </c>
      <c r="D4" s="9">
        <v>40.57</v>
      </c>
      <c r="E4" s="9"/>
      <c r="F4" s="9"/>
    </row>
    <row r="5" spans="1:6" x14ac:dyDescent="0.35">
      <c r="A5" t="s">
        <v>29</v>
      </c>
      <c r="B5">
        <v>0.61099999999999999</v>
      </c>
      <c r="C5" s="9">
        <v>8.83</v>
      </c>
      <c r="D5" s="9">
        <v>40.76</v>
      </c>
      <c r="E5" s="9">
        <v>40.119999999999997</v>
      </c>
      <c r="F5" s="9">
        <v>18.96</v>
      </c>
    </row>
    <row r="6" spans="1:6" x14ac:dyDescent="0.35">
      <c r="A6" t="s">
        <v>30</v>
      </c>
      <c r="C6" s="9">
        <v>8.75</v>
      </c>
      <c r="D6" s="9">
        <v>38.72</v>
      </c>
      <c r="E6" s="9"/>
      <c r="F6" s="9"/>
    </row>
    <row r="7" spans="1:6" x14ac:dyDescent="0.35">
      <c r="A7" t="s">
        <v>31</v>
      </c>
      <c r="B7">
        <v>0.48599999999999999</v>
      </c>
      <c r="C7" s="9">
        <v>8.66</v>
      </c>
      <c r="D7" s="9">
        <v>39.299999999999997</v>
      </c>
      <c r="E7" s="9">
        <v>46.51</v>
      </c>
      <c r="F7" s="9">
        <v>23.19</v>
      </c>
    </row>
    <row r="8" spans="1:6" x14ac:dyDescent="0.35">
      <c r="A8" t="s">
        <v>32</v>
      </c>
      <c r="C8" s="9">
        <v>6.2</v>
      </c>
      <c r="D8" s="9">
        <v>38.89</v>
      </c>
      <c r="E8" s="9"/>
      <c r="F8" s="9"/>
    </row>
    <row r="9" spans="1:6" x14ac:dyDescent="0.35">
      <c r="A9" t="s">
        <v>33</v>
      </c>
      <c r="B9">
        <v>0.55900000000000005</v>
      </c>
      <c r="C9" s="9">
        <v>6.2</v>
      </c>
      <c r="D9" s="9">
        <v>39.29</v>
      </c>
      <c r="E9" s="9">
        <v>46.58</v>
      </c>
      <c r="F9" s="9">
        <v>21.55</v>
      </c>
    </row>
    <row r="10" spans="1:6" x14ac:dyDescent="0.35">
      <c r="A10" t="s">
        <v>8</v>
      </c>
      <c r="C10" s="9">
        <v>9.2899999999999991</v>
      </c>
      <c r="D10" s="9">
        <v>44.87</v>
      </c>
      <c r="E10" s="9"/>
      <c r="F10" s="9"/>
    </row>
    <row r="11" spans="1:6" x14ac:dyDescent="0.35">
      <c r="A11" t="s">
        <v>37</v>
      </c>
      <c r="B11">
        <v>0.45400000000000001</v>
      </c>
      <c r="C11" s="9">
        <v>9.18</v>
      </c>
      <c r="D11" s="9">
        <v>45.47</v>
      </c>
      <c r="E11" s="9">
        <v>49.12</v>
      </c>
      <c r="F11" s="9">
        <v>20.9</v>
      </c>
    </row>
    <row r="12" spans="1:6" x14ac:dyDescent="0.35">
      <c r="A12" t="s">
        <v>9</v>
      </c>
      <c r="C12" s="9">
        <v>9.35</v>
      </c>
      <c r="D12" s="9">
        <v>52.64</v>
      </c>
      <c r="E12" s="9"/>
      <c r="F12" s="9"/>
    </row>
    <row r="13" spans="1:6" x14ac:dyDescent="0.35">
      <c r="A13" t="s">
        <v>38</v>
      </c>
      <c r="B13">
        <v>0.307</v>
      </c>
      <c r="C13" s="9">
        <v>9.19</v>
      </c>
      <c r="D13" s="9">
        <v>53.08</v>
      </c>
      <c r="E13" s="9">
        <v>50.34</v>
      </c>
      <c r="F13" s="9">
        <v>15.48</v>
      </c>
    </row>
    <row r="14" spans="1:6" x14ac:dyDescent="0.35">
      <c r="A14" t="s">
        <v>10</v>
      </c>
      <c r="C14" s="9">
        <v>9.11</v>
      </c>
      <c r="D14" s="9">
        <v>39.729999999999997</v>
      </c>
      <c r="E14" s="9"/>
      <c r="F14" s="9"/>
    </row>
    <row r="15" spans="1:6" x14ac:dyDescent="0.35">
      <c r="A15" t="s">
        <v>39</v>
      </c>
      <c r="B15">
        <v>0.55500000000000005</v>
      </c>
      <c r="C15" s="9">
        <v>9.02</v>
      </c>
      <c r="D15" s="9">
        <v>40.04</v>
      </c>
      <c r="E15" s="9">
        <v>45.58</v>
      </c>
      <c r="F15" s="9">
        <v>18.93</v>
      </c>
    </row>
    <row r="16" spans="1:6" x14ac:dyDescent="0.35">
      <c r="A16" t="s">
        <v>11</v>
      </c>
      <c r="C16" s="9">
        <v>8.34</v>
      </c>
      <c r="D16" s="9">
        <v>31.87</v>
      </c>
      <c r="E16" s="9"/>
      <c r="F16" s="9"/>
    </row>
    <row r="17" spans="1:6" x14ac:dyDescent="0.35">
      <c r="A17" t="s">
        <v>40</v>
      </c>
      <c r="B17">
        <v>0.53700000000000003</v>
      </c>
      <c r="C17" s="9">
        <v>8.2899999999999991</v>
      </c>
      <c r="D17" s="9">
        <v>32.39</v>
      </c>
      <c r="E17" s="9">
        <v>42.86</v>
      </c>
      <c r="F17" s="9">
        <v>21.65</v>
      </c>
    </row>
    <row r="18" spans="1:6" x14ac:dyDescent="0.35">
      <c r="A18" t="s">
        <v>34</v>
      </c>
      <c r="C18" s="9">
        <v>8.77</v>
      </c>
      <c r="D18" s="9">
        <v>37.42</v>
      </c>
      <c r="E18" s="9"/>
      <c r="F18" s="9"/>
    </row>
    <row r="19" spans="1:6" x14ac:dyDescent="0.35">
      <c r="A19" t="s">
        <v>41</v>
      </c>
      <c r="B19">
        <v>0.54800000000000004</v>
      </c>
      <c r="C19" s="9">
        <v>8.7200000000000006</v>
      </c>
      <c r="D19" s="9">
        <v>37.46</v>
      </c>
      <c r="E19" s="9">
        <v>40.96</v>
      </c>
      <c r="F19" s="9">
        <v>20.18</v>
      </c>
    </row>
    <row r="20" spans="1:6" x14ac:dyDescent="0.35">
      <c r="A20" t="s">
        <v>35</v>
      </c>
      <c r="C20" s="9">
        <v>4.75</v>
      </c>
      <c r="D20" s="9">
        <v>26.92</v>
      </c>
      <c r="E20" s="9"/>
      <c r="F20" s="9"/>
    </row>
    <row r="21" spans="1:6" x14ac:dyDescent="0.35">
      <c r="A21" t="s">
        <v>42</v>
      </c>
      <c r="B21">
        <v>0.44800000000000001</v>
      </c>
      <c r="C21" s="9">
        <v>4.75</v>
      </c>
      <c r="D21" s="9">
        <v>27.4</v>
      </c>
      <c r="E21" s="9">
        <v>46.67</v>
      </c>
      <c r="F21" s="9">
        <v>25.3</v>
      </c>
    </row>
    <row r="22" spans="1:6" x14ac:dyDescent="0.35">
      <c r="A22" t="s">
        <v>36</v>
      </c>
      <c r="C22" s="9">
        <v>5.34</v>
      </c>
      <c r="D22" s="9">
        <v>26.96</v>
      </c>
      <c r="E22" s="9"/>
      <c r="F22" s="9"/>
    </row>
    <row r="23" spans="1:6" x14ac:dyDescent="0.35">
      <c r="A23" t="s">
        <v>43</v>
      </c>
      <c r="B23">
        <v>0.29599999999999999</v>
      </c>
      <c r="C23" s="9">
        <v>5.34</v>
      </c>
      <c r="D23" s="9">
        <v>27.5</v>
      </c>
      <c r="E23" s="9">
        <v>44.19</v>
      </c>
      <c r="F23" s="9">
        <v>30.04</v>
      </c>
    </row>
    <row r="24" spans="1:6" x14ac:dyDescent="0.35">
      <c r="A24" t="s">
        <v>44</v>
      </c>
      <c r="C24" s="9">
        <v>6.13</v>
      </c>
      <c r="D24" s="9">
        <v>34.9</v>
      </c>
    </row>
    <row r="25" spans="1:6" x14ac:dyDescent="0.35">
      <c r="A25" t="s">
        <v>45</v>
      </c>
      <c r="B25">
        <v>0.23499999999999999</v>
      </c>
      <c r="C25" s="9">
        <v>6.13</v>
      </c>
      <c r="D25" s="9">
        <v>35.299999999999997</v>
      </c>
      <c r="E25">
        <v>35.53</v>
      </c>
      <c r="F25">
        <v>22.22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WT-QTY-EXP</vt:lpstr>
      <vt:lpstr>OPN</vt:lpstr>
      <vt:lpstr>QTY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Pan</dc:creator>
  <cp:lastModifiedBy>SIQI PAN</cp:lastModifiedBy>
  <dcterms:created xsi:type="dcterms:W3CDTF">2015-06-05T18:19:34Z</dcterms:created>
  <dcterms:modified xsi:type="dcterms:W3CDTF">2025-05-07T14:09:20Z</dcterms:modified>
</cp:coreProperties>
</file>