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Kalender 2020" sheetId="2" state="hidden" r:id="rId3"/>
    <sheet name="Kalender 2021" sheetId="3" state="hidden" r:id="rId4"/>
    <sheet name="Kalender 2020 Studi TEST" sheetId="4" state="hidden" r:id="rId5"/>
  </sheets>
  <definedNames>
    <definedName function="false" hidden="false" localSheetId="1" name="_xlnm.Print_Area" vbProcedure="false">'Kalender 2020'!$A$1:$AN$33</definedName>
    <definedName function="false" hidden="false" localSheetId="3" name="_xlnm.Print_Area" vbProcedure="false">'Kalender 2020 Studi TEST'!$A$1:$AN$33</definedName>
    <definedName function="false" hidden="false" localSheetId="2" name="_xlnm.Print_Area" vbProcedure="false">'Kalender 2021'!$A$1:$X$67</definedName>
    <definedName function="false" hidden="false" localSheetId="0" name="_xlnm.Print_Area" vbProcedure="false">Template!$A$1:$V$72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<sst xmlns="http://schemas.openxmlformats.org/spreadsheetml/2006/main" count="1597" uniqueCount="103">
  <si>
    <t xml:space="preserve">Termine für den </t>
  </si>
  <si>
    <t xml:space="preserve">Fälligkeitstag</t>
  </si>
  <si>
    <t xml:space="preserve">Beitragsnachweis</t>
  </si>
  <si>
    <t xml:space="preserve">(Drittletzter Bankarbeitstag)</t>
  </si>
  <si>
    <t xml:space="preserve">2 Arbeitstage vor </t>
  </si>
  <si>
    <t xml:space="preserve">Fälligkeit der Gutschrift</t>
  </si>
  <si>
    <t xml:space="preserve">Januar</t>
  </si>
  <si>
    <t xml:space="preserve">25.01.2021 ¹</t>
  </si>
  <si>
    <t xml:space="preserve">Februar</t>
  </si>
  <si>
    <t xml:space="preserve">22.02.2021 ¹</t>
  </si>
  <si>
    <t xml:space="preserve">März</t>
  </si>
  <si>
    <t xml:space="preserve">25.03.2021 ¹</t>
  </si>
  <si>
    <t xml:space="preserve">April</t>
  </si>
  <si>
    <t xml:space="preserve">26.04.2021 ¹</t>
  </si>
  <si>
    <t xml:space="preserve">Mai</t>
  </si>
  <si>
    <t xml:space="preserve">25.05.2021 ¹</t>
  </si>
  <si>
    <t xml:space="preserve">Juni</t>
  </si>
  <si>
    <t xml:space="preserve">24.06.2021 ¹</t>
  </si>
  <si>
    <t xml:space="preserve">Juli</t>
  </si>
  <si>
    <t xml:space="preserve">26.07.2021 ¹</t>
  </si>
  <si>
    <t xml:space="preserve">August</t>
  </si>
  <si>
    <t xml:space="preserve">25.08.2021 ¹</t>
  </si>
  <si>
    <t xml:space="preserve">September</t>
  </si>
  <si>
    <t xml:space="preserve">24.09.2021 ¹</t>
  </si>
  <si>
    <t xml:space="preserve">Oktober</t>
  </si>
  <si>
    <t xml:space="preserve">25.10.2021 ¹</t>
  </si>
  <si>
    <t xml:space="preserve">November</t>
  </si>
  <si>
    <t xml:space="preserve">24.11.2021 ¹</t>
  </si>
  <si>
    <t xml:space="preserve">Dezember</t>
  </si>
  <si>
    <t xml:space="preserve">23.12.2021 ¹</t>
  </si>
  <si>
    <t xml:space="preserve">Kalender 2020</t>
  </si>
  <si>
    <t xml:space="preserve">Mi</t>
  </si>
  <si>
    <t xml:space="preserve">Neujahr</t>
  </si>
  <si>
    <t xml:space="preserve">Sa</t>
  </si>
  <si>
    <t xml:space="preserve">So</t>
  </si>
  <si>
    <t xml:space="preserve">Fr</t>
  </si>
  <si>
    <t xml:space="preserve">Tag der Arbeit</t>
  </si>
  <si>
    <t xml:space="preserve">Mo</t>
  </si>
  <si>
    <t xml:space="preserve">Pfingstmontag</t>
  </si>
  <si>
    <t xml:space="preserve">Di</t>
  </si>
  <si>
    <t xml:space="preserve">Do</t>
  </si>
  <si>
    <t xml:space="preserve">Allerheiligen</t>
  </si>
  <si>
    <t xml:space="preserve">Infos:</t>
  </si>
  <si>
    <r>
      <rPr>
        <sz val="11"/>
        <rFont val="Calibri"/>
        <family val="2"/>
        <charset val="1"/>
      </rPr>
      <t xml:space="preserve">- Freigabe der Löhne und Gehälter bis</t>
    </r>
    <r>
      <rPr>
        <sz val="11"/>
        <color rgb="FFFF0000"/>
        <rFont val="Calibri"/>
        <family val="2"/>
        <charset val="1"/>
      </rPr>
      <t xml:space="preserve"> </t>
    </r>
    <r>
      <rPr>
        <u val="single"/>
        <sz val="11"/>
        <color rgb="FFFF0000"/>
        <rFont val="Calibri"/>
        <family val="2"/>
        <charset val="1"/>
      </rPr>
      <t xml:space="preserve">spätestens 12 Uhr Mittag</t>
    </r>
  </si>
  <si>
    <t xml:space="preserve">Tag der Dt. Einheit</t>
  </si>
  <si>
    <t xml:space="preserve">- Erhalt Buchungsbeleg am Folgetag der Echtabrechnung</t>
  </si>
  <si>
    <r>
      <rPr>
        <sz val="11"/>
        <rFont val="Calibri"/>
        <family val="2"/>
        <charset val="1"/>
      </rPr>
      <t xml:space="preserve">- Für die Erstellung der Testabrechnung werden</t>
    </r>
    <r>
      <rPr>
        <sz val="11"/>
        <color rgb="FFFF0000"/>
        <rFont val="Calibri"/>
        <family val="2"/>
        <charset val="1"/>
      </rPr>
      <t xml:space="preserve"> </t>
    </r>
    <r>
      <rPr>
        <u val="single"/>
        <sz val="11"/>
        <color rgb="FFFF0000"/>
        <rFont val="Calibri"/>
        <family val="2"/>
        <charset val="1"/>
      </rPr>
      <t xml:space="preserve">4 volle Tage benötigt</t>
    </r>
  </si>
  <si>
    <t xml:space="preserve">Freigabe Löhne</t>
  </si>
  <si>
    <r>
      <rPr>
        <sz val="11"/>
        <rFont val="Calibri"/>
        <family val="2"/>
        <charset val="1"/>
      </rPr>
      <t xml:space="preserve">- Von der Prüfung der Testabrechnung bis zur Erstellung der Echtabrechung werden</t>
    </r>
    <r>
      <rPr>
        <sz val="11"/>
        <color rgb="FFFF0000"/>
        <rFont val="Calibri"/>
        <family val="2"/>
        <charset val="1"/>
      </rPr>
      <t xml:space="preserve"> </t>
    </r>
    <r>
      <rPr>
        <u val="single"/>
        <sz val="11"/>
        <color rgb="FFFF0000"/>
        <rFont val="Calibri"/>
        <family val="2"/>
        <charset val="1"/>
      </rPr>
      <t xml:space="preserve">max. 3 Tage benötigt</t>
    </r>
  </si>
  <si>
    <t xml:space="preserve">Testabrechnung Löhne</t>
  </si>
  <si>
    <t xml:space="preserve">Echtabrechnung Löhne</t>
  </si>
  <si>
    <t xml:space="preserve">Frauentag</t>
  </si>
  <si>
    <t xml:space="preserve">Echtabr. Löhne</t>
  </si>
  <si>
    <t xml:space="preserve">Freigabe Gehalt</t>
  </si>
  <si>
    <t xml:space="preserve">Karfreitag</t>
  </si>
  <si>
    <t xml:space="preserve">Deadlines 
FAX - SV</t>
  </si>
  <si>
    <t xml:space="preserve">Fax versenden</t>
  </si>
  <si>
    <t xml:space="preserve">Fälligkeitstag - 
drittletzer AT</t>
  </si>
  <si>
    <t xml:space="preserve">27.01.2020 ¹</t>
  </si>
  <si>
    <t xml:space="preserve">Ostern</t>
  </si>
  <si>
    <t xml:space="preserve">Löhne Faxen</t>
  </si>
  <si>
    <t xml:space="preserve">24.02.2020 ¹</t>
  </si>
  <si>
    <t xml:space="preserve">Ostermontag</t>
  </si>
  <si>
    <t xml:space="preserve">25.03.2020 ¹</t>
  </si>
  <si>
    <t xml:space="preserve">Testabrechnung Gehalt</t>
  </si>
  <si>
    <t xml:space="preserve">24.04.2020 ¹</t>
  </si>
  <si>
    <t xml:space="preserve">25.05.2020 ¹</t>
  </si>
  <si>
    <t xml:space="preserve">24.06.2020 ¹</t>
  </si>
  <si>
    <t xml:space="preserve">Mail Studentendaten (01.-14.12.)</t>
  </si>
  <si>
    <t xml:space="preserve">27.07.2020 ¹</t>
  </si>
  <si>
    <t xml:space="preserve">Testabrechnung Studenten</t>
  </si>
  <si>
    <t xml:space="preserve">25.08.2020 ¹</t>
  </si>
  <si>
    <t xml:space="preserve">Echtabrechnung Gehalt SV</t>
  </si>
  <si>
    <t xml:space="preserve">24.09.2020 ¹</t>
  </si>
  <si>
    <t xml:space="preserve">26.10.2020 ¹</t>
  </si>
  <si>
    <t xml:space="preserve">Christi Himmelfahrt</t>
  </si>
  <si>
    <t xml:space="preserve">24.11.2020 ¹</t>
  </si>
  <si>
    <t xml:space="preserve">SV faxen</t>
  </si>
  <si>
    <t xml:space="preserve">22.12.2020 ¹</t>
  </si>
  <si>
    <t xml:space="preserve">Heiligabend</t>
  </si>
  <si>
    <t xml:space="preserve">1. Weihnachtstag</t>
  </si>
  <si>
    <t xml:space="preserve">2. Weihnachtstag</t>
  </si>
  <si>
    <t xml:space="preserve">Gehalt faxen</t>
  </si>
  <si>
    <t xml:space="preserve">1. Advent</t>
  </si>
  <si>
    <t xml:space="preserve">Pfingsten</t>
  </si>
  <si>
    <t xml:space="preserve">Reformationstag</t>
  </si>
  <si>
    <t xml:space="preserve">Silvester</t>
  </si>
  <si>
    <t xml:space="preserve">Kalender 2021</t>
  </si>
  <si>
    <t xml:space="preserve">Muttertag</t>
  </si>
  <si>
    <t xml:space="preserve">Christi Himmelfahrt/Vetertag</t>
  </si>
  <si>
    <t xml:space="preserve">Testabrechnung</t>
  </si>
  <si>
    <t xml:space="preserve">Studi: Freigabe</t>
  </si>
  <si>
    <t xml:space="preserve">Testabr./ Studi Freigabe</t>
  </si>
  <si>
    <t xml:space="preserve">Studi: Testabr.</t>
  </si>
  <si>
    <t xml:space="preserve">Echtabrechnung</t>
  </si>
  <si>
    <t xml:space="preserve">SV Faxen</t>
  </si>
  <si>
    <t xml:space="preserve">Beginn der Sommerzeit</t>
  </si>
  <si>
    <t xml:space="preserve">Ende der Sommerzeit</t>
  </si>
  <si>
    <t xml:space="preserve">© Kalenderpedia®   www.kalenderpedia.de</t>
  </si>
  <si>
    <t xml:space="preserve">Angaben ohne Gewähr</t>
  </si>
  <si>
    <t xml:space="preserve">Stud.: letzter Abrechnungstag</t>
  </si>
  <si>
    <t xml:space="preserve">Mail Studentendaten</t>
  </si>
  <si>
    <t xml:space="preserve">Echtabrechnung SV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</si>
</sst>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m"/>
    <numFmt numFmtId="166" formatCode="@"/>
    <numFmt numFmtId="167" formatCode="dd"/>
    <numFmt numFmtId="168" formatCode="dd/mm/yyyy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8"/>
      <color rgb="FF1F497D"/>
      <name val="Cambria"/>
      <family val="2"/>
      <charset val="1"/>
    </font>
    <font>
      <b val="true"/>
      <sz val="28"/>
      <color rgb="FFFFFFFF"/>
      <name val="Arial"/>
      <family val="2"/>
      <charset val="1"/>
    </font>
    <font>
      <b val="true"/>
      <sz val="36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color rgb="FF262626"/>
      <name val="Arial"/>
      <family val="2"/>
      <charset val="1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1"/>
      <name val="Arial"/>
      <family val="2"/>
      <charset val="1"/>
    </font>
    <font>
      <i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0"/>
      <color rgb="FFFF3399"/>
      <name val="Arial"/>
      <family val="2"/>
      <charset val="1"/>
    </font>
    <font>
      <b val="true"/>
      <sz val="3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262626"/>
      <name val="Arial"/>
      <family val="2"/>
      <charset val="1"/>
    </font>
    <font>
      <sz val="7"/>
      <name val="Arial"/>
      <family val="2"/>
      <charset val="1"/>
    </font>
    <font>
      <sz val="10"/>
      <color rgb="FF0000FF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257670"/>
        <bgColor rgb="FF008080"/>
      </patternFill>
    </fill>
    <fill>
      <patternFill patternType="solid">
        <fgColor rgb="FFFFFFFF"/>
        <bgColor rgb="FFE6E6E6"/>
      </patternFill>
    </fill>
    <fill>
      <patternFill patternType="solid">
        <fgColor rgb="FFBFBFBF"/>
        <bgColor rgb="FFD9B79B"/>
      </patternFill>
    </fill>
    <fill>
      <patternFill patternType="solid">
        <fgColor rgb="FF66FF33"/>
        <bgColor rgb="FF92D050"/>
      </patternFill>
    </fill>
    <fill>
      <patternFill patternType="solid">
        <fgColor rgb="FF66FFFF"/>
        <bgColor rgb="FF00FFFF"/>
      </patternFill>
    </fill>
    <fill>
      <patternFill patternType="solid">
        <fgColor rgb="FFFFFF66"/>
        <bgColor rgb="FFFFFF00"/>
      </patternFill>
    </fill>
    <fill>
      <patternFill patternType="solid">
        <fgColor rgb="FF95B3D7"/>
        <bgColor rgb="FF9999FF"/>
      </patternFill>
    </fill>
    <fill>
      <patternFill patternType="solid">
        <fgColor rgb="FF92D050"/>
        <bgColor rgb="FF99BA56"/>
      </patternFill>
    </fill>
    <fill>
      <patternFill patternType="solid">
        <fgColor rgb="FFFF33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B79B"/>
        <bgColor rgb="FFBFBFBF"/>
      </patternFill>
    </fill>
    <fill>
      <patternFill patternType="solid">
        <fgColor rgb="FFC3D69B"/>
        <bgColor rgb="FFBFBFBF"/>
      </patternFill>
    </fill>
    <fill>
      <patternFill patternType="solid">
        <fgColor rgb="FF99BA56"/>
        <bgColor rgb="FF88A945"/>
      </patternFill>
    </fill>
    <fill>
      <patternFill patternType="solid">
        <fgColor rgb="FFC8976E"/>
        <bgColor rgb="FFD9B79B"/>
      </patternFill>
    </fill>
    <fill>
      <patternFill patternType="solid">
        <fgColor rgb="FF88A945"/>
        <bgColor rgb="FF99BA56"/>
      </patternFill>
    </fill>
    <fill>
      <patternFill patternType="solid">
        <fgColor rgb="FFFF8885"/>
        <bgColor rgb="FFFF99CC"/>
      </patternFill>
    </fill>
    <fill>
      <patternFill patternType="solid">
        <fgColor rgb="FFE6E6E6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rgb="FF006600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3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6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4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8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8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8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2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2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3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2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2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13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4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4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5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6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6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6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7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7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7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15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5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17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4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1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8" borderId="1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7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8" borderId="9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12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13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5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6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22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7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 2" xfId="20"/>
    <cellStyle name="Normal 2" xfId="21"/>
    <cellStyle name="Standard 2" xfId="22"/>
    <cellStyle name="Excel Built-in Title" xfId="23"/>
  </cellStyles>
  <dxfs count="8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66FF33"/>
      <rgbColor rgb="FF0000FF"/>
      <rgbColor rgb="FFFFFF00"/>
      <rgbColor rgb="FFFF3399"/>
      <rgbColor rgb="FF00FFFF"/>
      <rgbColor rgb="FF800000"/>
      <rgbColor rgb="FF006600"/>
      <rgbColor rgb="FF000080"/>
      <rgbColor rgb="FF99BA56"/>
      <rgbColor rgb="FF800080"/>
      <rgbColor rgb="FF257670"/>
      <rgbColor rgb="FFBFBFBF"/>
      <rgbColor rgb="FF88A945"/>
      <rgbColor rgb="FF9999FF"/>
      <rgbColor rgb="FF993366"/>
      <rgbColor rgb="FFE6E6E6"/>
      <rgbColor rgb="FFCCFFFF"/>
      <rgbColor rgb="FF660066"/>
      <rgbColor rgb="FFFF8885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5B3D7"/>
      <rgbColor rgb="FFFF99CC"/>
      <rgbColor rgb="FFCC99FF"/>
      <rgbColor rgb="FFD9B79B"/>
      <rgbColor rgb="FF3366FF"/>
      <rgbColor rgb="FF66FFFF"/>
      <rgbColor rgb="FF92D050"/>
      <rgbColor rgb="FFFFCC00"/>
      <rgbColor rgb="FFFF9900"/>
      <rgbColor rgb="FFFF3300"/>
      <rgbColor rgb="FF666699"/>
      <rgbColor rgb="FFC8976E"/>
      <rgbColor rgb="FF003366"/>
      <rgbColor rgb="FF00B050"/>
      <rgbColor rgb="FF003300"/>
      <rgbColor rgb="FF333300"/>
      <rgbColor rgb="FF993300"/>
      <rgbColor rgb="FF993366"/>
      <rgbColor rgb="FF1F497D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kalenderpedia.d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kalenderpedia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O7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5.7"/>
    <col collapsed="false" customWidth="true" hidden="false" outlineLevel="0" max="3" min="3" style="1" width="15.86"/>
    <col collapsed="false" customWidth="true" hidden="false" outlineLevel="0" max="4" min="4" style="1" width="4.29"/>
    <col collapsed="false" customWidth="true" hidden="false" outlineLevel="0" max="5" min="5" style="1" width="5.7"/>
    <col collapsed="false" customWidth="true" hidden="false" outlineLevel="0" max="6" min="6" style="1" width="15.86"/>
    <col collapsed="false" customWidth="true" hidden="false" outlineLevel="0" max="7" min="7" style="1" width="4.29"/>
    <col collapsed="false" customWidth="true" hidden="false" outlineLevel="0" max="8" min="8" style="1" width="5.7"/>
    <col collapsed="false" customWidth="true" hidden="false" outlineLevel="0" max="9" min="9" style="0" width="15.86"/>
    <col collapsed="false" customWidth="true" hidden="false" outlineLevel="0" max="10" min="10" style="1" width="4.29"/>
    <col collapsed="false" customWidth="true" hidden="false" outlineLevel="0" max="11" min="11" style="1" width="5.7"/>
    <col collapsed="false" customWidth="true" hidden="false" outlineLevel="0" max="12" min="12" style="0" width="15.86"/>
    <col collapsed="false" customWidth="true" hidden="false" outlineLevel="0" max="13" min="13" style="0" width="4.29"/>
    <col collapsed="false" customWidth="true" hidden="false" outlineLevel="0" max="14" min="14" style="0" width="5.7"/>
    <col collapsed="false" customWidth="true" hidden="false" outlineLevel="0" max="15" min="15" style="0" width="15.86"/>
    <col collapsed="false" customWidth="true" hidden="false" outlineLevel="0" max="16" min="16" style="0" width="4.29"/>
    <col collapsed="false" customWidth="true" hidden="false" outlineLevel="0" max="17" min="17" style="0" width="5.7"/>
    <col collapsed="false" customWidth="true" hidden="false" outlineLevel="0" max="18" min="18" style="0" width="15.86"/>
    <col collapsed="false" customWidth="true" hidden="false" outlineLevel="0" max="19" min="19" style="0" width="4.29"/>
    <col collapsed="false" customWidth="true" hidden="false" outlineLevel="0" max="20" min="20" style="0" width="5.7"/>
    <col collapsed="false" customWidth="true" hidden="false" outlineLevel="0" max="21" min="21" style="0" width="15.86"/>
    <col collapsed="false" customWidth="true" hidden="false" outlineLevel="0" max="22" min="22" style="0" width="4.29"/>
    <col collapsed="false" customWidth="true" hidden="false" outlineLevel="0" max="23" min="23" style="0" width="5.7"/>
    <col collapsed="false" customWidth="true" hidden="false" outlineLevel="0" max="24" min="24" style="0" width="15.86"/>
    <col collapsed="false" customWidth="true" hidden="false" outlineLevel="0" max="25" min="25" style="0" width="4.29"/>
    <col collapsed="false" customWidth="true" hidden="false" outlineLevel="0" max="26" min="26" style="0" width="5.7"/>
    <col collapsed="false" customWidth="true" hidden="false" outlineLevel="0" max="27" min="27" style="0" width="15.86"/>
    <col collapsed="false" customWidth="true" hidden="false" outlineLevel="0" max="28" min="28" style="0" width="4.29"/>
    <col collapsed="false" customWidth="true" hidden="false" outlineLevel="0" max="29" min="29" style="0" width="5.7"/>
    <col collapsed="false" customWidth="true" hidden="false" outlineLevel="0" max="30" min="30" style="0" width="15.86"/>
    <col collapsed="false" customWidth="true" hidden="false" outlineLevel="0" max="31" min="31" style="0" width="4.29"/>
    <col collapsed="false" customWidth="true" hidden="false" outlineLevel="0" max="32" min="32" style="0" width="5.7"/>
    <col collapsed="false" customWidth="true" hidden="false" outlineLevel="0" max="33" min="33" style="0" width="15.86"/>
    <col collapsed="false" customWidth="true" hidden="false" outlineLevel="0" max="34" min="34" style="0" width="4.29"/>
    <col collapsed="false" customWidth="true" hidden="false" outlineLevel="0" max="35" min="35" style="0" width="5.7"/>
    <col collapsed="false" customWidth="true" hidden="false" outlineLevel="0" max="36" min="36" style="0" width="15.86"/>
    <col collapsed="false" customWidth="false" hidden="false" outlineLevel="0" max="38" min="37" style="1" width="9.14"/>
    <col collapsed="false" customWidth="true" hidden="false" outlineLevel="0" max="39" min="39" style="1" width="19.71"/>
    <col collapsed="false" customWidth="true" hidden="false" outlineLevel="0" max="40" min="40" style="1" width="23.86"/>
    <col collapsed="false" customWidth="false" hidden="false" outlineLevel="0" max="1024" min="41" style="1" width="9.14"/>
  </cols>
  <sheetData>
    <row r="1" customFormat="false" ht="54" hidden="false" customHeight="true" outlineLevel="0" collapsed="false">
      <c r="A1" s="2" t="n">
        <v>2024</v>
      </c>
      <c r="B1" s="2"/>
      <c r="C1" s="2"/>
      <c r="D1" s="3"/>
      <c r="E1" s="0"/>
      <c r="F1" s="3"/>
      <c r="G1" s="4"/>
      <c r="H1" s="4"/>
      <c r="J1" s="4"/>
      <c r="K1" s="4"/>
    </row>
    <row r="2" customFormat="false" ht="22.5" hidden="false" customHeight="true" outlineLevel="0" collapsed="false">
      <c r="A2" s="5" t="n">
        <f aca="false">DATE($A$1,1,1)</f>
        <v>45292</v>
      </c>
      <c r="B2" s="5"/>
      <c r="C2" s="5"/>
      <c r="D2" s="6" t="n">
        <f aca="false">DATE($A$1,2,1)</f>
        <v>45323</v>
      </c>
      <c r="E2" s="6"/>
      <c r="F2" s="6"/>
      <c r="G2" s="6" t="n">
        <f aca="false">DATE($A$1,3,1)</f>
        <v>45352</v>
      </c>
      <c r="H2" s="6"/>
      <c r="I2" s="6"/>
      <c r="J2" s="6" t="n">
        <f aca="false">DATE($A$1,4,1)</f>
        <v>45383</v>
      </c>
      <c r="K2" s="6"/>
      <c r="L2" s="6"/>
      <c r="M2" s="6" t="n">
        <f aca="false">DATE($A$1,5,1)</f>
        <v>45413</v>
      </c>
      <c r="N2" s="6"/>
      <c r="O2" s="6"/>
      <c r="P2" s="6" t="n">
        <f aca="false">DATE($A$1,6,1)</f>
        <v>45444</v>
      </c>
      <c r="Q2" s="6"/>
      <c r="R2" s="6"/>
      <c r="S2" s="6" t="n">
        <f aca="false">DATE($A$1,7,1)</f>
        <v>45474</v>
      </c>
      <c r="T2" s="6"/>
      <c r="U2" s="6"/>
      <c r="V2" s="6" t="n">
        <f aca="false">DATE($A$1,8,1)</f>
        <v>45505</v>
      </c>
      <c r="W2" s="6"/>
      <c r="X2" s="6"/>
      <c r="Y2" s="6" t="n">
        <f aca="false">DATE($A$1,9,1)</f>
        <v>45536</v>
      </c>
      <c r="Z2" s="6"/>
      <c r="AA2" s="6"/>
      <c r="AB2" s="6" t="n">
        <f aca="false">DATE($A$1,10,1)</f>
        <v>45566</v>
      </c>
      <c r="AC2" s="6"/>
      <c r="AD2" s="6"/>
      <c r="AE2" s="6" t="n">
        <f aca="false">DATE($A$1,11,1)</f>
        <v>45597</v>
      </c>
      <c r="AF2" s="6"/>
      <c r="AG2" s="6"/>
      <c r="AH2" s="6" t="n">
        <f aca="false">DATE($A$1,12,1)</f>
        <v>45627</v>
      </c>
      <c r="AI2" s="6"/>
      <c r="AJ2" s="6"/>
      <c r="AM2" s="1" t="n">
        <v>2021</v>
      </c>
      <c r="AN2" s="7" t="s">
        <v>0</v>
      </c>
      <c r="AO2" s="1" t="s">
        <v>1</v>
      </c>
    </row>
    <row r="3" customFormat="false" ht="18.75" hidden="false" customHeight="true" outlineLevel="0" collapsed="false">
      <c r="A3" s="8" t="n">
        <f aca="false">IF(ROW()-2 &lt;= DAY(EOMONTH(A$2, 0)), DATE($A$1, MONTH(A$2), ROW()-2), "")</f>
        <v>45292</v>
      </c>
      <c r="B3" s="9" t="str">
        <f aca="false">TEXT(A3,"ddd")</f>
        <v>Mon</v>
      </c>
      <c r="C3" s="10"/>
      <c r="D3" s="8" t="n">
        <f aca="false">IF(ROW()-2 &lt;= DAY(EOMONTH(D$2, 0)), DATE($A$1, MONTH(D$2), ROW()-2), "")</f>
        <v>45323</v>
      </c>
      <c r="E3" s="9" t="str">
        <f aca="false">TEXT(D3,"ddd")</f>
        <v>Thu</v>
      </c>
      <c r="F3" s="10"/>
      <c r="G3" s="8" t="n">
        <f aca="false">IF(ROW()-2 &lt;= DAY(EOMONTH(G$2, 0)), DATE($A$1, MONTH(G$2), ROW()-2), "")</f>
        <v>45352</v>
      </c>
      <c r="H3" s="9" t="str">
        <f aca="false">TEXT(G3,"ddd")</f>
        <v>Fri</v>
      </c>
      <c r="I3" s="10"/>
      <c r="J3" s="8" t="n">
        <f aca="false">IF(ROW()-2 &lt;= DAY(EOMONTH(J$2, 0)), DATE($A$1, MONTH(J$2), ROW()-2), "")</f>
        <v>45383</v>
      </c>
      <c r="K3" s="9" t="str">
        <f aca="false">TEXT(J3,"ddd")</f>
        <v>Mon</v>
      </c>
      <c r="L3" s="10"/>
      <c r="M3" s="8" t="n">
        <f aca="false">IF(ROW()-2 &lt;= DAY(EOMONTH(M$2, 0)), DATE($A$1, MONTH(M$2), ROW()-2), "")</f>
        <v>45413</v>
      </c>
      <c r="N3" s="9" t="str">
        <f aca="false">TEXT(M3,"ddd")</f>
        <v>Wed</v>
      </c>
      <c r="O3" s="10"/>
      <c r="P3" s="8" t="n">
        <f aca="false">IF(ROW()-2 &lt;= DAY(EOMONTH(P$2, 0)), DATE($A$1, MONTH(P$2), ROW()-2), "")</f>
        <v>45444</v>
      </c>
      <c r="Q3" s="9" t="str">
        <f aca="false">TEXT(P3,"ddd")</f>
        <v>Sat</v>
      </c>
      <c r="R3" s="10"/>
      <c r="S3" s="8" t="n">
        <f aca="false">IF(ROW()-2 &lt;= DAY(EOMONTH(S$2, 0)), DATE($A$1, MONTH(S$2), ROW()-2), "")</f>
        <v>45474</v>
      </c>
      <c r="T3" s="9" t="str">
        <f aca="false">TEXT(S3,"ddd")</f>
        <v>Mon</v>
      </c>
      <c r="U3" s="10"/>
      <c r="V3" s="8" t="n">
        <f aca="false">IF(ROW()-2 &lt;= DAY(EOMONTH(V$2, 0)), DATE($A$1, MONTH(V$2), ROW()-2), "")</f>
        <v>45505</v>
      </c>
      <c r="W3" s="9" t="str">
        <f aca="false">TEXT(V3,"ddd")</f>
        <v>Thu</v>
      </c>
      <c r="X3" s="10"/>
      <c r="Y3" s="8" t="n">
        <f aca="false">IF(ROW()-2 &lt;= DAY(EOMONTH(Y$2, 0)), DATE($A$1, MONTH(Y$2), ROW()-2), "")</f>
        <v>45536</v>
      </c>
      <c r="Z3" s="9" t="str">
        <f aca="false">TEXT(Y3,"ddd")</f>
        <v>Sun</v>
      </c>
      <c r="AA3" s="10"/>
      <c r="AB3" s="8" t="n">
        <f aca="false">IF(ROW()-2 &lt;= DAY(EOMONTH(AB$2, 0)), DATE($A$1, MONTH(AB$2), ROW()-2), "")</f>
        <v>45566</v>
      </c>
      <c r="AC3" s="9" t="str">
        <f aca="false">TEXT(AB3,"ddd")</f>
        <v>Tue</v>
      </c>
      <c r="AD3" s="10"/>
      <c r="AE3" s="8" t="n">
        <f aca="false">IF(ROW()-2 &lt;= DAY(EOMONTH(AE$2, 0)), DATE($A$1, MONTH(AE$2), ROW()-2), "")</f>
        <v>45597</v>
      </c>
      <c r="AF3" s="9" t="str">
        <f aca="false">TEXT(AE3,"ddd")</f>
        <v>Fri</v>
      </c>
      <c r="AG3" s="10"/>
      <c r="AH3" s="8" t="n">
        <f aca="false">IF(ROW()-2 &lt;= DAY(EOMONTH(AH$2, 0)), DATE($A$1, MONTH(AH$2), ROW()-2), "")</f>
        <v>45627</v>
      </c>
      <c r="AI3" s="9" t="str">
        <f aca="false">TEXT(AH3,"ddd")</f>
        <v>Sun</v>
      </c>
      <c r="AJ3" s="10"/>
      <c r="AM3" s="7" t="s">
        <v>2</v>
      </c>
      <c r="AN3" s="1" t="s">
        <v>3</v>
      </c>
    </row>
    <row r="4" customFormat="false" ht="18.75" hidden="false" customHeight="true" outlineLevel="0" collapsed="false">
      <c r="A4" s="8" t="n">
        <f aca="false">IF(ROW()-2 &lt;= DAY(EOMONTH(A$2, 0)), DATE($A$1, MONTH(A$2), ROW()-2), "")</f>
        <v>45293</v>
      </c>
      <c r="B4" s="9" t="str">
        <f aca="false">TEXT(A4,"ddd")</f>
        <v>Tue</v>
      </c>
      <c r="C4" s="10"/>
      <c r="D4" s="8" t="n">
        <f aca="false">IF(ROW()-2 &lt;= DAY(EOMONTH(D$2, 0)), DATE($A$1, MONTH(D$2), ROW()-2), "")</f>
        <v>45324</v>
      </c>
      <c r="E4" s="9" t="str">
        <f aca="false">TEXT(D4,"ddd")</f>
        <v>Fri</v>
      </c>
      <c r="F4" s="10"/>
      <c r="G4" s="8" t="n">
        <f aca="false">IF(ROW()-2 &lt;= DAY(EOMONTH(G$2, 0)), DATE($A$1, MONTH(G$2), ROW()-2), "")</f>
        <v>45353</v>
      </c>
      <c r="H4" s="9" t="str">
        <f aca="false">TEXT(G4,"ddd")</f>
        <v>Sat</v>
      </c>
      <c r="I4" s="10"/>
      <c r="J4" s="8" t="n">
        <f aca="false">IF(ROW()-2 &lt;= DAY(EOMONTH(J$2, 0)), DATE($A$1, MONTH(J$2), ROW()-2), "")</f>
        <v>45384</v>
      </c>
      <c r="K4" s="9" t="str">
        <f aca="false">TEXT(J4,"ddd")</f>
        <v>Tue</v>
      </c>
      <c r="L4" s="10"/>
      <c r="M4" s="8" t="n">
        <f aca="false">IF(ROW()-2 &lt;= DAY(EOMONTH(M$2, 0)), DATE($A$1, MONTH(M$2), ROW()-2), "")</f>
        <v>45414</v>
      </c>
      <c r="N4" s="9" t="str">
        <f aca="false">TEXT(M4,"ddd")</f>
        <v>Thu</v>
      </c>
      <c r="O4" s="10"/>
      <c r="P4" s="8" t="n">
        <f aca="false">IF(ROW()-2 &lt;= DAY(EOMONTH(P$2, 0)), DATE($A$1, MONTH(P$2), ROW()-2), "")</f>
        <v>45445</v>
      </c>
      <c r="Q4" s="9" t="str">
        <f aca="false">TEXT(P4,"ddd")</f>
        <v>Sun</v>
      </c>
      <c r="R4" s="10"/>
      <c r="S4" s="8" t="n">
        <f aca="false">IF(ROW()-2 &lt;= DAY(EOMONTH(S$2, 0)), DATE($A$1, MONTH(S$2), ROW()-2), "")</f>
        <v>45475</v>
      </c>
      <c r="T4" s="9" t="str">
        <f aca="false">TEXT(S4,"ddd")</f>
        <v>Tue</v>
      </c>
      <c r="U4" s="10"/>
      <c r="V4" s="8" t="n">
        <f aca="false">IF(ROW()-2 &lt;= DAY(EOMONTH(V$2, 0)), DATE($A$1, MONTH(V$2), ROW()-2), "")</f>
        <v>45506</v>
      </c>
      <c r="W4" s="9" t="str">
        <f aca="false">TEXT(V4,"ddd")</f>
        <v>Fri</v>
      </c>
      <c r="X4" s="10"/>
      <c r="Y4" s="8" t="n">
        <f aca="false">IF(ROW()-2 &lt;= DAY(EOMONTH(Y$2, 0)), DATE($A$1, MONTH(Y$2), ROW()-2), "")</f>
        <v>45537</v>
      </c>
      <c r="Z4" s="9" t="str">
        <f aca="false">TEXT(Y4,"ddd")</f>
        <v>Mon</v>
      </c>
      <c r="AA4" s="10"/>
      <c r="AB4" s="8" t="n">
        <f aca="false">IF(ROW()-2 &lt;= DAY(EOMONTH(AB$2, 0)), DATE($A$1, MONTH(AB$2), ROW()-2), "")</f>
        <v>45567</v>
      </c>
      <c r="AC4" s="9" t="str">
        <f aca="false">TEXT(AB4,"ddd")</f>
        <v>Wed</v>
      </c>
      <c r="AD4" s="10"/>
      <c r="AE4" s="8" t="n">
        <f aca="false">IF(ROW()-2 &lt;= DAY(EOMONTH(AE$2, 0)), DATE($A$1, MONTH(AE$2), ROW()-2), "")</f>
        <v>45598</v>
      </c>
      <c r="AF4" s="9" t="str">
        <f aca="false">TEXT(AE4,"ddd")</f>
        <v>Sat</v>
      </c>
      <c r="AG4" s="10"/>
      <c r="AH4" s="8" t="n">
        <f aca="false">IF(ROW()-2 &lt;= DAY(EOMONTH(AH$2, 0)), DATE($A$1, MONTH(AH$2), ROW()-2), "")</f>
        <v>45628</v>
      </c>
      <c r="AI4" s="9" t="str">
        <f aca="false">TEXT(AH4,"ddd")</f>
        <v>Mon</v>
      </c>
      <c r="AJ4" s="10"/>
      <c r="AM4" s="1" t="s">
        <v>4</v>
      </c>
    </row>
    <row r="5" customFormat="false" ht="18.75" hidden="false" customHeight="true" outlineLevel="0" collapsed="false">
      <c r="A5" s="8" t="n">
        <f aca="false">IF(ROW()-2 &lt;= DAY(EOMONTH(A$2, 0)), DATE($A$1, MONTH(A$2), ROW()-2), "")</f>
        <v>45294</v>
      </c>
      <c r="B5" s="9" t="str">
        <f aca="false">TEXT(A5,"ddd")</f>
        <v>Wed</v>
      </c>
      <c r="C5" s="10"/>
      <c r="D5" s="8" t="n">
        <f aca="false">IF(ROW()-2 &lt;= DAY(EOMONTH(D$2, 0)), DATE($A$1, MONTH(D$2), ROW()-2), "")</f>
        <v>45325</v>
      </c>
      <c r="E5" s="9" t="str">
        <f aca="false">TEXT(D5,"ddd")</f>
        <v>Sat</v>
      </c>
      <c r="F5" s="10"/>
      <c r="G5" s="8" t="n">
        <f aca="false">IF(ROW()-2 &lt;= DAY(EOMONTH(G$2, 0)), DATE($A$1, MONTH(G$2), ROW()-2), "")</f>
        <v>45354</v>
      </c>
      <c r="H5" s="9" t="str">
        <f aca="false">TEXT(G5,"ddd")</f>
        <v>Sun</v>
      </c>
      <c r="I5" s="10"/>
      <c r="J5" s="8" t="n">
        <f aca="false">IF(ROW()-2 &lt;= DAY(EOMONTH(J$2, 0)), DATE($A$1, MONTH(J$2), ROW()-2), "")</f>
        <v>45385</v>
      </c>
      <c r="K5" s="9" t="str">
        <f aca="false">TEXT(J5,"ddd")</f>
        <v>Wed</v>
      </c>
      <c r="L5" s="10"/>
      <c r="M5" s="8" t="n">
        <f aca="false">IF(ROW()-2 &lt;= DAY(EOMONTH(M$2, 0)), DATE($A$1, MONTH(M$2), ROW()-2), "")</f>
        <v>45415</v>
      </c>
      <c r="N5" s="9" t="str">
        <f aca="false">TEXT(M5,"ddd")</f>
        <v>Fri</v>
      </c>
      <c r="O5" s="10"/>
      <c r="P5" s="8" t="n">
        <f aca="false">IF(ROW()-2 &lt;= DAY(EOMONTH(P$2, 0)), DATE($A$1, MONTH(P$2), ROW()-2), "")</f>
        <v>45446</v>
      </c>
      <c r="Q5" s="9" t="str">
        <f aca="false">TEXT(P5,"ddd")</f>
        <v>Mon</v>
      </c>
      <c r="R5" s="10"/>
      <c r="S5" s="8" t="n">
        <f aca="false">IF(ROW()-2 &lt;= DAY(EOMONTH(S$2, 0)), DATE($A$1, MONTH(S$2), ROW()-2), "")</f>
        <v>45476</v>
      </c>
      <c r="T5" s="9" t="str">
        <f aca="false">TEXT(S5,"ddd")</f>
        <v>Wed</v>
      </c>
      <c r="U5" s="10"/>
      <c r="V5" s="8" t="n">
        <f aca="false">IF(ROW()-2 &lt;= DAY(EOMONTH(V$2, 0)), DATE($A$1, MONTH(V$2), ROW()-2), "")</f>
        <v>45507</v>
      </c>
      <c r="W5" s="9" t="str">
        <f aca="false">TEXT(V5,"ddd")</f>
        <v>Sat</v>
      </c>
      <c r="X5" s="10"/>
      <c r="Y5" s="8" t="n">
        <f aca="false">IF(ROW()-2 &lt;= DAY(EOMONTH(Y$2, 0)), DATE($A$1, MONTH(Y$2), ROW()-2), "")</f>
        <v>45538</v>
      </c>
      <c r="Z5" s="9" t="str">
        <f aca="false">TEXT(Y5,"ddd")</f>
        <v>Tue</v>
      </c>
      <c r="AA5" s="10"/>
      <c r="AB5" s="8" t="n">
        <f aca="false">IF(ROW()-2 &lt;= DAY(EOMONTH(AB$2, 0)), DATE($A$1, MONTH(AB$2), ROW()-2), "")</f>
        <v>45568</v>
      </c>
      <c r="AC5" s="9" t="str">
        <f aca="false">TEXT(AB5,"ddd")</f>
        <v>Thu</v>
      </c>
      <c r="AD5" s="10"/>
      <c r="AE5" s="8" t="n">
        <f aca="false">IF(ROW()-2 &lt;= DAY(EOMONTH(AE$2, 0)), DATE($A$1, MONTH(AE$2), ROW()-2), "")</f>
        <v>45599</v>
      </c>
      <c r="AF5" s="9" t="str">
        <f aca="false">TEXT(AE5,"ddd")</f>
        <v>Sun</v>
      </c>
      <c r="AG5" s="10"/>
      <c r="AH5" s="8" t="n">
        <f aca="false">IF(ROW()-2 &lt;= DAY(EOMONTH(AH$2, 0)), DATE($A$1, MONTH(AH$2), ROW()-2), "")</f>
        <v>45629</v>
      </c>
      <c r="AI5" s="9" t="str">
        <f aca="false">TEXT(AH5,"ddd")</f>
        <v>Tue</v>
      </c>
      <c r="AJ5" s="10"/>
      <c r="AM5" s="1" t="s">
        <v>5</v>
      </c>
    </row>
    <row r="6" customFormat="false" ht="18.75" hidden="false" customHeight="true" outlineLevel="0" collapsed="false">
      <c r="A6" s="8" t="n">
        <f aca="false">IF(ROW()-2 &lt;= DAY(EOMONTH(A$2, 0)), DATE($A$1, MONTH(A$2), ROW()-2), "")</f>
        <v>45295</v>
      </c>
      <c r="B6" s="9" t="str">
        <f aca="false">TEXT(A6,"ddd")</f>
        <v>Thu</v>
      </c>
      <c r="C6" s="10"/>
      <c r="D6" s="8" t="n">
        <f aca="false">IF(ROW()-2 &lt;= DAY(EOMONTH(D$2, 0)), DATE($A$1, MONTH(D$2), ROW()-2), "")</f>
        <v>45326</v>
      </c>
      <c r="E6" s="9" t="str">
        <f aca="false">TEXT(D6,"ddd")</f>
        <v>Sun</v>
      </c>
      <c r="F6" s="10"/>
      <c r="G6" s="8" t="n">
        <f aca="false">IF(ROW()-2 &lt;= DAY(EOMONTH(G$2, 0)), DATE($A$1, MONTH(G$2), ROW()-2), "")</f>
        <v>45355</v>
      </c>
      <c r="H6" s="9" t="str">
        <f aca="false">TEXT(G6,"ddd")</f>
        <v>Mon</v>
      </c>
      <c r="I6" s="10"/>
      <c r="J6" s="8" t="n">
        <f aca="false">IF(ROW()-2 &lt;= DAY(EOMONTH(J$2, 0)), DATE($A$1, MONTH(J$2), ROW()-2), "")</f>
        <v>45386</v>
      </c>
      <c r="K6" s="9" t="str">
        <f aca="false">TEXT(J6,"ddd")</f>
        <v>Thu</v>
      </c>
      <c r="L6" s="10"/>
      <c r="M6" s="8" t="n">
        <f aca="false">IF(ROW()-2 &lt;= DAY(EOMONTH(M$2, 0)), DATE($A$1, MONTH(M$2), ROW()-2), "")</f>
        <v>45416</v>
      </c>
      <c r="N6" s="9" t="str">
        <f aca="false">TEXT(M6,"ddd")</f>
        <v>Sat</v>
      </c>
      <c r="O6" s="10"/>
      <c r="P6" s="8" t="n">
        <f aca="false">IF(ROW()-2 &lt;= DAY(EOMONTH(P$2, 0)), DATE($A$1, MONTH(P$2), ROW()-2), "")</f>
        <v>45447</v>
      </c>
      <c r="Q6" s="9" t="str">
        <f aca="false">TEXT(P6,"ddd")</f>
        <v>Tue</v>
      </c>
      <c r="R6" s="10"/>
      <c r="S6" s="8" t="n">
        <f aca="false">IF(ROW()-2 &lt;= DAY(EOMONTH(S$2, 0)), DATE($A$1, MONTH(S$2), ROW()-2), "")</f>
        <v>45477</v>
      </c>
      <c r="T6" s="9" t="str">
        <f aca="false">TEXT(S6,"ddd")</f>
        <v>Thu</v>
      </c>
      <c r="U6" s="10"/>
      <c r="V6" s="8" t="n">
        <f aca="false">IF(ROW()-2 &lt;= DAY(EOMONTH(V$2, 0)), DATE($A$1, MONTH(V$2), ROW()-2), "")</f>
        <v>45508</v>
      </c>
      <c r="W6" s="9" t="str">
        <f aca="false">TEXT(V6,"ddd")</f>
        <v>Sun</v>
      </c>
      <c r="X6" s="10"/>
      <c r="Y6" s="8" t="n">
        <f aca="false">IF(ROW()-2 &lt;= DAY(EOMONTH(Y$2, 0)), DATE($A$1, MONTH(Y$2), ROW()-2), "")</f>
        <v>45539</v>
      </c>
      <c r="Z6" s="9" t="str">
        <f aca="false">TEXT(Y6,"ddd")</f>
        <v>Wed</v>
      </c>
      <c r="AA6" s="10"/>
      <c r="AB6" s="8" t="n">
        <f aca="false">IF(ROW()-2 &lt;= DAY(EOMONTH(AB$2, 0)), DATE($A$1, MONTH(AB$2), ROW()-2), "")</f>
        <v>45569</v>
      </c>
      <c r="AC6" s="9" t="str">
        <f aca="false">TEXT(AB6,"ddd")</f>
        <v>Fri</v>
      </c>
      <c r="AD6" s="10"/>
      <c r="AE6" s="8" t="n">
        <f aca="false">IF(ROW()-2 &lt;= DAY(EOMONTH(AE$2, 0)), DATE($A$1, MONTH(AE$2), ROW()-2), "")</f>
        <v>45600</v>
      </c>
      <c r="AF6" s="9" t="str">
        <f aca="false">TEXT(AE6,"ddd")</f>
        <v>Mon</v>
      </c>
      <c r="AG6" s="10"/>
      <c r="AH6" s="8" t="n">
        <f aca="false">IF(ROW()-2 &lt;= DAY(EOMONTH(AH$2, 0)), DATE($A$1, MONTH(AH$2), ROW()-2), "")</f>
        <v>45630</v>
      </c>
      <c r="AI6" s="9" t="str">
        <f aca="false">TEXT(AH6,"ddd")</f>
        <v>Wed</v>
      </c>
      <c r="AJ6" s="10"/>
      <c r="AL6" s="1" t="s">
        <v>6</v>
      </c>
      <c r="AM6" s="1" t="s">
        <v>7</v>
      </c>
      <c r="AN6" s="11" t="n">
        <v>44223</v>
      </c>
    </row>
    <row r="7" customFormat="false" ht="18.75" hidden="false" customHeight="true" outlineLevel="0" collapsed="false">
      <c r="A7" s="8" t="n">
        <f aca="false">IF(ROW()-2 &lt;= DAY(EOMONTH(A$2, 0)), DATE($A$1, MONTH(A$2), ROW()-2), "")</f>
        <v>45296</v>
      </c>
      <c r="B7" s="9" t="str">
        <f aca="false">TEXT(A7,"ddd")</f>
        <v>Fri</v>
      </c>
      <c r="C7" s="10"/>
      <c r="D7" s="8" t="n">
        <f aca="false">IF(ROW()-2 &lt;= DAY(EOMONTH(D$2, 0)), DATE($A$1, MONTH(D$2), ROW()-2), "")</f>
        <v>45327</v>
      </c>
      <c r="E7" s="9" t="str">
        <f aca="false">TEXT(D7,"ddd")</f>
        <v>Mon</v>
      </c>
      <c r="F7" s="10"/>
      <c r="G7" s="8" t="n">
        <f aca="false">IF(ROW()-2 &lt;= DAY(EOMONTH(G$2, 0)), DATE($A$1, MONTH(G$2), ROW()-2), "")</f>
        <v>45356</v>
      </c>
      <c r="H7" s="9" t="str">
        <f aca="false">TEXT(G7,"ddd")</f>
        <v>Tue</v>
      </c>
      <c r="I7" s="10"/>
      <c r="J7" s="8" t="n">
        <f aca="false">IF(ROW()-2 &lt;= DAY(EOMONTH(J$2, 0)), DATE($A$1, MONTH(J$2), ROW()-2), "")</f>
        <v>45387</v>
      </c>
      <c r="K7" s="9" t="str">
        <f aca="false">TEXT(J7,"ddd")</f>
        <v>Fri</v>
      </c>
      <c r="L7" s="10"/>
      <c r="M7" s="8" t="n">
        <f aca="false">IF(ROW()-2 &lt;= DAY(EOMONTH(M$2, 0)), DATE($A$1, MONTH(M$2), ROW()-2), "")</f>
        <v>45417</v>
      </c>
      <c r="N7" s="9" t="str">
        <f aca="false">TEXT(M7,"ddd")</f>
        <v>Sun</v>
      </c>
      <c r="O7" s="10"/>
      <c r="P7" s="8" t="n">
        <f aca="false">IF(ROW()-2 &lt;= DAY(EOMONTH(P$2, 0)), DATE($A$1, MONTH(P$2), ROW()-2), "")</f>
        <v>45448</v>
      </c>
      <c r="Q7" s="9" t="str">
        <f aca="false">TEXT(P7,"ddd")</f>
        <v>Wed</v>
      </c>
      <c r="R7" s="10"/>
      <c r="S7" s="8" t="n">
        <f aca="false">IF(ROW()-2 &lt;= DAY(EOMONTH(S$2, 0)), DATE($A$1, MONTH(S$2), ROW()-2), "")</f>
        <v>45478</v>
      </c>
      <c r="T7" s="9" t="str">
        <f aca="false">TEXT(S7,"ddd")</f>
        <v>Fri</v>
      </c>
      <c r="U7" s="10"/>
      <c r="V7" s="8" t="n">
        <f aca="false">IF(ROW()-2 &lt;= DAY(EOMONTH(V$2, 0)), DATE($A$1, MONTH(V$2), ROW()-2), "")</f>
        <v>45509</v>
      </c>
      <c r="W7" s="9" t="str">
        <f aca="false">TEXT(V7,"ddd")</f>
        <v>Mon</v>
      </c>
      <c r="X7" s="10"/>
      <c r="Y7" s="8" t="n">
        <f aca="false">IF(ROW()-2 &lt;= DAY(EOMONTH(Y$2, 0)), DATE($A$1, MONTH(Y$2), ROW()-2), "")</f>
        <v>45540</v>
      </c>
      <c r="Z7" s="9" t="str">
        <f aca="false">TEXT(Y7,"ddd")</f>
        <v>Thu</v>
      </c>
      <c r="AA7" s="10"/>
      <c r="AB7" s="8" t="n">
        <f aca="false">IF(ROW()-2 &lt;= DAY(EOMONTH(AB$2, 0)), DATE($A$1, MONTH(AB$2), ROW()-2), "")</f>
        <v>45570</v>
      </c>
      <c r="AC7" s="9" t="str">
        <f aca="false">TEXT(AB7,"ddd")</f>
        <v>Sat</v>
      </c>
      <c r="AD7" s="10"/>
      <c r="AE7" s="8" t="n">
        <f aca="false">IF(ROW()-2 &lt;= DAY(EOMONTH(AE$2, 0)), DATE($A$1, MONTH(AE$2), ROW()-2), "")</f>
        <v>45601</v>
      </c>
      <c r="AF7" s="9" t="str">
        <f aca="false">TEXT(AE7,"ddd")</f>
        <v>Tue</v>
      </c>
      <c r="AG7" s="10"/>
      <c r="AH7" s="8" t="n">
        <f aca="false">IF(ROW()-2 &lt;= DAY(EOMONTH(AH$2, 0)), DATE($A$1, MONTH(AH$2), ROW()-2), "")</f>
        <v>45631</v>
      </c>
      <c r="AI7" s="9" t="str">
        <f aca="false">TEXT(AH7,"ddd")</f>
        <v>Thu</v>
      </c>
      <c r="AJ7" s="10"/>
      <c r="AL7" s="1" t="s">
        <v>8</v>
      </c>
      <c r="AM7" s="1" t="s">
        <v>9</v>
      </c>
      <c r="AN7" s="11" t="n">
        <v>44251</v>
      </c>
    </row>
    <row r="8" customFormat="false" ht="18.75" hidden="false" customHeight="true" outlineLevel="0" collapsed="false">
      <c r="A8" s="8" t="n">
        <f aca="false">IF(ROW()-2 &lt;= DAY(EOMONTH(A$2, 0)), DATE($A$1, MONTH(A$2), ROW()-2), "")</f>
        <v>45297</v>
      </c>
      <c r="B8" s="9" t="str">
        <f aca="false">TEXT(A8,"ddd")</f>
        <v>Sat</v>
      </c>
      <c r="C8" s="10"/>
      <c r="D8" s="8" t="n">
        <f aca="false">IF(ROW()-2 &lt;= DAY(EOMONTH(D$2, 0)), DATE($A$1, MONTH(D$2), ROW()-2), "")</f>
        <v>45328</v>
      </c>
      <c r="E8" s="9" t="str">
        <f aca="false">TEXT(D8,"ddd")</f>
        <v>Tue</v>
      </c>
      <c r="F8" s="10"/>
      <c r="G8" s="8" t="n">
        <f aca="false">IF(ROW()-2 &lt;= DAY(EOMONTH(G$2, 0)), DATE($A$1, MONTH(G$2), ROW()-2), "")</f>
        <v>45357</v>
      </c>
      <c r="H8" s="9" t="str">
        <f aca="false">TEXT(G8,"ddd")</f>
        <v>Wed</v>
      </c>
      <c r="I8" s="10"/>
      <c r="J8" s="8" t="n">
        <f aca="false">IF(ROW()-2 &lt;= DAY(EOMONTH(J$2, 0)), DATE($A$1, MONTH(J$2), ROW()-2), "")</f>
        <v>45388</v>
      </c>
      <c r="K8" s="9" t="str">
        <f aca="false">TEXT(J8,"ddd")</f>
        <v>Sat</v>
      </c>
      <c r="L8" s="10"/>
      <c r="M8" s="8" t="n">
        <f aca="false">IF(ROW()-2 &lt;= DAY(EOMONTH(M$2, 0)), DATE($A$1, MONTH(M$2), ROW()-2), "")</f>
        <v>45418</v>
      </c>
      <c r="N8" s="9" t="str">
        <f aca="false">TEXT(M8,"ddd")</f>
        <v>Mon</v>
      </c>
      <c r="O8" s="10"/>
      <c r="P8" s="8" t="n">
        <f aca="false">IF(ROW()-2 &lt;= DAY(EOMONTH(P$2, 0)), DATE($A$1, MONTH(P$2), ROW()-2), "")</f>
        <v>45449</v>
      </c>
      <c r="Q8" s="9" t="str">
        <f aca="false">TEXT(P8,"ddd")</f>
        <v>Thu</v>
      </c>
      <c r="R8" s="10"/>
      <c r="S8" s="8" t="n">
        <f aca="false">IF(ROW()-2 &lt;= DAY(EOMONTH(S$2, 0)), DATE($A$1, MONTH(S$2), ROW()-2), "")</f>
        <v>45479</v>
      </c>
      <c r="T8" s="9" t="str">
        <f aca="false">TEXT(S8,"ddd")</f>
        <v>Sat</v>
      </c>
      <c r="U8" s="10"/>
      <c r="V8" s="8" t="n">
        <f aca="false">IF(ROW()-2 &lt;= DAY(EOMONTH(V$2, 0)), DATE($A$1, MONTH(V$2), ROW()-2), "")</f>
        <v>45510</v>
      </c>
      <c r="W8" s="9" t="str">
        <f aca="false">TEXT(V8,"ddd")</f>
        <v>Tue</v>
      </c>
      <c r="X8" s="10"/>
      <c r="Y8" s="8" t="n">
        <f aca="false">IF(ROW()-2 &lt;= DAY(EOMONTH(Y$2, 0)), DATE($A$1, MONTH(Y$2), ROW()-2), "")</f>
        <v>45541</v>
      </c>
      <c r="Z8" s="9" t="str">
        <f aca="false">TEXT(Y8,"ddd")</f>
        <v>Fri</v>
      </c>
      <c r="AA8" s="10"/>
      <c r="AB8" s="8" t="n">
        <f aca="false">IF(ROW()-2 &lt;= DAY(EOMONTH(AB$2, 0)), DATE($A$1, MONTH(AB$2), ROW()-2), "")</f>
        <v>45571</v>
      </c>
      <c r="AC8" s="9" t="str">
        <f aca="false">TEXT(AB8,"ddd")</f>
        <v>Sun</v>
      </c>
      <c r="AD8" s="10"/>
      <c r="AE8" s="8" t="n">
        <f aca="false">IF(ROW()-2 &lt;= DAY(EOMONTH(AE$2, 0)), DATE($A$1, MONTH(AE$2), ROW()-2), "")</f>
        <v>45602</v>
      </c>
      <c r="AF8" s="9" t="str">
        <f aca="false">TEXT(AE8,"ddd")</f>
        <v>Wed</v>
      </c>
      <c r="AG8" s="10"/>
      <c r="AH8" s="8" t="n">
        <f aca="false">IF(ROW()-2 &lt;= DAY(EOMONTH(AH$2, 0)), DATE($A$1, MONTH(AH$2), ROW()-2), "")</f>
        <v>45632</v>
      </c>
      <c r="AI8" s="9" t="str">
        <f aca="false">TEXT(AH8,"ddd")</f>
        <v>Fri</v>
      </c>
      <c r="AJ8" s="10"/>
      <c r="AL8" s="1" t="s">
        <v>10</v>
      </c>
      <c r="AM8" s="1" t="s">
        <v>11</v>
      </c>
      <c r="AN8" s="11" t="n">
        <v>44284</v>
      </c>
    </row>
    <row r="9" customFormat="false" ht="18.75" hidden="false" customHeight="true" outlineLevel="0" collapsed="false">
      <c r="A9" s="8" t="n">
        <f aca="false">IF(ROW()-2 &lt;= DAY(EOMONTH(A$2, 0)), DATE($A$1, MONTH(A$2), ROW()-2), "")</f>
        <v>45298</v>
      </c>
      <c r="B9" s="9" t="str">
        <f aca="false">TEXT(A9,"ddd")</f>
        <v>Sun</v>
      </c>
      <c r="C9" s="10"/>
      <c r="D9" s="8" t="n">
        <f aca="false">IF(ROW()-2 &lt;= DAY(EOMONTH(D$2, 0)), DATE($A$1, MONTH(D$2), ROW()-2), "")</f>
        <v>45329</v>
      </c>
      <c r="E9" s="9" t="str">
        <f aca="false">TEXT(D9,"ddd")</f>
        <v>Wed</v>
      </c>
      <c r="F9" s="10"/>
      <c r="G9" s="8" t="n">
        <f aca="false">IF(ROW()-2 &lt;= DAY(EOMONTH(G$2, 0)), DATE($A$1, MONTH(G$2), ROW()-2), "")</f>
        <v>45358</v>
      </c>
      <c r="H9" s="9" t="str">
        <f aca="false">TEXT(G9,"ddd")</f>
        <v>Thu</v>
      </c>
      <c r="I9" s="10"/>
      <c r="J9" s="8" t="n">
        <f aca="false">IF(ROW()-2 &lt;= DAY(EOMONTH(J$2, 0)), DATE($A$1, MONTH(J$2), ROW()-2), "")</f>
        <v>45389</v>
      </c>
      <c r="K9" s="9" t="str">
        <f aca="false">TEXT(J9,"ddd")</f>
        <v>Sun</v>
      </c>
      <c r="L9" s="10"/>
      <c r="M9" s="8" t="n">
        <f aca="false">IF(ROW()-2 &lt;= DAY(EOMONTH(M$2, 0)), DATE($A$1, MONTH(M$2), ROW()-2), "")</f>
        <v>45419</v>
      </c>
      <c r="N9" s="9" t="str">
        <f aca="false">TEXT(M9,"ddd")</f>
        <v>Tue</v>
      </c>
      <c r="O9" s="10"/>
      <c r="P9" s="8" t="n">
        <f aca="false">IF(ROW()-2 &lt;= DAY(EOMONTH(P$2, 0)), DATE($A$1, MONTH(P$2), ROW()-2), "")</f>
        <v>45450</v>
      </c>
      <c r="Q9" s="9" t="str">
        <f aca="false">TEXT(P9,"ddd")</f>
        <v>Fri</v>
      </c>
      <c r="R9" s="10"/>
      <c r="S9" s="8" t="n">
        <f aca="false">IF(ROW()-2 &lt;= DAY(EOMONTH(S$2, 0)), DATE($A$1, MONTH(S$2), ROW()-2), "")</f>
        <v>45480</v>
      </c>
      <c r="T9" s="9" t="str">
        <f aca="false">TEXT(S9,"ddd")</f>
        <v>Sun</v>
      </c>
      <c r="U9" s="10"/>
      <c r="V9" s="8" t="n">
        <f aca="false">IF(ROW()-2 &lt;= DAY(EOMONTH(V$2, 0)), DATE($A$1, MONTH(V$2), ROW()-2), "")</f>
        <v>45511</v>
      </c>
      <c r="W9" s="9" t="str">
        <f aca="false">TEXT(V9,"ddd")</f>
        <v>Wed</v>
      </c>
      <c r="X9" s="10"/>
      <c r="Y9" s="8" t="n">
        <f aca="false">IF(ROW()-2 &lt;= DAY(EOMONTH(Y$2, 0)), DATE($A$1, MONTH(Y$2), ROW()-2), "")</f>
        <v>45542</v>
      </c>
      <c r="Z9" s="9" t="str">
        <f aca="false">TEXT(Y9,"ddd")</f>
        <v>Sat</v>
      </c>
      <c r="AA9" s="10"/>
      <c r="AB9" s="8" t="n">
        <f aca="false">IF(ROW()-2 &lt;= DAY(EOMONTH(AB$2, 0)), DATE($A$1, MONTH(AB$2), ROW()-2), "")</f>
        <v>45572</v>
      </c>
      <c r="AC9" s="9" t="str">
        <f aca="false">TEXT(AB9,"ddd")</f>
        <v>Mon</v>
      </c>
      <c r="AD9" s="10"/>
      <c r="AE9" s="8" t="n">
        <f aca="false">IF(ROW()-2 &lt;= DAY(EOMONTH(AE$2, 0)), DATE($A$1, MONTH(AE$2), ROW()-2), "")</f>
        <v>45603</v>
      </c>
      <c r="AF9" s="9" t="str">
        <f aca="false">TEXT(AE9,"ddd")</f>
        <v>Thu</v>
      </c>
      <c r="AG9" s="10"/>
      <c r="AH9" s="8" t="n">
        <f aca="false">IF(ROW()-2 &lt;= DAY(EOMONTH(AH$2, 0)), DATE($A$1, MONTH(AH$2), ROW()-2), "")</f>
        <v>45633</v>
      </c>
      <c r="AI9" s="9" t="str">
        <f aca="false">TEXT(AH9,"ddd")</f>
        <v>Sat</v>
      </c>
      <c r="AJ9" s="10"/>
      <c r="AL9" s="1" t="s">
        <v>12</v>
      </c>
      <c r="AM9" s="1" t="s">
        <v>13</v>
      </c>
      <c r="AN9" s="11" t="n">
        <v>44314</v>
      </c>
    </row>
    <row r="10" customFormat="false" ht="18.75" hidden="false" customHeight="true" outlineLevel="0" collapsed="false">
      <c r="A10" s="8" t="n">
        <f aca="false">IF(ROW()-2 &lt;= DAY(EOMONTH(A$2, 0)), DATE($A$1, MONTH(A$2), ROW()-2), "")</f>
        <v>45299</v>
      </c>
      <c r="B10" s="9" t="str">
        <f aca="false">TEXT(A10,"ddd")</f>
        <v>Mon</v>
      </c>
      <c r="C10" s="10"/>
      <c r="D10" s="8" t="n">
        <f aca="false">IF(ROW()-2 &lt;= DAY(EOMONTH(D$2, 0)), DATE($A$1, MONTH(D$2), ROW()-2), "")</f>
        <v>45330</v>
      </c>
      <c r="E10" s="9" t="str">
        <f aca="false">TEXT(D10,"ddd")</f>
        <v>Thu</v>
      </c>
      <c r="F10" s="10"/>
      <c r="G10" s="8" t="n">
        <f aca="false">IF(ROW()-2 &lt;= DAY(EOMONTH(G$2, 0)), DATE($A$1, MONTH(G$2), ROW()-2), "")</f>
        <v>45359</v>
      </c>
      <c r="H10" s="9" t="str">
        <f aca="false">TEXT(G10,"ddd")</f>
        <v>Fri</v>
      </c>
      <c r="I10" s="10"/>
      <c r="J10" s="8" t="n">
        <f aca="false">IF(ROW()-2 &lt;= DAY(EOMONTH(J$2, 0)), DATE($A$1, MONTH(J$2), ROW()-2), "")</f>
        <v>45390</v>
      </c>
      <c r="K10" s="9" t="str">
        <f aca="false">TEXT(J10,"ddd")</f>
        <v>Mon</v>
      </c>
      <c r="L10" s="10"/>
      <c r="M10" s="8" t="n">
        <f aca="false">IF(ROW()-2 &lt;= DAY(EOMONTH(M$2, 0)), DATE($A$1, MONTH(M$2), ROW()-2), "")</f>
        <v>45420</v>
      </c>
      <c r="N10" s="9" t="str">
        <f aca="false">TEXT(M10,"ddd")</f>
        <v>Wed</v>
      </c>
      <c r="O10" s="10"/>
      <c r="P10" s="8" t="n">
        <f aca="false">IF(ROW()-2 &lt;= DAY(EOMONTH(P$2, 0)), DATE($A$1, MONTH(P$2), ROW()-2), "")</f>
        <v>45451</v>
      </c>
      <c r="Q10" s="9" t="str">
        <f aca="false">TEXT(P10,"ddd")</f>
        <v>Sat</v>
      </c>
      <c r="R10" s="10"/>
      <c r="S10" s="8" t="n">
        <f aca="false">IF(ROW()-2 &lt;= DAY(EOMONTH(S$2, 0)), DATE($A$1, MONTH(S$2), ROW()-2), "")</f>
        <v>45481</v>
      </c>
      <c r="T10" s="9" t="str">
        <f aca="false">TEXT(S10,"ddd")</f>
        <v>Mon</v>
      </c>
      <c r="U10" s="10"/>
      <c r="V10" s="8" t="n">
        <f aca="false">IF(ROW()-2 &lt;= DAY(EOMONTH(V$2, 0)), DATE($A$1, MONTH(V$2), ROW()-2), "")</f>
        <v>45512</v>
      </c>
      <c r="W10" s="9" t="str">
        <f aca="false">TEXT(V10,"ddd")</f>
        <v>Thu</v>
      </c>
      <c r="X10" s="10"/>
      <c r="Y10" s="8" t="n">
        <f aca="false">IF(ROW()-2 &lt;= DAY(EOMONTH(Y$2, 0)), DATE($A$1, MONTH(Y$2), ROW()-2), "")</f>
        <v>45543</v>
      </c>
      <c r="Z10" s="9" t="str">
        <f aca="false">TEXT(Y10,"ddd")</f>
        <v>Sun</v>
      </c>
      <c r="AA10" s="10"/>
      <c r="AB10" s="8" t="n">
        <f aca="false">IF(ROW()-2 &lt;= DAY(EOMONTH(AB$2, 0)), DATE($A$1, MONTH(AB$2), ROW()-2), "")</f>
        <v>45573</v>
      </c>
      <c r="AC10" s="9" t="str">
        <f aca="false">TEXT(AB10,"ddd")</f>
        <v>Tue</v>
      </c>
      <c r="AD10" s="10"/>
      <c r="AE10" s="8" t="n">
        <f aca="false">IF(ROW()-2 &lt;= DAY(EOMONTH(AE$2, 0)), DATE($A$1, MONTH(AE$2), ROW()-2), "")</f>
        <v>45604</v>
      </c>
      <c r="AF10" s="9" t="str">
        <f aca="false">TEXT(AE10,"ddd")</f>
        <v>Fri</v>
      </c>
      <c r="AG10" s="10"/>
      <c r="AH10" s="8" t="n">
        <f aca="false">IF(ROW()-2 &lt;= DAY(EOMONTH(AH$2, 0)), DATE($A$1, MONTH(AH$2), ROW()-2), "")</f>
        <v>45634</v>
      </c>
      <c r="AI10" s="9" t="str">
        <f aca="false">TEXT(AH10,"ddd")</f>
        <v>Sun</v>
      </c>
      <c r="AJ10" s="10"/>
      <c r="AL10" s="1" t="s">
        <v>14</v>
      </c>
      <c r="AM10" s="1" t="s">
        <v>15</v>
      </c>
      <c r="AN10" s="11" t="n">
        <v>44343</v>
      </c>
    </row>
    <row r="11" customFormat="false" ht="18.75" hidden="false" customHeight="true" outlineLevel="0" collapsed="false">
      <c r="A11" s="8" t="n">
        <f aca="false">IF(ROW()-2 &lt;= DAY(EOMONTH(A$2, 0)), DATE($A$1, MONTH(A$2), ROW()-2), "")</f>
        <v>45300</v>
      </c>
      <c r="B11" s="9" t="str">
        <f aca="false">TEXT(A11,"ddd")</f>
        <v>Tue</v>
      </c>
      <c r="C11" s="10"/>
      <c r="D11" s="8" t="n">
        <f aca="false">IF(ROW()-2 &lt;= DAY(EOMONTH(D$2, 0)), DATE($A$1, MONTH(D$2), ROW()-2), "")</f>
        <v>45331</v>
      </c>
      <c r="E11" s="9" t="str">
        <f aca="false">TEXT(D11,"ddd")</f>
        <v>Fri</v>
      </c>
      <c r="F11" s="10"/>
      <c r="G11" s="8" t="n">
        <f aca="false">IF(ROW()-2 &lt;= DAY(EOMONTH(G$2, 0)), DATE($A$1, MONTH(G$2), ROW()-2), "")</f>
        <v>45360</v>
      </c>
      <c r="H11" s="9" t="str">
        <f aca="false">TEXT(G11,"ddd")</f>
        <v>Sat</v>
      </c>
      <c r="I11" s="10"/>
      <c r="J11" s="8" t="n">
        <f aca="false">IF(ROW()-2 &lt;= DAY(EOMONTH(J$2, 0)), DATE($A$1, MONTH(J$2), ROW()-2), "")</f>
        <v>45391</v>
      </c>
      <c r="K11" s="9" t="str">
        <f aca="false">TEXT(J11,"ddd")</f>
        <v>Tue</v>
      </c>
      <c r="L11" s="10"/>
      <c r="M11" s="8" t="n">
        <f aca="false">IF(ROW()-2 &lt;= DAY(EOMONTH(M$2, 0)), DATE($A$1, MONTH(M$2), ROW()-2), "")</f>
        <v>45421</v>
      </c>
      <c r="N11" s="9" t="str">
        <f aca="false">TEXT(M11,"ddd")</f>
        <v>Thu</v>
      </c>
      <c r="O11" s="10"/>
      <c r="P11" s="8" t="n">
        <f aca="false">IF(ROW()-2 &lt;= DAY(EOMONTH(P$2, 0)), DATE($A$1, MONTH(P$2), ROW()-2), "")</f>
        <v>45452</v>
      </c>
      <c r="Q11" s="9" t="str">
        <f aca="false">TEXT(P11,"ddd")</f>
        <v>Sun</v>
      </c>
      <c r="R11" s="10"/>
      <c r="S11" s="8" t="n">
        <f aca="false">IF(ROW()-2 &lt;= DAY(EOMONTH(S$2, 0)), DATE($A$1, MONTH(S$2), ROW()-2), "")</f>
        <v>45482</v>
      </c>
      <c r="T11" s="9" t="str">
        <f aca="false">TEXT(S11,"ddd")</f>
        <v>Tue</v>
      </c>
      <c r="U11" s="10"/>
      <c r="V11" s="8" t="n">
        <f aca="false">IF(ROW()-2 &lt;= DAY(EOMONTH(V$2, 0)), DATE($A$1, MONTH(V$2), ROW()-2), "")</f>
        <v>45513</v>
      </c>
      <c r="W11" s="9" t="str">
        <f aca="false">TEXT(V11,"ddd")</f>
        <v>Fri</v>
      </c>
      <c r="X11" s="10"/>
      <c r="Y11" s="8" t="n">
        <f aca="false">IF(ROW()-2 &lt;= DAY(EOMONTH(Y$2, 0)), DATE($A$1, MONTH(Y$2), ROW()-2), "")</f>
        <v>45544</v>
      </c>
      <c r="Z11" s="9" t="str">
        <f aca="false">TEXT(Y11,"ddd")</f>
        <v>Mon</v>
      </c>
      <c r="AA11" s="10"/>
      <c r="AB11" s="8" t="n">
        <f aca="false">IF(ROW()-2 &lt;= DAY(EOMONTH(AB$2, 0)), DATE($A$1, MONTH(AB$2), ROW()-2), "")</f>
        <v>45574</v>
      </c>
      <c r="AC11" s="9" t="str">
        <f aca="false">TEXT(AB11,"ddd")</f>
        <v>Wed</v>
      </c>
      <c r="AD11" s="10"/>
      <c r="AE11" s="8" t="n">
        <f aca="false">IF(ROW()-2 &lt;= DAY(EOMONTH(AE$2, 0)), DATE($A$1, MONTH(AE$2), ROW()-2), "")</f>
        <v>45605</v>
      </c>
      <c r="AF11" s="9" t="str">
        <f aca="false">TEXT(AE11,"ddd")</f>
        <v>Sat</v>
      </c>
      <c r="AG11" s="10"/>
      <c r="AH11" s="8" t="n">
        <f aca="false">IF(ROW()-2 &lt;= DAY(EOMONTH(AH$2, 0)), DATE($A$1, MONTH(AH$2), ROW()-2), "")</f>
        <v>45635</v>
      </c>
      <c r="AI11" s="9" t="str">
        <f aca="false">TEXT(AH11,"ddd")</f>
        <v>Mon</v>
      </c>
      <c r="AJ11" s="10"/>
      <c r="AL11" s="1" t="s">
        <v>16</v>
      </c>
      <c r="AM11" s="1" t="s">
        <v>17</v>
      </c>
      <c r="AN11" s="11" t="n">
        <v>44375</v>
      </c>
    </row>
    <row r="12" customFormat="false" ht="18.75" hidden="false" customHeight="true" outlineLevel="0" collapsed="false">
      <c r="A12" s="8" t="n">
        <f aca="false">IF(ROW()-2 &lt;= DAY(EOMONTH(A$2, 0)), DATE($A$1, MONTH(A$2), ROW()-2), "")</f>
        <v>45301</v>
      </c>
      <c r="B12" s="9" t="str">
        <f aca="false">TEXT(A12,"ddd")</f>
        <v>Wed</v>
      </c>
      <c r="C12" s="10"/>
      <c r="D12" s="8" t="n">
        <f aca="false">IF(ROW()-2 &lt;= DAY(EOMONTH(D$2, 0)), DATE($A$1, MONTH(D$2), ROW()-2), "")</f>
        <v>45332</v>
      </c>
      <c r="E12" s="9" t="str">
        <f aca="false">TEXT(D12,"ddd")</f>
        <v>Sat</v>
      </c>
      <c r="F12" s="10"/>
      <c r="G12" s="8" t="n">
        <f aca="false">IF(ROW()-2 &lt;= DAY(EOMONTH(G$2, 0)), DATE($A$1, MONTH(G$2), ROW()-2), "")</f>
        <v>45361</v>
      </c>
      <c r="H12" s="9" t="str">
        <f aca="false">TEXT(G12,"ddd")</f>
        <v>Sun</v>
      </c>
      <c r="I12" s="10"/>
      <c r="J12" s="8" t="n">
        <f aca="false">IF(ROW()-2 &lt;= DAY(EOMONTH(J$2, 0)), DATE($A$1, MONTH(J$2), ROW()-2), "")</f>
        <v>45392</v>
      </c>
      <c r="K12" s="9" t="str">
        <f aca="false">TEXT(J12,"ddd")</f>
        <v>Wed</v>
      </c>
      <c r="L12" s="10"/>
      <c r="M12" s="8" t="n">
        <f aca="false">IF(ROW()-2 &lt;= DAY(EOMONTH(M$2, 0)), DATE($A$1, MONTH(M$2), ROW()-2), "")</f>
        <v>45422</v>
      </c>
      <c r="N12" s="9" t="str">
        <f aca="false">TEXT(M12,"ddd")</f>
        <v>Fri</v>
      </c>
      <c r="O12" s="10"/>
      <c r="P12" s="8" t="n">
        <f aca="false">IF(ROW()-2 &lt;= DAY(EOMONTH(P$2, 0)), DATE($A$1, MONTH(P$2), ROW()-2), "")</f>
        <v>45453</v>
      </c>
      <c r="Q12" s="9" t="str">
        <f aca="false">TEXT(P12,"ddd")</f>
        <v>Mon</v>
      </c>
      <c r="R12" s="10"/>
      <c r="S12" s="8" t="n">
        <f aca="false">IF(ROW()-2 &lt;= DAY(EOMONTH(S$2, 0)), DATE($A$1, MONTH(S$2), ROW()-2), "")</f>
        <v>45483</v>
      </c>
      <c r="T12" s="9" t="str">
        <f aca="false">TEXT(S12,"ddd")</f>
        <v>Wed</v>
      </c>
      <c r="U12" s="10"/>
      <c r="V12" s="8" t="n">
        <f aca="false">IF(ROW()-2 &lt;= DAY(EOMONTH(V$2, 0)), DATE($A$1, MONTH(V$2), ROW()-2), "")</f>
        <v>45514</v>
      </c>
      <c r="W12" s="9" t="str">
        <f aca="false">TEXT(V12,"ddd")</f>
        <v>Sat</v>
      </c>
      <c r="X12" s="10"/>
      <c r="Y12" s="8" t="n">
        <f aca="false">IF(ROW()-2 &lt;= DAY(EOMONTH(Y$2, 0)), DATE($A$1, MONTH(Y$2), ROW()-2), "")</f>
        <v>45545</v>
      </c>
      <c r="Z12" s="9" t="str">
        <f aca="false">TEXT(Y12,"ddd")</f>
        <v>Tue</v>
      </c>
      <c r="AA12" s="10"/>
      <c r="AB12" s="8" t="n">
        <f aca="false">IF(ROW()-2 &lt;= DAY(EOMONTH(AB$2, 0)), DATE($A$1, MONTH(AB$2), ROW()-2), "")</f>
        <v>45575</v>
      </c>
      <c r="AC12" s="9" t="str">
        <f aca="false">TEXT(AB12,"ddd")</f>
        <v>Thu</v>
      </c>
      <c r="AD12" s="10"/>
      <c r="AE12" s="8" t="n">
        <f aca="false">IF(ROW()-2 &lt;= DAY(EOMONTH(AE$2, 0)), DATE($A$1, MONTH(AE$2), ROW()-2), "")</f>
        <v>45606</v>
      </c>
      <c r="AF12" s="9" t="str">
        <f aca="false">TEXT(AE12,"ddd")</f>
        <v>Sun</v>
      </c>
      <c r="AG12" s="10"/>
      <c r="AH12" s="8" t="n">
        <f aca="false">IF(ROW()-2 &lt;= DAY(EOMONTH(AH$2, 0)), DATE($A$1, MONTH(AH$2), ROW()-2), "")</f>
        <v>45636</v>
      </c>
      <c r="AI12" s="9" t="str">
        <f aca="false">TEXT(AH12,"ddd")</f>
        <v>Tue</v>
      </c>
      <c r="AJ12" s="10"/>
      <c r="AL12" s="1" t="s">
        <v>18</v>
      </c>
      <c r="AM12" s="1" t="s">
        <v>19</v>
      </c>
      <c r="AN12" s="11" t="n">
        <v>44405</v>
      </c>
    </row>
    <row r="13" customFormat="false" ht="18.75" hidden="false" customHeight="true" outlineLevel="0" collapsed="false">
      <c r="A13" s="8" t="n">
        <f aca="false">IF(ROW()-2 &lt;= DAY(EOMONTH(A$2, 0)), DATE($A$1, MONTH(A$2), ROW()-2), "")</f>
        <v>45302</v>
      </c>
      <c r="B13" s="9" t="str">
        <f aca="false">TEXT(A13,"ddd")</f>
        <v>Thu</v>
      </c>
      <c r="C13" s="10"/>
      <c r="D13" s="8" t="n">
        <f aca="false">IF(ROW()-2 &lt;= DAY(EOMONTH(D$2, 0)), DATE($A$1, MONTH(D$2), ROW()-2), "")</f>
        <v>45333</v>
      </c>
      <c r="E13" s="9" t="str">
        <f aca="false">TEXT(D13,"ddd")</f>
        <v>Sun</v>
      </c>
      <c r="F13" s="10"/>
      <c r="G13" s="8" t="n">
        <f aca="false">IF(ROW()-2 &lt;= DAY(EOMONTH(G$2, 0)), DATE($A$1, MONTH(G$2), ROW()-2), "")</f>
        <v>45362</v>
      </c>
      <c r="H13" s="9" t="str">
        <f aca="false">TEXT(G13,"ddd")</f>
        <v>Mon</v>
      </c>
      <c r="I13" s="10"/>
      <c r="J13" s="8" t="n">
        <f aca="false">IF(ROW()-2 &lt;= DAY(EOMONTH(J$2, 0)), DATE($A$1, MONTH(J$2), ROW()-2), "")</f>
        <v>45393</v>
      </c>
      <c r="K13" s="9" t="str">
        <f aca="false">TEXT(J13,"ddd")</f>
        <v>Thu</v>
      </c>
      <c r="L13" s="10"/>
      <c r="M13" s="8" t="n">
        <f aca="false">IF(ROW()-2 &lt;= DAY(EOMONTH(M$2, 0)), DATE($A$1, MONTH(M$2), ROW()-2), "")</f>
        <v>45423</v>
      </c>
      <c r="N13" s="9" t="str">
        <f aca="false">TEXT(M13,"ddd")</f>
        <v>Sat</v>
      </c>
      <c r="O13" s="10"/>
      <c r="P13" s="8" t="n">
        <f aca="false">IF(ROW()-2 &lt;= DAY(EOMONTH(P$2, 0)), DATE($A$1, MONTH(P$2), ROW()-2), "")</f>
        <v>45454</v>
      </c>
      <c r="Q13" s="9" t="str">
        <f aca="false">TEXT(P13,"ddd")</f>
        <v>Tue</v>
      </c>
      <c r="R13" s="10"/>
      <c r="S13" s="8" t="n">
        <f aca="false">IF(ROW()-2 &lt;= DAY(EOMONTH(S$2, 0)), DATE($A$1, MONTH(S$2), ROW()-2), "")</f>
        <v>45484</v>
      </c>
      <c r="T13" s="9" t="str">
        <f aca="false">TEXT(S13,"ddd")</f>
        <v>Thu</v>
      </c>
      <c r="U13" s="10"/>
      <c r="V13" s="8" t="n">
        <f aca="false">IF(ROW()-2 &lt;= DAY(EOMONTH(V$2, 0)), DATE($A$1, MONTH(V$2), ROW()-2), "")</f>
        <v>45515</v>
      </c>
      <c r="W13" s="9" t="str">
        <f aca="false">TEXT(V13,"ddd")</f>
        <v>Sun</v>
      </c>
      <c r="X13" s="10"/>
      <c r="Y13" s="8" t="n">
        <f aca="false">IF(ROW()-2 &lt;= DAY(EOMONTH(Y$2, 0)), DATE($A$1, MONTH(Y$2), ROW()-2), "")</f>
        <v>45546</v>
      </c>
      <c r="Z13" s="9" t="str">
        <f aca="false">TEXT(Y13,"ddd")</f>
        <v>Wed</v>
      </c>
      <c r="AA13" s="10"/>
      <c r="AB13" s="8" t="n">
        <f aca="false">IF(ROW()-2 &lt;= DAY(EOMONTH(AB$2, 0)), DATE($A$1, MONTH(AB$2), ROW()-2), "")</f>
        <v>45576</v>
      </c>
      <c r="AC13" s="9" t="str">
        <f aca="false">TEXT(AB13,"ddd")</f>
        <v>Fri</v>
      </c>
      <c r="AD13" s="10"/>
      <c r="AE13" s="8" t="n">
        <f aca="false">IF(ROW()-2 &lt;= DAY(EOMONTH(AE$2, 0)), DATE($A$1, MONTH(AE$2), ROW()-2), "")</f>
        <v>45607</v>
      </c>
      <c r="AF13" s="9" t="str">
        <f aca="false">TEXT(AE13,"ddd")</f>
        <v>Mon</v>
      </c>
      <c r="AG13" s="10"/>
      <c r="AH13" s="8" t="n">
        <f aca="false">IF(ROW()-2 &lt;= DAY(EOMONTH(AH$2, 0)), DATE($A$1, MONTH(AH$2), ROW()-2), "")</f>
        <v>45637</v>
      </c>
      <c r="AI13" s="9" t="str">
        <f aca="false">TEXT(AH13,"ddd")</f>
        <v>Wed</v>
      </c>
      <c r="AJ13" s="10"/>
      <c r="AL13" s="1" t="s">
        <v>20</v>
      </c>
      <c r="AM13" s="1" t="s">
        <v>21</v>
      </c>
      <c r="AN13" s="11" t="n">
        <v>44435</v>
      </c>
    </row>
    <row r="14" customFormat="false" ht="18.75" hidden="false" customHeight="true" outlineLevel="0" collapsed="false">
      <c r="A14" s="8" t="n">
        <f aca="false">IF(ROW()-2 &lt;= DAY(EOMONTH(A$2, 0)), DATE($A$1, MONTH(A$2), ROW()-2), "")</f>
        <v>45303</v>
      </c>
      <c r="B14" s="9" t="str">
        <f aca="false">TEXT(A14,"ddd")</f>
        <v>Fri</v>
      </c>
      <c r="C14" s="10"/>
      <c r="D14" s="8" t="n">
        <f aca="false">IF(ROW()-2 &lt;= DAY(EOMONTH(D$2, 0)), DATE($A$1, MONTH(D$2), ROW()-2), "")</f>
        <v>45334</v>
      </c>
      <c r="E14" s="9" t="str">
        <f aca="false">TEXT(D14,"ddd")</f>
        <v>Mon</v>
      </c>
      <c r="F14" s="10"/>
      <c r="G14" s="8" t="n">
        <f aca="false">IF(ROW()-2 &lt;= DAY(EOMONTH(G$2, 0)), DATE($A$1, MONTH(G$2), ROW()-2), "")</f>
        <v>45363</v>
      </c>
      <c r="H14" s="9" t="str">
        <f aca="false">TEXT(G14,"ddd")</f>
        <v>Tue</v>
      </c>
      <c r="I14" s="10"/>
      <c r="J14" s="8" t="n">
        <f aca="false">IF(ROW()-2 &lt;= DAY(EOMONTH(J$2, 0)), DATE($A$1, MONTH(J$2), ROW()-2), "")</f>
        <v>45394</v>
      </c>
      <c r="K14" s="9" t="str">
        <f aca="false">TEXT(J14,"ddd")</f>
        <v>Fri</v>
      </c>
      <c r="L14" s="10"/>
      <c r="M14" s="8" t="n">
        <f aca="false">IF(ROW()-2 &lt;= DAY(EOMONTH(M$2, 0)), DATE($A$1, MONTH(M$2), ROW()-2), "")</f>
        <v>45424</v>
      </c>
      <c r="N14" s="9" t="str">
        <f aca="false">TEXT(M14,"ddd")</f>
        <v>Sun</v>
      </c>
      <c r="O14" s="10"/>
      <c r="P14" s="8" t="n">
        <f aca="false">IF(ROW()-2 &lt;= DAY(EOMONTH(P$2, 0)), DATE($A$1, MONTH(P$2), ROW()-2), "")</f>
        <v>45455</v>
      </c>
      <c r="Q14" s="9" t="str">
        <f aca="false">TEXT(P14,"ddd")</f>
        <v>Wed</v>
      </c>
      <c r="R14" s="10"/>
      <c r="S14" s="8" t="n">
        <f aca="false">IF(ROW()-2 &lt;= DAY(EOMONTH(S$2, 0)), DATE($A$1, MONTH(S$2), ROW()-2), "")</f>
        <v>45485</v>
      </c>
      <c r="T14" s="9" t="str">
        <f aca="false">TEXT(S14,"ddd")</f>
        <v>Fri</v>
      </c>
      <c r="U14" s="10"/>
      <c r="V14" s="8" t="n">
        <f aca="false">IF(ROW()-2 &lt;= DAY(EOMONTH(V$2, 0)), DATE($A$1, MONTH(V$2), ROW()-2), "")</f>
        <v>45516</v>
      </c>
      <c r="W14" s="9" t="str">
        <f aca="false">TEXT(V14,"ddd")</f>
        <v>Mon</v>
      </c>
      <c r="X14" s="10"/>
      <c r="Y14" s="8" t="n">
        <f aca="false">IF(ROW()-2 &lt;= DAY(EOMONTH(Y$2, 0)), DATE($A$1, MONTH(Y$2), ROW()-2), "")</f>
        <v>45547</v>
      </c>
      <c r="Z14" s="9" t="str">
        <f aca="false">TEXT(Y14,"ddd")</f>
        <v>Thu</v>
      </c>
      <c r="AA14" s="10"/>
      <c r="AB14" s="8" t="n">
        <f aca="false">IF(ROW()-2 &lt;= DAY(EOMONTH(AB$2, 0)), DATE($A$1, MONTH(AB$2), ROW()-2), "")</f>
        <v>45577</v>
      </c>
      <c r="AC14" s="9" t="str">
        <f aca="false">TEXT(AB14,"ddd")</f>
        <v>Sat</v>
      </c>
      <c r="AD14" s="10"/>
      <c r="AE14" s="8" t="n">
        <f aca="false">IF(ROW()-2 &lt;= DAY(EOMONTH(AE$2, 0)), DATE($A$1, MONTH(AE$2), ROW()-2), "")</f>
        <v>45608</v>
      </c>
      <c r="AF14" s="9" t="str">
        <f aca="false">TEXT(AE14,"ddd")</f>
        <v>Tue</v>
      </c>
      <c r="AG14" s="10"/>
      <c r="AH14" s="8" t="n">
        <f aca="false">IF(ROW()-2 &lt;= DAY(EOMONTH(AH$2, 0)), DATE($A$1, MONTH(AH$2), ROW()-2), "")</f>
        <v>45638</v>
      </c>
      <c r="AI14" s="9" t="str">
        <f aca="false">TEXT(AH14,"ddd")</f>
        <v>Thu</v>
      </c>
      <c r="AJ14" s="10"/>
      <c r="AL14" s="1" t="s">
        <v>22</v>
      </c>
      <c r="AM14" s="1" t="s">
        <v>23</v>
      </c>
      <c r="AN14" s="11" t="n">
        <v>44467</v>
      </c>
    </row>
    <row r="15" customFormat="false" ht="18.75" hidden="false" customHeight="true" outlineLevel="0" collapsed="false">
      <c r="A15" s="8" t="n">
        <f aca="false">IF(ROW()-2 &lt;= DAY(EOMONTH(A$2, 0)), DATE($A$1, MONTH(A$2), ROW()-2), "")</f>
        <v>45304</v>
      </c>
      <c r="B15" s="9" t="str">
        <f aca="false">TEXT(A15,"ddd")</f>
        <v>Sat</v>
      </c>
      <c r="C15" s="10"/>
      <c r="D15" s="8" t="n">
        <f aca="false">IF(ROW()-2 &lt;= DAY(EOMONTH(D$2, 0)), DATE($A$1, MONTH(D$2), ROW()-2), "")</f>
        <v>45335</v>
      </c>
      <c r="E15" s="9" t="str">
        <f aca="false">TEXT(D15,"ddd")</f>
        <v>Tue</v>
      </c>
      <c r="F15" s="10"/>
      <c r="G15" s="8" t="n">
        <f aca="false">IF(ROW()-2 &lt;= DAY(EOMONTH(G$2, 0)), DATE($A$1, MONTH(G$2), ROW()-2), "")</f>
        <v>45364</v>
      </c>
      <c r="H15" s="9" t="str">
        <f aca="false">TEXT(G15,"ddd")</f>
        <v>Wed</v>
      </c>
      <c r="I15" s="10"/>
      <c r="J15" s="8" t="n">
        <f aca="false">IF(ROW()-2 &lt;= DAY(EOMONTH(J$2, 0)), DATE($A$1, MONTH(J$2), ROW()-2), "")</f>
        <v>45395</v>
      </c>
      <c r="K15" s="9" t="str">
        <f aca="false">TEXT(J15,"ddd")</f>
        <v>Sat</v>
      </c>
      <c r="L15" s="10"/>
      <c r="M15" s="8" t="n">
        <f aca="false">IF(ROW()-2 &lt;= DAY(EOMONTH(M$2, 0)), DATE($A$1, MONTH(M$2), ROW()-2), "")</f>
        <v>45425</v>
      </c>
      <c r="N15" s="9" t="str">
        <f aca="false">TEXT(M15,"ddd")</f>
        <v>Mon</v>
      </c>
      <c r="O15" s="10"/>
      <c r="P15" s="8" t="n">
        <f aca="false">IF(ROW()-2 &lt;= DAY(EOMONTH(P$2, 0)), DATE($A$1, MONTH(P$2), ROW()-2), "")</f>
        <v>45456</v>
      </c>
      <c r="Q15" s="9" t="str">
        <f aca="false">TEXT(P15,"ddd")</f>
        <v>Thu</v>
      </c>
      <c r="R15" s="10"/>
      <c r="S15" s="8" t="n">
        <f aca="false">IF(ROW()-2 &lt;= DAY(EOMONTH(S$2, 0)), DATE($A$1, MONTH(S$2), ROW()-2), "")</f>
        <v>45486</v>
      </c>
      <c r="T15" s="9" t="str">
        <f aca="false">TEXT(S15,"ddd")</f>
        <v>Sat</v>
      </c>
      <c r="U15" s="10"/>
      <c r="V15" s="8" t="n">
        <f aca="false">IF(ROW()-2 &lt;= DAY(EOMONTH(V$2, 0)), DATE($A$1, MONTH(V$2), ROW()-2), "")</f>
        <v>45517</v>
      </c>
      <c r="W15" s="9" t="str">
        <f aca="false">TEXT(V15,"ddd")</f>
        <v>Tue</v>
      </c>
      <c r="X15" s="10"/>
      <c r="Y15" s="8" t="n">
        <f aca="false">IF(ROW()-2 &lt;= DAY(EOMONTH(Y$2, 0)), DATE($A$1, MONTH(Y$2), ROW()-2), "")</f>
        <v>45548</v>
      </c>
      <c r="Z15" s="9" t="str">
        <f aca="false">TEXT(Y15,"ddd")</f>
        <v>Fri</v>
      </c>
      <c r="AA15" s="10"/>
      <c r="AB15" s="8" t="n">
        <f aca="false">IF(ROW()-2 &lt;= DAY(EOMONTH(AB$2, 0)), DATE($A$1, MONTH(AB$2), ROW()-2), "")</f>
        <v>45578</v>
      </c>
      <c r="AC15" s="9" t="str">
        <f aca="false">TEXT(AB15,"ddd")</f>
        <v>Sun</v>
      </c>
      <c r="AD15" s="10"/>
      <c r="AE15" s="8" t="n">
        <f aca="false">IF(ROW()-2 &lt;= DAY(EOMONTH(AE$2, 0)), DATE($A$1, MONTH(AE$2), ROW()-2), "")</f>
        <v>45609</v>
      </c>
      <c r="AF15" s="9" t="str">
        <f aca="false">TEXT(AE15,"ddd")</f>
        <v>Wed</v>
      </c>
      <c r="AG15" s="10"/>
      <c r="AH15" s="8" t="n">
        <f aca="false">IF(ROW()-2 &lt;= DAY(EOMONTH(AH$2, 0)), DATE($A$1, MONTH(AH$2), ROW()-2), "")</f>
        <v>45639</v>
      </c>
      <c r="AI15" s="9" t="str">
        <f aca="false">TEXT(AH15,"ddd")</f>
        <v>Fri</v>
      </c>
      <c r="AJ15" s="10"/>
      <c r="AL15" s="1" t="s">
        <v>24</v>
      </c>
      <c r="AM15" s="1" t="s">
        <v>25</v>
      </c>
      <c r="AN15" s="11" t="n">
        <v>44496</v>
      </c>
    </row>
    <row r="16" customFormat="false" ht="18" hidden="false" customHeight="true" outlineLevel="0" collapsed="false">
      <c r="A16" s="8" t="n">
        <f aca="false">IF(ROW()-2 &lt;= DAY(EOMONTH(A$2, 0)), DATE($A$1, MONTH(A$2), ROW()-2), "")</f>
        <v>45305</v>
      </c>
      <c r="B16" s="9" t="str">
        <f aca="false">TEXT(A16,"ddd")</f>
        <v>Sun</v>
      </c>
      <c r="C16" s="10"/>
      <c r="D16" s="8" t="n">
        <f aca="false">IF(ROW()-2 &lt;= DAY(EOMONTH(D$2, 0)), DATE($A$1, MONTH(D$2), ROW()-2), "")</f>
        <v>45336</v>
      </c>
      <c r="E16" s="9" t="str">
        <f aca="false">TEXT(D16,"ddd")</f>
        <v>Wed</v>
      </c>
      <c r="F16" s="10"/>
      <c r="G16" s="8" t="n">
        <f aca="false">IF(ROW()-2 &lt;= DAY(EOMONTH(G$2, 0)), DATE($A$1, MONTH(G$2), ROW()-2), "")</f>
        <v>45365</v>
      </c>
      <c r="H16" s="9" t="str">
        <f aca="false">TEXT(G16,"ddd")</f>
        <v>Thu</v>
      </c>
      <c r="I16" s="10"/>
      <c r="J16" s="8" t="n">
        <f aca="false">IF(ROW()-2 &lt;= DAY(EOMONTH(J$2, 0)), DATE($A$1, MONTH(J$2), ROW()-2), "")</f>
        <v>45396</v>
      </c>
      <c r="K16" s="9" t="str">
        <f aca="false">TEXT(J16,"ddd")</f>
        <v>Sun</v>
      </c>
      <c r="L16" s="10"/>
      <c r="M16" s="8" t="n">
        <f aca="false">IF(ROW()-2 &lt;= DAY(EOMONTH(M$2, 0)), DATE($A$1, MONTH(M$2), ROW()-2), "")</f>
        <v>45426</v>
      </c>
      <c r="N16" s="9" t="str">
        <f aca="false">TEXT(M16,"ddd")</f>
        <v>Tue</v>
      </c>
      <c r="O16" s="10"/>
      <c r="P16" s="8" t="n">
        <f aca="false">IF(ROW()-2 &lt;= DAY(EOMONTH(P$2, 0)), DATE($A$1, MONTH(P$2), ROW()-2), "")</f>
        <v>45457</v>
      </c>
      <c r="Q16" s="9" t="str">
        <f aca="false">TEXT(P16,"ddd")</f>
        <v>Fri</v>
      </c>
      <c r="R16" s="10"/>
      <c r="S16" s="8" t="n">
        <f aca="false">IF(ROW()-2 &lt;= DAY(EOMONTH(S$2, 0)), DATE($A$1, MONTH(S$2), ROW()-2), "")</f>
        <v>45487</v>
      </c>
      <c r="T16" s="9" t="str">
        <f aca="false">TEXT(S16,"ddd")</f>
        <v>Sun</v>
      </c>
      <c r="U16" s="10"/>
      <c r="V16" s="8" t="n">
        <f aca="false">IF(ROW()-2 &lt;= DAY(EOMONTH(V$2, 0)), DATE($A$1, MONTH(V$2), ROW()-2), "")</f>
        <v>45518</v>
      </c>
      <c r="W16" s="9" t="str">
        <f aca="false">TEXT(V16,"ddd")</f>
        <v>Wed</v>
      </c>
      <c r="X16" s="10"/>
      <c r="Y16" s="8" t="n">
        <f aca="false">IF(ROW()-2 &lt;= DAY(EOMONTH(Y$2, 0)), DATE($A$1, MONTH(Y$2), ROW()-2), "")</f>
        <v>45549</v>
      </c>
      <c r="Z16" s="9" t="str">
        <f aca="false">TEXT(Y16,"ddd")</f>
        <v>Sat</v>
      </c>
      <c r="AA16" s="10"/>
      <c r="AB16" s="8" t="n">
        <f aca="false">IF(ROW()-2 &lt;= DAY(EOMONTH(AB$2, 0)), DATE($A$1, MONTH(AB$2), ROW()-2), "")</f>
        <v>45579</v>
      </c>
      <c r="AC16" s="9" t="str">
        <f aca="false">TEXT(AB16,"ddd")</f>
        <v>Mon</v>
      </c>
      <c r="AD16" s="10"/>
      <c r="AE16" s="8" t="n">
        <f aca="false">IF(ROW()-2 &lt;= DAY(EOMONTH(AE$2, 0)), DATE($A$1, MONTH(AE$2), ROW()-2), "")</f>
        <v>45610</v>
      </c>
      <c r="AF16" s="9" t="str">
        <f aca="false">TEXT(AE16,"ddd")</f>
        <v>Thu</v>
      </c>
      <c r="AG16" s="10"/>
      <c r="AH16" s="8" t="n">
        <f aca="false">IF(ROW()-2 &lt;= DAY(EOMONTH(AH$2, 0)), DATE($A$1, MONTH(AH$2), ROW()-2), "")</f>
        <v>45640</v>
      </c>
      <c r="AI16" s="9" t="str">
        <f aca="false">TEXT(AH16,"ddd")</f>
        <v>Sat</v>
      </c>
      <c r="AJ16" s="10"/>
      <c r="AL16" s="1" t="s">
        <v>26</v>
      </c>
      <c r="AM16" s="1" t="s">
        <v>27</v>
      </c>
      <c r="AN16" s="11" t="n">
        <v>44526</v>
      </c>
    </row>
    <row r="17" customFormat="false" ht="18.75" hidden="false" customHeight="true" outlineLevel="0" collapsed="false">
      <c r="A17" s="8" t="n">
        <f aca="false">IF(ROW()-2 &lt;= DAY(EOMONTH(A$2, 0)), DATE($A$1, MONTH(A$2), ROW()-2), "")</f>
        <v>45306</v>
      </c>
      <c r="B17" s="9" t="str">
        <f aca="false">TEXT(A17,"ddd")</f>
        <v>Mon</v>
      </c>
      <c r="C17" s="10"/>
      <c r="D17" s="8" t="n">
        <f aca="false">IF(ROW()-2 &lt;= DAY(EOMONTH(D$2, 0)), DATE($A$1, MONTH(D$2), ROW()-2), "")</f>
        <v>45337</v>
      </c>
      <c r="E17" s="9" t="str">
        <f aca="false">TEXT(D17,"ddd")</f>
        <v>Thu</v>
      </c>
      <c r="F17" s="10"/>
      <c r="G17" s="8" t="n">
        <f aca="false">IF(ROW()-2 &lt;= DAY(EOMONTH(G$2, 0)), DATE($A$1, MONTH(G$2), ROW()-2), "")</f>
        <v>45366</v>
      </c>
      <c r="H17" s="9" t="str">
        <f aca="false">TEXT(G17,"ddd")</f>
        <v>Fri</v>
      </c>
      <c r="I17" s="10"/>
      <c r="J17" s="8" t="n">
        <f aca="false">IF(ROW()-2 &lt;= DAY(EOMONTH(J$2, 0)), DATE($A$1, MONTH(J$2), ROW()-2), "")</f>
        <v>45397</v>
      </c>
      <c r="K17" s="9" t="str">
        <f aca="false">TEXT(J17,"ddd")</f>
        <v>Mon</v>
      </c>
      <c r="L17" s="10"/>
      <c r="M17" s="8" t="n">
        <f aca="false">IF(ROW()-2 &lt;= DAY(EOMONTH(M$2, 0)), DATE($A$1, MONTH(M$2), ROW()-2), "")</f>
        <v>45427</v>
      </c>
      <c r="N17" s="9" t="str">
        <f aca="false">TEXT(M17,"ddd")</f>
        <v>Wed</v>
      </c>
      <c r="O17" s="10"/>
      <c r="P17" s="8" t="n">
        <f aca="false">IF(ROW()-2 &lt;= DAY(EOMONTH(P$2, 0)), DATE($A$1, MONTH(P$2), ROW()-2), "")</f>
        <v>45458</v>
      </c>
      <c r="Q17" s="9" t="str">
        <f aca="false">TEXT(P17,"ddd")</f>
        <v>Sat</v>
      </c>
      <c r="R17" s="10"/>
      <c r="S17" s="8" t="n">
        <f aca="false">IF(ROW()-2 &lt;= DAY(EOMONTH(S$2, 0)), DATE($A$1, MONTH(S$2), ROW()-2), "")</f>
        <v>45488</v>
      </c>
      <c r="T17" s="9" t="str">
        <f aca="false">TEXT(S17,"ddd")</f>
        <v>Mon</v>
      </c>
      <c r="U17" s="10"/>
      <c r="V17" s="8" t="n">
        <f aca="false">IF(ROW()-2 &lt;= DAY(EOMONTH(V$2, 0)), DATE($A$1, MONTH(V$2), ROW()-2), "")</f>
        <v>45519</v>
      </c>
      <c r="W17" s="9" t="str">
        <f aca="false">TEXT(V17,"ddd")</f>
        <v>Thu</v>
      </c>
      <c r="X17" s="10"/>
      <c r="Y17" s="8" t="n">
        <f aca="false">IF(ROW()-2 &lt;= DAY(EOMONTH(Y$2, 0)), DATE($A$1, MONTH(Y$2), ROW()-2), "")</f>
        <v>45550</v>
      </c>
      <c r="Z17" s="9" t="str">
        <f aca="false">TEXT(Y17,"ddd")</f>
        <v>Sun</v>
      </c>
      <c r="AA17" s="10"/>
      <c r="AB17" s="8" t="n">
        <f aca="false">IF(ROW()-2 &lt;= DAY(EOMONTH(AB$2, 0)), DATE($A$1, MONTH(AB$2), ROW()-2), "")</f>
        <v>45580</v>
      </c>
      <c r="AC17" s="9" t="str">
        <f aca="false">TEXT(AB17,"ddd")</f>
        <v>Tue</v>
      </c>
      <c r="AD17" s="10"/>
      <c r="AE17" s="8" t="n">
        <f aca="false">IF(ROW()-2 &lt;= DAY(EOMONTH(AE$2, 0)), DATE($A$1, MONTH(AE$2), ROW()-2), "")</f>
        <v>45611</v>
      </c>
      <c r="AF17" s="9" t="str">
        <f aca="false">TEXT(AE17,"ddd")</f>
        <v>Fri</v>
      </c>
      <c r="AG17" s="10"/>
      <c r="AH17" s="8" t="n">
        <f aca="false">IF(ROW()-2 &lt;= DAY(EOMONTH(AH$2, 0)), DATE($A$1, MONTH(AH$2), ROW()-2), "")</f>
        <v>45641</v>
      </c>
      <c r="AI17" s="9" t="str">
        <f aca="false">TEXT(AH17,"ddd")</f>
        <v>Sun</v>
      </c>
      <c r="AJ17" s="10"/>
      <c r="AL17" s="1" t="s">
        <v>28</v>
      </c>
      <c r="AM17" s="1" t="s">
        <v>29</v>
      </c>
      <c r="AN17" s="11" t="n">
        <v>44558</v>
      </c>
    </row>
    <row r="18" customFormat="false" ht="18.75" hidden="false" customHeight="true" outlineLevel="0" collapsed="false">
      <c r="A18" s="8" t="n">
        <f aca="false">IF(ROW()-2 &lt;= DAY(EOMONTH(A$2, 0)), DATE($A$1, MONTH(A$2), ROW()-2), "")</f>
        <v>45307</v>
      </c>
      <c r="B18" s="9" t="str">
        <f aca="false">TEXT(A18,"ddd")</f>
        <v>Tue</v>
      </c>
      <c r="C18" s="10"/>
      <c r="D18" s="8" t="n">
        <f aca="false">IF(ROW()-2 &lt;= DAY(EOMONTH(D$2, 0)), DATE($A$1, MONTH(D$2), ROW()-2), "")</f>
        <v>45338</v>
      </c>
      <c r="E18" s="9" t="str">
        <f aca="false">TEXT(D18,"ddd")</f>
        <v>Fri</v>
      </c>
      <c r="F18" s="10"/>
      <c r="G18" s="8" t="n">
        <f aca="false">IF(ROW()-2 &lt;= DAY(EOMONTH(G$2, 0)), DATE($A$1, MONTH(G$2), ROW()-2), "")</f>
        <v>45367</v>
      </c>
      <c r="H18" s="9" t="str">
        <f aca="false">TEXT(G18,"ddd")</f>
        <v>Sat</v>
      </c>
      <c r="I18" s="10"/>
      <c r="J18" s="8" t="n">
        <f aca="false">IF(ROW()-2 &lt;= DAY(EOMONTH(J$2, 0)), DATE($A$1, MONTH(J$2), ROW()-2), "")</f>
        <v>45398</v>
      </c>
      <c r="K18" s="9" t="str">
        <f aca="false">TEXT(J18,"ddd")</f>
        <v>Tue</v>
      </c>
      <c r="L18" s="10"/>
      <c r="M18" s="8" t="n">
        <f aca="false">IF(ROW()-2 &lt;= DAY(EOMONTH(M$2, 0)), DATE($A$1, MONTH(M$2), ROW()-2), "")</f>
        <v>45428</v>
      </c>
      <c r="N18" s="9" t="str">
        <f aca="false">TEXT(M18,"ddd")</f>
        <v>Thu</v>
      </c>
      <c r="O18" s="10"/>
      <c r="P18" s="8" t="n">
        <f aca="false">IF(ROW()-2 &lt;= DAY(EOMONTH(P$2, 0)), DATE($A$1, MONTH(P$2), ROW()-2), "")</f>
        <v>45459</v>
      </c>
      <c r="Q18" s="9" t="str">
        <f aca="false">TEXT(P18,"ddd")</f>
        <v>Sun</v>
      </c>
      <c r="R18" s="10"/>
      <c r="S18" s="8" t="n">
        <f aca="false">IF(ROW()-2 &lt;= DAY(EOMONTH(S$2, 0)), DATE($A$1, MONTH(S$2), ROW()-2), "")</f>
        <v>45489</v>
      </c>
      <c r="T18" s="9" t="str">
        <f aca="false">TEXT(S18,"ddd")</f>
        <v>Tue</v>
      </c>
      <c r="U18" s="10"/>
      <c r="V18" s="8" t="n">
        <f aca="false">IF(ROW()-2 &lt;= DAY(EOMONTH(V$2, 0)), DATE($A$1, MONTH(V$2), ROW()-2), "")</f>
        <v>45520</v>
      </c>
      <c r="W18" s="9" t="str">
        <f aca="false">TEXT(V18,"ddd")</f>
        <v>Fri</v>
      </c>
      <c r="X18" s="10"/>
      <c r="Y18" s="8" t="n">
        <f aca="false">IF(ROW()-2 &lt;= DAY(EOMONTH(Y$2, 0)), DATE($A$1, MONTH(Y$2), ROW()-2), "")</f>
        <v>45551</v>
      </c>
      <c r="Z18" s="9" t="str">
        <f aca="false">TEXT(Y18,"ddd")</f>
        <v>Mon</v>
      </c>
      <c r="AA18" s="10"/>
      <c r="AB18" s="8" t="n">
        <f aca="false">IF(ROW()-2 &lt;= DAY(EOMONTH(AB$2, 0)), DATE($A$1, MONTH(AB$2), ROW()-2), "")</f>
        <v>45581</v>
      </c>
      <c r="AC18" s="9" t="str">
        <f aca="false">TEXT(AB18,"ddd")</f>
        <v>Wed</v>
      </c>
      <c r="AD18" s="10"/>
      <c r="AE18" s="8" t="n">
        <f aca="false">IF(ROW()-2 &lt;= DAY(EOMONTH(AE$2, 0)), DATE($A$1, MONTH(AE$2), ROW()-2), "")</f>
        <v>45612</v>
      </c>
      <c r="AF18" s="9" t="str">
        <f aca="false">TEXT(AE18,"ddd")</f>
        <v>Sat</v>
      </c>
      <c r="AG18" s="10"/>
      <c r="AH18" s="8" t="n">
        <f aca="false">IF(ROW()-2 &lt;= DAY(EOMONTH(AH$2, 0)), DATE($A$1, MONTH(AH$2), ROW()-2), "")</f>
        <v>45642</v>
      </c>
      <c r="AI18" s="9" t="str">
        <f aca="false">TEXT(AH18,"ddd")</f>
        <v>Mon</v>
      </c>
      <c r="AJ18" s="10"/>
    </row>
    <row r="19" customFormat="false" ht="18.75" hidden="false" customHeight="true" outlineLevel="0" collapsed="false">
      <c r="A19" s="8" t="n">
        <f aca="false">IF(ROW()-2 &lt;= DAY(EOMONTH(A$2, 0)), DATE($A$1, MONTH(A$2), ROW()-2), "")</f>
        <v>45308</v>
      </c>
      <c r="B19" s="9" t="str">
        <f aca="false">TEXT(A19,"ddd")</f>
        <v>Wed</v>
      </c>
      <c r="C19" s="10"/>
      <c r="D19" s="8" t="n">
        <f aca="false">IF(ROW()-2 &lt;= DAY(EOMONTH(D$2, 0)), DATE($A$1, MONTH(D$2), ROW()-2), "")</f>
        <v>45339</v>
      </c>
      <c r="E19" s="9" t="str">
        <f aca="false">TEXT(D19,"ddd")</f>
        <v>Sat</v>
      </c>
      <c r="F19" s="10"/>
      <c r="G19" s="8" t="n">
        <f aca="false">IF(ROW()-2 &lt;= DAY(EOMONTH(G$2, 0)), DATE($A$1, MONTH(G$2), ROW()-2), "")</f>
        <v>45368</v>
      </c>
      <c r="H19" s="9" t="str">
        <f aca="false">TEXT(G19,"ddd")</f>
        <v>Sun</v>
      </c>
      <c r="I19" s="10"/>
      <c r="J19" s="8" t="n">
        <f aca="false">IF(ROW()-2 &lt;= DAY(EOMONTH(J$2, 0)), DATE($A$1, MONTH(J$2), ROW()-2), "")</f>
        <v>45399</v>
      </c>
      <c r="K19" s="9" t="str">
        <f aca="false">TEXT(J19,"ddd")</f>
        <v>Wed</v>
      </c>
      <c r="L19" s="10"/>
      <c r="M19" s="8" t="n">
        <f aca="false">IF(ROW()-2 &lt;= DAY(EOMONTH(M$2, 0)), DATE($A$1, MONTH(M$2), ROW()-2), "")</f>
        <v>45429</v>
      </c>
      <c r="N19" s="9" t="str">
        <f aca="false">TEXT(M19,"ddd")</f>
        <v>Fri</v>
      </c>
      <c r="O19" s="10"/>
      <c r="P19" s="8" t="n">
        <f aca="false">IF(ROW()-2 &lt;= DAY(EOMONTH(P$2, 0)), DATE($A$1, MONTH(P$2), ROW()-2), "")</f>
        <v>45460</v>
      </c>
      <c r="Q19" s="9" t="str">
        <f aca="false">TEXT(P19,"ddd")</f>
        <v>Mon</v>
      </c>
      <c r="R19" s="10"/>
      <c r="S19" s="8" t="n">
        <f aca="false">IF(ROW()-2 &lt;= DAY(EOMONTH(S$2, 0)), DATE($A$1, MONTH(S$2), ROW()-2), "")</f>
        <v>45490</v>
      </c>
      <c r="T19" s="9" t="str">
        <f aca="false">TEXT(S19,"ddd")</f>
        <v>Wed</v>
      </c>
      <c r="U19" s="10"/>
      <c r="V19" s="8" t="n">
        <f aca="false">IF(ROW()-2 &lt;= DAY(EOMONTH(V$2, 0)), DATE($A$1, MONTH(V$2), ROW()-2), "")</f>
        <v>45521</v>
      </c>
      <c r="W19" s="9" t="str">
        <f aca="false">TEXT(V19,"ddd")</f>
        <v>Sat</v>
      </c>
      <c r="X19" s="10"/>
      <c r="Y19" s="8" t="n">
        <f aca="false">IF(ROW()-2 &lt;= DAY(EOMONTH(Y$2, 0)), DATE($A$1, MONTH(Y$2), ROW()-2), "")</f>
        <v>45552</v>
      </c>
      <c r="Z19" s="9" t="str">
        <f aca="false">TEXT(Y19,"ddd")</f>
        <v>Tue</v>
      </c>
      <c r="AA19" s="10"/>
      <c r="AB19" s="8" t="n">
        <f aca="false">IF(ROW()-2 &lt;= DAY(EOMONTH(AB$2, 0)), DATE($A$1, MONTH(AB$2), ROW()-2), "")</f>
        <v>45582</v>
      </c>
      <c r="AC19" s="9" t="str">
        <f aca="false">TEXT(AB19,"ddd")</f>
        <v>Thu</v>
      </c>
      <c r="AD19" s="10"/>
      <c r="AE19" s="8" t="n">
        <f aca="false">IF(ROW()-2 &lt;= DAY(EOMONTH(AE$2, 0)), DATE($A$1, MONTH(AE$2), ROW()-2), "")</f>
        <v>45613</v>
      </c>
      <c r="AF19" s="9" t="str">
        <f aca="false">TEXT(AE19,"ddd")</f>
        <v>Sun</v>
      </c>
      <c r="AG19" s="10"/>
      <c r="AH19" s="8" t="n">
        <f aca="false">IF(ROW()-2 &lt;= DAY(EOMONTH(AH$2, 0)), DATE($A$1, MONTH(AH$2), ROW()-2), "")</f>
        <v>45643</v>
      </c>
      <c r="AI19" s="9" t="str">
        <f aca="false">TEXT(AH19,"ddd")</f>
        <v>Tue</v>
      </c>
      <c r="AJ19" s="10"/>
    </row>
    <row r="20" customFormat="false" ht="18.75" hidden="false" customHeight="true" outlineLevel="0" collapsed="false">
      <c r="A20" s="8" t="n">
        <f aca="false">IF(ROW()-2 &lt;= DAY(EOMONTH(A$2, 0)), DATE($A$1, MONTH(A$2), ROW()-2), "")</f>
        <v>45309</v>
      </c>
      <c r="B20" s="9" t="str">
        <f aca="false">TEXT(A20,"ddd")</f>
        <v>Thu</v>
      </c>
      <c r="C20" s="10"/>
      <c r="D20" s="8" t="n">
        <f aca="false">IF(ROW()-2 &lt;= DAY(EOMONTH(D$2, 0)), DATE($A$1, MONTH(D$2), ROW()-2), "")</f>
        <v>45340</v>
      </c>
      <c r="E20" s="9" t="str">
        <f aca="false">TEXT(D20,"ddd")</f>
        <v>Sun</v>
      </c>
      <c r="F20" s="10"/>
      <c r="G20" s="8" t="n">
        <f aca="false">IF(ROW()-2 &lt;= DAY(EOMONTH(G$2, 0)), DATE($A$1, MONTH(G$2), ROW()-2), "")</f>
        <v>45369</v>
      </c>
      <c r="H20" s="9" t="str">
        <f aca="false">TEXT(G20,"ddd")</f>
        <v>Mon</v>
      </c>
      <c r="I20" s="10"/>
      <c r="J20" s="8" t="n">
        <f aca="false">IF(ROW()-2 &lt;= DAY(EOMONTH(J$2, 0)), DATE($A$1, MONTH(J$2), ROW()-2), "")</f>
        <v>45400</v>
      </c>
      <c r="K20" s="9" t="str">
        <f aca="false">TEXT(J20,"ddd")</f>
        <v>Thu</v>
      </c>
      <c r="L20" s="10"/>
      <c r="M20" s="8" t="n">
        <f aca="false">IF(ROW()-2 &lt;= DAY(EOMONTH(M$2, 0)), DATE($A$1, MONTH(M$2), ROW()-2), "")</f>
        <v>45430</v>
      </c>
      <c r="N20" s="9" t="str">
        <f aca="false">TEXT(M20,"ddd")</f>
        <v>Sat</v>
      </c>
      <c r="O20" s="10"/>
      <c r="P20" s="8" t="n">
        <f aca="false">IF(ROW()-2 &lt;= DAY(EOMONTH(P$2, 0)), DATE($A$1, MONTH(P$2), ROW()-2), "")</f>
        <v>45461</v>
      </c>
      <c r="Q20" s="9" t="str">
        <f aca="false">TEXT(P20,"ddd")</f>
        <v>Tue</v>
      </c>
      <c r="R20" s="10"/>
      <c r="S20" s="8" t="n">
        <f aca="false">IF(ROW()-2 &lt;= DAY(EOMONTH(S$2, 0)), DATE($A$1, MONTH(S$2), ROW()-2), "")</f>
        <v>45491</v>
      </c>
      <c r="T20" s="9" t="str">
        <f aca="false">TEXT(S20,"ddd")</f>
        <v>Thu</v>
      </c>
      <c r="U20" s="10"/>
      <c r="V20" s="8" t="n">
        <f aca="false">IF(ROW()-2 &lt;= DAY(EOMONTH(V$2, 0)), DATE($A$1, MONTH(V$2), ROW()-2), "")</f>
        <v>45522</v>
      </c>
      <c r="W20" s="9" t="str">
        <f aca="false">TEXT(V20,"ddd")</f>
        <v>Sun</v>
      </c>
      <c r="X20" s="10"/>
      <c r="Y20" s="8" t="n">
        <f aca="false">IF(ROW()-2 &lt;= DAY(EOMONTH(Y$2, 0)), DATE($A$1, MONTH(Y$2), ROW()-2), "")</f>
        <v>45553</v>
      </c>
      <c r="Z20" s="9" t="str">
        <f aca="false">TEXT(Y20,"ddd")</f>
        <v>Wed</v>
      </c>
      <c r="AA20" s="10"/>
      <c r="AB20" s="8" t="n">
        <f aca="false">IF(ROW()-2 &lt;= DAY(EOMONTH(AB$2, 0)), DATE($A$1, MONTH(AB$2), ROW()-2), "")</f>
        <v>45583</v>
      </c>
      <c r="AC20" s="9" t="str">
        <f aca="false">TEXT(AB20,"ddd")</f>
        <v>Fri</v>
      </c>
      <c r="AD20" s="10"/>
      <c r="AE20" s="8" t="n">
        <f aca="false">IF(ROW()-2 &lt;= DAY(EOMONTH(AE$2, 0)), DATE($A$1, MONTH(AE$2), ROW()-2), "")</f>
        <v>45614</v>
      </c>
      <c r="AF20" s="9" t="str">
        <f aca="false">TEXT(AE20,"ddd")</f>
        <v>Mon</v>
      </c>
      <c r="AG20" s="10"/>
      <c r="AH20" s="8" t="n">
        <f aca="false">IF(ROW()-2 &lt;= DAY(EOMONTH(AH$2, 0)), DATE($A$1, MONTH(AH$2), ROW()-2), "")</f>
        <v>45644</v>
      </c>
      <c r="AI20" s="9" t="str">
        <f aca="false">TEXT(AH20,"ddd")</f>
        <v>Wed</v>
      </c>
      <c r="AJ20" s="10"/>
    </row>
    <row r="21" customFormat="false" ht="18.75" hidden="false" customHeight="true" outlineLevel="0" collapsed="false">
      <c r="A21" s="8" t="n">
        <f aca="false">IF(ROW()-2 &lt;= DAY(EOMONTH(A$2, 0)), DATE($A$1, MONTH(A$2), ROW()-2), "")</f>
        <v>45310</v>
      </c>
      <c r="B21" s="9" t="str">
        <f aca="false">TEXT(A21,"ddd")</f>
        <v>Fri</v>
      </c>
      <c r="C21" s="10"/>
      <c r="D21" s="8" t="n">
        <f aca="false">IF(ROW()-2 &lt;= DAY(EOMONTH(D$2, 0)), DATE($A$1, MONTH(D$2), ROW()-2), "")</f>
        <v>45341</v>
      </c>
      <c r="E21" s="9" t="str">
        <f aca="false">TEXT(D21,"ddd")</f>
        <v>Mon</v>
      </c>
      <c r="F21" s="10"/>
      <c r="G21" s="8" t="n">
        <f aca="false">IF(ROW()-2 &lt;= DAY(EOMONTH(G$2, 0)), DATE($A$1, MONTH(G$2), ROW()-2), "")</f>
        <v>45370</v>
      </c>
      <c r="H21" s="9" t="str">
        <f aca="false">TEXT(G21,"ddd")</f>
        <v>Tue</v>
      </c>
      <c r="I21" s="10"/>
      <c r="J21" s="8" t="n">
        <f aca="false">IF(ROW()-2 &lt;= DAY(EOMONTH(J$2, 0)), DATE($A$1, MONTH(J$2), ROW()-2), "")</f>
        <v>45401</v>
      </c>
      <c r="K21" s="9" t="str">
        <f aca="false">TEXT(J21,"ddd")</f>
        <v>Fri</v>
      </c>
      <c r="L21" s="10"/>
      <c r="M21" s="8" t="n">
        <f aca="false">IF(ROW()-2 &lt;= DAY(EOMONTH(M$2, 0)), DATE($A$1, MONTH(M$2), ROW()-2), "")</f>
        <v>45431</v>
      </c>
      <c r="N21" s="9" t="str">
        <f aca="false">TEXT(M21,"ddd")</f>
        <v>Sun</v>
      </c>
      <c r="O21" s="10"/>
      <c r="P21" s="8" t="n">
        <f aca="false">IF(ROW()-2 &lt;= DAY(EOMONTH(P$2, 0)), DATE($A$1, MONTH(P$2), ROW()-2), "")</f>
        <v>45462</v>
      </c>
      <c r="Q21" s="9" t="str">
        <f aca="false">TEXT(P21,"ddd")</f>
        <v>Wed</v>
      </c>
      <c r="R21" s="10"/>
      <c r="S21" s="8" t="n">
        <f aca="false">IF(ROW()-2 &lt;= DAY(EOMONTH(S$2, 0)), DATE($A$1, MONTH(S$2), ROW()-2), "")</f>
        <v>45492</v>
      </c>
      <c r="T21" s="9" t="str">
        <f aca="false">TEXT(S21,"ddd")</f>
        <v>Fri</v>
      </c>
      <c r="U21" s="10"/>
      <c r="V21" s="8" t="n">
        <f aca="false">IF(ROW()-2 &lt;= DAY(EOMONTH(V$2, 0)), DATE($A$1, MONTH(V$2), ROW()-2), "")</f>
        <v>45523</v>
      </c>
      <c r="W21" s="9" t="str">
        <f aca="false">TEXT(V21,"ddd")</f>
        <v>Mon</v>
      </c>
      <c r="X21" s="10"/>
      <c r="Y21" s="8" t="n">
        <f aca="false">IF(ROW()-2 &lt;= DAY(EOMONTH(Y$2, 0)), DATE($A$1, MONTH(Y$2), ROW()-2), "")</f>
        <v>45554</v>
      </c>
      <c r="Z21" s="9" t="str">
        <f aca="false">TEXT(Y21,"ddd")</f>
        <v>Thu</v>
      </c>
      <c r="AA21" s="10"/>
      <c r="AB21" s="8" t="n">
        <f aca="false">IF(ROW()-2 &lt;= DAY(EOMONTH(AB$2, 0)), DATE($A$1, MONTH(AB$2), ROW()-2), "")</f>
        <v>45584</v>
      </c>
      <c r="AC21" s="9" t="str">
        <f aca="false">TEXT(AB21,"ddd")</f>
        <v>Sat</v>
      </c>
      <c r="AD21" s="10"/>
      <c r="AE21" s="8" t="n">
        <f aca="false">IF(ROW()-2 &lt;= DAY(EOMONTH(AE$2, 0)), DATE($A$1, MONTH(AE$2), ROW()-2), "")</f>
        <v>45615</v>
      </c>
      <c r="AF21" s="9" t="str">
        <f aca="false">TEXT(AE21,"ddd")</f>
        <v>Tue</v>
      </c>
      <c r="AG21" s="10"/>
      <c r="AH21" s="8" t="n">
        <f aca="false">IF(ROW()-2 &lt;= DAY(EOMONTH(AH$2, 0)), DATE($A$1, MONTH(AH$2), ROW()-2), "")</f>
        <v>45645</v>
      </c>
      <c r="AI21" s="9" t="str">
        <f aca="false">TEXT(AH21,"ddd")</f>
        <v>Thu</v>
      </c>
      <c r="AJ21" s="10"/>
    </row>
    <row r="22" customFormat="false" ht="18.75" hidden="false" customHeight="true" outlineLevel="0" collapsed="false">
      <c r="A22" s="8" t="n">
        <f aca="false">IF(ROW()-2 &lt;= DAY(EOMONTH(A$2, 0)), DATE($A$1, MONTH(A$2), ROW()-2), "")</f>
        <v>45311</v>
      </c>
      <c r="B22" s="9" t="str">
        <f aca="false">TEXT(A22,"ddd")</f>
        <v>Sat</v>
      </c>
      <c r="C22" s="10"/>
      <c r="D22" s="8" t="n">
        <f aca="false">IF(ROW()-2 &lt;= DAY(EOMONTH(D$2, 0)), DATE($A$1, MONTH(D$2), ROW()-2), "")</f>
        <v>45342</v>
      </c>
      <c r="E22" s="9" t="str">
        <f aca="false">TEXT(D22,"ddd")</f>
        <v>Tue</v>
      </c>
      <c r="F22" s="10"/>
      <c r="G22" s="8" t="n">
        <f aca="false">IF(ROW()-2 &lt;= DAY(EOMONTH(G$2, 0)), DATE($A$1, MONTH(G$2), ROW()-2), "")</f>
        <v>45371</v>
      </c>
      <c r="H22" s="9" t="str">
        <f aca="false">TEXT(G22,"ddd")</f>
        <v>Wed</v>
      </c>
      <c r="I22" s="10"/>
      <c r="J22" s="8" t="n">
        <f aca="false">IF(ROW()-2 &lt;= DAY(EOMONTH(J$2, 0)), DATE($A$1, MONTH(J$2), ROW()-2), "")</f>
        <v>45402</v>
      </c>
      <c r="K22" s="9" t="str">
        <f aca="false">TEXT(J22,"ddd")</f>
        <v>Sat</v>
      </c>
      <c r="L22" s="10"/>
      <c r="M22" s="8" t="n">
        <f aca="false">IF(ROW()-2 &lt;= DAY(EOMONTH(M$2, 0)), DATE($A$1, MONTH(M$2), ROW()-2), "")</f>
        <v>45432</v>
      </c>
      <c r="N22" s="9" t="str">
        <f aca="false">TEXT(M22,"ddd")</f>
        <v>Mon</v>
      </c>
      <c r="O22" s="10"/>
      <c r="P22" s="8" t="n">
        <f aca="false">IF(ROW()-2 &lt;= DAY(EOMONTH(P$2, 0)), DATE($A$1, MONTH(P$2), ROW()-2), "")</f>
        <v>45463</v>
      </c>
      <c r="Q22" s="9" t="str">
        <f aca="false">TEXT(P22,"ddd")</f>
        <v>Thu</v>
      </c>
      <c r="R22" s="10"/>
      <c r="S22" s="8" t="n">
        <f aca="false">IF(ROW()-2 &lt;= DAY(EOMONTH(S$2, 0)), DATE($A$1, MONTH(S$2), ROW()-2), "")</f>
        <v>45493</v>
      </c>
      <c r="T22" s="9" t="str">
        <f aca="false">TEXT(S22,"ddd")</f>
        <v>Sat</v>
      </c>
      <c r="U22" s="10"/>
      <c r="V22" s="8" t="n">
        <f aca="false">IF(ROW()-2 &lt;= DAY(EOMONTH(V$2, 0)), DATE($A$1, MONTH(V$2), ROW()-2), "")</f>
        <v>45524</v>
      </c>
      <c r="W22" s="9" t="str">
        <f aca="false">TEXT(V22,"ddd")</f>
        <v>Tue</v>
      </c>
      <c r="X22" s="10"/>
      <c r="Y22" s="8" t="n">
        <f aca="false">IF(ROW()-2 &lt;= DAY(EOMONTH(Y$2, 0)), DATE($A$1, MONTH(Y$2), ROW()-2), "")</f>
        <v>45555</v>
      </c>
      <c r="Z22" s="9" t="str">
        <f aca="false">TEXT(Y22,"ddd")</f>
        <v>Fri</v>
      </c>
      <c r="AA22" s="10"/>
      <c r="AB22" s="8" t="n">
        <f aca="false">IF(ROW()-2 &lt;= DAY(EOMONTH(AB$2, 0)), DATE($A$1, MONTH(AB$2), ROW()-2), "")</f>
        <v>45585</v>
      </c>
      <c r="AC22" s="9" t="str">
        <f aca="false">TEXT(AB22,"ddd")</f>
        <v>Sun</v>
      </c>
      <c r="AD22" s="10"/>
      <c r="AE22" s="8" t="n">
        <f aca="false">IF(ROW()-2 &lt;= DAY(EOMONTH(AE$2, 0)), DATE($A$1, MONTH(AE$2), ROW()-2), "")</f>
        <v>45616</v>
      </c>
      <c r="AF22" s="9" t="str">
        <f aca="false">TEXT(AE22,"ddd")</f>
        <v>Wed</v>
      </c>
      <c r="AG22" s="10"/>
      <c r="AH22" s="8" t="n">
        <f aca="false">IF(ROW()-2 &lt;= DAY(EOMONTH(AH$2, 0)), DATE($A$1, MONTH(AH$2), ROW()-2), "")</f>
        <v>45646</v>
      </c>
      <c r="AI22" s="9" t="str">
        <f aca="false">TEXT(AH22,"ddd")</f>
        <v>Fri</v>
      </c>
      <c r="AJ22" s="10"/>
    </row>
    <row r="23" customFormat="false" ht="18.75" hidden="false" customHeight="true" outlineLevel="0" collapsed="false">
      <c r="A23" s="8" t="n">
        <f aca="false">IF(ROW()-2 &lt;= DAY(EOMONTH(A$2, 0)), DATE($A$1, MONTH(A$2), ROW()-2), "")</f>
        <v>45312</v>
      </c>
      <c r="B23" s="9" t="str">
        <f aca="false">TEXT(A23,"ddd")</f>
        <v>Sun</v>
      </c>
      <c r="C23" s="10"/>
      <c r="D23" s="8" t="n">
        <f aca="false">IF(ROW()-2 &lt;= DAY(EOMONTH(D$2, 0)), DATE($A$1, MONTH(D$2), ROW()-2), "")</f>
        <v>45343</v>
      </c>
      <c r="E23" s="9" t="str">
        <f aca="false">TEXT(D23,"ddd")</f>
        <v>Wed</v>
      </c>
      <c r="F23" s="10"/>
      <c r="G23" s="8" t="n">
        <f aca="false">IF(ROW()-2 &lt;= DAY(EOMONTH(G$2, 0)), DATE($A$1, MONTH(G$2), ROW()-2), "")</f>
        <v>45372</v>
      </c>
      <c r="H23" s="9" t="str">
        <f aca="false">TEXT(G23,"ddd")</f>
        <v>Thu</v>
      </c>
      <c r="I23" s="10"/>
      <c r="J23" s="8" t="n">
        <f aca="false">IF(ROW()-2 &lt;= DAY(EOMONTH(J$2, 0)), DATE($A$1, MONTH(J$2), ROW()-2), "")</f>
        <v>45403</v>
      </c>
      <c r="K23" s="9" t="str">
        <f aca="false">TEXT(J23,"ddd")</f>
        <v>Sun</v>
      </c>
      <c r="L23" s="10"/>
      <c r="M23" s="8" t="n">
        <f aca="false">IF(ROW()-2 &lt;= DAY(EOMONTH(M$2, 0)), DATE($A$1, MONTH(M$2), ROW()-2), "")</f>
        <v>45433</v>
      </c>
      <c r="N23" s="9" t="str">
        <f aca="false">TEXT(M23,"ddd")</f>
        <v>Tue</v>
      </c>
      <c r="O23" s="10"/>
      <c r="P23" s="8" t="n">
        <f aca="false">IF(ROW()-2 &lt;= DAY(EOMONTH(P$2, 0)), DATE($A$1, MONTH(P$2), ROW()-2), "")</f>
        <v>45464</v>
      </c>
      <c r="Q23" s="9" t="str">
        <f aca="false">TEXT(P23,"ddd")</f>
        <v>Fri</v>
      </c>
      <c r="R23" s="10"/>
      <c r="S23" s="8" t="n">
        <f aca="false">IF(ROW()-2 &lt;= DAY(EOMONTH(S$2, 0)), DATE($A$1, MONTH(S$2), ROW()-2), "")</f>
        <v>45494</v>
      </c>
      <c r="T23" s="9" t="str">
        <f aca="false">TEXT(S23,"ddd")</f>
        <v>Sun</v>
      </c>
      <c r="U23" s="10"/>
      <c r="V23" s="8" t="n">
        <f aca="false">IF(ROW()-2 &lt;= DAY(EOMONTH(V$2, 0)), DATE($A$1, MONTH(V$2), ROW()-2), "")</f>
        <v>45525</v>
      </c>
      <c r="W23" s="9" t="str">
        <f aca="false">TEXT(V23,"ddd")</f>
        <v>Wed</v>
      </c>
      <c r="X23" s="10"/>
      <c r="Y23" s="8" t="n">
        <f aca="false">IF(ROW()-2 &lt;= DAY(EOMONTH(Y$2, 0)), DATE($A$1, MONTH(Y$2), ROW()-2), "")</f>
        <v>45556</v>
      </c>
      <c r="Z23" s="9" t="str">
        <f aca="false">TEXT(Y23,"ddd")</f>
        <v>Sat</v>
      </c>
      <c r="AA23" s="10"/>
      <c r="AB23" s="8" t="n">
        <f aca="false">IF(ROW()-2 &lt;= DAY(EOMONTH(AB$2, 0)), DATE($A$1, MONTH(AB$2), ROW()-2), "")</f>
        <v>45586</v>
      </c>
      <c r="AC23" s="9" t="str">
        <f aca="false">TEXT(AB23,"ddd")</f>
        <v>Mon</v>
      </c>
      <c r="AD23" s="10"/>
      <c r="AE23" s="8" t="n">
        <f aca="false">IF(ROW()-2 &lt;= DAY(EOMONTH(AE$2, 0)), DATE($A$1, MONTH(AE$2), ROW()-2), "")</f>
        <v>45617</v>
      </c>
      <c r="AF23" s="9" t="str">
        <f aca="false">TEXT(AE23,"ddd")</f>
        <v>Thu</v>
      </c>
      <c r="AG23" s="10"/>
      <c r="AH23" s="8" t="n">
        <f aca="false">IF(ROW()-2 &lt;= DAY(EOMONTH(AH$2, 0)), DATE($A$1, MONTH(AH$2), ROW()-2), "")</f>
        <v>45647</v>
      </c>
      <c r="AI23" s="9" t="str">
        <f aca="false">TEXT(AH23,"ddd")</f>
        <v>Sat</v>
      </c>
      <c r="AJ23" s="10"/>
    </row>
    <row r="24" customFormat="false" ht="18.75" hidden="false" customHeight="true" outlineLevel="0" collapsed="false">
      <c r="A24" s="8" t="n">
        <f aca="false">IF(ROW()-2 &lt;= DAY(EOMONTH(A$2, 0)), DATE($A$1, MONTH(A$2), ROW()-2), "")</f>
        <v>45313</v>
      </c>
      <c r="B24" s="9" t="str">
        <f aca="false">TEXT(A24,"ddd")</f>
        <v>Mon</v>
      </c>
      <c r="C24" s="10"/>
      <c r="D24" s="8" t="n">
        <f aca="false">IF(ROW()-2 &lt;= DAY(EOMONTH(D$2, 0)), DATE($A$1, MONTH(D$2), ROW()-2), "")</f>
        <v>45344</v>
      </c>
      <c r="E24" s="9" t="str">
        <f aca="false">TEXT(D24,"ddd")</f>
        <v>Thu</v>
      </c>
      <c r="F24" s="10"/>
      <c r="G24" s="8" t="n">
        <f aca="false">IF(ROW()-2 &lt;= DAY(EOMONTH(G$2, 0)), DATE($A$1, MONTH(G$2), ROW()-2), "")</f>
        <v>45373</v>
      </c>
      <c r="H24" s="9" t="str">
        <f aca="false">TEXT(G24,"ddd")</f>
        <v>Fri</v>
      </c>
      <c r="I24" s="10"/>
      <c r="J24" s="8" t="n">
        <f aca="false">IF(ROW()-2 &lt;= DAY(EOMONTH(J$2, 0)), DATE($A$1, MONTH(J$2), ROW()-2), "")</f>
        <v>45404</v>
      </c>
      <c r="K24" s="9" t="str">
        <f aca="false">TEXT(J24,"ddd")</f>
        <v>Mon</v>
      </c>
      <c r="L24" s="10"/>
      <c r="M24" s="8" t="n">
        <f aca="false">IF(ROW()-2 &lt;= DAY(EOMONTH(M$2, 0)), DATE($A$1, MONTH(M$2), ROW()-2), "")</f>
        <v>45434</v>
      </c>
      <c r="N24" s="9" t="str">
        <f aca="false">TEXT(M24,"ddd")</f>
        <v>Wed</v>
      </c>
      <c r="O24" s="10"/>
      <c r="P24" s="8" t="n">
        <f aca="false">IF(ROW()-2 &lt;= DAY(EOMONTH(P$2, 0)), DATE($A$1, MONTH(P$2), ROW()-2), "")</f>
        <v>45465</v>
      </c>
      <c r="Q24" s="9" t="str">
        <f aca="false">TEXT(P24,"ddd")</f>
        <v>Sat</v>
      </c>
      <c r="R24" s="10"/>
      <c r="S24" s="8" t="n">
        <f aca="false">IF(ROW()-2 &lt;= DAY(EOMONTH(S$2, 0)), DATE($A$1, MONTH(S$2), ROW()-2), "")</f>
        <v>45495</v>
      </c>
      <c r="T24" s="9" t="str">
        <f aca="false">TEXT(S24,"ddd")</f>
        <v>Mon</v>
      </c>
      <c r="U24" s="10"/>
      <c r="V24" s="8" t="n">
        <f aca="false">IF(ROW()-2 &lt;= DAY(EOMONTH(V$2, 0)), DATE($A$1, MONTH(V$2), ROW()-2), "")</f>
        <v>45526</v>
      </c>
      <c r="W24" s="9" t="str">
        <f aca="false">TEXT(V24,"ddd")</f>
        <v>Thu</v>
      </c>
      <c r="X24" s="10"/>
      <c r="Y24" s="8" t="n">
        <f aca="false">IF(ROW()-2 &lt;= DAY(EOMONTH(Y$2, 0)), DATE($A$1, MONTH(Y$2), ROW()-2), "")</f>
        <v>45557</v>
      </c>
      <c r="Z24" s="9" t="str">
        <f aca="false">TEXT(Y24,"ddd")</f>
        <v>Sun</v>
      </c>
      <c r="AA24" s="10"/>
      <c r="AB24" s="8" t="n">
        <f aca="false">IF(ROW()-2 &lt;= DAY(EOMONTH(AB$2, 0)), DATE($A$1, MONTH(AB$2), ROW()-2), "")</f>
        <v>45587</v>
      </c>
      <c r="AC24" s="9" t="str">
        <f aca="false">TEXT(AB24,"ddd")</f>
        <v>Tue</v>
      </c>
      <c r="AD24" s="10"/>
      <c r="AE24" s="8" t="n">
        <f aca="false">IF(ROW()-2 &lt;= DAY(EOMONTH(AE$2, 0)), DATE($A$1, MONTH(AE$2), ROW()-2), "")</f>
        <v>45618</v>
      </c>
      <c r="AF24" s="9" t="str">
        <f aca="false">TEXT(AE24,"ddd")</f>
        <v>Fri</v>
      </c>
      <c r="AG24" s="10"/>
      <c r="AH24" s="8" t="n">
        <f aca="false">IF(ROW()-2 &lt;= DAY(EOMONTH(AH$2, 0)), DATE($A$1, MONTH(AH$2), ROW()-2), "")</f>
        <v>45648</v>
      </c>
      <c r="AI24" s="9" t="str">
        <f aca="false">TEXT(AH24,"ddd")</f>
        <v>Sun</v>
      </c>
      <c r="AJ24" s="10"/>
    </row>
    <row r="25" customFormat="false" ht="18.75" hidden="false" customHeight="true" outlineLevel="0" collapsed="false">
      <c r="A25" s="8" t="n">
        <f aca="false">IF(ROW()-2 &lt;= DAY(EOMONTH(A$2, 0)), DATE($A$1, MONTH(A$2), ROW()-2), "")</f>
        <v>45314</v>
      </c>
      <c r="B25" s="9" t="str">
        <f aca="false">TEXT(A25,"ddd")</f>
        <v>Tue</v>
      </c>
      <c r="C25" s="10"/>
      <c r="D25" s="8" t="n">
        <f aca="false">IF(ROW()-2 &lt;= DAY(EOMONTH(D$2, 0)), DATE($A$1, MONTH(D$2), ROW()-2), "")</f>
        <v>45345</v>
      </c>
      <c r="E25" s="9" t="str">
        <f aca="false">TEXT(D25,"ddd")</f>
        <v>Fri</v>
      </c>
      <c r="F25" s="10"/>
      <c r="G25" s="8" t="n">
        <f aca="false">IF(ROW()-2 &lt;= DAY(EOMONTH(G$2, 0)), DATE($A$1, MONTH(G$2), ROW()-2), "")</f>
        <v>45374</v>
      </c>
      <c r="H25" s="9" t="str">
        <f aca="false">TEXT(G25,"ddd")</f>
        <v>Sat</v>
      </c>
      <c r="I25" s="10"/>
      <c r="J25" s="8" t="n">
        <f aca="false">IF(ROW()-2 &lt;= DAY(EOMONTH(J$2, 0)), DATE($A$1, MONTH(J$2), ROW()-2), "")</f>
        <v>45405</v>
      </c>
      <c r="K25" s="9" t="str">
        <f aca="false">TEXT(J25,"ddd")</f>
        <v>Tue</v>
      </c>
      <c r="L25" s="10"/>
      <c r="M25" s="8" t="n">
        <f aca="false">IF(ROW()-2 &lt;= DAY(EOMONTH(M$2, 0)), DATE($A$1, MONTH(M$2), ROW()-2), "")</f>
        <v>45435</v>
      </c>
      <c r="N25" s="9" t="str">
        <f aca="false">TEXT(M25,"ddd")</f>
        <v>Thu</v>
      </c>
      <c r="O25" s="10"/>
      <c r="P25" s="8" t="n">
        <f aca="false">IF(ROW()-2 &lt;= DAY(EOMONTH(P$2, 0)), DATE($A$1, MONTH(P$2), ROW()-2), "")</f>
        <v>45466</v>
      </c>
      <c r="Q25" s="9" t="str">
        <f aca="false">TEXT(P25,"ddd")</f>
        <v>Sun</v>
      </c>
      <c r="R25" s="10"/>
      <c r="S25" s="8" t="n">
        <f aca="false">IF(ROW()-2 &lt;= DAY(EOMONTH(S$2, 0)), DATE($A$1, MONTH(S$2), ROW()-2), "")</f>
        <v>45496</v>
      </c>
      <c r="T25" s="9" t="str">
        <f aca="false">TEXT(S25,"ddd")</f>
        <v>Tue</v>
      </c>
      <c r="U25" s="10"/>
      <c r="V25" s="8" t="n">
        <f aca="false">IF(ROW()-2 &lt;= DAY(EOMONTH(V$2, 0)), DATE($A$1, MONTH(V$2), ROW()-2), "")</f>
        <v>45527</v>
      </c>
      <c r="W25" s="9" t="str">
        <f aca="false">TEXT(V25,"ddd")</f>
        <v>Fri</v>
      </c>
      <c r="X25" s="10"/>
      <c r="Y25" s="8" t="n">
        <f aca="false">IF(ROW()-2 &lt;= DAY(EOMONTH(Y$2, 0)), DATE($A$1, MONTH(Y$2), ROW()-2), "")</f>
        <v>45558</v>
      </c>
      <c r="Z25" s="9" t="str">
        <f aca="false">TEXT(Y25,"ddd")</f>
        <v>Mon</v>
      </c>
      <c r="AA25" s="10"/>
      <c r="AB25" s="8" t="n">
        <f aca="false">IF(ROW()-2 &lt;= DAY(EOMONTH(AB$2, 0)), DATE($A$1, MONTH(AB$2), ROW()-2), "")</f>
        <v>45588</v>
      </c>
      <c r="AC25" s="9" t="str">
        <f aca="false">TEXT(AB25,"ddd")</f>
        <v>Wed</v>
      </c>
      <c r="AD25" s="10"/>
      <c r="AE25" s="8" t="n">
        <f aca="false">IF(ROW()-2 &lt;= DAY(EOMONTH(AE$2, 0)), DATE($A$1, MONTH(AE$2), ROW()-2), "")</f>
        <v>45619</v>
      </c>
      <c r="AF25" s="9" t="str">
        <f aca="false">TEXT(AE25,"ddd")</f>
        <v>Sat</v>
      </c>
      <c r="AG25" s="10"/>
      <c r="AH25" s="8" t="n">
        <f aca="false">IF(ROW()-2 &lt;= DAY(EOMONTH(AH$2, 0)), DATE($A$1, MONTH(AH$2), ROW()-2), "")</f>
        <v>45649</v>
      </c>
      <c r="AI25" s="9" t="str">
        <f aca="false">TEXT(AH25,"ddd")</f>
        <v>Mon</v>
      </c>
      <c r="AJ25" s="10"/>
    </row>
    <row r="26" customFormat="false" ht="18.75" hidden="false" customHeight="true" outlineLevel="0" collapsed="false">
      <c r="A26" s="8" t="n">
        <f aca="false">IF(ROW()-2 &lt;= DAY(EOMONTH(A$2, 0)), DATE($A$1, MONTH(A$2), ROW()-2), "")</f>
        <v>45315</v>
      </c>
      <c r="B26" s="9" t="str">
        <f aca="false">TEXT(A26,"ddd")</f>
        <v>Wed</v>
      </c>
      <c r="C26" s="10"/>
      <c r="D26" s="8" t="n">
        <f aca="false">IF(ROW()-2 &lt;= DAY(EOMONTH(D$2, 0)), DATE($A$1, MONTH(D$2), ROW()-2), "")</f>
        <v>45346</v>
      </c>
      <c r="E26" s="9" t="str">
        <f aca="false">TEXT(D26,"ddd")</f>
        <v>Sat</v>
      </c>
      <c r="F26" s="10"/>
      <c r="G26" s="8" t="n">
        <f aca="false">IF(ROW()-2 &lt;= DAY(EOMONTH(G$2, 0)), DATE($A$1, MONTH(G$2), ROW()-2), "")</f>
        <v>45375</v>
      </c>
      <c r="H26" s="9" t="str">
        <f aca="false">TEXT(G26,"ddd")</f>
        <v>Sun</v>
      </c>
      <c r="I26" s="10"/>
      <c r="J26" s="8" t="n">
        <f aca="false">IF(ROW()-2 &lt;= DAY(EOMONTH(J$2, 0)), DATE($A$1, MONTH(J$2), ROW()-2), "")</f>
        <v>45406</v>
      </c>
      <c r="K26" s="9" t="str">
        <f aca="false">TEXT(J26,"ddd")</f>
        <v>Wed</v>
      </c>
      <c r="L26" s="10"/>
      <c r="M26" s="8" t="n">
        <f aca="false">IF(ROW()-2 &lt;= DAY(EOMONTH(M$2, 0)), DATE($A$1, MONTH(M$2), ROW()-2), "")</f>
        <v>45436</v>
      </c>
      <c r="N26" s="9" t="str">
        <f aca="false">TEXT(M26,"ddd")</f>
        <v>Fri</v>
      </c>
      <c r="O26" s="10"/>
      <c r="P26" s="8" t="n">
        <f aca="false">IF(ROW()-2 &lt;= DAY(EOMONTH(P$2, 0)), DATE($A$1, MONTH(P$2), ROW()-2), "")</f>
        <v>45467</v>
      </c>
      <c r="Q26" s="9" t="str">
        <f aca="false">TEXT(P26,"ddd")</f>
        <v>Mon</v>
      </c>
      <c r="R26" s="10"/>
      <c r="S26" s="8" t="n">
        <f aca="false">IF(ROW()-2 &lt;= DAY(EOMONTH(S$2, 0)), DATE($A$1, MONTH(S$2), ROW()-2), "")</f>
        <v>45497</v>
      </c>
      <c r="T26" s="9" t="str">
        <f aca="false">TEXT(S26,"ddd")</f>
        <v>Wed</v>
      </c>
      <c r="U26" s="10"/>
      <c r="V26" s="8" t="n">
        <f aca="false">IF(ROW()-2 &lt;= DAY(EOMONTH(V$2, 0)), DATE($A$1, MONTH(V$2), ROW()-2), "")</f>
        <v>45528</v>
      </c>
      <c r="W26" s="9" t="str">
        <f aca="false">TEXT(V26,"ddd")</f>
        <v>Sat</v>
      </c>
      <c r="X26" s="10"/>
      <c r="Y26" s="8" t="n">
        <f aca="false">IF(ROW()-2 &lt;= DAY(EOMONTH(Y$2, 0)), DATE($A$1, MONTH(Y$2), ROW()-2), "")</f>
        <v>45559</v>
      </c>
      <c r="Z26" s="9" t="str">
        <f aca="false">TEXT(Y26,"ddd")</f>
        <v>Tue</v>
      </c>
      <c r="AA26" s="10"/>
      <c r="AB26" s="8" t="n">
        <f aca="false">IF(ROW()-2 &lt;= DAY(EOMONTH(AB$2, 0)), DATE($A$1, MONTH(AB$2), ROW()-2), "")</f>
        <v>45589</v>
      </c>
      <c r="AC26" s="9" t="str">
        <f aca="false">TEXT(AB26,"ddd")</f>
        <v>Thu</v>
      </c>
      <c r="AD26" s="10"/>
      <c r="AE26" s="8" t="n">
        <f aca="false">IF(ROW()-2 &lt;= DAY(EOMONTH(AE$2, 0)), DATE($A$1, MONTH(AE$2), ROW()-2), "")</f>
        <v>45620</v>
      </c>
      <c r="AF26" s="9" t="str">
        <f aca="false">TEXT(AE26,"ddd")</f>
        <v>Sun</v>
      </c>
      <c r="AG26" s="10"/>
      <c r="AH26" s="8" t="n">
        <f aca="false">IF(ROW()-2 &lt;= DAY(EOMONTH(AH$2, 0)), DATE($A$1, MONTH(AH$2), ROW()-2), "")</f>
        <v>45650</v>
      </c>
      <c r="AI26" s="9" t="str">
        <f aca="false">TEXT(AH26,"ddd")</f>
        <v>Tue</v>
      </c>
      <c r="AJ26" s="10"/>
    </row>
    <row r="27" customFormat="false" ht="18.75" hidden="false" customHeight="true" outlineLevel="0" collapsed="false">
      <c r="A27" s="8" t="n">
        <f aca="false">IF(ROW()-2 &lt;= DAY(EOMONTH(A$2, 0)), DATE($A$1, MONTH(A$2), ROW()-2), "")</f>
        <v>45316</v>
      </c>
      <c r="B27" s="9" t="str">
        <f aca="false">TEXT(A27,"ddd")</f>
        <v>Thu</v>
      </c>
      <c r="C27" s="10"/>
      <c r="D27" s="8" t="n">
        <f aca="false">IF(ROW()-2 &lt;= DAY(EOMONTH(D$2, 0)), DATE($A$1, MONTH(D$2), ROW()-2), "")</f>
        <v>45347</v>
      </c>
      <c r="E27" s="9" t="str">
        <f aca="false">TEXT(D27,"ddd")</f>
        <v>Sun</v>
      </c>
      <c r="F27" s="10"/>
      <c r="G27" s="8" t="n">
        <f aca="false">IF(ROW()-2 &lt;= DAY(EOMONTH(G$2, 0)), DATE($A$1, MONTH(G$2), ROW()-2), "")</f>
        <v>45376</v>
      </c>
      <c r="H27" s="9" t="str">
        <f aca="false">TEXT(G27,"ddd")</f>
        <v>Mon</v>
      </c>
      <c r="I27" s="10"/>
      <c r="J27" s="8" t="n">
        <f aca="false">IF(ROW()-2 &lt;= DAY(EOMONTH(J$2, 0)), DATE($A$1, MONTH(J$2), ROW()-2), "")</f>
        <v>45407</v>
      </c>
      <c r="K27" s="9" t="str">
        <f aca="false">TEXT(J27,"ddd")</f>
        <v>Thu</v>
      </c>
      <c r="L27" s="10"/>
      <c r="M27" s="8" t="n">
        <f aca="false">IF(ROW()-2 &lt;= DAY(EOMONTH(M$2, 0)), DATE($A$1, MONTH(M$2), ROW()-2), "")</f>
        <v>45437</v>
      </c>
      <c r="N27" s="9" t="str">
        <f aca="false">TEXT(M27,"ddd")</f>
        <v>Sat</v>
      </c>
      <c r="O27" s="10"/>
      <c r="P27" s="8" t="n">
        <f aca="false">IF(ROW()-2 &lt;= DAY(EOMONTH(P$2, 0)), DATE($A$1, MONTH(P$2), ROW()-2), "")</f>
        <v>45468</v>
      </c>
      <c r="Q27" s="9" t="str">
        <f aca="false">TEXT(P27,"ddd")</f>
        <v>Tue</v>
      </c>
      <c r="R27" s="10"/>
      <c r="S27" s="8" t="n">
        <f aca="false">IF(ROW()-2 &lt;= DAY(EOMONTH(S$2, 0)), DATE($A$1, MONTH(S$2), ROW()-2), "")</f>
        <v>45498</v>
      </c>
      <c r="T27" s="9" t="str">
        <f aca="false">TEXT(S27,"ddd")</f>
        <v>Thu</v>
      </c>
      <c r="U27" s="10"/>
      <c r="V27" s="8" t="n">
        <f aca="false">IF(ROW()-2 &lt;= DAY(EOMONTH(V$2, 0)), DATE($A$1, MONTH(V$2), ROW()-2), "")</f>
        <v>45529</v>
      </c>
      <c r="W27" s="9" t="str">
        <f aca="false">TEXT(V27,"ddd")</f>
        <v>Sun</v>
      </c>
      <c r="X27" s="10"/>
      <c r="Y27" s="8" t="n">
        <f aca="false">IF(ROW()-2 &lt;= DAY(EOMONTH(Y$2, 0)), DATE($A$1, MONTH(Y$2), ROW()-2), "")</f>
        <v>45560</v>
      </c>
      <c r="Z27" s="9" t="str">
        <f aca="false">TEXT(Y27,"ddd")</f>
        <v>Wed</v>
      </c>
      <c r="AA27" s="10"/>
      <c r="AB27" s="8" t="n">
        <f aca="false">IF(ROW()-2 &lt;= DAY(EOMONTH(AB$2, 0)), DATE($A$1, MONTH(AB$2), ROW()-2), "")</f>
        <v>45590</v>
      </c>
      <c r="AC27" s="9" t="str">
        <f aca="false">TEXT(AB27,"ddd")</f>
        <v>Fri</v>
      </c>
      <c r="AD27" s="10"/>
      <c r="AE27" s="8" t="n">
        <f aca="false">IF(ROW()-2 &lt;= DAY(EOMONTH(AE$2, 0)), DATE($A$1, MONTH(AE$2), ROW()-2), "")</f>
        <v>45621</v>
      </c>
      <c r="AF27" s="9" t="str">
        <f aca="false">TEXT(AE27,"ddd")</f>
        <v>Mon</v>
      </c>
      <c r="AG27" s="10"/>
      <c r="AH27" s="8" t="n">
        <f aca="false">IF(ROW()-2 &lt;= DAY(EOMONTH(AH$2, 0)), DATE($A$1, MONTH(AH$2), ROW()-2), "")</f>
        <v>45651</v>
      </c>
      <c r="AI27" s="9" t="str">
        <f aca="false">TEXT(AH27,"ddd")</f>
        <v>Wed</v>
      </c>
      <c r="AJ27" s="10"/>
    </row>
    <row r="28" customFormat="false" ht="18.75" hidden="false" customHeight="true" outlineLevel="0" collapsed="false">
      <c r="A28" s="8" t="n">
        <f aca="false">IF(ROW()-2 &lt;= DAY(EOMONTH(A$2, 0)), DATE($A$1, MONTH(A$2), ROW()-2), "")</f>
        <v>45317</v>
      </c>
      <c r="B28" s="9" t="str">
        <f aca="false">TEXT(A28,"ddd")</f>
        <v>Fri</v>
      </c>
      <c r="C28" s="10"/>
      <c r="D28" s="8" t="n">
        <f aca="false">IF(ROW()-2 &lt;= DAY(EOMONTH(D$2, 0)), DATE($A$1, MONTH(D$2), ROW()-2), "")</f>
        <v>45348</v>
      </c>
      <c r="E28" s="9" t="str">
        <f aca="false">TEXT(D28,"ddd")</f>
        <v>Mon</v>
      </c>
      <c r="F28" s="10"/>
      <c r="G28" s="8" t="n">
        <f aca="false">IF(ROW()-2 &lt;= DAY(EOMONTH(G$2, 0)), DATE($A$1, MONTH(G$2), ROW()-2), "")</f>
        <v>45377</v>
      </c>
      <c r="H28" s="9" t="str">
        <f aca="false">TEXT(G28,"ddd")</f>
        <v>Tue</v>
      </c>
      <c r="I28" s="10"/>
      <c r="J28" s="8" t="n">
        <f aca="false">IF(ROW()-2 &lt;= DAY(EOMONTH(J$2, 0)), DATE($A$1, MONTH(J$2), ROW()-2), "")</f>
        <v>45408</v>
      </c>
      <c r="K28" s="9" t="str">
        <f aca="false">TEXT(J28,"ddd")</f>
        <v>Fri</v>
      </c>
      <c r="L28" s="10"/>
      <c r="M28" s="8" t="n">
        <f aca="false">IF(ROW()-2 &lt;= DAY(EOMONTH(M$2, 0)), DATE($A$1, MONTH(M$2), ROW()-2), "")</f>
        <v>45438</v>
      </c>
      <c r="N28" s="9" t="str">
        <f aca="false">TEXT(M28,"ddd")</f>
        <v>Sun</v>
      </c>
      <c r="O28" s="10"/>
      <c r="P28" s="8" t="n">
        <f aca="false">IF(ROW()-2 &lt;= DAY(EOMONTH(P$2, 0)), DATE($A$1, MONTH(P$2), ROW()-2), "")</f>
        <v>45469</v>
      </c>
      <c r="Q28" s="9" t="str">
        <f aca="false">TEXT(P28,"ddd")</f>
        <v>Wed</v>
      </c>
      <c r="R28" s="10"/>
      <c r="S28" s="8" t="n">
        <f aca="false">IF(ROW()-2 &lt;= DAY(EOMONTH(S$2, 0)), DATE($A$1, MONTH(S$2), ROW()-2), "")</f>
        <v>45499</v>
      </c>
      <c r="T28" s="9" t="str">
        <f aca="false">TEXT(S28,"ddd")</f>
        <v>Fri</v>
      </c>
      <c r="U28" s="10"/>
      <c r="V28" s="8" t="n">
        <f aca="false">IF(ROW()-2 &lt;= DAY(EOMONTH(V$2, 0)), DATE($A$1, MONTH(V$2), ROW()-2), "")</f>
        <v>45530</v>
      </c>
      <c r="W28" s="9" t="str">
        <f aca="false">TEXT(V28,"ddd")</f>
        <v>Mon</v>
      </c>
      <c r="X28" s="10"/>
      <c r="Y28" s="8" t="n">
        <f aca="false">IF(ROW()-2 &lt;= DAY(EOMONTH(Y$2, 0)), DATE($A$1, MONTH(Y$2), ROW()-2), "")</f>
        <v>45561</v>
      </c>
      <c r="Z28" s="9" t="str">
        <f aca="false">TEXT(Y28,"ddd")</f>
        <v>Thu</v>
      </c>
      <c r="AA28" s="10"/>
      <c r="AB28" s="8" t="n">
        <f aca="false">IF(ROW()-2 &lt;= DAY(EOMONTH(AB$2, 0)), DATE($A$1, MONTH(AB$2), ROW()-2), "")</f>
        <v>45591</v>
      </c>
      <c r="AC28" s="9" t="str">
        <f aca="false">TEXT(AB28,"ddd")</f>
        <v>Sat</v>
      </c>
      <c r="AD28" s="10"/>
      <c r="AE28" s="8" t="n">
        <f aca="false">IF(ROW()-2 &lt;= DAY(EOMONTH(AE$2, 0)), DATE($A$1, MONTH(AE$2), ROW()-2), "")</f>
        <v>45622</v>
      </c>
      <c r="AF28" s="9" t="str">
        <f aca="false">TEXT(AE28,"ddd")</f>
        <v>Tue</v>
      </c>
      <c r="AG28" s="10"/>
      <c r="AH28" s="8" t="n">
        <f aca="false">IF(ROW()-2 &lt;= DAY(EOMONTH(AH$2, 0)), DATE($A$1, MONTH(AH$2), ROW()-2), "")</f>
        <v>45652</v>
      </c>
      <c r="AI28" s="9" t="str">
        <f aca="false">TEXT(AH28,"ddd")</f>
        <v>Thu</v>
      </c>
      <c r="AJ28" s="10"/>
    </row>
    <row r="29" customFormat="false" ht="18.75" hidden="false" customHeight="true" outlineLevel="0" collapsed="false">
      <c r="A29" s="8" t="n">
        <f aca="false">IF(ROW()-2 &lt;= DAY(EOMONTH(A$2, 0)), DATE($A$1, MONTH(A$2), ROW()-2), "")</f>
        <v>45318</v>
      </c>
      <c r="B29" s="9" t="str">
        <f aca="false">TEXT(A29,"ddd")</f>
        <v>Sat</v>
      </c>
      <c r="C29" s="10"/>
      <c r="D29" s="8" t="n">
        <f aca="false">IF(ROW()-2 &lt;= DAY(EOMONTH(D$2, 0)), DATE($A$1, MONTH(D$2), ROW()-2), "")</f>
        <v>45349</v>
      </c>
      <c r="E29" s="9" t="str">
        <f aca="false">TEXT(D29,"ddd")</f>
        <v>Tue</v>
      </c>
      <c r="F29" s="10"/>
      <c r="G29" s="8" t="n">
        <f aca="false">IF(ROW()-2 &lt;= DAY(EOMONTH(G$2, 0)), DATE($A$1, MONTH(G$2), ROW()-2), "")</f>
        <v>45378</v>
      </c>
      <c r="H29" s="9" t="str">
        <f aca="false">TEXT(G29,"ddd")</f>
        <v>Wed</v>
      </c>
      <c r="I29" s="10"/>
      <c r="J29" s="8" t="n">
        <f aca="false">IF(ROW()-2 &lt;= DAY(EOMONTH(J$2, 0)), DATE($A$1, MONTH(J$2), ROW()-2), "")</f>
        <v>45409</v>
      </c>
      <c r="K29" s="9" t="str">
        <f aca="false">TEXT(J29,"ddd")</f>
        <v>Sat</v>
      </c>
      <c r="L29" s="10"/>
      <c r="M29" s="8" t="n">
        <f aca="false">IF(ROW()-2 &lt;= DAY(EOMONTH(M$2, 0)), DATE($A$1, MONTH(M$2), ROW()-2), "")</f>
        <v>45439</v>
      </c>
      <c r="N29" s="9" t="str">
        <f aca="false">TEXT(M29,"ddd")</f>
        <v>Mon</v>
      </c>
      <c r="O29" s="10"/>
      <c r="P29" s="8" t="n">
        <f aca="false">IF(ROW()-2 &lt;= DAY(EOMONTH(P$2, 0)), DATE($A$1, MONTH(P$2), ROW()-2), "")</f>
        <v>45470</v>
      </c>
      <c r="Q29" s="9" t="str">
        <f aca="false">TEXT(P29,"ddd")</f>
        <v>Thu</v>
      </c>
      <c r="R29" s="10"/>
      <c r="S29" s="8" t="n">
        <f aca="false">IF(ROW()-2 &lt;= DAY(EOMONTH(S$2, 0)), DATE($A$1, MONTH(S$2), ROW()-2), "")</f>
        <v>45500</v>
      </c>
      <c r="T29" s="9" t="str">
        <f aca="false">TEXT(S29,"ddd")</f>
        <v>Sat</v>
      </c>
      <c r="U29" s="10"/>
      <c r="V29" s="8" t="n">
        <f aca="false">IF(ROW()-2 &lt;= DAY(EOMONTH(V$2, 0)), DATE($A$1, MONTH(V$2), ROW()-2), "")</f>
        <v>45531</v>
      </c>
      <c r="W29" s="9" t="str">
        <f aca="false">TEXT(V29,"ddd")</f>
        <v>Tue</v>
      </c>
      <c r="X29" s="10"/>
      <c r="Y29" s="8" t="n">
        <f aca="false">IF(ROW()-2 &lt;= DAY(EOMONTH(Y$2, 0)), DATE($A$1, MONTH(Y$2), ROW()-2), "")</f>
        <v>45562</v>
      </c>
      <c r="Z29" s="9" t="str">
        <f aca="false">TEXT(Y29,"ddd")</f>
        <v>Fri</v>
      </c>
      <c r="AA29" s="10"/>
      <c r="AB29" s="8" t="n">
        <f aca="false">IF(ROW()-2 &lt;= DAY(EOMONTH(AB$2, 0)), DATE($A$1, MONTH(AB$2), ROW()-2), "")</f>
        <v>45592</v>
      </c>
      <c r="AC29" s="9" t="str">
        <f aca="false">TEXT(AB29,"ddd")</f>
        <v>Sun</v>
      </c>
      <c r="AD29" s="10"/>
      <c r="AE29" s="8" t="n">
        <f aca="false">IF(ROW()-2 &lt;= DAY(EOMONTH(AE$2, 0)), DATE($A$1, MONTH(AE$2), ROW()-2), "")</f>
        <v>45623</v>
      </c>
      <c r="AF29" s="9" t="str">
        <f aca="false">TEXT(AE29,"ddd")</f>
        <v>Wed</v>
      </c>
      <c r="AG29" s="10"/>
      <c r="AH29" s="8" t="n">
        <f aca="false">IF(ROW()-2 &lt;= DAY(EOMONTH(AH$2, 0)), DATE($A$1, MONTH(AH$2), ROW()-2), "")</f>
        <v>45653</v>
      </c>
      <c r="AI29" s="9" t="str">
        <f aca="false">TEXT(AH29,"ddd")</f>
        <v>Fri</v>
      </c>
      <c r="AJ29" s="10"/>
    </row>
    <row r="30" customFormat="false" ht="18.75" hidden="false" customHeight="true" outlineLevel="0" collapsed="false">
      <c r="A30" s="8" t="n">
        <f aca="false">IF(ROW()-2 &lt;= DAY(EOMONTH(A$2, 0)), DATE($A$1, MONTH(A$2), ROW()-2), "")</f>
        <v>45319</v>
      </c>
      <c r="B30" s="9" t="str">
        <f aca="false">TEXT(A30,"ddd")</f>
        <v>Sun</v>
      </c>
      <c r="C30" s="10"/>
      <c r="D30" s="8" t="n">
        <f aca="false">IF(ROW()-2 &lt;= DAY(EOMONTH(D$2, 0)), DATE($A$1, MONTH(D$2), ROW()-2), "")</f>
        <v>45350</v>
      </c>
      <c r="E30" s="9" t="str">
        <f aca="false">TEXT(D30,"ddd")</f>
        <v>Wed</v>
      </c>
      <c r="F30" s="10"/>
      <c r="G30" s="8" t="n">
        <f aca="false">IF(ROW()-2 &lt;= DAY(EOMONTH(G$2, 0)), DATE($A$1, MONTH(G$2), ROW()-2), "")</f>
        <v>45379</v>
      </c>
      <c r="H30" s="9" t="str">
        <f aca="false">TEXT(G30,"ddd")</f>
        <v>Thu</v>
      </c>
      <c r="I30" s="10"/>
      <c r="J30" s="8" t="n">
        <f aca="false">IF(ROW()-2 &lt;= DAY(EOMONTH(J$2, 0)), DATE($A$1, MONTH(J$2), ROW()-2), "")</f>
        <v>45410</v>
      </c>
      <c r="K30" s="9" t="str">
        <f aca="false">TEXT(J30,"ddd")</f>
        <v>Sun</v>
      </c>
      <c r="L30" s="10"/>
      <c r="M30" s="8" t="n">
        <f aca="false">IF(ROW()-2 &lt;= DAY(EOMONTH(M$2, 0)), DATE($A$1, MONTH(M$2), ROW()-2), "")</f>
        <v>45440</v>
      </c>
      <c r="N30" s="9" t="str">
        <f aca="false">TEXT(M30,"ddd")</f>
        <v>Tue</v>
      </c>
      <c r="O30" s="10"/>
      <c r="P30" s="8" t="n">
        <f aca="false">IF(ROW()-2 &lt;= DAY(EOMONTH(P$2, 0)), DATE($A$1, MONTH(P$2), ROW()-2), "")</f>
        <v>45471</v>
      </c>
      <c r="Q30" s="9" t="str">
        <f aca="false">TEXT(P30,"ddd")</f>
        <v>Fri</v>
      </c>
      <c r="R30" s="10"/>
      <c r="S30" s="8" t="n">
        <f aca="false">IF(ROW()-2 &lt;= DAY(EOMONTH(S$2, 0)), DATE($A$1, MONTH(S$2), ROW()-2), "")</f>
        <v>45501</v>
      </c>
      <c r="T30" s="9" t="str">
        <f aca="false">TEXT(S30,"ddd")</f>
        <v>Sun</v>
      </c>
      <c r="U30" s="10"/>
      <c r="V30" s="8" t="n">
        <f aca="false">IF(ROW()-2 &lt;= DAY(EOMONTH(V$2, 0)), DATE($A$1, MONTH(V$2), ROW()-2), "")</f>
        <v>45532</v>
      </c>
      <c r="W30" s="9" t="str">
        <f aca="false">TEXT(V30,"ddd")</f>
        <v>Wed</v>
      </c>
      <c r="X30" s="10"/>
      <c r="Y30" s="8" t="n">
        <f aca="false">IF(ROW()-2 &lt;= DAY(EOMONTH(Y$2, 0)), DATE($A$1, MONTH(Y$2), ROW()-2), "")</f>
        <v>45563</v>
      </c>
      <c r="Z30" s="9" t="str">
        <f aca="false">TEXT(Y30,"ddd")</f>
        <v>Sat</v>
      </c>
      <c r="AA30" s="10"/>
      <c r="AB30" s="8" t="n">
        <f aca="false">IF(ROW()-2 &lt;= DAY(EOMONTH(AB$2, 0)), DATE($A$1, MONTH(AB$2), ROW()-2), "")</f>
        <v>45593</v>
      </c>
      <c r="AC30" s="9" t="str">
        <f aca="false">TEXT(AB30,"ddd")</f>
        <v>Mon</v>
      </c>
      <c r="AD30" s="10"/>
      <c r="AE30" s="8" t="n">
        <f aca="false">IF(ROW()-2 &lt;= DAY(EOMONTH(AE$2, 0)), DATE($A$1, MONTH(AE$2), ROW()-2), "")</f>
        <v>45624</v>
      </c>
      <c r="AF30" s="9" t="str">
        <f aca="false">TEXT(AE30,"ddd")</f>
        <v>Thu</v>
      </c>
      <c r="AG30" s="10"/>
      <c r="AH30" s="8" t="n">
        <f aca="false">IF(ROW()-2 &lt;= DAY(EOMONTH(AH$2, 0)), DATE($A$1, MONTH(AH$2), ROW()-2), "")</f>
        <v>45654</v>
      </c>
      <c r="AI30" s="9" t="str">
        <f aca="false">TEXT(AH30,"ddd")</f>
        <v>Sat</v>
      </c>
      <c r="AJ30" s="10"/>
    </row>
    <row r="31" customFormat="false" ht="18.75" hidden="false" customHeight="true" outlineLevel="0" collapsed="false">
      <c r="A31" s="8" t="n">
        <f aca="false">IF(ROW()-2 &lt;= DAY(EOMONTH(A$2, 0)), DATE($A$1, MONTH(A$2), ROW()-2), "")</f>
        <v>45320</v>
      </c>
      <c r="B31" s="9" t="str">
        <f aca="false">TEXT(A31,"ddd")</f>
        <v>Mon</v>
      </c>
      <c r="C31" s="10"/>
      <c r="D31" s="8" t="n">
        <f aca="false">IF(ROW()-2 &lt;= DAY(EOMONTH(D$2, 0)), DATE($A$1, MONTH(D$2), ROW()-2), "")</f>
        <v>45351</v>
      </c>
      <c r="E31" s="9" t="str">
        <f aca="false">TEXT(D31,"ddd")</f>
        <v>Thu</v>
      </c>
      <c r="F31" s="10"/>
      <c r="G31" s="8" t="n">
        <f aca="false">IF(ROW()-2 &lt;= DAY(EOMONTH(G$2, 0)), DATE($A$1, MONTH(G$2), ROW()-2), "")</f>
        <v>45380</v>
      </c>
      <c r="H31" s="9" t="str">
        <f aca="false">TEXT(G31,"ddd")</f>
        <v>Fri</v>
      </c>
      <c r="I31" s="10"/>
      <c r="J31" s="8" t="n">
        <f aca="false">IF(ROW()-2 &lt;= DAY(EOMONTH(J$2, 0)), DATE($A$1, MONTH(J$2), ROW()-2), "")</f>
        <v>45411</v>
      </c>
      <c r="K31" s="9" t="str">
        <f aca="false">TEXT(J31,"ddd")</f>
        <v>Mon</v>
      </c>
      <c r="L31" s="10"/>
      <c r="M31" s="8" t="n">
        <f aca="false">IF(ROW()-2 &lt;= DAY(EOMONTH(M$2, 0)), DATE($A$1, MONTH(M$2), ROW()-2), "")</f>
        <v>45441</v>
      </c>
      <c r="N31" s="9" t="str">
        <f aca="false">TEXT(M31,"ddd")</f>
        <v>Wed</v>
      </c>
      <c r="O31" s="10"/>
      <c r="P31" s="8" t="n">
        <f aca="false">IF(ROW()-2 &lt;= DAY(EOMONTH(P$2, 0)), DATE($A$1, MONTH(P$2), ROW()-2), "")</f>
        <v>45472</v>
      </c>
      <c r="Q31" s="9" t="str">
        <f aca="false">TEXT(P31,"ddd")</f>
        <v>Sat</v>
      </c>
      <c r="R31" s="10"/>
      <c r="S31" s="8" t="n">
        <f aca="false">IF(ROW()-2 &lt;= DAY(EOMONTH(S$2, 0)), DATE($A$1, MONTH(S$2), ROW()-2), "")</f>
        <v>45502</v>
      </c>
      <c r="T31" s="9" t="str">
        <f aca="false">TEXT(S31,"ddd")</f>
        <v>Mon</v>
      </c>
      <c r="U31" s="10"/>
      <c r="V31" s="8" t="n">
        <f aca="false">IF(ROW()-2 &lt;= DAY(EOMONTH(V$2, 0)), DATE($A$1, MONTH(V$2), ROW()-2), "")</f>
        <v>45533</v>
      </c>
      <c r="W31" s="9" t="str">
        <f aca="false">TEXT(V31,"ddd")</f>
        <v>Thu</v>
      </c>
      <c r="X31" s="10"/>
      <c r="Y31" s="8" t="n">
        <f aca="false">IF(ROW()-2 &lt;= DAY(EOMONTH(Y$2, 0)), DATE($A$1, MONTH(Y$2), ROW()-2), "")</f>
        <v>45564</v>
      </c>
      <c r="Z31" s="9" t="str">
        <f aca="false">TEXT(Y31,"ddd")</f>
        <v>Sun</v>
      </c>
      <c r="AA31" s="10"/>
      <c r="AB31" s="8" t="n">
        <f aca="false">IF(ROW()-2 &lt;= DAY(EOMONTH(AB$2, 0)), DATE($A$1, MONTH(AB$2), ROW()-2), "")</f>
        <v>45594</v>
      </c>
      <c r="AC31" s="9" t="str">
        <f aca="false">TEXT(AB31,"ddd")</f>
        <v>Tue</v>
      </c>
      <c r="AD31" s="10"/>
      <c r="AE31" s="8" t="n">
        <f aca="false">IF(ROW()-2 &lt;= DAY(EOMONTH(AE$2, 0)), DATE($A$1, MONTH(AE$2), ROW()-2), "")</f>
        <v>45625</v>
      </c>
      <c r="AF31" s="9" t="str">
        <f aca="false">TEXT(AE31,"ddd")</f>
        <v>Fri</v>
      </c>
      <c r="AG31" s="10"/>
      <c r="AH31" s="8" t="n">
        <f aca="false">IF(ROW()-2 &lt;= DAY(EOMONTH(AH$2, 0)), DATE($A$1, MONTH(AH$2), ROW()-2), "")</f>
        <v>45655</v>
      </c>
      <c r="AI31" s="9" t="str">
        <f aca="false">TEXT(AH31,"ddd")</f>
        <v>Sun</v>
      </c>
      <c r="AJ31" s="10"/>
    </row>
    <row r="32" customFormat="false" ht="18.75" hidden="false" customHeight="true" outlineLevel="0" collapsed="false">
      <c r="A32" s="8" t="n">
        <f aca="false">IF(ROW()-2 &lt;= DAY(EOMONTH(A$2, 0)), DATE($A$1, MONTH(A$2), ROW()-2), "")</f>
        <v>45321</v>
      </c>
      <c r="B32" s="9" t="str">
        <f aca="false">TEXT(A32,"ddd")</f>
        <v>Tue</v>
      </c>
      <c r="C32" s="10"/>
      <c r="D32" s="8" t="str">
        <f aca="false">IF(ROW()-2 &lt;= DAY(EOMONTH(D$2, 0)), DATE($A$1, MONTH(D$2), ROW()-2), "")</f>
        <v/>
      </c>
      <c r="E32" s="9" t="str">
        <f aca="false">TEXT(D32,"ddd")</f>
        <v/>
      </c>
      <c r="F32" s="10"/>
      <c r="G32" s="8" t="n">
        <f aca="false">IF(ROW()-2 &lt;= DAY(EOMONTH(G$2, 0)), DATE($A$1, MONTH(G$2), ROW()-2), "")</f>
        <v>45381</v>
      </c>
      <c r="H32" s="9" t="str">
        <f aca="false">TEXT(G32,"ddd")</f>
        <v>Sat</v>
      </c>
      <c r="I32" s="10"/>
      <c r="J32" s="8" t="n">
        <f aca="false">IF(ROW()-2 &lt;= DAY(EOMONTH(J$2, 0)), DATE($A$1, MONTH(J$2), ROW()-2), "")</f>
        <v>45412</v>
      </c>
      <c r="K32" s="9" t="str">
        <f aca="false">TEXT(J32,"ddd")</f>
        <v>Tue</v>
      </c>
      <c r="L32" s="10"/>
      <c r="M32" s="8" t="n">
        <f aca="false">IF(ROW()-2 &lt;= DAY(EOMONTH(M$2, 0)), DATE($A$1, MONTH(M$2), ROW()-2), "")</f>
        <v>45442</v>
      </c>
      <c r="N32" s="9" t="str">
        <f aca="false">TEXT(M32,"ddd")</f>
        <v>Thu</v>
      </c>
      <c r="O32" s="10"/>
      <c r="P32" s="8" t="n">
        <f aca="false">IF(ROW()-2 &lt;= DAY(EOMONTH(P$2, 0)), DATE($A$1, MONTH(P$2), ROW()-2), "")</f>
        <v>45473</v>
      </c>
      <c r="Q32" s="9" t="str">
        <f aca="false">TEXT(P32,"ddd")</f>
        <v>Sun</v>
      </c>
      <c r="R32" s="10"/>
      <c r="S32" s="8" t="n">
        <f aca="false">IF(ROW()-2 &lt;= DAY(EOMONTH(S$2, 0)), DATE($A$1, MONTH(S$2), ROW()-2), "")</f>
        <v>45503</v>
      </c>
      <c r="T32" s="9" t="str">
        <f aca="false">TEXT(S32,"ddd")</f>
        <v>Tue</v>
      </c>
      <c r="U32" s="10"/>
      <c r="V32" s="8" t="n">
        <f aca="false">IF(ROW()-2 &lt;= DAY(EOMONTH(V$2, 0)), DATE($A$1, MONTH(V$2), ROW()-2), "")</f>
        <v>45534</v>
      </c>
      <c r="W32" s="9" t="str">
        <f aca="false">TEXT(V32,"ddd")</f>
        <v>Fri</v>
      </c>
      <c r="X32" s="10"/>
      <c r="Y32" s="8" t="n">
        <f aca="false">IF(ROW()-2 &lt;= DAY(EOMONTH(Y$2, 0)), DATE($A$1, MONTH(Y$2), ROW()-2), "")</f>
        <v>45565</v>
      </c>
      <c r="Z32" s="9" t="str">
        <f aca="false">TEXT(Y32,"ddd")</f>
        <v>Mon</v>
      </c>
      <c r="AA32" s="10"/>
      <c r="AB32" s="8" t="n">
        <f aca="false">IF(ROW()-2 &lt;= DAY(EOMONTH(AB$2, 0)), DATE($A$1, MONTH(AB$2), ROW()-2), "")</f>
        <v>45595</v>
      </c>
      <c r="AC32" s="9" t="str">
        <f aca="false">TEXT(AB32,"ddd")</f>
        <v>Wed</v>
      </c>
      <c r="AD32" s="10"/>
      <c r="AE32" s="8" t="n">
        <f aca="false">IF(ROW()-2 &lt;= DAY(EOMONTH(AE$2, 0)), DATE($A$1, MONTH(AE$2), ROW()-2), "")</f>
        <v>45626</v>
      </c>
      <c r="AF32" s="9" t="str">
        <f aca="false">TEXT(AE32,"ddd")</f>
        <v>Sat</v>
      </c>
      <c r="AG32" s="10"/>
      <c r="AH32" s="8" t="n">
        <f aca="false">IF(ROW()-2 &lt;= DAY(EOMONTH(AH$2, 0)), DATE($A$1, MONTH(AH$2), ROW()-2), "")</f>
        <v>45656</v>
      </c>
      <c r="AI32" s="9" t="str">
        <f aca="false">TEXT(AH32,"ddd")</f>
        <v>Mon</v>
      </c>
      <c r="AJ32" s="10"/>
    </row>
    <row r="33" customFormat="false" ht="18.75" hidden="false" customHeight="true" outlineLevel="0" collapsed="false">
      <c r="A33" s="8" t="n">
        <f aca="false">IF(ROW()-2 &lt;= DAY(EOMONTH(A$2, 0)), DATE($A$1, MONTH(A$2), ROW()-2), "")</f>
        <v>45322</v>
      </c>
      <c r="B33" s="9" t="str">
        <f aca="false">TEXT(A33,"ddd")</f>
        <v>Wed</v>
      </c>
      <c r="C33" s="10"/>
      <c r="D33" s="8" t="str">
        <f aca="false">IF(ROW()-2 &lt;= DAY(EOMONTH(D$2, 0)), DATE($A$1, MONTH(D$2), ROW()-2), "")</f>
        <v/>
      </c>
      <c r="E33" s="9" t="str">
        <f aca="false">TEXT(D33,"ddd")</f>
        <v/>
      </c>
      <c r="F33" s="10"/>
      <c r="G33" s="8" t="n">
        <f aca="false">IF(ROW()-2 &lt;= DAY(EOMONTH(G$2, 0)), DATE($A$1, MONTH(G$2), ROW()-2), "")</f>
        <v>45382</v>
      </c>
      <c r="H33" s="9" t="str">
        <f aca="false">TEXT(G33,"ddd")</f>
        <v>Sun</v>
      </c>
      <c r="I33" s="10"/>
      <c r="J33" s="8" t="str">
        <f aca="false">IF(ROW()-2 &lt;= DAY(EOMONTH(J$2, 0)), DATE($A$1, MONTH(J$2), ROW()-2), "")</f>
        <v/>
      </c>
      <c r="K33" s="9" t="str">
        <f aca="false">TEXT(J33,"ddd")</f>
        <v/>
      </c>
      <c r="L33" s="10"/>
      <c r="M33" s="8" t="n">
        <f aca="false">IF(ROW()-2 &lt;= DAY(EOMONTH(M$2, 0)), DATE($A$1, MONTH(M$2), ROW()-2), "")</f>
        <v>45443</v>
      </c>
      <c r="N33" s="9" t="str">
        <f aca="false">TEXT(M33,"ddd")</f>
        <v>Fri</v>
      </c>
      <c r="O33" s="10"/>
      <c r="P33" s="8" t="str">
        <f aca="false">IF(ROW()-2 &lt;= DAY(EOMONTH(P$2, 0)), DATE($A$1, MONTH(P$2), ROW()-2), "")</f>
        <v/>
      </c>
      <c r="Q33" s="9" t="str">
        <f aca="false">TEXT(P33,"ddd")</f>
        <v/>
      </c>
      <c r="R33" s="10"/>
      <c r="S33" s="8" t="n">
        <f aca="false">IF(ROW()-2 &lt;= DAY(EOMONTH(S$2, 0)), DATE($A$1, MONTH(S$2), ROW()-2), "")</f>
        <v>45504</v>
      </c>
      <c r="T33" s="9" t="str">
        <f aca="false">TEXT(S33,"ddd")</f>
        <v>Wed</v>
      </c>
      <c r="U33" s="10"/>
      <c r="V33" s="8" t="n">
        <f aca="false">IF(ROW()-2 &lt;= DAY(EOMONTH(V$2, 0)), DATE($A$1, MONTH(V$2), ROW()-2), "")</f>
        <v>45535</v>
      </c>
      <c r="W33" s="9" t="str">
        <f aca="false">TEXT(V33,"ddd")</f>
        <v>Sat</v>
      </c>
      <c r="X33" s="10"/>
      <c r="Y33" s="8" t="str">
        <f aca="false">IF(ROW()-2 &lt;= DAY(EOMONTH(Y$2, 0)), DATE($A$1, MONTH(Y$2), ROW()-2), "")</f>
        <v/>
      </c>
      <c r="Z33" s="9" t="str">
        <f aca="false">TEXT(Y33,"ddd")</f>
        <v/>
      </c>
      <c r="AA33" s="10"/>
      <c r="AB33" s="8" t="n">
        <f aca="false">IF(ROW()-2 &lt;= DAY(EOMONTH(AB$2, 0)), DATE($A$1, MONTH(AB$2), ROW()-2), "")</f>
        <v>45596</v>
      </c>
      <c r="AC33" s="9" t="str">
        <f aca="false">TEXT(AB33,"ddd")</f>
        <v>Thu</v>
      </c>
      <c r="AD33" s="10"/>
      <c r="AE33" s="8" t="str">
        <f aca="false">IF(ROW()-2 &lt;= DAY(EOMONTH(AE$2, 0)), DATE($A$1, MONTH(AE$2), ROW()-2), "")</f>
        <v/>
      </c>
      <c r="AF33" s="9" t="str">
        <f aca="false">TEXT(AE33,"ddd")</f>
        <v/>
      </c>
      <c r="AG33" s="10"/>
      <c r="AH33" s="8" t="n">
        <f aca="false">IF(ROW()-2 &lt;= DAY(EOMONTH(AH$2, 0)), DATE($A$1, MONTH(AH$2), ROW()-2), "")</f>
        <v>45657</v>
      </c>
      <c r="AI33" s="9" t="str">
        <f aca="false">TEXT(AH33,"ddd")</f>
        <v>Tue</v>
      </c>
      <c r="AJ33" s="10"/>
    </row>
    <row r="34" customFormat="false" ht="18.75" hidden="false" customHeight="true" outlineLevel="0" collapsed="false">
      <c r="E34" s="12"/>
      <c r="F34" s="13"/>
      <c r="G34" s="13"/>
      <c r="H34" s="12"/>
      <c r="I34" s="13"/>
      <c r="J34" s="13"/>
      <c r="K34" s="12"/>
      <c r="L34" s="13"/>
      <c r="M34" s="13"/>
      <c r="N34" s="12"/>
      <c r="O34" s="13"/>
      <c r="P34" s="13"/>
      <c r="Q34" s="12"/>
      <c r="R34" s="13"/>
      <c r="S34" s="13"/>
      <c r="T34" s="12"/>
      <c r="U34" s="13"/>
      <c r="V34" s="13"/>
      <c r="W34" s="12"/>
      <c r="X34" s="13"/>
      <c r="Y34" s="13"/>
      <c r="Z34" s="12"/>
      <c r="AA34" s="13"/>
      <c r="AB34" s="13"/>
      <c r="AC34" s="12"/>
      <c r="AD34" s="13"/>
      <c r="AE34" s="13"/>
      <c r="AF34" s="12"/>
      <c r="AG34" s="13"/>
      <c r="AH34" s="13"/>
      <c r="AI34" s="12"/>
      <c r="AJ34" s="13"/>
    </row>
    <row r="35" customFormat="false" ht="18.75" hidden="false" customHeight="true" outlineLevel="0" collapsed="false">
      <c r="G35" s="14"/>
      <c r="H35" s="12"/>
      <c r="I35" s="13"/>
      <c r="J35" s="13"/>
      <c r="K35" s="12"/>
      <c r="L35" s="13"/>
      <c r="M35" s="13"/>
      <c r="N35" s="12"/>
      <c r="O35" s="13"/>
      <c r="P35" s="13"/>
      <c r="Q35" s="12"/>
      <c r="R35" s="13"/>
      <c r="S35" s="13"/>
      <c r="T35" s="12"/>
      <c r="U35" s="13"/>
      <c r="V35" s="13"/>
      <c r="W35" s="12"/>
      <c r="X35" s="13"/>
      <c r="Y35" s="13"/>
      <c r="Z35" s="12"/>
      <c r="AA35" s="13"/>
      <c r="AB35" s="13"/>
      <c r="AC35" s="12"/>
      <c r="AD35" s="13"/>
      <c r="AE35" s="13"/>
      <c r="AF35" s="12"/>
      <c r="AG35" s="13"/>
      <c r="AH35" s="13"/>
      <c r="AI35" s="12"/>
      <c r="AJ35" s="13"/>
    </row>
    <row r="36" customFormat="false" ht="18.75" hidden="false" customHeight="true" outlineLevel="0" collapsed="false">
      <c r="C36" s="11" t="n">
        <f aca="false">WORKDAY(EOMONTH(A2,0)+1,-5)</f>
        <v>45316</v>
      </c>
      <c r="F36" s="11" t="n">
        <f aca="false">WORKDAY(EOMONTH(D2,0)+1,-5)</f>
        <v>45345</v>
      </c>
      <c r="G36" s="14"/>
      <c r="H36" s="12"/>
      <c r="I36" s="11" t="n">
        <f aca="false">WORKDAY(EOMONTH(G2,0)+1,-1)</f>
        <v>45380</v>
      </c>
      <c r="J36" s="13"/>
      <c r="K36" s="12"/>
      <c r="L36" s="13"/>
      <c r="M36" s="13"/>
      <c r="N36" s="12"/>
      <c r="O36" s="13"/>
      <c r="P36" s="13"/>
      <c r="Q36" s="12"/>
      <c r="R36" s="13"/>
      <c r="S36" s="13"/>
      <c r="T36" s="12"/>
      <c r="U36" s="13"/>
      <c r="V36" s="13"/>
      <c r="W36" s="12"/>
      <c r="X36" s="13"/>
      <c r="Y36" s="13"/>
      <c r="Z36" s="12"/>
      <c r="AA36" s="13"/>
      <c r="AB36" s="13"/>
      <c r="AC36" s="12"/>
      <c r="AD36" s="13"/>
      <c r="AE36" s="13"/>
      <c r="AF36" s="12"/>
      <c r="AG36" s="13"/>
      <c r="AH36" s="13"/>
      <c r="AI36" s="12"/>
      <c r="AJ36" s="13"/>
    </row>
    <row r="37" customFormat="false" ht="18.75" hidden="false" customHeight="true" outlineLevel="0" collapsed="false">
      <c r="G37" s="14"/>
      <c r="H37" s="12"/>
      <c r="I37" s="13"/>
      <c r="J37" s="13"/>
      <c r="K37" s="12"/>
      <c r="L37" s="13"/>
      <c r="M37" s="13"/>
      <c r="N37" s="12"/>
      <c r="O37" s="13"/>
      <c r="P37" s="13"/>
      <c r="Q37" s="12"/>
      <c r="R37" s="13"/>
      <c r="S37" s="13"/>
      <c r="T37" s="12"/>
      <c r="U37" s="13"/>
      <c r="V37" s="13"/>
      <c r="W37" s="12"/>
      <c r="X37" s="13"/>
      <c r="Y37" s="13"/>
      <c r="Z37" s="12"/>
      <c r="AA37" s="13"/>
      <c r="AB37" s="13"/>
      <c r="AC37" s="12"/>
      <c r="AD37" s="13"/>
      <c r="AE37" s="13"/>
      <c r="AF37" s="12"/>
      <c r="AG37" s="13"/>
      <c r="AH37" s="13"/>
      <c r="AI37" s="12"/>
      <c r="AJ37" s="13"/>
    </row>
    <row r="38" customFormat="false" ht="12.75" hidden="false" customHeight="false" outlineLevel="0" collapsed="false">
      <c r="G38" s="14"/>
      <c r="H38" s="12"/>
      <c r="I38" s="13"/>
      <c r="J38" s="13"/>
      <c r="K38" s="12"/>
      <c r="L38" s="13"/>
      <c r="M38" s="13"/>
      <c r="N38" s="12"/>
      <c r="O38" s="13"/>
      <c r="P38" s="13"/>
      <c r="Q38" s="12"/>
      <c r="R38" s="13"/>
      <c r="S38" s="13"/>
      <c r="T38" s="12"/>
      <c r="U38" s="13"/>
      <c r="V38" s="13"/>
      <c r="W38" s="12"/>
      <c r="X38" s="13"/>
      <c r="Y38" s="13"/>
      <c r="Z38" s="12"/>
      <c r="AA38" s="13"/>
      <c r="AB38" s="13"/>
      <c r="AC38" s="12"/>
      <c r="AD38" s="13"/>
      <c r="AE38" s="13"/>
      <c r="AF38" s="12"/>
      <c r="AG38" s="13"/>
      <c r="AH38" s="13"/>
      <c r="AI38" s="12"/>
      <c r="AJ38" s="13"/>
    </row>
    <row r="40" customFormat="false" ht="22.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</sheetData>
  <mergeCells count="13">
    <mergeCell ref="A1:C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</mergeCells>
  <conditionalFormatting sqref="U34:U38 AA34:AA38 AJ34:AJ38 AD34:AD38 O34:O38 L34:L38 I34:I35 R34:R38 X34:X38 AG34:AG38 F34 I37:I38">
    <cfRule type="expression" priority="2" aboveAverage="0" equalAverage="0" bottom="0" percent="0" rank="0" text="" dxfId="0">
      <formula>E34="Sun"</formula>
    </cfRule>
    <cfRule type="expression" priority="3" aboveAverage="0" equalAverage="0" bottom="0" percent="0" rank="0" text="" dxfId="1">
      <formula>E34="Sat"</formula>
    </cfRule>
  </conditionalFormatting>
  <conditionalFormatting sqref="C3:C33 F3:F33 I3:I33 L3:L33 O3:O33 R3:R33 U3:U33 X3:X33 AA3:AA33 AD3:AD33 AG3:AG33 AJ3:AJ33">
    <cfRule type="expression" priority="4" aboveAverage="0" equalAverage="0" bottom="0" percent="0" rank="0" text="" dxfId="2">
      <formula>B3="Sun"</formula>
    </cfRule>
    <cfRule type="expression" priority="5" aboveAverage="0" equalAverage="0" bottom="0" percent="0" rank="0" text="" dxfId="3">
      <formula>B3="Sat"</formula>
    </cfRule>
  </conditionalFormatting>
  <conditionalFormatting sqref="A3:A33 D3:D33 G3:G33 J3:J33 M3:M33 P3:P33 S3:S33 V3:V33 Y3:Y33 AB3:AB33 AE3:AE33 AH3:AH33">
    <cfRule type="expression" priority="6" aboveAverage="0" equalAverage="0" bottom="0" percent="0" rank="0" text="" dxfId="4">
      <formula>B3="Sun"</formula>
    </cfRule>
    <cfRule type="expression" priority="7" aboveAverage="0" equalAverage="0" bottom="0" percent="0" rank="0" text="" dxfId="5">
      <formula>B3="Sat"</formula>
    </cfRule>
  </conditionalFormatting>
  <conditionalFormatting sqref="B3:B33 E3:F33 H3:I33 K3:L33 N3:O33 Q3:R33 T3:U33 W3:X33 Z3:AA33 AC3:AD33 AF3:AG33 AI3:AJ33">
    <cfRule type="containsText" priority="8" operator="containsText" aboveAverage="0" equalAverage="0" bottom="0" percent="0" rank="0" text="Sat" dxfId="6">
      <formula>NOT(ISERROR(SEARCH("Sat",B3)))</formula>
    </cfRule>
    <cfRule type="containsText" priority="9" operator="containsText" aboveAverage="0" equalAverage="0" bottom="0" percent="0" rank="0" text="Sun" dxfId="7">
      <formula>NOT(ISERROR(SEARCH("Sun",B3)))</formula>
    </cfRule>
  </conditionalFormatting>
  <dataValidations count="1">
    <dataValidation allowBlank="true" errorStyle="stop" operator="between" prompt="Enter year in this cell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511805555555556" right="0.511805555555556" top="0.275694444444444" bottom="0.275694444444444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7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5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85" workbookViewId="0">
      <selection pane="topLeft" activeCell="K16" activeCellId="0" sqref="K16"/>
    </sheetView>
  </sheetViews>
  <sheetFormatPr defaultColWidth="9.15625" defaultRowHeight="12.75" zeroHeight="false" outlineLevelRow="0" outlineLevelCol="0"/>
  <cols>
    <col collapsed="false" customWidth="true" hidden="false" outlineLevel="0" max="2" min="1" style="15" width="3.71"/>
    <col collapsed="false" customWidth="true" hidden="false" outlineLevel="0" max="3" min="3" style="16" width="27.85"/>
    <col collapsed="false" customWidth="true" hidden="false" outlineLevel="0" max="5" min="4" style="15" width="3.71"/>
    <col collapsed="false" customWidth="true" hidden="false" outlineLevel="0" max="6" min="6" style="16" width="29.57"/>
    <col collapsed="false" customWidth="true" hidden="false" outlineLevel="0" max="8" min="7" style="15" width="3.71"/>
    <col collapsed="false" customWidth="true" hidden="false" outlineLevel="0" max="9" min="9" style="16" width="29.57"/>
    <col collapsed="false" customWidth="true" hidden="false" outlineLevel="0" max="11" min="10" style="15" width="3.71"/>
    <col collapsed="false" customWidth="true" hidden="false" outlineLevel="0" max="12" min="12" style="17" width="15.57"/>
    <col collapsed="false" customWidth="true" hidden="false" outlineLevel="0" max="13" min="13" style="17" width="16.29"/>
    <col collapsed="false" customWidth="true" hidden="false" outlineLevel="0" max="15" min="14" style="15" width="3.71"/>
    <col collapsed="false" customWidth="true" hidden="false" outlineLevel="0" max="16" min="16" style="16" width="30.7"/>
    <col collapsed="false" customWidth="true" hidden="false" outlineLevel="0" max="17" min="17" style="15" width="3.71"/>
    <col collapsed="false" customWidth="true" hidden="false" outlineLevel="0" max="18" min="18" style="16" width="3.71"/>
    <col collapsed="false" customWidth="true" hidden="false" outlineLevel="0" max="19" min="19" style="17" width="15.86"/>
    <col collapsed="false" customWidth="true" hidden="false" outlineLevel="0" max="20" min="20" style="17" width="16.42"/>
    <col collapsed="false" customWidth="true" hidden="false" outlineLevel="0" max="22" min="21" style="15" width="3.71"/>
    <col collapsed="false" customWidth="true" hidden="false" outlineLevel="0" max="23" min="23" style="16" width="30.7"/>
    <col collapsed="false" customWidth="true" hidden="false" outlineLevel="0" max="25" min="24" style="15" width="3.71"/>
    <col collapsed="false" customWidth="true" hidden="false" outlineLevel="0" max="26" min="26" style="16" width="30.7"/>
    <col collapsed="false" customWidth="true" hidden="false" outlineLevel="0" max="28" min="27" style="15" width="3.71"/>
    <col collapsed="false" customWidth="true" hidden="false" outlineLevel="0" max="29" min="29" style="16" width="15.86"/>
    <col collapsed="false" customWidth="true" hidden="false" outlineLevel="0" max="30" min="30" style="16" width="16.29"/>
    <col collapsed="false" customWidth="true" hidden="false" outlineLevel="0" max="32" min="31" style="15" width="3.71"/>
    <col collapsed="false" customWidth="true" hidden="false" outlineLevel="0" max="33" min="33" style="16" width="15.57"/>
    <col collapsed="false" customWidth="true" hidden="false" outlineLevel="0" max="34" min="34" style="16" width="17"/>
    <col collapsed="false" customWidth="true" hidden="false" outlineLevel="0" max="36" min="35" style="15" width="3.71"/>
    <col collapsed="false" customWidth="true" hidden="false" outlineLevel="0" max="37" min="37" style="16" width="30.7"/>
    <col collapsed="false" customWidth="true" hidden="false" outlineLevel="0" max="39" min="38" style="15" width="3.71"/>
    <col collapsed="false" customWidth="true" hidden="false" outlineLevel="0" max="40" min="40" style="16" width="30.7"/>
    <col collapsed="false" customWidth="false" hidden="false" outlineLevel="0" max="43" min="41" style="16" width="9.14"/>
    <col collapsed="false" customWidth="true" hidden="false" outlineLevel="0" max="44" min="44" style="16" width="3.57"/>
    <col collapsed="false" customWidth="true" hidden="false" outlineLevel="0" max="45" min="45" style="16" width="13.43"/>
    <col collapsed="false" customWidth="false" hidden="false" outlineLevel="0" max="46" min="46" style="16" width="9.14"/>
    <col collapsed="false" customWidth="true" hidden="false" outlineLevel="0" max="47" min="47" style="16" width="25.14"/>
    <col collapsed="false" customWidth="true" hidden="false" outlineLevel="0" max="48" min="48" style="16" width="16.14"/>
    <col collapsed="false" customWidth="false" hidden="false" outlineLevel="0" max="1024" min="49" style="16" width="9.14"/>
  </cols>
  <sheetData>
    <row r="1" customFormat="false" ht="15" hidden="false" customHeight="false" outlineLevel="0" collapsed="false">
      <c r="A1" s="18"/>
      <c r="B1" s="19" t="s">
        <v>30</v>
      </c>
      <c r="C1" s="18"/>
      <c r="D1" s="18"/>
      <c r="E1" s="19"/>
      <c r="F1" s="18"/>
      <c r="G1" s="18"/>
      <c r="H1" s="19"/>
      <c r="I1" s="18"/>
      <c r="J1" s="18"/>
      <c r="K1" s="19"/>
      <c r="L1" s="19"/>
      <c r="M1" s="18"/>
      <c r="N1" s="18"/>
      <c r="O1" s="19"/>
      <c r="P1" s="18"/>
      <c r="Q1" s="18"/>
      <c r="R1" s="19"/>
      <c r="S1" s="19"/>
      <c r="T1" s="18"/>
      <c r="U1" s="18"/>
      <c r="V1" s="19"/>
      <c r="W1" s="18"/>
      <c r="X1" s="18"/>
      <c r="Y1" s="19"/>
      <c r="Z1" s="18"/>
      <c r="AA1" s="18"/>
      <c r="AB1" s="19"/>
      <c r="AC1" s="20"/>
      <c r="AD1" s="21"/>
      <c r="AE1" s="18"/>
      <c r="AF1" s="19"/>
      <c r="AG1" s="20"/>
      <c r="AH1" s="21"/>
      <c r="AI1" s="18"/>
      <c r="AJ1" s="19"/>
      <c r="AK1" s="18"/>
      <c r="AL1" s="18"/>
      <c r="AM1" s="19"/>
      <c r="AN1" s="18"/>
    </row>
    <row r="2" s="23" customFormat="true" ht="27" hidden="false" customHeight="true" outlineLevel="0" collapsed="false">
      <c r="A2" s="22" t="s">
        <v>6</v>
      </c>
      <c r="B2" s="22"/>
      <c r="C2" s="22"/>
      <c r="D2" s="22" t="s">
        <v>8</v>
      </c>
      <c r="E2" s="22"/>
      <c r="F2" s="22"/>
      <c r="G2" s="22" t="s">
        <v>10</v>
      </c>
      <c r="H2" s="22"/>
      <c r="I2" s="22"/>
      <c r="J2" s="22" t="s">
        <v>12</v>
      </c>
      <c r="K2" s="22"/>
      <c r="L2" s="22"/>
      <c r="M2" s="22"/>
      <c r="N2" s="22" t="s">
        <v>14</v>
      </c>
      <c r="O2" s="22"/>
      <c r="P2" s="22"/>
      <c r="Q2" s="22" t="s">
        <v>16</v>
      </c>
      <c r="R2" s="22"/>
      <c r="S2" s="22"/>
      <c r="T2" s="22"/>
      <c r="U2" s="22" t="s">
        <v>18</v>
      </c>
      <c r="V2" s="22"/>
      <c r="W2" s="22"/>
      <c r="X2" s="22" t="s">
        <v>20</v>
      </c>
      <c r="Y2" s="22"/>
      <c r="Z2" s="22"/>
      <c r="AA2" s="22" t="s">
        <v>22</v>
      </c>
      <c r="AB2" s="22"/>
      <c r="AC2" s="22"/>
      <c r="AD2" s="22"/>
      <c r="AE2" s="22" t="s">
        <v>24</v>
      </c>
      <c r="AF2" s="22"/>
      <c r="AG2" s="22"/>
      <c r="AH2" s="22"/>
      <c r="AI2" s="22" t="s">
        <v>26</v>
      </c>
      <c r="AJ2" s="22"/>
      <c r="AK2" s="22"/>
      <c r="AL2" s="22" t="s">
        <v>28</v>
      </c>
      <c r="AM2" s="22"/>
      <c r="AN2" s="22"/>
    </row>
    <row r="3" customFormat="false" ht="15.75" hidden="false" customHeight="true" outlineLevel="0" collapsed="false">
      <c r="A3" s="24" t="s">
        <v>31</v>
      </c>
      <c r="B3" s="25" t="n">
        <v>1</v>
      </c>
      <c r="C3" s="26" t="s">
        <v>32</v>
      </c>
      <c r="D3" s="24" t="s">
        <v>33</v>
      </c>
      <c r="E3" s="25" t="n">
        <v>1</v>
      </c>
      <c r="F3" s="27"/>
      <c r="G3" s="24" t="s">
        <v>34</v>
      </c>
      <c r="H3" s="25" t="n">
        <v>1</v>
      </c>
      <c r="I3" s="27"/>
      <c r="J3" s="28" t="s">
        <v>31</v>
      </c>
      <c r="K3" s="29" t="n">
        <v>1</v>
      </c>
      <c r="L3" s="30"/>
      <c r="M3" s="30"/>
      <c r="N3" s="24" t="s">
        <v>35</v>
      </c>
      <c r="O3" s="25" t="n">
        <v>1</v>
      </c>
      <c r="P3" s="27" t="s">
        <v>36</v>
      </c>
      <c r="Q3" s="24" t="s">
        <v>37</v>
      </c>
      <c r="R3" s="31" t="n">
        <v>1</v>
      </c>
      <c r="S3" s="32" t="s">
        <v>38</v>
      </c>
      <c r="T3" s="33"/>
      <c r="U3" s="34" t="s">
        <v>31</v>
      </c>
      <c r="V3" s="29" t="n">
        <v>1</v>
      </c>
      <c r="W3" s="35"/>
      <c r="X3" s="24" t="s">
        <v>33</v>
      </c>
      <c r="Y3" s="25" t="n">
        <v>1</v>
      </c>
      <c r="Z3" s="27"/>
      <c r="AA3" s="24" t="s">
        <v>39</v>
      </c>
      <c r="AB3" s="25" t="n">
        <v>1</v>
      </c>
      <c r="AC3" s="36"/>
      <c r="AD3" s="37"/>
      <c r="AE3" s="24" t="s">
        <v>40</v>
      </c>
      <c r="AF3" s="25" t="n">
        <v>1</v>
      </c>
      <c r="AG3" s="36"/>
      <c r="AH3" s="37"/>
      <c r="AI3" s="24" t="s">
        <v>34</v>
      </c>
      <c r="AJ3" s="25" t="n">
        <v>1</v>
      </c>
      <c r="AK3" s="27" t="s">
        <v>41</v>
      </c>
      <c r="AL3" s="24" t="s">
        <v>39</v>
      </c>
      <c r="AM3" s="25" t="n">
        <v>1</v>
      </c>
      <c r="AN3" s="24"/>
      <c r="AT3" s="16" t="s">
        <v>42</v>
      </c>
    </row>
    <row r="4" customFormat="false" ht="15.75" hidden="false" customHeight="true" outlineLevel="0" collapsed="false">
      <c r="A4" s="24" t="s">
        <v>40</v>
      </c>
      <c r="B4" s="25" t="n">
        <v>2</v>
      </c>
      <c r="C4" s="24"/>
      <c r="D4" s="24" t="s">
        <v>34</v>
      </c>
      <c r="E4" s="25" t="n">
        <v>2</v>
      </c>
      <c r="F4" s="27"/>
      <c r="G4" s="24" t="s">
        <v>37</v>
      </c>
      <c r="H4" s="25" t="n">
        <v>2</v>
      </c>
      <c r="I4" s="38"/>
      <c r="J4" s="24" t="s">
        <v>40</v>
      </c>
      <c r="K4" s="25" t="n">
        <v>2</v>
      </c>
      <c r="L4" s="39"/>
      <c r="M4" s="39"/>
      <c r="N4" s="24" t="s">
        <v>33</v>
      </c>
      <c r="O4" s="25" t="n">
        <v>2</v>
      </c>
      <c r="P4" s="27"/>
      <c r="Q4" s="24" t="s">
        <v>39</v>
      </c>
      <c r="R4" s="25" t="n">
        <v>2</v>
      </c>
      <c r="S4" s="40"/>
      <c r="T4" s="41"/>
      <c r="U4" s="24" t="s">
        <v>40</v>
      </c>
      <c r="V4" s="25" t="n">
        <v>2</v>
      </c>
      <c r="W4" s="24"/>
      <c r="X4" s="24" t="s">
        <v>34</v>
      </c>
      <c r="Y4" s="25" t="n">
        <v>2</v>
      </c>
      <c r="Z4" s="27"/>
      <c r="AA4" s="24" t="s">
        <v>31</v>
      </c>
      <c r="AB4" s="25" t="n">
        <v>2</v>
      </c>
      <c r="AC4" s="36"/>
      <c r="AD4" s="37"/>
      <c r="AE4" s="24" t="s">
        <v>35</v>
      </c>
      <c r="AF4" s="25" t="n">
        <v>2</v>
      </c>
      <c r="AG4" s="36"/>
      <c r="AH4" s="37"/>
      <c r="AI4" s="24" t="s">
        <v>37</v>
      </c>
      <c r="AJ4" s="25" t="n">
        <v>2</v>
      </c>
      <c r="AK4" s="38"/>
      <c r="AL4" s="24" t="s">
        <v>31</v>
      </c>
      <c r="AM4" s="25" t="n">
        <v>2</v>
      </c>
      <c r="AN4" s="24"/>
      <c r="AP4" s="42"/>
      <c r="AQ4" s="42"/>
      <c r="AR4" s="42"/>
      <c r="AT4" s="43" t="s">
        <v>43</v>
      </c>
    </row>
    <row r="5" customFormat="false" ht="15.75" hidden="false" customHeight="true" outlineLevel="0" collapsed="false">
      <c r="A5" s="24" t="s">
        <v>35</v>
      </c>
      <c r="B5" s="25" t="n">
        <v>3</v>
      </c>
      <c r="C5" s="24"/>
      <c r="D5" s="24" t="s">
        <v>37</v>
      </c>
      <c r="E5" s="25" t="n">
        <v>3</v>
      </c>
      <c r="F5" s="38"/>
      <c r="G5" s="24" t="s">
        <v>39</v>
      </c>
      <c r="H5" s="25" t="n">
        <v>3</v>
      </c>
      <c r="I5" s="24"/>
      <c r="J5" s="24" t="s">
        <v>35</v>
      </c>
      <c r="K5" s="25" t="n">
        <v>3</v>
      </c>
      <c r="L5" s="39"/>
      <c r="M5" s="39"/>
      <c r="N5" s="24" t="s">
        <v>34</v>
      </c>
      <c r="O5" s="25" t="n">
        <v>3</v>
      </c>
      <c r="P5" s="27"/>
      <c r="Q5" s="24" t="s">
        <v>31</v>
      </c>
      <c r="R5" s="25" t="n">
        <v>3</v>
      </c>
      <c r="S5" s="40"/>
      <c r="T5" s="41"/>
      <c r="U5" s="24" t="s">
        <v>35</v>
      </c>
      <c r="V5" s="25" t="n">
        <v>3</v>
      </c>
      <c r="W5" s="24"/>
      <c r="X5" s="24" t="s">
        <v>37</v>
      </c>
      <c r="Y5" s="25" t="n">
        <v>3</v>
      </c>
      <c r="Z5" s="38"/>
      <c r="AA5" s="24" t="s">
        <v>40</v>
      </c>
      <c r="AB5" s="25" t="n">
        <v>3</v>
      </c>
      <c r="AC5" s="36"/>
      <c r="AD5" s="37"/>
      <c r="AE5" s="24" t="s">
        <v>33</v>
      </c>
      <c r="AF5" s="25" t="n">
        <v>3</v>
      </c>
      <c r="AG5" s="27" t="s">
        <v>44</v>
      </c>
      <c r="AH5" s="27"/>
      <c r="AI5" s="24" t="s">
        <v>39</v>
      </c>
      <c r="AJ5" s="25" t="n">
        <v>3</v>
      </c>
      <c r="AK5" s="24"/>
      <c r="AL5" s="24" t="s">
        <v>40</v>
      </c>
      <c r="AM5" s="25" t="n">
        <v>3</v>
      </c>
      <c r="AN5" s="24"/>
      <c r="AP5" s="44"/>
      <c r="AQ5" s="44"/>
      <c r="AR5" s="44"/>
      <c r="AT5" s="43" t="s">
        <v>45</v>
      </c>
    </row>
    <row r="6" customFormat="false" ht="15.75" hidden="false" customHeight="true" outlineLevel="0" collapsed="false">
      <c r="A6" s="24" t="s">
        <v>33</v>
      </c>
      <c r="B6" s="25" t="n">
        <v>4</v>
      </c>
      <c r="C6" s="27"/>
      <c r="D6" s="24" t="s">
        <v>39</v>
      </c>
      <c r="E6" s="25" t="n">
        <v>4</v>
      </c>
      <c r="F6" s="24"/>
      <c r="G6" s="24" t="s">
        <v>31</v>
      </c>
      <c r="H6" s="25" t="n">
        <v>4</v>
      </c>
      <c r="J6" s="24" t="s">
        <v>33</v>
      </c>
      <c r="K6" s="25" t="n">
        <v>4</v>
      </c>
      <c r="L6" s="45"/>
      <c r="M6" s="45"/>
      <c r="N6" s="24" t="s">
        <v>37</v>
      </c>
      <c r="O6" s="25" t="n">
        <v>4</v>
      </c>
      <c r="P6" s="38"/>
      <c r="Q6" s="24" t="s">
        <v>40</v>
      </c>
      <c r="R6" s="25" t="n">
        <v>4</v>
      </c>
      <c r="S6" s="40"/>
      <c r="T6" s="41"/>
      <c r="U6" s="24" t="s">
        <v>33</v>
      </c>
      <c r="V6" s="25" t="n">
        <v>4</v>
      </c>
      <c r="W6" s="27"/>
      <c r="X6" s="24" t="s">
        <v>39</v>
      </c>
      <c r="Y6" s="25" t="n">
        <v>4</v>
      </c>
      <c r="Z6" s="24"/>
      <c r="AA6" s="24" t="s">
        <v>35</v>
      </c>
      <c r="AB6" s="25" t="n">
        <v>4</v>
      </c>
      <c r="AC6" s="36"/>
      <c r="AD6" s="46"/>
      <c r="AE6" s="24" t="s">
        <v>34</v>
      </c>
      <c r="AF6" s="25" t="n">
        <v>4</v>
      </c>
      <c r="AG6" s="47"/>
      <c r="AH6" s="48"/>
      <c r="AI6" s="24" t="s">
        <v>31</v>
      </c>
      <c r="AJ6" s="25" t="n">
        <v>4</v>
      </c>
      <c r="AK6" s="24"/>
      <c r="AL6" s="24" t="s">
        <v>35</v>
      </c>
      <c r="AM6" s="25" t="n">
        <v>4</v>
      </c>
      <c r="AN6" s="38"/>
      <c r="AP6" s="49"/>
      <c r="AQ6" s="49"/>
      <c r="AR6" s="49"/>
      <c r="AT6" s="43" t="s">
        <v>46</v>
      </c>
    </row>
    <row r="7" customFormat="false" ht="15.75" hidden="false" customHeight="true" outlineLevel="0" collapsed="false">
      <c r="A7" s="24" t="s">
        <v>34</v>
      </c>
      <c r="B7" s="25" t="n">
        <v>5</v>
      </c>
      <c r="C7" s="27"/>
      <c r="D7" s="24" t="s">
        <v>31</v>
      </c>
      <c r="E7" s="25" t="n">
        <v>5</v>
      </c>
      <c r="F7" s="50" t="s">
        <v>47</v>
      </c>
      <c r="G7" s="24" t="s">
        <v>40</v>
      </c>
      <c r="H7" s="25" t="n">
        <v>5</v>
      </c>
      <c r="I7" s="50" t="s">
        <v>47</v>
      </c>
      <c r="J7" s="24" t="s">
        <v>34</v>
      </c>
      <c r="K7" s="25" t="n">
        <v>5</v>
      </c>
      <c r="L7" s="45"/>
      <c r="M7" s="45"/>
      <c r="N7" s="24" t="s">
        <v>39</v>
      </c>
      <c r="O7" s="25" t="n">
        <v>5</v>
      </c>
      <c r="P7" s="50" t="s">
        <v>47</v>
      </c>
      <c r="Q7" s="24" t="s">
        <v>35</v>
      </c>
      <c r="R7" s="25" t="n">
        <v>5</v>
      </c>
      <c r="S7" s="51" t="s">
        <v>47</v>
      </c>
      <c r="T7" s="52"/>
      <c r="U7" s="24" t="s">
        <v>34</v>
      </c>
      <c r="V7" s="25" t="n">
        <v>5</v>
      </c>
      <c r="W7" s="27"/>
      <c r="X7" s="24" t="s">
        <v>31</v>
      </c>
      <c r="Y7" s="25" t="n">
        <v>5</v>
      </c>
      <c r="Z7" s="50" t="s">
        <v>47</v>
      </c>
      <c r="AA7" s="24" t="s">
        <v>33</v>
      </c>
      <c r="AB7" s="25" t="n">
        <v>5</v>
      </c>
      <c r="AC7" s="47"/>
      <c r="AD7" s="48"/>
      <c r="AE7" s="24" t="s">
        <v>37</v>
      </c>
      <c r="AF7" s="25" t="n">
        <v>5</v>
      </c>
      <c r="AG7" s="36"/>
      <c r="AH7" s="46"/>
      <c r="AI7" s="24" t="s">
        <v>40</v>
      </c>
      <c r="AJ7" s="25" t="n">
        <v>5</v>
      </c>
      <c r="AK7" s="50" t="s">
        <v>47</v>
      </c>
      <c r="AL7" s="24" t="s">
        <v>33</v>
      </c>
      <c r="AM7" s="25" t="n">
        <v>5</v>
      </c>
      <c r="AN7" s="27"/>
      <c r="AP7" s="53"/>
      <c r="AQ7" s="54"/>
      <c r="AR7" s="54"/>
      <c r="AT7" s="43" t="s">
        <v>48</v>
      </c>
    </row>
    <row r="8" customFormat="false" ht="15.75" hidden="false" customHeight="true" outlineLevel="0" collapsed="false">
      <c r="A8" s="24" t="s">
        <v>37</v>
      </c>
      <c r="B8" s="25" t="n">
        <v>6</v>
      </c>
      <c r="C8" s="25"/>
      <c r="D8" s="24" t="s">
        <v>40</v>
      </c>
      <c r="E8" s="25" t="n">
        <v>6</v>
      </c>
      <c r="F8" s="55" t="s">
        <v>49</v>
      </c>
      <c r="G8" s="24" t="s">
        <v>35</v>
      </c>
      <c r="H8" s="25" t="n">
        <v>6</v>
      </c>
      <c r="I8" s="55" t="s">
        <v>49</v>
      </c>
      <c r="J8" s="24" t="s">
        <v>37</v>
      </c>
      <c r="K8" s="25" t="n">
        <v>6</v>
      </c>
      <c r="L8" s="39"/>
      <c r="M8" s="39"/>
      <c r="N8" s="24" t="s">
        <v>31</v>
      </c>
      <c r="O8" s="25" t="n">
        <v>6</v>
      </c>
      <c r="P8" s="55" t="s">
        <v>49</v>
      </c>
      <c r="Q8" s="24" t="s">
        <v>33</v>
      </c>
      <c r="R8" s="31" t="n">
        <v>6</v>
      </c>
      <c r="S8" s="32"/>
      <c r="T8" s="33"/>
      <c r="U8" s="24" t="s">
        <v>37</v>
      </c>
      <c r="V8" s="25" t="n">
        <v>6</v>
      </c>
      <c r="W8" s="38"/>
      <c r="X8" s="24" t="s">
        <v>40</v>
      </c>
      <c r="Y8" s="25" t="n">
        <v>6</v>
      </c>
      <c r="Z8" s="55" t="s">
        <v>49</v>
      </c>
      <c r="AA8" s="24" t="s">
        <v>34</v>
      </c>
      <c r="AB8" s="25" t="n">
        <v>6</v>
      </c>
      <c r="AC8" s="47"/>
      <c r="AD8" s="48"/>
      <c r="AE8" s="24" t="s">
        <v>39</v>
      </c>
      <c r="AF8" s="25" t="n">
        <v>6</v>
      </c>
      <c r="AG8" s="50" t="s">
        <v>47</v>
      </c>
      <c r="AH8" s="50"/>
      <c r="AI8" s="24" t="s">
        <v>35</v>
      </c>
      <c r="AJ8" s="25" t="n">
        <v>6</v>
      </c>
      <c r="AK8" s="56" t="s">
        <v>49</v>
      </c>
      <c r="AL8" s="24" t="s">
        <v>34</v>
      </c>
      <c r="AM8" s="25" t="n">
        <v>6</v>
      </c>
      <c r="AN8" s="27"/>
    </row>
    <row r="9" customFormat="false" ht="15.75" hidden="false" customHeight="true" outlineLevel="0" collapsed="false">
      <c r="A9" s="24" t="s">
        <v>39</v>
      </c>
      <c r="B9" s="25" t="n">
        <v>7</v>
      </c>
      <c r="C9" s="50" t="s">
        <v>47</v>
      </c>
      <c r="D9" s="24" t="s">
        <v>35</v>
      </c>
      <c r="E9" s="25" t="n">
        <v>7</v>
      </c>
      <c r="F9" s="57" t="s">
        <v>50</v>
      </c>
      <c r="G9" s="24" t="s">
        <v>33</v>
      </c>
      <c r="H9" s="25" t="n">
        <v>7</v>
      </c>
      <c r="I9" s="27"/>
      <c r="J9" s="24" t="s">
        <v>39</v>
      </c>
      <c r="K9" s="25" t="n">
        <v>7</v>
      </c>
      <c r="L9" s="58" t="s">
        <v>47</v>
      </c>
      <c r="M9" s="58"/>
      <c r="N9" s="24" t="s">
        <v>40</v>
      </c>
      <c r="O9" s="25" t="n">
        <v>7</v>
      </c>
      <c r="P9" s="24"/>
      <c r="Q9" s="24" t="s">
        <v>34</v>
      </c>
      <c r="R9" s="31" t="n">
        <v>7</v>
      </c>
      <c r="S9" s="32"/>
      <c r="T9" s="33"/>
      <c r="U9" s="24" t="s">
        <v>39</v>
      </c>
      <c r="V9" s="25" t="n">
        <v>7</v>
      </c>
      <c r="W9" s="50" t="s">
        <v>47</v>
      </c>
      <c r="X9" s="24" t="s">
        <v>35</v>
      </c>
      <c r="Y9" s="25" t="n">
        <v>7</v>
      </c>
      <c r="Z9" s="57" t="s">
        <v>50</v>
      </c>
      <c r="AA9" s="24" t="s">
        <v>37</v>
      </c>
      <c r="AB9" s="25" t="n">
        <v>7</v>
      </c>
      <c r="AC9" s="59" t="s">
        <v>47</v>
      </c>
      <c r="AD9" s="60"/>
      <c r="AE9" s="24" t="s">
        <v>31</v>
      </c>
      <c r="AF9" s="25" t="n">
        <v>7</v>
      </c>
      <c r="AG9" s="36"/>
      <c r="AH9" s="37"/>
      <c r="AI9" s="24" t="s">
        <v>33</v>
      </c>
      <c r="AJ9" s="25" t="n">
        <v>7</v>
      </c>
      <c r="AK9" s="27"/>
      <c r="AL9" s="24" t="s">
        <v>37</v>
      </c>
      <c r="AM9" s="25" t="n">
        <v>7</v>
      </c>
      <c r="AN9" s="50" t="s">
        <v>47</v>
      </c>
    </row>
    <row r="10" customFormat="false" ht="15.75" hidden="false" customHeight="true" outlineLevel="0" collapsed="false">
      <c r="A10" s="24" t="s">
        <v>31</v>
      </c>
      <c r="B10" s="25" t="n">
        <v>8</v>
      </c>
      <c r="C10" s="55" t="s">
        <v>49</v>
      </c>
      <c r="D10" s="24" t="s">
        <v>33</v>
      </c>
      <c r="E10" s="25" t="n">
        <v>8</v>
      </c>
      <c r="F10" s="27"/>
      <c r="G10" s="24" t="s">
        <v>34</v>
      </c>
      <c r="H10" s="25" t="n">
        <v>8</v>
      </c>
      <c r="I10" s="27" t="s">
        <v>51</v>
      </c>
      <c r="J10" s="24" t="s">
        <v>31</v>
      </c>
      <c r="K10" s="25" t="n">
        <v>8</v>
      </c>
      <c r="L10" s="61" t="s">
        <v>49</v>
      </c>
      <c r="M10" s="61"/>
      <c r="N10" s="24" t="s">
        <v>35</v>
      </c>
      <c r="O10" s="25" t="n">
        <v>8</v>
      </c>
      <c r="P10" s="57" t="s">
        <v>50</v>
      </c>
      <c r="Q10" s="24" t="s">
        <v>35</v>
      </c>
      <c r="R10" s="25" t="n">
        <v>8</v>
      </c>
      <c r="S10" s="62" t="s">
        <v>49</v>
      </c>
      <c r="T10" s="63"/>
      <c r="U10" s="24" t="s">
        <v>31</v>
      </c>
      <c r="V10" s="25" t="n">
        <v>8</v>
      </c>
      <c r="W10" s="55" t="s">
        <v>49</v>
      </c>
      <c r="X10" s="24" t="s">
        <v>33</v>
      </c>
      <c r="Y10" s="25" t="n">
        <v>8</v>
      </c>
      <c r="Z10" s="27"/>
      <c r="AA10" s="24" t="s">
        <v>39</v>
      </c>
      <c r="AB10" s="25" t="n">
        <v>8</v>
      </c>
      <c r="AC10" s="56" t="s">
        <v>49</v>
      </c>
      <c r="AD10" s="64"/>
      <c r="AE10" s="24" t="s">
        <v>40</v>
      </c>
      <c r="AF10" s="25" t="n">
        <v>8</v>
      </c>
      <c r="AG10" s="55" t="s">
        <v>49</v>
      </c>
      <c r="AH10" s="55"/>
      <c r="AI10" s="24" t="s">
        <v>34</v>
      </c>
      <c r="AJ10" s="25" t="n">
        <v>8</v>
      </c>
      <c r="AK10" s="27"/>
      <c r="AL10" s="24" t="s">
        <v>39</v>
      </c>
      <c r="AM10" s="25" t="n">
        <v>8</v>
      </c>
      <c r="AN10" s="56" t="s">
        <v>49</v>
      </c>
    </row>
    <row r="11" customFormat="false" ht="15.75" hidden="false" customHeight="true" outlineLevel="0" collapsed="false">
      <c r="A11" s="24" t="s">
        <v>40</v>
      </c>
      <c r="B11" s="25" t="n">
        <v>9</v>
      </c>
      <c r="C11" s="57" t="s">
        <v>50</v>
      </c>
      <c r="D11" s="24" t="s">
        <v>34</v>
      </c>
      <c r="E11" s="25" t="n">
        <v>9</v>
      </c>
      <c r="F11" s="27"/>
      <c r="G11" s="24" t="s">
        <v>37</v>
      </c>
      <c r="H11" s="25" t="n">
        <v>9</v>
      </c>
      <c r="I11" s="57" t="s">
        <v>50</v>
      </c>
      <c r="J11" s="24" t="s">
        <v>40</v>
      </c>
      <c r="K11" s="25" t="n">
        <v>9</v>
      </c>
      <c r="L11" s="65" t="s">
        <v>52</v>
      </c>
      <c r="M11" s="58" t="s">
        <v>53</v>
      </c>
      <c r="N11" s="24" t="s">
        <v>33</v>
      </c>
      <c r="O11" s="25" t="n">
        <v>9</v>
      </c>
      <c r="P11" s="27"/>
      <c r="Q11" s="24" t="s">
        <v>39</v>
      </c>
      <c r="R11" s="25" t="n">
        <v>9</v>
      </c>
      <c r="S11" s="65" t="s">
        <v>52</v>
      </c>
      <c r="T11" s="65"/>
      <c r="U11" s="24" t="s">
        <v>40</v>
      </c>
      <c r="V11" s="25" t="n">
        <v>9</v>
      </c>
      <c r="W11" s="57" t="s">
        <v>50</v>
      </c>
      <c r="X11" s="24" t="s">
        <v>34</v>
      </c>
      <c r="Y11" s="25" t="n">
        <v>9</v>
      </c>
      <c r="Z11" s="27"/>
      <c r="AA11" s="24" t="s">
        <v>31</v>
      </c>
      <c r="AB11" s="25" t="n">
        <v>9</v>
      </c>
      <c r="AC11" s="65" t="s">
        <v>52</v>
      </c>
      <c r="AD11" s="65"/>
      <c r="AE11" s="24" t="s">
        <v>35</v>
      </c>
      <c r="AF11" s="25" t="n">
        <v>9</v>
      </c>
      <c r="AG11" s="65" t="s">
        <v>52</v>
      </c>
      <c r="AH11" s="65"/>
      <c r="AI11" s="24" t="s">
        <v>37</v>
      </c>
      <c r="AJ11" s="25" t="n">
        <v>9</v>
      </c>
      <c r="AK11" s="57" t="s">
        <v>50</v>
      </c>
      <c r="AL11" s="24" t="s">
        <v>31</v>
      </c>
      <c r="AM11" s="25" t="n">
        <v>9</v>
      </c>
      <c r="AN11" s="57" t="s">
        <v>50</v>
      </c>
    </row>
    <row r="12" customFormat="false" ht="15.75" hidden="false" customHeight="true" outlineLevel="0" collapsed="false">
      <c r="A12" s="24" t="s">
        <v>35</v>
      </c>
      <c r="B12" s="25" t="n">
        <v>10</v>
      </c>
      <c r="C12" s="50" t="s">
        <v>53</v>
      </c>
      <c r="D12" s="24" t="s">
        <v>37</v>
      </c>
      <c r="E12" s="25" t="n">
        <v>10</v>
      </c>
      <c r="F12" s="50" t="s">
        <v>53</v>
      </c>
      <c r="G12" s="24" t="s">
        <v>39</v>
      </c>
      <c r="H12" s="25" t="n">
        <v>10</v>
      </c>
      <c r="I12" s="50" t="s">
        <v>53</v>
      </c>
      <c r="J12" s="24" t="s">
        <v>35</v>
      </c>
      <c r="K12" s="25" t="n">
        <v>10</v>
      </c>
      <c r="L12" s="45" t="s">
        <v>54</v>
      </c>
      <c r="M12" s="45"/>
      <c r="N12" s="24" t="s">
        <v>34</v>
      </c>
      <c r="O12" s="25" t="n">
        <v>10</v>
      </c>
      <c r="P12" s="27"/>
      <c r="Q12" s="24" t="s">
        <v>31</v>
      </c>
      <c r="R12" s="25" t="n">
        <v>10</v>
      </c>
      <c r="S12" s="58" t="s">
        <v>53</v>
      </c>
      <c r="T12" s="58"/>
      <c r="U12" s="24" t="s">
        <v>35</v>
      </c>
      <c r="V12" s="25" t="n">
        <v>10</v>
      </c>
      <c r="W12" s="50" t="s">
        <v>53</v>
      </c>
      <c r="X12" s="24" t="s">
        <v>37</v>
      </c>
      <c r="Y12" s="25" t="n">
        <v>10</v>
      </c>
      <c r="Z12" s="50" t="s">
        <v>53</v>
      </c>
      <c r="AA12" s="24" t="s">
        <v>40</v>
      </c>
      <c r="AB12" s="25" t="n">
        <v>10</v>
      </c>
      <c r="AC12" s="58" t="s">
        <v>53</v>
      </c>
      <c r="AD12" s="58"/>
      <c r="AE12" s="24" t="s">
        <v>33</v>
      </c>
      <c r="AF12" s="25" t="n">
        <v>10</v>
      </c>
      <c r="AG12" s="47"/>
      <c r="AH12" s="48"/>
      <c r="AI12" s="24" t="s">
        <v>39</v>
      </c>
      <c r="AJ12" s="25" t="n">
        <v>10</v>
      </c>
      <c r="AK12" s="50" t="s">
        <v>53</v>
      </c>
      <c r="AL12" s="24" t="s">
        <v>40</v>
      </c>
      <c r="AM12" s="25" t="n">
        <v>10</v>
      </c>
      <c r="AN12" s="50" t="s">
        <v>53</v>
      </c>
      <c r="AQ12" s="66" t="s">
        <v>55</v>
      </c>
      <c r="AR12" s="66"/>
      <c r="AS12" s="66" t="s">
        <v>56</v>
      </c>
      <c r="AT12" s="66"/>
      <c r="AU12" s="67" t="s">
        <v>57</v>
      </c>
    </row>
    <row r="13" customFormat="false" ht="15.75" hidden="false" customHeight="true" outlineLevel="0" collapsed="false">
      <c r="A13" s="24" t="s">
        <v>33</v>
      </c>
      <c r="B13" s="25" t="n">
        <v>11</v>
      </c>
      <c r="C13" s="27"/>
      <c r="D13" s="24" t="s">
        <v>39</v>
      </c>
      <c r="E13" s="25" t="n">
        <v>11</v>
      </c>
      <c r="G13" s="24" t="s">
        <v>31</v>
      </c>
      <c r="H13" s="25" t="n">
        <v>11</v>
      </c>
      <c r="J13" s="24" t="s">
        <v>33</v>
      </c>
      <c r="K13" s="25" t="n">
        <v>11</v>
      </c>
      <c r="L13" s="45"/>
      <c r="M13" s="45"/>
      <c r="N13" s="24" t="s">
        <v>37</v>
      </c>
      <c r="O13" s="25" t="n">
        <v>11</v>
      </c>
      <c r="P13" s="50" t="s">
        <v>53</v>
      </c>
      <c r="Q13" s="24" t="s">
        <v>40</v>
      </c>
      <c r="R13" s="25" t="n">
        <v>11</v>
      </c>
      <c r="S13" s="40"/>
      <c r="T13" s="68"/>
      <c r="U13" s="24" t="s">
        <v>33</v>
      </c>
      <c r="V13" s="25" t="n">
        <v>11</v>
      </c>
      <c r="W13" s="27"/>
      <c r="X13" s="24" t="s">
        <v>39</v>
      </c>
      <c r="Y13" s="25" t="n">
        <v>11</v>
      </c>
      <c r="AA13" s="24" t="s">
        <v>35</v>
      </c>
      <c r="AB13" s="25" t="n">
        <v>11</v>
      </c>
      <c r="AC13" s="36"/>
      <c r="AD13" s="37"/>
      <c r="AE13" s="24" t="s">
        <v>34</v>
      </c>
      <c r="AF13" s="25" t="n">
        <v>11</v>
      </c>
      <c r="AG13" s="47"/>
      <c r="AH13" s="48"/>
      <c r="AI13" s="24" t="s">
        <v>31</v>
      </c>
      <c r="AJ13" s="25" t="n">
        <v>11</v>
      </c>
      <c r="AL13" s="24" t="s">
        <v>35</v>
      </c>
      <c r="AM13" s="25" t="n">
        <v>11</v>
      </c>
      <c r="AN13" s="24"/>
      <c r="AQ13" s="16" t="s">
        <v>6</v>
      </c>
      <c r="AS13" s="16" t="s">
        <v>58</v>
      </c>
      <c r="AU13" s="69" t="n">
        <v>43859</v>
      </c>
    </row>
    <row r="14" customFormat="false" ht="15.75" hidden="false" customHeight="true" outlineLevel="0" collapsed="false">
      <c r="A14" s="24" t="s">
        <v>34</v>
      </c>
      <c r="B14" s="25" t="n">
        <v>12</v>
      </c>
      <c r="C14" s="27"/>
      <c r="D14" s="24" t="s">
        <v>31</v>
      </c>
      <c r="E14" s="25" t="n">
        <v>12</v>
      </c>
      <c r="F14" s="24"/>
      <c r="G14" s="24" t="s">
        <v>40</v>
      </c>
      <c r="H14" s="25" t="n">
        <v>12</v>
      </c>
      <c r="I14" s="24"/>
      <c r="J14" s="24" t="s">
        <v>34</v>
      </c>
      <c r="K14" s="25" t="n">
        <v>12</v>
      </c>
      <c r="L14" s="45" t="s">
        <v>59</v>
      </c>
      <c r="M14" s="45"/>
      <c r="N14" s="24" t="s">
        <v>39</v>
      </c>
      <c r="O14" s="25" t="n">
        <v>12</v>
      </c>
      <c r="Q14" s="24" t="s">
        <v>35</v>
      </c>
      <c r="R14" s="25" t="n">
        <v>12</v>
      </c>
      <c r="S14" s="70" t="s">
        <v>60</v>
      </c>
      <c r="T14" s="71"/>
      <c r="U14" s="24" t="s">
        <v>34</v>
      </c>
      <c r="V14" s="25" t="n">
        <v>12</v>
      </c>
      <c r="W14" s="27"/>
      <c r="X14" s="24" t="s">
        <v>31</v>
      </c>
      <c r="Y14" s="25" t="n">
        <v>12</v>
      </c>
      <c r="Z14" s="24"/>
      <c r="AA14" s="24" t="s">
        <v>33</v>
      </c>
      <c r="AB14" s="24" t="n">
        <v>12</v>
      </c>
      <c r="AC14" s="47"/>
      <c r="AD14" s="48"/>
      <c r="AE14" s="24" t="s">
        <v>37</v>
      </c>
      <c r="AF14" s="25" t="n">
        <v>12</v>
      </c>
      <c r="AG14" s="58" t="s">
        <v>53</v>
      </c>
      <c r="AH14" s="58"/>
      <c r="AI14" s="24" t="s">
        <v>40</v>
      </c>
      <c r="AJ14" s="25" t="n">
        <v>12</v>
      </c>
      <c r="AK14" s="24"/>
      <c r="AL14" s="24" t="s">
        <v>33</v>
      </c>
      <c r="AM14" s="24" t="n">
        <v>12</v>
      </c>
      <c r="AN14" s="27"/>
      <c r="AQ14" s="16" t="s">
        <v>8</v>
      </c>
      <c r="AS14" s="16" t="s">
        <v>61</v>
      </c>
      <c r="AU14" s="69" t="n">
        <v>43887</v>
      </c>
    </row>
    <row r="15" customFormat="false" ht="15.75" hidden="false" customHeight="true" outlineLevel="0" collapsed="false">
      <c r="A15" s="24" t="s">
        <v>37</v>
      </c>
      <c r="B15" s="25" t="n">
        <v>13</v>
      </c>
      <c r="D15" s="24" t="s">
        <v>40</v>
      </c>
      <c r="E15" s="25" t="n">
        <v>13</v>
      </c>
      <c r="F15" s="72" t="s">
        <v>60</v>
      </c>
      <c r="G15" s="24" t="s">
        <v>35</v>
      </c>
      <c r="H15" s="25" t="n">
        <v>13</v>
      </c>
      <c r="I15" s="72" t="s">
        <v>60</v>
      </c>
      <c r="J15" s="24" t="s">
        <v>37</v>
      </c>
      <c r="K15" s="25" t="n">
        <v>13</v>
      </c>
      <c r="L15" s="45" t="s">
        <v>62</v>
      </c>
      <c r="M15" s="45"/>
      <c r="N15" s="24" t="s">
        <v>31</v>
      </c>
      <c r="O15" s="25" t="n">
        <v>13</v>
      </c>
      <c r="P15" s="24"/>
      <c r="Q15" s="24" t="s">
        <v>33</v>
      </c>
      <c r="R15" s="27" t="n">
        <v>13</v>
      </c>
      <c r="S15" s="32"/>
      <c r="T15" s="33"/>
      <c r="U15" s="24" t="s">
        <v>37</v>
      </c>
      <c r="V15" s="25" t="n">
        <v>13</v>
      </c>
      <c r="X15" s="24" t="s">
        <v>40</v>
      </c>
      <c r="Y15" s="25" t="n">
        <v>13</v>
      </c>
      <c r="Z15" s="72" t="s">
        <v>60</v>
      </c>
      <c r="AA15" s="24" t="s">
        <v>34</v>
      </c>
      <c r="AB15" s="24" t="n">
        <v>13</v>
      </c>
      <c r="AC15" s="47"/>
      <c r="AD15" s="48"/>
      <c r="AE15" s="24" t="s">
        <v>39</v>
      </c>
      <c r="AF15" s="25" t="n">
        <v>13</v>
      </c>
      <c r="AG15" s="36"/>
      <c r="AH15" s="37"/>
      <c r="AI15" s="24" t="s">
        <v>35</v>
      </c>
      <c r="AJ15" s="25" t="n">
        <v>13</v>
      </c>
      <c r="AK15" s="72" t="s">
        <v>60</v>
      </c>
      <c r="AL15" s="24" t="s">
        <v>34</v>
      </c>
      <c r="AM15" s="24" t="n">
        <v>13</v>
      </c>
      <c r="AN15" s="27"/>
      <c r="AQ15" s="16" t="s">
        <v>10</v>
      </c>
      <c r="AS15" s="16" t="s">
        <v>63</v>
      </c>
      <c r="AU15" s="69" t="n">
        <v>43917</v>
      </c>
    </row>
    <row r="16" customFormat="false" ht="15.75" hidden="false" customHeight="true" outlineLevel="0" collapsed="false">
      <c r="A16" s="24" t="s">
        <v>39</v>
      </c>
      <c r="B16" s="25" t="n">
        <v>14</v>
      </c>
      <c r="C16" s="72" t="s">
        <v>60</v>
      </c>
      <c r="D16" s="24" t="s">
        <v>35</v>
      </c>
      <c r="E16" s="25" t="n">
        <v>14</v>
      </c>
      <c r="F16" s="55" t="s">
        <v>64</v>
      </c>
      <c r="G16" s="24" t="s">
        <v>33</v>
      </c>
      <c r="H16" s="24" t="n">
        <v>14</v>
      </c>
      <c r="I16" s="27"/>
      <c r="J16" s="24" t="s">
        <v>39</v>
      </c>
      <c r="K16" s="25" t="n">
        <v>14</v>
      </c>
      <c r="L16" s="73" t="s">
        <v>60</v>
      </c>
      <c r="M16" s="73"/>
      <c r="N16" s="24" t="s">
        <v>40</v>
      </c>
      <c r="O16" s="25" t="n">
        <v>14</v>
      </c>
      <c r="P16" s="72" t="s">
        <v>60</v>
      </c>
      <c r="Q16" s="24" t="s">
        <v>34</v>
      </c>
      <c r="R16" s="27" t="n">
        <v>14</v>
      </c>
      <c r="S16" s="32"/>
      <c r="T16" s="33"/>
      <c r="U16" s="24" t="s">
        <v>39</v>
      </c>
      <c r="V16" s="25" t="n">
        <v>14</v>
      </c>
      <c r="W16" s="72" t="s">
        <v>60</v>
      </c>
      <c r="X16" s="24" t="s">
        <v>35</v>
      </c>
      <c r="Y16" s="25" t="n">
        <v>14</v>
      </c>
      <c r="Z16" s="55" t="s">
        <v>64</v>
      </c>
      <c r="AA16" s="24" t="s">
        <v>37</v>
      </c>
      <c r="AB16" s="25" t="n">
        <v>14</v>
      </c>
      <c r="AC16" s="74" t="s">
        <v>60</v>
      </c>
      <c r="AD16" s="75"/>
      <c r="AE16" s="24" t="s">
        <v>31</v>
      </c>
      <c r="AF16" s="25" t="n">
        <v>14</v>
      </c>
      <c r="AG16" s="72" t="s">
        <v>60</v>
      </c>
      <c r="AH16" s="72"/>
      <c r="AI16" s="24" t="s">
        <v>33</v>
      </c>
      <c r="AJ16" s="24" t="n">
        <v>14</v>
      </c>
      <c r="AK16" s="27"/>
      <c r="AL16" s="24" t="s">
        <v>37</v>
      </c>
      <c r="AM16" s="25" t="n">
        <v>14</v>
      </c>
      <c r="AN16" s="72" t="s">
        <v>60</v>
      </c>
      <c r="AQ16" s="16" t="s">
        <v>12</v>
      </c>
      <c r="AS16" s="16" t="s">
        <v>65</v>
      </c>
      <c r="AU16" s="69" t="n">
        <v>43949</v>
      </c>
    </row>
    <row r="17" customFormat="false" ht="15.75" hidden="false" customHeight="true" outlineLevel="0" collapsed="false">
      <c r="A17" s="24" t="s">
        <v>31</v>
      </c>
      <c r="B17" s="25" t="n">
        <v>15</v>
      </c>
      <c r="C17" s="55" t="s">
        <v>64</v>
      </c>
      <c r="D17" s="24" t="s">
        <v>33</v>
      </c>
      <c r="E17" s="24" t="n">
        <v>15</v>
      </c>
      <c r="F17" s="27"/>
      <c r="G17" s="24" t="s">
        <v>34</v>
      </c>
      <c r="H17" s="24" t="n">
        <v>15</v>
      </c>
      <c r="I17" s="27"/>
      <c r="J17" s="24" t="s">
        <v>31</v>
      </c>
      <c r="K17" s="25" t="n">
        <v>15</v>
      </c>
      <c r="L17" s="39"/>
      <c r="M17" s="39"/>
      <c r="N17" s="24" t="s">
        <v>35</v>
      </c>
      <c r="O17" s="25" t="n">
        <v>15</v>
      </c>
      <c r="P17" s="55" t="s">
        <v>64</v>
      </c>
      <c r="Q17" s="24" t="s">
        <v>37</v>
      </c>
      <c r="R17" s="25" t="n">
        <v>15</v>
      </c>
      <c r="S17" s="40"/>
      <c r="T17" s="68"/>
      <c r="U17" s="24" t="s">
        <v>31</v>
      </c>
      <c r="V17" s="25" t="n">
        <v>15</v>
      </c>
      <c r="W17" s="55" t="s">
        <v>64</v>
      </c>
      <c r="X17" s="24" t="s">
        <v>33</v>
      </c>
      <c r="Y17" s="24" t="n">
        <v>15</v>
      </c>
      <c r="Z17" s="27"/>
      <c r="AA17" s="24" t="s">
        <v>39</v>
      </c>
      <c r="AB17" s="25" t="n">
        <v>15</v>
      </c>
      <c r="AC17" s="56" t="s">
        <v>64</v>
      </c>
      <c r="AD17" s="64"/>
      <c r="AE17" s="24" t="s">
        <v>40</v>
      </c>
      <c r="AF17" s="25" t="n">
        <v>15</v>
      </c>
      <c r="AG17" s="55" t="s">
        <v>64</v>
      </c>
      <c r="AH17" s="55"/>
      <c r="AI17" s="24" t="s">
        <v>34</v>
      </c>
      <c r="AJ17" s="24" t="n">
        <v>15</v>
      </c>
      <c r="AK17" s="27"/>
      <c r="AL17" s="24" t="s">
        <v>39</v>
      </c>
      <c r="AM17" s="25" t="n">
        <v>15</v>
      </c>
      <c r="AN17" s="55" t="s">
        <v>64</v>
      </c>
      <c r="AQ17" s="16" t="s">
        <v>14</v>
      </c>
      <c r="AS17" s="16" t="s">
        <v>66</v>
      </c>
      <c r="AU17" s="69" t="n">
        <v>43978</v>
      </c>
    </row>
    <row r="18" customFormat="false" ht="15.75" hidden="false" customHeight="true" outlineLevel="0" collapsed="false">
      <c r="A18" s="24" t="s">
        <v>40</v>
      </c>
      <c r="B18" s="25" t="n">
        <v>16</v>
      </c>
      <c r="C18" s="24"/>
      <c r="D18" s="24" t="s">
        <v>34</v>
      </c>
      <c r="E18" s="24" t="n">
        <v>16</v>
      </c>
      <c r="F18" s="27"/>
      <c r="G18" s="24" t="s">
        <v>37</v>
      </c>
      <c r="H18" s="25" t="n">
        <v>16</v>
      </c>
      <c r="I18" s="55" t="s">
        <v>64</v>
      </c>
      <c r="J18" s="24" t="s">
        <v>40</v>
      </c>
      <c r="K18" s="25" t="n">
        <v>16</v>
      </c>
      <c r="L18" s="61" t="s">
        <v>64</v>
      </c>
      <c r="M18" s="61"/>
      <c r="N18" s="24" t="s">
        <v>33</v>
      </c>
      <c r="O18" s="24" t="n">
        <v>16</v>
      </c>
      <c r="P18" s="27"/>
      <c r="Q18" s="24" t="s">
        <v>39</v>
      </c>
      <c r="R18" s="25" t="n">
        <v>16</v>
      </c>
      <c r="S18" s="62" t="s">
        <v>64</v>
      </c>
      <c r="T18" s="63"/>
      <c r="U18" s="24" t="s">
        <v>40</v>
      </c>
      <c r="V18" s="25" t="n">
        <v>16</v>
      </c>
      <c r="W18" s="24"/>
      <c r="X18" s="24" t="s">
        <v>34</v>
      </c>
      <c r="Y18" s="24" t="n">
        <v>16</v>
      </c>
      <c r="Z18" s="27"/>
      <c r="AA18" s="24" t="s">
        <v>31</v>
      </c>
      <c r="AB18" s="25" t="n">
        <v>16</v>
      </c>
      <c r="AC18" s="76"/>
      <c r="AD18" s="77"/>
      <c r="AE18" s="24" t="s">
        <v>35</v>
      </c>
      <c r="AF18" s="25" t="n">
        <v>16</v>
      </c>
      <c r="AG18" s="36"/>
      <c r="AH18" s="37"/>
      <c r="AI18" s="24" t="s">
        <v>37</v>
      </c>
      <c r="AJ18" s="25" t="n">
        <v>16</v>
      </c>
      <c r="AK18" s="55" t="s">
        <v>64</v>
      </c>
      <c r="AL18" s="24" t="s">
        <v>31</v>
      </c>
      <c r="AM18" s="25" t="n">
        <v>16</v>
      </c>
      <c r="AN18" s="24"/>
      <c r="AQ18" s="16" t="s">
        <v>16</v>
      </c>
      <c r="AS18" s="16" t="s">
        <v>67</v>
      </c>
      <c r="AU18" s="69" t="n">
        <v>44008</v>
      </c>
    </row>
    <row r="19" customFormat="false" ht="15.75" hidden="false" customHeight="true" outlineLevel="0" collapsed="false">
      <c r="A19" s="24" t="s">
        <v>35</v>
      </c>
      <c r="B19" s="25" t="n">
        <v>17</v>
      </c>
      <c r="C19" s="24"/>
      <c r="D19" s="24" t="s">
        <v>37</v>
      </c>
      <c r="E19" s="25" t="n">
        <v>17</v>
      </c>
      <c r="F19" s="39"/>
      <c r="G19" s="24" t="s">
        <v>39</v>
      </c>
      <c r="H19" s="25" t="n">
        <v>17</v>
      </c>
      <c r="I19" s="24"/>
      <c r="J19" s="24" t="s">
        <v>35</v>
      </c>
      <c r="K19" s="25" t="n">
        <v>17</v>
      </c>
      <c r="L19" s="39"/>
      <c r="M19" s="39"/>
      <c r="N19" s="24" t="s">
        <v>34</v>
      </c>
      <c r="O19" s="24" t="n">
        <v>17</v>
      </c>
      <c r="P19" s="27"/>
      <c r="Q19" s="24" t="s">
        <v>31</v>
      </c>
      <c r="R19" s="25" t="n">
        <v>17</v>
      </c>
      <c r="S19" s="40"/>
      <c r="T19" s="41"/>
      <c r="U19" s="24" t="s">
        <v>35</v>
      </c>
      <c r="V19" s="25" t="n">
        <v>17</v>
      </c>
      <c r="W19" s="24"/>
      <c r="X19" s="24" t="s">
        <v>37</v>
      </c>
      <c r="Y19" s="25" t="n">
        <v>17</v>
      </c>
      <c r="Z19" s="24"/>
      <c r="AA19" s="24" t="s">
        <v>40</v>
      </c>
      <c r="AB19" s="25" t="n">
        <v>17</v>
      </c>
      <c r="AC19" s="36"/>
      <c r="AD19" s="37"/>
      <c r="AE19" s="24" t="s">
        <v>33</v>
      </c>
      <c r="AF19" s="24" t="n">
        <v>17</v>
      </c>
      <c r="AG19" s="47"/>
      <c r="AH19" s="48"/>
      <c r="AI19" s="24" t="s">
        <v>39</v>
      </c>
      <c r="AJ19" s="25" t="n">
        <v>17</v>
      </c>
      <c r="AK19" s="24"/>
      <c r="AL19" s="78" t="s">
        <v>40</v>
      </c>
      <c r="AM19" s="79" t="n">
        <v>17</v>
      </c>
      <c r="AN19" s="50" t="s">
        <v>68</v>
      </c>
      <c r="AQ19" s="16" t="s">
        <v>18</v>
      </c>
      <c r="AS19" s="16" t="s">
        <v>69</v>
      </c>
      <c r="AU19" s="69" t="n">
        <v>44041</v>
      </c>
    </row>
    <row r="20" customFormat="false" ht="15.75" hidden="false" customHeight="true" outlineLevel="0" collapsed="false">
      <c r="A20" s="24" t="s">
        <v>33</v>
      </c>
      <c r="B20" s="24" t="n">
        <v>18</v>
      </c>
      <c r="C20" s="27"/>
      <c r="D20" s="24" t="s">
        <v>39</v>
      </c>
      <c r="E20" s="25" t="n">
        <v>18</v>
      </c>
      <c r="F20" s="24"/>
      <c r="G20" s="24" t="s">
        <v>31</v>
      </c>
      <c r="H20" s="25" t="n">
        <v>18</v>
      </c>
      <c r="I20" s="24"/>
      <c r="J20" s="24" t="s">
        <v>33</v>
      </c>
      <c r="K20" s="24" t="n">
        <v>18</v>
      </c>
      <c r="L20" s="45"/>
      <c r="M20" s="45"/>
      <c r="N20" s="24" t="s">
        <v>37</v>
      </c>
      <c r="O20" s="25" t="n">
        <v>18</v>
      </c>
      <c r="P20" s="39"/>
      <c r="Q20" s="24" t="s">
        <v>40</v>
      </c>
      <c r="R20" s="25" t="n">
        <v>18</v>
      </c>
      <c r="S20" s="40"/>
      <c r="T20" s="41"/>
      <c r="U20" s="24" t="s">
        <v>33</v>
      </c>
      <c r="V20" s="24" t="n">
        <v>18</v>
      </c>
      <c r="W20" s="27"/>
      <c r="X20" s="24" t="s">
        <v>39</v>
      </c>
      <c r="Y20" s="25" t="n">
        <v>18</v>
      </c>
      <c r="Z20" s="24"/>
      <c r="AA20" s="24" t="s">
        <v>35</v>
      </c>
      <c r="AB20" s="25" t="n">
        <v>18</v>
      </c>
      <c r="AC20" s="36"/>
      <c r="AD20" s="37"/>
      <c r="AE20" s="24" t="s">
        <v>34</v>
      </c>
      <c r="AF20" s="24" t="n">
        <v>18</v>
      </c>
      <c r="AG20" s="47"/>
      <c r="AH20" s="48"/>
      <c r="AI20" s="24" t="s">
        <v>31</v>
      </c>
      <c r="AJ20" s="25" t="n">
        <v>18</v>
      </c>
      <c r="AK20" s="24"/>
      <c r="AL20" s="78" t="s">
        <v>35</v>
      </c>
      <c r="AM20" s="79" t="n">
        <v>18</v>
      </c>
      <c r="AN20" s="55" t="s">
        <v>70</v>
      </c>
      <c r="AQ20" s="16" t="s">
        <v>20</v>
      </c>
      <c r="AS20" s="16" t="s">
        <v>71</v>
      </c>
      <c r="AU20" s="69" t="n">
        <v>44070</v>
      </c>
    </row>
    <row r="21" customFormat="false" ht="15.75" hidden="false" customHeight="true" outlineLevel="0" collapsed="false">
      <c r="A21" s="24" t="s">
        <v>34</v>
      </c>
      <c r="B21" s="24" t="n">
        <v>19</v>
      </c>
      <c r="C21" s="27"/>
      <c r="D21" s="24" t="s">
        <v>31</v>
      </c>
      <c r="E21" s="25" t="n">
        <v>19</v>
      </c>
      <c r="G21" s="24" t="s">
        <v>40</v>
      </c>
      <c r="H21" s="25" t="n">
        <v>19</v>
      </c>
      <c r="J21" s="24" t="s">
        <v>34</v>
      </c>
      <c r="K21" s="24" t="n">
        <v>19</v>
      </c>
      <c r="L21" s="45"/>
      <c r="M21" s="45"/>
      <c r="N21" s="24" t="s">
        <v>39</v>
      </c>
      <c r="O21" s="25" t="n">
        <v>19</v>
      </c>
      <c r="P21" s="24"/>
      <c r="Q21" s="24" t="s">
        <v>35</v>
      </c>
      <c r="R21" s="25" t="n">
        <v>19</v>
      </c>
      <c r="S21" s="80" t="s">
        <v>72</v>
      </c>
      <c r="T21" s="81"/>
      <c r="U21" s="24" t="s">
        <v>34</v>
      </c>
      <c r="V21" s="24" t="n">
        <v>19</v>
      </c>
      <c r="W21" s="27"/>
      <c r="X21" s="24" t="s">
        <v>31</v>
      </c>
      <c r="Y21" s="25" t="n">
        <v>19</v>
      </c>
      <c r="AA21" s="24" t="s">
        <v>33</v>
      </c>
      <c r="AB21" s="25" t="n">
        <v>19</v>
      </c>
      <c r="AC21" s="47"/>
      <c r="AD21" s="48"/>
      <c r="AE21" s="24" t="s">
        <v>37</v>
      </c>
      <c r="AF21" s="25" t="n">
        <v>19</v>
      </c>
      <c r="AG21" s="36"/>
      <c r="AH21" s="37"/>
      <c r="AI21" s="24" t="s">
        <v>40</v>
      </c>
      <c r="AJ21" s="25" t="n">
        <v>19</v>
      </c>
      <c r="AL21" s="24" t="s">
        <v>33</v>
      </c>
      <c r="AM21" s="25" t="n">
        <v>19</v>
      </c>
      <c r="AN21" s="27"/>
      <c r="AQ21" s="16" t="s">
        <v>22</v>
      </c>
      <c r="AS21" s="16" t="s">
        <v>73</v>
      </c>
      <c r="AU21" s="69" t="n">
        <v>44102</v>
      </c>
    </row>
    <row r="22" customFormat="false" ht="15.75" hidden="false" customHeight="true" outlineLevel="0" collapsed="false">
      <c r="A22" s="24" t="s">
        <v>37</v>
      </c>
      <c r="B22" s="25" t="n">
        <v>20</v>
      </c>
      <c r="C22" s="39"/>
      <c r="D22" s="24" t="s">
        <v>40</v>
      </c>
      <c r="E22" s="25" t="n">
        <v>20</v>
      </c>
      <c r="G22" s="24" t="s">
        <v>35</v>
      </c>
      <c r="H22" s="25" t="n">
        <v>20</v>
      </c>
      <c r="I22" s="57" t="s">
        <v>72</v>
      </c>
      <c r="J22" s="24" t="s">
        <v>37</v>
      </c>
      <c r="K22" s="25" t="n">
        <v>20</v>
      </c>
      <c r="L22" s="39"/>
      <c r="M22" s="39"/>
      <c r="N22" s="24" t="s">
        <v>31</v>
      </c>
      <c r="O22" s="25" t="n">
        <v>20</v>
      </c>
      <c r="Q22" s="24" t="s">
        <v>33</v>
      </c>
      <c r="R22" s="31" t="n">
        <v>20</v>
      </c>
      <c r="S22" s="32"/>
      <c r="T22" s="33"/>
      <c r="U22" s="24" t="s">
        <v>37</v>
      </c>
      <c r="V22" s="25" t="n">
        <v>20</v>
      </c>
      <c r="W22" s="39"/>
      <c r="X22" s="24" t="s">
        <v>40</v>
      </c>
      <c r="Y22" s="25" t="n">
        <v>20</v>
      </c>
      <c r="Z22" s="57" t="s">
        <v>72</v>
      </c>
      <c r="AA22" s="24" t="s">
        <v>34</v>
      </c>
      <c r="AB22" s="25" t="n">
        <v>20</v>
      </c>
      <c r="AC22" s="47"/>
      <c r="AD22" s="48"/>
      <c r="AE22" s="24" t="s">
        <v>39</v>
      </c>
      <c r="AF22" s="25" t="n">
        <v>20</v>
      </c>
      <c r="AG22" s="76"/>
      <c r="AH22" s="77"/>
      <c r="AI22" s="24" t="s">
        <v>35</v>
      </c>
      <c r="AJ22" s="25" t="n">
        <v>20</v>
      </c>
      <c r="AK22" s="57" t="s">
        <v>72</v>
      </c>
      <c r="AL22" s="24" t="s">
        <v>34</v>
      </c>
      <c r="AM22" s="25" t="n">
        <v>20</v>
      </c>
      <c r="AN22" s="27"/>
      <c r="AQ22" s="16" t="s">
        <v>24</v>
      </c>
      <c r="AS22" s="16" t="s">
        <v>74</v>
      </c>
      <c r="AU22" s="69" t="n">
        <v>44132</v>
      </c>
    </row>
    <row r="23" customFormat="false" ht="15.75" hidden="false" customHeight="true" outlineLevel="0" collapsed="false">
      <c r="A23" s="24" t="s">
        <v>39</v>
      </c>
      <c r="B23" s="25" t="n">
        <v>21</v>
      </c>
      <c r="C23" s="57" t="s">
        <v>72</v>
      </c>
      <c r="D23" s="24" t="s">
        <v>35</v>
      </c>
      <c r="E23" s="25" t="n">
        <v>21</v>
      </c>
      <c r="F23" s="57" t="s">
        <v>72</v>
      </c>
      <c r="G23" s="24" t="s">
        <v>33</v>
      </c>
      <c r="H23" s="25" t="n">
        <v>21</v>
      </c>
      <c r="I23" s="27"/>
      <c r="J23" s="24" t="s">
        <v>39</v>
      </c>
      <c r="K23" s="25" t="n">
        <v>21</v>
      </c>
      <c r="L23" s="65" t="s">
        <v>72</v>
      </c>
      <c r="M23" s="65"/>
      <c r="N23" s="24" t="s">
        <v>40</v>
      </c>
      <c r="O23" s="25" t="n">
        <v>21</v>
      </c>
      <c r="P23" s="27" t="s">
        <v>75</v>
      </c>
      <c r="Q23" s="24" t="s">
        <v>34</v>
      </c>
      <c r="R23" s="31" t="n">
        <v>21</v>
      </c>
      <c r="S23" s="32"/>
      <c r="T23" s="33"/>
      <c r="U23" s="24" t="s">
        <v>39</v>
      </c>
      <c r="V23" s="25" t="n">
        <v>21</v>
      </c>
      <c r="W23" s="57" t="s">
        <v>72</v>
      </c>
      <c r="X23" s="24" t="s">
        <v>35</v>
      </c>
      <c r="Y23" s="25" t="n">
        <v>21</v>
      </c>
      <c r="Z23" s="24"/>
      <c r="AA23" s="24" t="s">
        <v>37</v>
      </c>
      <c r="AB23" s="25" t="n">
        <v>21</v>
      </c>
      <c r="AC23" s="82" t="s">
        <v>72</v>
      </c>
      <c r="AD23" s="83"/>
      <c r="AE23" s="24" t="s">
        <v>31</v>
      </c>
      <c r="AF23" s="25" t="n">
        <v>21</v>
      </c>
      <c r="AG23" s="57" t="s">
        <v>72</v>
      </c>
      <c r="AH23" s="57"/>
      <c r="AI23" s="24" t="s">
        <v>33</v>
      </c>
      <c r="AJ23" s="25" t="n">
        <v>21</v>
      </c>
      <c r="AK23" s="27"/>
      <c r="AL23" s="24" t="s">
        <v>37</v>
      </c>
      <c r="AM23" s="25" t="n">
        <v>21</v>
      </c>
      <c r="AN23" s="57" t="s">
        <v>72</v>
      </c>
      <c r="AQ23" s="16" t="s">
        <v>26</v>
      </c>
      <c r="AS23" s="16" t="s">
        <v>76</v>
      </c>
      <c r="AU23" s="69" t="n">
        <v>44161</v>
      </c>
    </row>
    <row r="24" customFormat="false" ht="15.75" hidden="false" customHeight="true" outlineLevel="0" collapsed="false">
      <c r="A24" s="24" t="s">
        <v>31</v>
      </c>
      <c r="B24" s="25" t="n">
        <v>22</v>
      </c>
      <c r="C24" s="24"/>
      <c r="D24" s="24" t="s">
        <v>33</v>
      </c>
      <c r="E24" s="25" t="n">
        <v>22</v>
      </c>
      <c r="F24" s="27"/>
      <c r="G24" s="24" t="s">
        <v>34</v>
      </c>
      <c r="H24" s="25" t="n">
        <v>22</v>
      </c>
      <c r="I24" s="27"/>
      <c r="J24" s="24" t="s">
        <v>31</v>
      </c>
      <c r="K24" s="25" t="n">
        <v>22</v>
      </c>
      <c r="L24" s="39"/>
      <c r="M24" s="39"/>
      <c r="N24" s="24" t="s">
        <v>35</v>
      </c>
      <c r="O24" s="25" t="n">
        <v>22</v>
      </c>
      <c r="P24" s="57" t="s">
        <v>72</v>
      </c>
      <c r="Q24" s="24" t="s">
        <v>37</v>
      </c>
      <c r="R24" s="25" t="n">
        <v>22</v>
      </c>
      <c r="S24" s="40"/>
      <c r="T24" s="41"/>
      <c r="U24" s="24" t="s">
        <v>31</v>
      </c>
      <c r="V24" s="25" t="n">
        <v>22</v>
      </c>
      <c r="W24" s="24"/>
      <c r="X24" s="24" t="s">
        <v>33</v>
      </c>
      <c r="Y24" s="25" t="n">
        <v>22</v>
      </c>
      <c r="Z24" s="27"/>
      <c r="AA24" s="24" t="s">
        <v>39</v>
      </c>
      <c r="AB24" s="25" t="n">
        <v>22</v>
      </c>
      <c r="AC24" s="36"/>
      <c r="AD24" s="37"/>
      <c r="AE24" s="24" t="s">
        <v>40</v>
      </c>
      <c r="AF24" s="25" t="n">
        <v>22</v>
      </c>
      <c r="AG24" s="36"/>
      <c r="AH24" s="37"/>
      <c r="AI24" s="24" t="s">
        <v>34</v>
      </c>
      <c r="AJ24" s="25" t="n">
        <v>22</v>
      </c>
      <c r="AK24" s="27"/>
      <c r="AL24" s="24" t="s">
        <v>39</v>
      </c>
      <c r="AM24" s="25" t="n">
        <v>22</v>
      </c>
      <c r="AN24" s="72" t="s">
        <v>77</v>
      </c>
      <c r="AQ24" s="16" t="s">
        <v>28</v>
      </c>
      <c r="AS24" s="16" t="s">
        <v>78</v>
      </c>
      <c r="AU24" s="69" t="n">
        <v>44193</v>
      </c>
    </row>
    <row r="25" customFormat="false" ht="15.75" hidden="false" customHeight="true" outlineLevel="0" collapsed="false">
      <c r="A25" s="24" t="s">
        <v>40</v>
      </c>
      <c r="B25" s="25" t="n">
        <v>23</v>
      </c>
      <c r="C25" s="24"/>
      <c r="D25" s="24" t="s">
        <v>34</v>
      </c>
      <c r="E25" s="25" t="n">
        <v>23</v>
      </c>
      <c r="F25" s="27"/>
      <c r="G25" s="24" t="s">
        <v>37</v>
      </c>
      <c r="H25" s="25" t="n">
        <v>23</v>
      </c>
      <c r="I25" s="24"/>
      <c r="J25" s="24" t="s">
        <v>40</v>
      </c>
      <c r="K25" s="25" t="n">
        <v>23</v>
      </c>
      <c r="L25" s="39"/>
      <c r="M25" s="39"/>
      <c r="N25" s="24" t="s">
        <v>33</v>
      </c>
      <c r="O25" s="25" t="n">
        <v>23</v>
      </c>
      <c r="P25" s="27"/>
      <c r="Q25" s="24" t="s">
        <v>39</v>
      </c>
      <c r="R25" s="25" t="n">
        <v>23</v>
      </c>
      <c r="S25" s="40"/>
      <c r="T25" s="41"/>
      <c r="U25" s="24" t="s">
        <v>40</v>
      </c>
      <c r="V25" s="25" t="n">
        <v>23</v>
      </c>
      <c r="W25" s="24"/>
      <c r="X25" s="24" t="s">
        <v>34</v>
      </c>
      <c r="Y25" s="25" t="n">
        <v>23</v>
      </c>
      <c r="Z25" s="27"/>
      <c r="AA25" s="24" t="s">
        <v>31</v>
      </c>
      <c r="AB25" s="25" t="n">
        <v>23</v>
      </c>
      <c r="AC25" s="36"/>
      <c r="AD25" s="37"/>
      <c r="AE25" s="24" t="s">
        <v>35</v>
      </c>
      <c r="AF25" s="25" t="n">
        <v>23</v>
      </c>
      <c r="AG25" s="36"/>
      <c r="AH25" s="37"/>
      <c r="AI25" s="24" t="s">
        <v>37</v>
      </c>
      <c r="AJ25" s="25" t="n">
        <v>23</v>
      </c>
      <c r="AK25" s="24"/>
      <c r="AL25" s="24" t="s">
        <v>31</v>
      </c>
      <c r="AM25" s="25" t="n">
        <v>23</v>
      </c>
      <c r="AN25" s="24"/>
    </row>
    <row r="26" customFormat="false" ht="15.75" hidden="false" customHeight="true" outlineLevel="0" collapsed="false">
      <c r="A26" s="24" t="s">
        <v>35</v>
      </c>
      <c r="B26" s="25" t="n">
        <v>24</v>
      </c>
      <c r="C26" s="24"/>
      <c r="D26" s="24" t="s">
        <v>37</v>
      </c>
      <c r="E26" s="25" t="n">
        <v>24</v>
      </c>
      <c r="F26" s="72" t="s">
        <v>77</v>
      </c>
      <c r="G26" s="24" t="s">
        <v>39</v>
      </c>
      <c r="H26" s="25" t="n">
        <v>24</v>
      </c>
      <c r="I26" s="24"/>
      <c r="J26" s="24" t="s">
        <v>35</v>
      </c>
      <c r="K26" s="25" t="n">
        <v>24</v>
      </c>
      <c r="L26" s="73" t="s">
        <v>77</v>
      </c>
      <c r="M26" s="73"/>
      <c r="N26" s="24" t="s">
        <v>34</v>
      </c>
      <c r="O26" s="25" t="n">
        <v>24</v>
      </c>
      <c r="P26" s="27"/>
      <c r="Q26" s="24" t="s">
        <v>31</v>
      </c>
      <c r="R26" s="25" t="n">
        <v>24</v>
      </c>
      <c r="S26" s="70" t="s">
        <v>77</v>
      </c>
      <c r="T26" s="71"/>
      <c r="U26" s="24" t="s">
        <v>35</v>
      </c>
      <c r="V26" s="25" t="n">
        <v>24</v>
      </c>
      <c r="W26" s="24"/>
      <c r="X26" s="24" t="s">
        <v>37</v>
      </c>
      <c r="Y26" s="25" t="n">
        <v>24</v>
      </c>
      <c r="Z26" s="24" t="n">
        <v>35</v>
      </c>
      <c r="AA26" s="24" t="s">
        <v>40</v>
      </c>
      <c r="AB26" s="25" t="n">
        <v>24</v>
      </c>
      <c r="AC26" s="74" t="s">
        <v>77</v>
      </c>
      <c r="AD26" s="75"/>
      <c r="AE26" s="24" t="s">
        <v>33</v>
      </c>
      <c r="AF26" s="25" t="n">
        <v>24</v>
      </c>
      <c r="AG26" s="47"/>
      <c r="AH26" s="48"/>
      <c r="AI26" s="24" t="s">
        <v>39</v>
      </c>
      <c r="AJ26" s="25" t="n">
        <v>24</v>
      </c>
      <c r="AK26" s="72" t="s">
        <v>77</v>
      </c>
      <c r="AL26" s="24" t="s">
        <v>40</v>
      </c>
      <c r="AM26" s="25" t="n">
        <v>24</v>
      </c>
      <c r="AN26" s="27" t="s">
        <v>79</v>
      </c>
    </row>
    <row r="27" customFormat="false" ht="15.75" hidden="false" customHeight="true" outlineLevel="0" collapsed="false">
      <c r="A27" s="24" t="s">
        <v>33</v>
      </c>
      <c r="B27" s="25" t="n">
        <v>25</v>
      </c>
      <c r="C27" s="27"/>
      <c r="D27" s="24" t="s">
        <v>39</v>
      </c>
      <c r="E27" s="25" t="n">
        <v>25</v>
      </c>
      <c r="F27" s="24"/>
      <c r="G27" s="24" t="s">
        <v>31</v>
      </c>
      <c r="H27" s="25" t="n">
        <v>25</v>
      </c>
      <c r="I27" s="72" t="s">
        <v>77</v>
      </c>
      <c r="J27" s="24" t="s">
        <v>33</v>
      </c>
      <c r="K27" s="25" t="n">
        <v>25</v>
      </c>
      <c r="L27" s="45"/>
      <c r="M27" s="45"/>
      <c r="N27" s="24" t="s">
        <v>37</v>
      </c>
      <c r="O27" s="25" t="n">
        <v>25</v>
      </c>
      <c r="P27" s="72" t="s">
        <v>77</v>
      </c>
      <c r="Q27" s="24" t="s">
        <v>40</v>
      </c>
      <c r="R27" s="25" t="n">
        <v>25</v>
      </c>
      <c r="S27" s="40"/>
      <c r="T27" s="41"/>
      <c r="U27" s="24" t="s">
        <v>33</v>
      </c>
      <c r="V27" s="25" t="n">
        <v>25</v>
      </c>
      <c r="W27" s="27"/>
      <c r="X27" s="24" t="s">
        <v>39</v>
      </c>
      <c r="Y27" s="25" t="n">
        <v>25</v>
      </c>
      <c r="Z27" s="72" t="s">
        <v>77</v>
      </c>
      <c r="AA27" s="24" t="s">
        <v>35</v>
      </c>
      <c r="AB27" s="25" t="n">
        <v>25</v>
      </c>
      <c r="AC27" s="36"/>
      <c r="AD27" s="37"/>
      <c r="AE27" s="24" t="s">
        <v>34</v>
      </c>
      <c r="AF27" s="25" t="n">
        <v>25</v>
      </c>
      <c r="AG27" s="47"/>
      <c r="AH27" s="48"/>
      <c r="AI27" s="24" t="s">
        <v>31</v>
      </c>
      <c r="AJ27" s="25" t="n">
        <v>25</v>
      </c>
      <c r="AK27" s="24"/>
      <c r="AL27" s="24" t="s">
        <v>35</v>
      </c>
      <c r="AM27" s="25" t="n">
        <v>25</v>
      </c>
      <c r="AN27" s="27" t="s">
        <v>80</v>
      </c>
    </row>
    <row r="28" customFormat="false" ht="15.75" hidden="false" customHeight="true" outlineLevel="0" collapsed="false">
      <c r="A28" s="24" t="s">
        <v>34</v>
      </c>
      <c r="B28" s="25" t="n">
        <v>26</v>
      </c>
      <c r="C28" s="27"/>
      <c r="D28" s="24" t="s">
        <v>31</v>
      </c>
      <c r="E28" s="25" t="n">
        <v>26</v>
      </c>
      <c r="G28" s="24" t="s">
        <v>40</v>
      </c>
      <c r="H28" s="25" t="n">
        <v>26</v>
      </c>
      <c r="I28" s="24"/>
      <c r="J28" s="24" t="s">
        <v>34</v>
      </c>
      <c r="K28" s="25" t="n">
        <v>26</v>
      </c>
      <c r="L28" s="45"/>
      <c r="M28" s="45"/>
      <c r="N28" s="24" t="s">
        <v>39</v>
      </c>
      <c r="O28" s="25" t="n">
        <v>26</v>
      </c>
      <c r="P28" s="24"/>
      <c r="Q28" s="24" t="s">
        <v>35</v>
      </c>
      <c r="R28" s="25" t="n">
        <v>26</v>
      </c>
      <c r="S28" s="40"/>
      <c r="T28" s="41"/>
      <c r="U28" s="24" t="s">
        <v>34</v>
      </c>
      <c r="V28" s="25" t="n">
        <v>26</v>
      </c>
      <c r="W28" s="27"/>
      <c r="X28" s="24" t="s">
        <v>31</v>
      </c>
      <c r="Y28" s="25" t="n">
        <v>26</v>
      </c>
      <c r="Z28" s="24"/>
      <c r="AA28" s="24" t="s">
        <v>33</v>
      </c>
      <c r="AB28" s="25" t="n">
        <v>26</v>
      </c>
      <c r="AC28" s="47"/>
      <c r="AD28" s="48"/>
      <c r="AE28" s="24" t="s">
        <v>37</v>
      </c>
      <c r="AF28" s="25" t="n">
        <v>26</v>
      </c>
      <c r="AG28" s="72" t="s">
        <v>77</v>
      </c>
      <c r="AH28" s="72"/>
      <c r="AI28" s="24" t="s">
        <v>40</v>
      </c>
      <c r="AJ28" s="25" t="n">
        <v>26</v>
      </c>
      <c r="AK28" s="24"/>
      <c r="AL28" s="24" t="s">
        <v>33</v>
      </c>
      <c r="AM28" s="25" t="n">
        <v>26</v>
      </c>
      <c r="AN28" s="27" t="s">
        <v>81</v>
      </c>
    </row>
    <row r="29" customFormat="false" ht="15.75" hidden="false" customHeight="true" outlineLevel="0" collapsed="false">
      <c r="A29" s="24" t="s">
        <v>37</v>
      </c>
      <c r="B29" s="25" t="n">
        <v>27</v>
      </c>
      <c r="C29" s="72" t="s">
        <v>77</v>
      </c>
      <c r="D29" s="24" t="s">
        <v>40</v>
      </c>
      <c r="E29" s="25" t="n">
        <v>27</v>
      </c>
      <c r="F29" s="72" t="s">
        <v>82</v>
      </c>
      <c r="G29" s="24" t="s">
        <v>35</v>
      </c>
      <c r="H29" s="25" t="n">
        <v>27</v>
      </c>
      <c r="I29" s="72" t="s">
        <v>82</v>
      </c>
      <c r="J29" s="24" t="s">
        <v>37</v>
      </c>
      <c r="K29" s="25" t="n">
        <v>27</v>
      </c>
      <c r="L29" s="39"/>
      <c r="M29" s="39"/>
      <c r="N29" s="24" t="s">
        <v>31</v>
      </c>
      <c r="O29" s="25" t="n">
        <v>27</v>
      </c>
      <c r="Q29" s="24" t="s">
        <v>33</v>
      </c>
      <c r="R29" s="31" t="n">
        <v>27</v>
      </c>
      <c r="S29" s="32"/>
      <c r="T29" s="33"/>
      <c r="U29" s="24" t="s">
        <v>37</v>
      </c>
      <c r="V29" s="25" t="n">
        <v>27</v>
      </c>
      <c r="W29" s="72" t="s">
        <v>77</v>
      </c>
      <c r="X29" s="24" t="s">
        <v>40</v>
      </c>
      <c r="Y29" s="25" t="n">
        <v>27</v>
      </c>
      <c r="Z29" s="24"/>
      <c r="AA29" s="24" t="s">
        <v>34</v>
      </c>
      <c r="AB29" s="25" t="n">
        <v>27</v>
      </c>
      <c r="AC29" s="47"/>
      <c r="AD29" s="48"/>
      <c r="AE29" s="24" t="s">
        <v>39</v>
      </c>
      <c r="AF29" s="25" t="n">
        <v>27</v>
      </c>
      <c r="AG29" s="36"/>
      <c r="AH29" s="37"/>
      <c r="AI29" s="24" t="s">
        <v>35</v>
      </c>
      <c r="AJ29" s="25" t="n">
        <v>27</v>
      </c>
      <c r="AK29" s="72" t="s">
        <v>82</v>
      </c>
      <c r="AL29" s="24" t="s">
        <v>34</v>
      </c>
      <c r="AM29" s="25" t="n">
        <v>27</v>
      </c>
      <c r="AN29" s="27"/>
    </row>
    <row r="30" customFormat="false" ht="15.75" hidden="false" customHeight="true" outlineLevel="0" collapsed="false">
      <c r="A30" s="24" t="s">
        <v>39</v>
      </c>
      <c r="B30" s="25" t="n">
        <v>28</v>
      </c>
      <c r="C30" s="24"/>
      <c r="D30" s="24" t="s">
        <v>35</v>
      </c>
      <c r="E30" s="25" t="n">
        <v>28</v>
      </c>
      <c r="F30" s="24"/>
      <c r="G30" s="84" t="s">
        <v>33</v>
      </c>
      <c r="H30" s="25" t="n">
        <v>28</v>
      </c>
      <c r="I30" s="27"/>
      <c r="J30" s="24" t="s">
        <v>39</v>
      </c>
      <c r="K30" s="25" t="n">
        <v>28</v>
      </c>
      <c r="L30" s="73" t="s">
        <v>82</v>
      </c>
      <c r="M30" s="73"/>
      <c r="N30" s="24" t="s">
        <v>40</v>
      </c>
      <c r="O30" s="25" t="n">
        <v>28</v>
      </c>
      <c r="P30" s="72" t="s">
        <v>82</v>
      </c>
      <c r="Q30" s="24" t="s">
        <v>34</v>
      </c>
      <c r="R30" s="31" t="n">
        <v>28</v>
      </c>
      <c r="S30" s="32"/>
      <c r="T30" s="33"/>
      <c r="U30" s="24" t="s">
        <v>39</v>
      </c>
      <c r="V30" s="25" t="n">
        <v>28</v>
      </c>
      <c r="W30" s="24"/>
      <c r="X30" s="24" t="s">
        <v>35</v>
      </c>
      <c r="Y30" s="25" t="n">
        <v>28</v>
      </c>
      <c r="Z30" s="72" t="s">
        <v>82</v>
      </c>
      <c r="AA30" s="24" t="s">
        <v>37</v>
      </c>
      <c r="AB30" s="24" t="n">
        <v>28</v>
      </c>
      <c r="AC30" s="72" t="s">
        <v>82</v>
      </c>
      <c r="AD30" s="72"/>
      <c r="AE30" s="24" t="s">
        <v>31</v>
      </c>
      <c r="AF30" s="25" t="n">
        <v>28</v>
      </c>
      <c r="AG30" s="36"/>
      <c r="AH30" s="37"/>
      <c r="AI30" s="24" t="s">
        <v>33</v>
      </c>
      <c r="AJ30" s="25" t="n">
        <v>28</v>
      </c>
      <c r="AK30" s="27"/>
      <c r="AL30" s="24" t="s">
        <v>37</v>
      </c>
      <c r="AM30" s="24" t="n">
        <v>28</v>
      </c>
      <c r="AN30" s="72" t="s">
        <v>82</v>
      </c>
    </row>
    <row r="31" customFormat="false" ht="15.75" hidden="false" customHeight="true" outlineLevel="0" collapsed="false">
      <c r="A31" s="24" t="s">
        <v>31</v>
      </c>
      <c r="B31" s="25" t="n">
        <v>29</v>
      </c>
      <c r="C31" s="72" t="s">
        <v>82</v>
      </c>
      <c r="D31" s="84" t="s">
        <v>33</v>
      </c>
      <c r="E31" s="25" t="n">
        <v>29</v>
      </c>
      <c r="F31" s="47"/>
      <c r="G31" s="84" t="s">
        <v>34</v>
      </c>
      <c r="H31" s="25" t="n">
        <v>29</v>
      </c>
      <c r="I31" s="27"/>
      <c r="J31" s="24" t="s">
        <v>31</v>
      </c>
      <c r="K31" s="25" t="n">
        <v>29</v>
      </c>
      <c r="L31" s="39"/>
      <c r="M31" s="39"/>
      <c r="N31" s="24" t="s">
        <v>35</v>
      </c>
      <c r="O31" s="25" t="n">
        <v>29</v>
      </c>
      <c r="P31" s="24"/>
      <c r="Q31" s="24" t="s">
        <v>37</v>
      </c>
      <c r="R31" s="24" t="n">
        <v>29</v>
      </c>
      <c r="S31" s="73" t="s">
        <v>82</v>
      </c>
      <c r="T31" s="73"/>
      <c r="U31" s="24" t="s">
        <v>31</v>
      </c>
      <c r="V31" s="25" t="n">
        <v>29</v>
      </c>
      <c r="W31" s="72" t="s">
        <v>82</v>
      </c>
      <c r="X31" s="24" t="s">
        <v>33</v>
      </c>
      <c r="Y31" s="25" t="n">
        <v>29</v>
      </c>
      <c r="Z31" s="27"/>
      <c r="AA31" s="24" t="s">
        <v>39</v>
      </c>
      <c r="AB31" s="24" t="n">
        <v>29</v>
      </c>
      <c r="AC31" s="36"/>
      <c r="AD31" s="37"/>
      <c r="AE31" s="24" t="s">
        <v>40</v>
      </c>
      <c r="AF31" s="25" t="n">
        <v>29</v>
      </c>
      <c r="AG31" s="72" t="s">
        <v>82</v>
      </c>
      <c r="AH31" s="72"/>
      <c r="AI31" s="24" t="s">
        <v>34</v>
      </c>
      <c r="AJ31" s="25" t="n">
        <v>29</v>
      </c>
      <c r="AK31" s="27" t="s">
        <v>83</v>
      </c>
      <c r="AL31" s="24" t="s">
        <v>39</v>
      </c>
      <c r="AM31" s="24" t="n">
        <v>29</v>
      </c>
    </row>
    <row r="32" customFormat="false" ht="15.75" hidden="false" customHeight="true" outlineLevel="0" collapsed="false">
      <c r="A32" s="24" t="s">
        <v>40</v>
      </c>
      <c r="B32" s="25" t="n">
        <v>30</v>
      </c>
      <c r="C32" s="24"/>
      <c r="G32" s="84" t="s">
        <v>37</v>
      </c>
      <c r="H32" s="24" t="n">
        <v>30</v>
      </c>
      <c r="I32" s="24"/>
      <c r="J32" s="24" t="s">
        <v>40</v>
      </c>
      <c r="K32" s="25" t="n">
        <v>30</v>
      </c>
      <c r="L32" s="39"/>
      <c r="M32" s="39"/>
      <c r="N32" s="84" t="s">
        <v>33</v>
      </c>
      <c r="O32" s="25" t="n">
        <v>30</v>
      </c>
      <c r="P32" s="27"/>
      <c r="Q32" s="24" t="s">
        <v>39</v>
      </c>
      <c r="R32" s="24" t="n">
        <v>30</v>
      </c>
      <c r="S32" s="40"/>
      <c r="T32" s="41"/>
      <c r="U32" s="24" t="s">
        <v>40</v>
      </c>
      <c r="V32" s="25" t="n">
        <v>30</v>
      </c>
      <c r="W32" s="24"/>
      <c r="X32" s="24" t="s">
        <v>34</v>
      </c>
      <c r="Y32" s="25" t="n">
        <v>30</v>
      </c>
      <c r="Z32" s="27"/>
      <c r="AA32" s="24" t="s">
        <v>31</v>
      </c>
      <c r="AB32" s="24" t="n">
        <v>30</v>
      </c>
      <c r="AC32" s="36"/>
      <c r="AD32" s="37"/>
      <c r="AE32" s="24" t="s">
        <v>35</v>
      </c>
      <c r="AF32" s="25" t="n">
        <v>30</v>
      </c>
      <c r="AG32" s="36"/>
      <c r="AH32" s="37"/>
      <c r="AI32" s="24" t="s">
        <v>37</v>
      </c>
      <c r="AJ32" s="24" t="n">
        <v>30</v>
      </c>
      <c r="AK32" s="24"/>
      <c r="AL32" s="24" t="s">
        <v>31</v>
      </c>
      <c r="AM32" s="24" t="n">
        <v>30</v>
      </c>
      <c r="AN32" s="24"/>
    </row>
    <row r="33" customFormat="false" ht="15.75" hidden="false" customHeight="true" outlineLevel="0" collapsed="false">
      <c r="A33" s="24" t="s">
        <v>35</v>
      </c>
      <c r="B33" s="25" t="n">
        <v>31</v>
      </c>
      <c r="C33" s="24"/>
      <c r="G33" s="84" t="s">
        <v>39</v>
      </c>
      <c r="H33" s="24" t="n">
        <v>31</v>
      </c>
      <c r="I33" s="24"/>
      <c r="J33" s="24"/>
      <c r="N33" s="84" t="s">
        <v>34</v>
      </c>
      <c r="O33" s="25" t="n">
        <v>31</v>
      </c>
      <c r="P33" s="27" t="s">
        <v>84</v>
      </c>
      <c r="U33" s="24" t="s">
        <v>35</v>
      </c>
      <c r="V33" s="25" t="n">
        <v>31</v>
      </c>
      <c r="W33" s="24"/>
      <c r="X33" s="24" t="s">
        <v>37</v>
      </c>
      <c r="Y33" s="24" t="n">
        <v>31</v>
      </c>
      <c r="Z33" s="24"/>
      <c r="AE33" s="24" t="s">
        <v>33</v>
      </c>
      <c r="AF33" s="25" t="n">
        <v>31</v>
      </c>
      <c r="AG33" s="27" t="s">
        <v>85</v>
      </c>
      <c r="AH33" s="27"/>
      <c r="AL33" s="24" t="s">
        <v>40</v>
      </c>
      <c r="AM33" s="25" t="n">
        <v>31</v>
      </c>
      <c r="AN33" s="27" t="s">
        <v>86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5" hidden="false" customHeight="true" outlineLevel="0" collapsed="false"/>
  </sheetData>
  <mergeCells count="58">
    <mergeCell ref="A2:C2"/>
    <mergeCell ref="D2:F2"/>
    <mergeCell ref="G2:I2"/>
    <mergeCell ref="J2:M2"/>
    <mergeCell ref="N2:P2"/>
    <mergeCell ref="Q2:T2"/>
    <mergeCell ref="U2:W2"/>
    <mergeCell ref="X2:Z2"/>
    <mergeCell ref="AA2:AD2"/>
    <mergeCell ref="AE2:AH2"/>
    <mergeCell ref="AI2:AK2"/>
    <mergeCell ref="AL2:AN2"/>
    <mergeCell ref="L3:M3"/>
    <mergeCell ref="L4:M4"/>
    <mergeCell ref="L5:M5"/>
    <mergeCell ref="AG5:AH5"/>
    <mergeCell ref="L6:M6"/>
    <mergeCell ref="L7:M7"/>
    <mergeCell ref="L8:M8"/>
    <mergeCell ref="AG8:AH8"/>
    <mergeCell ref="L9:M9"/>
    <mergeCell ref="L10:M10"/>
    <mergeCell ref="AG10:AH10"/>
    <mergeCell ref="S11:T11"/>
    <mergeCell ref="AC11:AD11"/>
    <mergeCell ref="AG11:AH11"/>
    <mergeCell ref="L12:M12"/>
    <mergeCell ref="S12:T12"/>
    <mergeCell ref="AC12:AD12"/>
    <mergeCell ref="L13:M13"/>
    <mergeCell ref="L14:M14"/>
    <mergeCell ref="AG14:AH14"/>
    <mergeCell ref="L15:M15"/>
    <mergeCell ref="L16:M16"/>
    <mergeCell ref="AG16:AH16"/>
    <mergeCell ref="L17:M17"/>
    <mergeCell ref="AG17:AH17"/>
    <mergeCell ref="L18:M18"/>
    <mergeCell ref="L19:M19"/>
    <mergeCell ref="L20:M20"/>
    <mergeCell ref="L21:M21"/>
    <mergeCell ref="L22:M22"/>
    <mergeCell ref="L23:M23"/>
    <mergeCell ref="AG23:AH23"/>
    <mergeCell ref="L24:M24"/>
    <mergeCell ref="L25:M25"/>
    <mergeCell ref="L26:M26"/>
    <mergeCell ref="L27:M27"/>
    <mergeCell ref="L28:M28"/>
    <mergeCell ref="AG28:AH28"/>
    <mergeCell ref="L29:M29"/>
    <mergeCell ref="L30:M30"/>
    <mergeCell ref="AC30:AD30"/>
    <mergeCell ref="L31:M31"/>
    <mergeCell ref="S31:T31"/>
    <mergeCell ref="AG31:AH31"/>
    <mergeCell ref="L32:M32"/>
    <mergeCell ref="AG33:AH33"/>
  </mergeCells>
  <hyperlinks>
    <hyperlink ref="R22" r:id="rId1" display="http://www.kalenderpedia.d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2" manualBreakCount="2">
    <brk id="13" man="true" max="65535" min="0"/>
    <brk id="26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A67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6" activeCellId="0" sqref="K16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3.71"/>
    <col collapsed="false" customWidth="true" hidden="false" outlineLevel="0" max="3" min="3" style="1" width="17.71"/>
    <col collapsed="false" customWidth="true" hidden="false" outlineLevel="0" max="5" min="4" style="1" width="2.99"/>
    <col collapsed="false" customWidth="true" hidden="false" outlineLevel="0" max="6" min="6" style="1" width="3.71"/>
    <col collapsed="false" customWidth="true" hidden="false" outlineLevel="0" max="7" min="7" style="1" width="17.71"/>
    <col collapsed="false" customWidth="true" hidden="false" outlineLevel="0" max="9" min="8" style="1" width="2.99"/>
    <col collapsed="false" customWidth="true" hidden="false" outlineLevel="0" max="10" min="10" style="1" width="3.71"/>
    <col collapsed="false" customWidth="true" hidden="false" outlineLevel="0" max="11" min="11" style="1" width="17.71"/>
    <col collapsed="false" customWidth="true" hidden="false" outlineLevel="0" max="13" min="12" style="1" width="2.99"/>
    <col collapsed="false" customWidth="true" hidden="false" outlineLevel="0" max="14" min="14" style="1" width="3.71"/>
    <col collapsed="false" customWidth="true" hidden="false" outlineLevel="0" max="15" min="15" style="1" width="17.71"/>
    <col collapsed="false" customWidth="true" hidden="false" outlineLevel="0" max="17" min="16" style="1" width="2.99"/>
    <col collapsed="false" customWidth="true" hidden="false" outlineLevel="0" max="18" min="18" style="1" width="3.71"/>
    <col collapsed="false" customWidth="true" hidden="false" outlineLevel="0" max="19" min="19" style="1" width="19.71"/>
    <col collapsed="false" customWidth="true" hidden="false" outlineLevel="0" max="21" min="20" style="1" width="2.99"/>
    <col collapsed="false" customWidth="true" hidden="false" outlineLevel="0" max="22" min="22" style="1" width="3.71"/>
    <col collapsed="false" customWidth="true" hidden="false" outlineLevel="0" max="23" min="23" style="1" width="17.71"/>
    <col collapsed="false" customWidth="true" hidden="false" outlineLevel="0" max="25" min="24" style="1" width="2.99"/>
    <col collapsed="false" customWidth="true" hidden="false" outlineLevel="0" max="26" min="26" style="1" width="3.71"/>
    <col collapsed="false" customWidth="true" hidden="false" outlineLevel="0" max="27" min="27" style="1" width="19.71"/>
    <col collapsed="false" customWidth="true" hidden="false" outlineLevel="0" max="29" min="28" style="1" width="2.99"/>
    <col collapsed="false" customWidth="true" hidden="false" outlineLevel="0" max="30" min="30" style="1" width="3.71"/>
    <col collapsed="false" customWidth="true" hidden="false" outlineLevel="0" max="31" min="31" style="1" width="17.71"/>
    <col collapsed="false" customWidth="true" hidden="false" outlineLevel="0" max="33" min="32" style="1" width="2.99"/>
    <col collapsed="false" customWidth="true" hidden="false" outlineLevel="0" max="34" min="34" style="1" width="3.71"/>
    <col collapsed="false" customWidth="true" hidden="false" outlineLevel="0" max="35" min="35" style="1" width="17.71"/>
    <col collapsed="false" customWidth="true" hidden="false" outlineLevel="0" max="37" min="36" style="1" width="2.99"/>
    <col collapsed="false" customWidth="true" hidden="false" outlineLevel="0" max="38" min="38" style="1" width="3.71"/>
    <col collapsed="false" customWidth="true" hidden="false" outlineLevel="0" max="39" min="39" style="1" width="17.71"/>
    <col collapsed="false" customWidth="true" hidden="false" outlineLevel="0" max="41" min="40" style="1" width="2.99"/>
    <col collapsed="false" customWidth="true" hidden="false" outlineLevel="0" max="42" min="42" style="1" width="3.71"/>
    <col collapsed="false" customWidth="true" hidden="false" outlineLevel="0" max="43" min="43" style="1" width="17.71"/>
    <col collapsed="false" customWidth="true" hidden="false" outlineLevel="0" max="45" min="44" style="1" width="2.99"/>
    <col collapsed="false" customWidth="true" hidden="false" outlineLevel="0" max="46" min="46" style="1" width="3.71"/>
    <col collapsed="false" customWidth="true" hidden="false" outlineLevel="0" max="47" min="47" style="1" width="17.71"/>
    <col collapsed="false" customWidth="true" hidden="false" outlineLevel="0" max="48" min="48" style="1" width="2.99"/>
    <col collapsed="false" customWidth="false" hidden="false" outlineLevel="0" max="51" min="49" style="1" width="9.14"/>
    <col collapsed="false" customWidth="true" hidden="false" outlineLevel="0" max="52" min="52" style="1" width="19.71"/>
    <col collapsed="false" customWidth="true" hidden="false" outlineLevel="0" max="53" min="53" style="1" width="23.86"/>
    <col collapsed="false" customWidth="false" hidden="false" outlineLevel="0" max="1024" min="54" style="1" width="9.14"/>
  </cols>
  <sheetData>
    <row r="1" customFormat="false" ht="45" hidden="false" customHeight="false" outlineLevel="0" collapsed="false">
      <c r="A1" s="85" t="s">
        <v>87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8"/>
    </row>
    <row r="2" customFormat="false" ht="22.5" hidden="false" customHeight="true" outlineLevel="0" collapsed="false">
      <c r="A2" s="89" t="s">
        <v>6</v>
      </c>
      <c r="B2" s="89"/>
      <c r="C2" s="89"/>
      <c r="D2" s="89"/>
      <c r="E2" s="89" t="s">
        <v>8</v>
      </c>
      <c r="F2" s="89"/>
      <c r="G2" s="89"/>
      <c r="H2" s="89"/>
      <c r="I2" s="89" t="s">
        <v>10</v>
      </c>
      <c r="J2" s="89"/>
      <c r="K2" s="89"/>
      <c r="L2" s="89"/>
      <c r="M2" s="89" t="s">
        <v>12</v>
      </c>
      <c r="N2" s="89"/>
      <c r="O2" s="89"/>
      <c r="P2" s="89"/>
      <c r="Q2" s="89" t="s">
        <v>14</v>
      </c>
      <c r="R2" s="89"/>
      <c r="S2" s="89"/>
      <c r="T2" s="89"/>
      <c r="U2" s="89" t="s">
        <v>16</v>
      </c>
      <c r="V2" s="89"/>
      <c r="W2" s="89"/>
      <c r="X2" s="89"/>
      <c r="Y2" s="89" t="s">
        <v>18</v>
      </c>
      <c r="Z2" s="89"/>
      <c r="AA2" s="89"/>
      <c r="AB2" s="89"/>
      <c r="AC2" s="89" t="s">
        <v>20</v>
      </c>
      <c r="AD2" s="89"/>
      <c r="AE2" s="89"/>
      <c r="AF2" s="89"/>
      <c r="AG2" s="89" t="s">
        <v>22</v>
      </c>
      <c r="AH2" s="89"/>
      <c r="AI2" s="89"/>
      <c r="AJ2" s="89"/>
      <c r="AK2" s="89" t="s">
        <v>24</v>
      </c>
      <c r="AL2" s="89"/>
      <c r="AM2" s="89"/>
      <c r="AN2" s="89"/>
      <c r="AO2" s="89" t="s">
        <v>26</v>
      </c>
      <c r="AP2" s="89"/>
      <c r="AQ2" s="89"/>
      <c r="AR2" s="89"/>
      <c r="AS2" s="89" t="s">
        <v>28</v>
      </c>
      <c r="AT2" s="89"/>
      <c r="AU2" s="89"/>
      <c r="AV2" s="89"/>
      <c r="AY2" s="1" t="n">
        <v>2021</v>
      </c>
      <c r="AZ2" s="7" t="s">
        <v>0</v>
      </c>
      <c r="BA2" s="1" t="s">
        <v>1</v>
      </c>
    </row>
    <row r="3" customFormat="false" ht="18.75" hidden="false" customHeight="true" outlineLevel="0" collapsed="false">
      <c r="A3" s="90" t="n">
        <v>1</v>
      </c>
      <c r="B3" s="91" t="s">
        <v>35</v>
      </c>
      <c r="C3" s="92" t="s">
        <v>32</v>
      </c>
      <c r="D3" s="92"/>
      <c r="E3" s="93" t="n">
        <v>1</v>
      </c>
      <c r="F3" s="94" t="s">
        <v>37</v>
      </c>
      <c r="G3" s="95"/>
      <c r="H3" s="96" t="n">
        <v>5</v>
      </c>
      <c r="I3" s="93" t="n">
        <v>1</v>
      </c>
      <c r="J3" s="94" t="s">
        <v>37</v>
      </c>
      <c r="K3" s="95"/>
      <c r="L3" s="96" t="n">
        <v>9</v>
      </c>
      <c r="M3" s="93" t="n">
        <v>1</v>
      </c>
      <c r="N3" s="94" t="s">
        <v>40</v>
      </c>
      <c r="O3" s="97"/>
      <c r="P3" s="97"/>
      <c r="Q3" s="90" t="n">
        <v>1</v>
      </c>
      <c r="R3" s="91" t="s">
        <v>33</v>
      </c>
      <c r="S3" s="92" t="s">
        <v>36</v>
      </c>
      <c r="T3" s="92"/>
      <c r="U3" s="93" t="n">
        <v>1</v>
      </c>
      <c r="V3" s="94" t="s">
        <v>39</v>
      </c>
      <c r="W3" s="97"/>
      <c r="X3" s="97"/>
      <c r="Y3" s="93" t="n">
        <v>1</v>
      </c>
      <c r="Z3" s="94" t="s">
        <v>40</v>
      </c>
      <c r="AA3" s="97"/>
      <c r="AB3" s="97"/>
      <c r="AC3" s="98" t="n">
        <v>1</v>
      </c>
      <c r="AD3" s="99" t="s">
        <v>34</v>
      </c>
      <c r="AE3" s="100"/>
      <c r="AF3" s="100"/>
      <c r="AG3" s="93" t="n">
        <v>1</v>
      </c>
      <c r="AH3" s="94" t="s">
        <v>31</v>
      </c>
      <c r="AI3" s="97"/>
      <c r="AJ3" s="97"/>
      <c r="AK3" s="93" t="n">
        <v>1</v>
      </c>
      <c r="AL3" s="94" t="s">
        <v>35</v>
      </c>
      <c r="AM3" s="97"/>
      <c r="AN3" s="97"/>
      <c r="AO3" s="93" t="n">
        <v>1</v>
      </c>
      <c r="AP3" s="94" t="s">
        <v>37</v>
      </c>
      <c r="AQ3" s="95"/>
      <c r="AR3" s="96" t="n">
        <v>44</v>
      </c>
      <c r="AS3" s="93" t="n">
        <v>1</v>
      </c>
      <c r="AT3" s="94" t="s">
        <v>31</v>
      </c>
      <c r="AU3" s="97"/>
      <c r="AV3" s="97"/>
      <c r="AZ3" s="7" t="s">
        <v>2</v>
      </c>
      <c r="BA3" s="1" t="s">
        <v>3</v>
      </c>
    </row>
    <row r="4" customFormat="false" ht="18.75" hidden="false" customHeight="true" outlineLevel="0" collapsed="false">
      <c r="A4" s="98" t="n">
        <v>2</v>
      </c>
      <c r="B4" s="99" t="s">
        <v>33</v>
      </c>
      <c r="C4" s="100"/>
      <c r="D4" s="100"/>
      <c r="E4" s="93" t="n">
        <v>2</v>
      </c>
      <c r="F4" s="94" t="s">
        <v>39</v>
      </c>
      <c r="G4" s="97"/>
      <c r="H4" s="97"/>
      <c r="I4" s="93" t="n">
        <v>2</v>
      </c>
      <c r="J4" s="94" t="s">
        <v>39</v>
      </c>
      <c r="K4" s="97"/>
      <c r="L4" s="97"/>
      <c r="M4" s="90" t="n">
        <v>2</v>
      </c>
      <c r="N4" s="91" t="s">
        <v>35</v>
      </c>
      <c r="O4" s="92" t="s">
        <v>54</v>
      </c>
      <c r="P4" s="92"/>
      <c r="Q4" s="98" t="n">
        <v>2</v>
      </c>
      <c r="R4" s="99" t="s">
        <v>34</v>
      </c>
      <c r="S4" s="100"/>
      <c r="T4" s="100"/>
      <c r="U4" s="93" t="n">
        <v>2</v>
      </c>
      <c r="V4" s="94" t="s">
        <v>31</v>
      </c>
      <c r="W4" s="97"/>
      <c r="X4" s="97"/>
      <c r="Y4" s="93" t="n">
        <v>2</v>
      </c>
      <c r="Z4" s="94" t="s">
        <v>35</v>
      </c>
      <c r="AA4" s="97"/>
      <c r="AB4" s="97"/>
      <c r="AC4" s="93" t="n">
        <v>2</v>
      </c>
      <c r="AD4" s="94" t="s">
        <v>37</v>
      </c>
      <c r="AE4" s="95"/>
      <c r="AF4" s="96" t="n">
        <v>31</v>
      </c>
      <c r="AG4" s="93" t="n">
        <v>2</v>
      </c>
      <c r="AH4" s="94" t="s">
        <v>40</v>
      </c>
      <c r="AI4" s="97"/>
      <c r="AJ4" s="97"/>
      <c r="AK4" s="98" t="n">
        <v>2</v>
      </c>
      <c r="AL4" s="99" t="s">
        <v>33</v>
      </c>
      <c r="AM4" s="100"/>
      <c r="AN4" s="100"/>
      <c r="AO4" s="93" t="n">
        <v>2</v>
      </c>
      <c r="AP4" s="94" t="s">
        <v>39</v>
      </c>
      <c r="AQ4" s="97"/>
      <c r="AR4" s="97"/>
      <c r="AS4" s="93" t="n">
        <v>2</v>
      </c>
      <c r="AT4" s="94" t="s">
        <v>40</v>
      </c>
      <c r="AU4" s="97"/>
      <c r="AV4" s="97"/>
      <c r="AZ4" s="1" t="s">
        <v>4</v>
      </c>
    </row>
    <row r="5" customFormat="false" ht="18.75" hidden="false" customHeight="true" outlineLevel="0" collapsed="false">
      <c r="A5" s="98" t="n">
        <v>3</v>
      </c>
      <c r="B5" s="99" t="s">
        <v>34</v>
      </c>
      <c r="C5" s="100"/>
      <c r="D5" s="100"/>
      <c r="E5" s="93" t="n">
        <v>3</v>
      </c>
      <c r="F5" s="94" t="s">
        <v>31</v>
      </c>
      <c r="G5" s="97"/>
      <c r="H5" s="97"/>
      <c r="I5" s="93" t="n">
        <v>3</v>
      </c>
      <c r="J5" s="94" t="s">
        <v>31</v>
      </c>
      <c r="K5" s="97"/>
      <c r="L5" s="97"/>
      <c r="M5" s="98" t="n">
        <v>3</v>
      </c>
      <c r="N5" s="99" t="s">
        <v>33</v>
      </c>
      <c r="O5" s="100"/>
      <c r="P5" s="100"/>
      <c r="Q5" s="93" t="n">
        <v>3</v>
      </c>
      <c r="R5" s="94" t="s">
        <v>37</v>
      </c>
      <c r="S5" s="95"/>
      <c r="T5" s="96" t="n">
        <v>18</v>
      </c>
      <c r="U5" s="93" t="n">
        <v>3</v>
      </c>
      <c r="V5" s="94" t="s">
        <v>40</v>
      </c>
      <c r="W5" s="97"/>
      <c r="X5" s="97"/>
      <c r="Y5" s="98" t="n">
        <v>3</v>
      </c>
      <c r="Z5" s="99" t="s">
        <v>33</v>
      </c>
      <c r="AA5" s="100"/>
      <c r="AB5" s="100"/>
      <c r="AC5" s="93" t="n">
        <v>3</v>
      </c>
      <c r="AD5" s="94" t="s">
        <v>39</v>
      </c>
      <c r="AE5" s="97"/>
      <c r="AF5" s="97"/>
      <c r="AG5" s="93" t="n">
        <v>3</v>
      </c>
      <c r="AH5" s="94" t="s">
        <v>35</v>
      </c>
      <c r="AI5" s="97"/>
      <c r="AJ5" s="97"/>
      <c r="AK5" s="90" t="n">
        <v>3</v>
      </c>
      <c r="AL5" s="91" t="s">
        <v>34</v>
      </c>
      <c r="AM5" s="92" t="s">
        <v>44</v>
      </c>
      <c r="AN5" s="92"/>
      <c r="AO5" s="93" t="n">
        <v>3</v>
      </c>
      <c r="AP5" s="94" t="s">
        <v>31</v>
      </c>
      <c r="AQ5" s="97"/>
      <c r="AR5" s="97"/>
      <c r="AS5" s="93" t="n">
        <v>3</v>
      </c>
      <c r="AT5" s="94" t="s">
        <v>35</v>
      </c>
      <c r="AU5" s="97"/>
      <c r="AV5" s="97"/>
      <c r="AZ5" s="1" t="s">
        <v>5</v>
      </c>
    </row>
    <row r="6" customFormat="false" ht="18.75" hidden="false" customHeight="true" outlineLevel="0" collapsed="false">
      <c r="A6" s="93" t="n">
        <v>4</v>
      </c>
      <c r="B6" s="94" t="s">
        <v>37</v>
      </c>
      <c r="C6" s="95"/>
      <c r="D6" s="96" t="n">
        <v>1</v>
      </c>
      <c r="E6" s="93" t="n">
        <v>4</v>
      </c>
      <c r="F6" s="94" t="s">
        <v>40</v>
      </c>
      <c r="G6" s="97"/>
      <c r="H6" s="97"/>
      <c r="I6" s="93" t="n">
        <v>4</v>
      </c>
      <c r="J6" s="94" t="s">
        <v>40</v>
      </c>
      <c r="K6" s="97"/>
      <c r="L6" s="97"/>
      <c r="M6" s="98" t="n">
        <v>4</v>
      </c>
      <c r="N6" s="99" t="s">
        <v>34</v>
      </c>
      <c r="O6" s="100"/>
      <c r="P6" s="100"/>
      <c r="Q6" s="93" t="n">
        <v>4</v>
      </c>
      <c r="R6" s="94" t="s">
        <v>39</v>
      </c>
      <c r="S6" s="97"/>
      <c r="T6" s="97"/>
      <c r="U6" s="93" t="n">
        <v>4</v>
      </c>
      <c r="V6" s="94" t="s">
        <v>35</v>
      </c>
      <c r="W6" s="97"/>
      <c r="X6" s="97"/>
      <c r="Y6" s="98" t="n">
        <v>4</v>
      </c>
      <c r="Z6" s="99" t="s">
        <v>34</v>
      </c>
      <c r="AA6" s="100"/>
      <c r="AB6" s="100"/>
      <c r="AC6" s="93" t="n">
        <v>4</v>
      </c>
      <c r="AD6" s="94" t="s">
        <v>31</v>
      </c>
      <c r="AE6" s="97"/>
      <c r="AF6" s="97"/>
      <c r="AG6" s="98" t="n">
        <v>4</v>
      </c>
      <c r="AH6" s="99" t="s">
        <v>33</v>
      </c>
      <c r="AI6" s="100"/>
      <c r="AJ6" s="100"/>
      <c r="AK6" s="93" t="n">
        <v>4</v>
      </c>
      <c r="AL6" s="94" t="s">
        <v>37</v>
      </c>
      <c r="AM6" s="95"/>
      <c r="AN6" s="96" t="n">
        <v>40</v>
      </c>
      <c r="AO6" s="93" t="n">
        <v>4</v>
      </c>
      <c r="AP6" s="94" t="s">
        <v>40</v>
      </c>
      <c r="AQ6" s="97"/>
      <c r="AR6" s="97"/>
      <c r="AS6" s="98" t="n">
        <v>4</v>
      </c>
      <c r="AT6" s="99" t="s">
        <v>33</v>
      </c>
      <c r="AU6" s="100"/>
      <c r="AV6" s="100"/>
      <c r="AY6" s="1" t="s">
        <v>6</v>
      </c>
      <c r="AZ6" s="1" t="s">
        <v>7</v>
      </c>
      <c r="BA6" s="11" t="n">
        <v>44223</v>
      </c>
    </row>
    <row r="7" customFormat="false" ht="18.75" hidden="false" customHeight="true" outlineLevel="0" collapsed="false">
      <c r="A7" s="93" t="n">
        <v>5</v>
      </c>
      <c r="B7" s="94" t="s">
        <v>39</v>
      </c>
      <c r="C7" s="97"/>
      <c r="D7" s="97"/>
      <c r="E7" s="93" t="n">
        <v>5</v>
      </c>
      <c r="F7" s="94" t="s">
        <v>35</v>
      </c>
      <c r="G7" s="97"/>
      <c r="H7" s="97"/>
      <c r="I7" s="93" t="n">
        <v>5</v>
      </c>
      <c r="J7" s="94" t="s">
        <v>35</v>
      </c>
      <c r="K7" s="97"/>
      <c r="L7" s="97"/>
      <c r="M7" s="90" t="n">
        <v>5</v>
      </c>
      <c r="N7" s="91" t="s">
        <v>37</v>
      </c>
      <c r="O7" s="101" t="s">
        <v>62</v>
      </c>
      <c r="P7" s="102" t="n">
        <v>14</v>
      </c>
      <c r="Q7" s="93" t="n">
        <v>5</v>
      </c>
      <c r="R7" s="94" t="s">
        <v>31</v>
      </c>
      <c r="S7" s="97"/>
      <c r="T7" s="97"/>
      <c r="U7" s="98" t="n">
        <v>5</v>
      </c>
      <c r="V7" s="99" t="s">
        <v>33</v>
      </c>
      <c r="W7" s="100"/>
      <c r="X7" s="100"/>
      <c r="Y7" s="93" t="n">
        <v>5</v>
      </c>
      <c r="Z7" s="94" t="s">
        <v>37</v>
      </c>
      <c r="AA7" s="95"/>
      <c r="AB7" s="96" t="n">
        <v>27</v>
      </c>
      <c r="AC7" s="93" t="n">
        <v>5</v>
      </c>
      <c r="AD7" s="94" t="s">
        <v>40</v>
      </c>
      <c r="AE7" s="97"/>
      <c r="AF7" s="97"/>
      <c r="AG7" s="98" t="n">
        <v>5</v>
      </c>
      <c r="AH7" s="99" t="s">
        <v>34</v>
      </c>
      <c r="AI7" s="100"/>
      <c r="AJ7" s="100"/>
      <c r="AK7" s="93" t="n">
        <v>5</v>
      </c>
      <c r="AL7" s="94" t="s">
        <v>39</v>
      </c>
      <c r="AM7" s="97"/>
      <c r="AN7" s="97"/>
      <c r="AO7" s="93" t="n">
        <v>5</v>
      </c>
      <c r="AP7" s="94" t="s">
        <v>35</v>
      </c>
      <c r="AQ7" s="97"/>
      <c r="AR7" s="97"/>
      <c r="AS7" s="98" t="n">
        <v>5</v>
      </c>
      <c r="AT7" s="99" t="s">
        <v>34</v>
      </c>
      <c r="AU7" s="100"/>
      <c r="AV7" s="100"/>
      <c r="AY7" s="1" t="s">
        <v>8</v>
      </c>
      <c r="AZ7" s="1" t="s">
        <v>9</v>
      </c>
      <c r="BA7" s="11" t="n">
        <v>44251</v>
      </c>
    </row>
    <row r="8" customFormat="false" ht="18.75" hidden="false" customHeight="true" outlineLevel="0" collapsed="false">
      <c r="A8" s="93" t="n">
        <v>6</v>
      </c>
      <c r="B8" s="94" t="s">
        <v>31</v>
      </c>
      <c r="C8" s="97"/>
      <c r="D8" s="97"/>
      <c r="E8" s="98" t="n">
        <v>6</v>
      </c>
      <c r="F8" s="99" t="s">
        <v>33</v>
      </c>
      <c r="G8" s="100"/>
      <c r="H8" s="100"/>
      <c r="I8" s="98" t="n">
        <v>6</v>
      </c>
      <c r="J8" s="99" t="s">
        <v>33</v>
      </c>
      <c r="K8" s="100"/>
      <c r="L8" s="100"/>
      <c r="M8" s="93" t="n">
        <v>6</v>
      </c>
      <c r="N8" s="94" t="s">
        <v>39</v>
      </c>
      <c r="O8" s="97"/>
      <c r="P8" s="97"/>
      <c r="Q8" s="93" t="n">
        <v>6</v>
      </c>
      <c r="R8" s="94" t="s">
        <v>40</v>
      </c>
      <c r="S8" s="97"/>
      <c r="T8" s="97"/>
      <c r="U8" s="98" t="n">
        <v>6</v>
      </c>
      <c r="V8" s="99" t="s">
        <v>34</v>
      </c>
      <c r="W8" s="100"/>
      <c r="X8" s="100"/>
      <c r="Y8" s="93" t="n">
        <v>6</v>
      </c>
      <c r="Z8" s="94" t="s">
        <v>39</v>
      </c>
      <c r="AA8" s="97"/>
      <c r="AB8" s="97"/>
      <c r="AC8" s="93" t="n">
        <v>6</v>
      </c>
      <c r="AD8" s="94" t="s">
        <v>35</v>
      </c>
      <c r="AE8" s="97"/>
      <c r="AF8" s="97"/>
      <c r="AG8" s="93" t="n">
        <v>6</v>
      </c>
      <c r="AH8" s="94" t="s">
        <v>37</v>
      </c>
      <c r="AI8" s="95"/>
      <c r="AJ8" s="96" t="n">
        <v>36</v>
      </c>
      <c r="AK8" s="93" t="n">
        <v>6</v>
      </c>
      <c r="AL8" s="94" t="s">
        <v>31</v>
      </c>
      <c r="AM8" s="97"/>
      <c r="AN8" s="97"/>
      <c r="AO8" s="98" t="n">
        <v>6</v>
      </c>
      <c r="AP8" s="99" t="s">
        <v>33</v>
      </c>
      <c r="AQ8" s="100"/>
      <c r="AR8" s="100"/>
      <c r="AS8" s="93" t="n">
        <v>6</v>
      </c>
      <c r="AT8" s="94" t="s">
        <v>37</v>
      </c>
      <c r="AU8" s="95"/>
      <c r="AV8" s="96" t="n">
        <v>49</v>
      </c>
      <c r="AY8" s="1" t="s">
        <v>10</v>
      </c>
      <c r="AZ8" s="1" t="s">
        <v>11</v>
      </c>
      <c r="BA8" s="11" t="n">
        <v>44284</v>
      </c>
    </row>
    <row r="9" customFormat="false" ht="18.75" hidden="false" customHeight="true" outlineLevel="0" collapsed="false">
      <c r="A9" s="93" t="n">
        <v>7</v>
      </c>
      <c r="B9" s="94" t="s">
        <v>40</v>
      </c>
      <c r="C9" s="97"/>
      <c r="D9" s="97"/>
      <c r="E9" s="98" t="n">
        <v>7</v>
      </c>
      <c r="F9" s="99" t="s">
        <v>34</v>
      </c>
      <c r="G9" s="100"/>
      <c r="H9" s="100"/>
      <c r="I9" s="98" t="n">
        <v>7</v>
      </c>
      <c r="J9" s="99" t="s">
        <v>34</v>
      </c>
      <c r="K9" s="100"/>
      <c r="L9" s="100"/>
      <c r="M9" s="93" t="n">
        <v>7</v>
      </c>
      <c r="N9" s="94" t="s">
        <v>31</v>
      </c>
      <c r="O9" s="97"/>
      <c r="P9" s="97"/>
      <c r="Q9" s="93" t="n">
        <v>7</v>
      </c>
      <c r="R9" s="94" t="s">
        <v>35</v>
      </c>
      <c r="S9" s="97"/>
      <c r="T9" s="97"/>
      <c r="U9" s="93" t="n">
        <v>7</v>
      </c>
      <c r="V9" s="94" t="s">
        <v>37</v>
      </c>
      <c r="W9" s="95"/>
      <c r="X9" s="96" t="n">
        <v>23</v>
      </c>
      <c r="Y9" s="93" t="n">
        <v>7</v>
      </c>
      <c r="Z9" s="94" t="s">
        <v>31</v>
      </c>
      <c r="AA9" s="97"/>
      <c r="AB9" s="97"/>
      <c r="AC9" s="98" t="n">
        <v>7</v>
      </c>
      <c r="AD9" s="99" t="s">
        <v>33</v>
      </c>
      <c r="AE9" s="100"/>
      <c r="AF9" s="100"/>
      <c r="AG9" s="93" t="n">
        <v>7</v>
      </c>
      <c r="AH9" s="94" t="s">
        <v>39</v>
      </c>
      <c r="AI9" s="97"/>
      <c r="AJ9" s="97"/>
      <c r="AK9" s="93" t="n">
        <v>7</v>
      </c>
      <c r="AL9" s="94" t="s">
        <v>40</v>
      </c>
      <c r="AM9" s="97"/>
      <c r="AN9" s="97"/>
      <c r="AO9" s="98" t="n">
        <v>7</v>
      </c>
      <c r="AP9" s="99" t="s">
        <v>34</v>
      </c>
      <c r="AQ9" s="100"/>
      <c r="AR9" s="100"/>
      <c r="AS9" s="93" t="n">
        <v>7</v>
      </c>
      <c r="AT9" s="94" t="s">
        <v>39</v>
      </c>
      <c r="AU9" s="97"/>
      <c r="AV9" s="97"/>
      <c r="AY9" s="1" t="s">
        <v>12</v>
      </c>
      <c r="AZ9" s="1" t="s">
        <v>13</v>
      </c>
      <c r="BA9" s="11" t="n">
        <v>44314</v>
      </c>
    </row>
    <row r="10" customFormat="false" ht="18.75" hidden="false" customHeight="true" outlineLevel="0" collapsed="false">
      <c r="A10" s="93" t="n">
        <v>8</v>
      </c>
      <c r="B10" s="94" t="s">
        <v>35</v>
      </c>
      <c r="C10" s="97"/>
      <c r="D10" s="97"/>
      <c r="E10" s="93" t="n">
        <v>8</v>
      </c>
      <c r="F10" s="94" t="s">
        <v>37</v>
      </c>
      <c r="G10" s="95"/>
      <c r="H10" s="96" t="n">
        <v>6</v>
      </c>
      <c r="I10" s="93" t="n">
        <v>8</v>
      </c>
      <c r="J10" s="94" t="s">
        <v>37</v>
      </c>
      <c r="K10" s="95"/>
      <c r="L10" s="96" t="n">
        <v>10</v>
      </c>
      <c r="M10" s="93" t="n">
        <v>8</v>
      </c>
      <c r="N10" s="94" t="s">
        <v>40</v>
      </c>
      <c r="O10" s="97"/>
      <c r="P10" s="97"/>
      <c r="Q10" s="98" t="n">
        <v>8</v>
      </c>
      <c r="R10" s="99" t="s">
        <v>33</v>
      </c>
      <c r="S10" s="100"/>
      <c r="T10" s="100"/>
      <c r="U10" s="93" t="n">
        <v>8</v>
      </c>
      <c r="V10" s="94" t="s">
        <v>39</v>
      </c>
      <c r="W10" s="97"/>
      <c r="X10" s="97"/>
      <c r="Y10" s="93" t="n">
        <v>8</v>
      </c>
      <c r="Z10" s="94" t="s">
        <v>40</v>
      </c>
      <c r="AA10" s="97"/>
      <c r="AB10" s="97"/>
      <c r="AC10" s="98" t="n">
        <v>8</v>
      </c>
      <c r="AD10" s="99" t="s">
        <v>34</v>
      </c>
      <c r="AE10" s="100"/>
      <c r="AF10" s="100"/>
      <c r="AG10" s="93" t="n">
        <v>8</v>
      </c>
      <c r="AH10" s="94" t="s">
        <v>31</v>
      </c>
      <c r="AI10" s="97"/>
      <c r="AJ10" s="97"/>
      <c r="AK10" s="93" t="n">
        <v>8</v>
      </c>
      <c r="AL10" s="94" t="s">
        <v>35</v>
      </c>
      <c r="AM10" s="97"/>
      <c r="AN10" s="97"/>
      <c r="AO10" s="93" t="n">
        <v>8</v>
      </c>
      <c r="AP10" s="94" t="s">
        <v>37</v>
      </c>
      <c r="AQ10" s="95"/>
      <c r="AR10" s="96" t="n">
        <v>45</v>
      </c>
      <c r="AS10" s="93" t="n">
        <v>8</v>
      </c>
      <c r="AT10" s="94" t="s">
        <v>31</v>
      </c>
      <c r="AU10" s="97"/>
      <c r="AV10" s="97"/>
      <c r="AY10" s="1" t="s">
        <v>14</v>
      </c>
      <c r="AZ10" s="1" t="s">
        <v>15</v>
      </c>
      <c r="BA10" s="11" t="n">
        <v>44343</v>
      </c>
    </row>
    <row r="11" customFormat="false" ht="18.75" hidden="false" customHeight="true" outlineLevel="0" collapsed="false">
      <c r="A11" s="98" t="n">
        <v>9</v>
      </c>
      <c r="B11" s="99" t="s">
        <v>33</v>
      </c>
      <c r="C11" s="100"/>
      <c r="D11" s="100"/>
      <c r="E11" s="93" t="n">
        <v>9</v>
      </c>
      <c r="F11" s="94" t="s">
        <v>39</v>
      </c>
      <c r="G11" s="97"/>
      <c r="H11" s="97"/>
      <c r="I11" s="93" t="n">
        <v>9</v>
      </c>
      <c r="J11" s="94" t="s">
        <v>39</v>
      </c>
      <c r="K11" s="97"/>
      <c r="L11" s="97"/>
      <c r="M11" s="103" t="n">
        <v>9</v>
      </c>
      <c r="N11" s="104" t="s">
        <v>35</v>
      </c>
      <c r="O11" s="105" t="s">
        <v>53</v>
      </c>
      <c r="P11" s="106"/>
      <c r="Q11" s="98" t="n">
        <v>9</v>
      </c>
      <c r="R11" s="99" t="s">
        <v>34</v>
      </c>
      <c r="S11" s="100" t="s">
        <v>88</v>
      </c>
      <c r="T11" s="100"/>
      <c r="U11" s="93" t="n">
        <v>9</v>
      </c>
      <c r="V11" s="94" t="s">
        <v>31</v>
      </c>
      <c r="W11" s="97"/>
      <c r="X11" s="97"/>
      <c r="Y11" s="93" t="n">
        <v>9</v>
      </c>
      <c r="Z11" s="94" t="s">
        <v>35</v>
      </c>
      <c r="AA11" s="97"/>
      <c r="AB11" s="97"/>
      <c r="AC11" s="93" t="n">
        <v>9</v>
      </c>
      <c r="AD11" s="94" t="s">
        <v>37</v>
      </c>
      <c r="AE11" s="95"/>
      <c r="AF11" s="96" t="n">
        <v>32</v>
      </c>
      <c r="AG11" s="93" t="n">
        <v>9</v>
      </c>
      <c r="AH11" s="94" t="s">
        <v>40</v>
      </c>
      <c r="AI11" s="97"/>
      <c r="AJ11" s="97"/>
      <c r="AK11" s="98" t="n">
        <v>9</v>
      </c>
      <c r="AL11" s="99" t="s">
        <v>33</v>
      </c>
      <c r="AM11" s="100"/>
      <c r="AN11" s="100"/>
      <c r="AO11" s="93" t="n">
        <v>9</v>
      </c>
      <c r="AP11" s="94" t="s">
        <v>39</v>
      </c>
      <c r="AQ11" s="97"/>
      <c r="AR11" s="97"/>
      <c r="AS11" s="93" t="n">
        <v>9</v>
      </c>
      <c r="AT11" s="94" t="s">
        <v>40</v>
      </c>
      <c r="AU11" s="97"/>
      <c r="AV11" s="97"/>
      <c r="AY11" s="1" t="s">
        <v>16</v>
      </c>
      <c r="AZ11" s="1" t="s">
        <v>17</v>
      </c>
      <c r="BA11" s="11" t="n">
        <v>44375</v>
      </c>
    </row>
    <row r="12" customFormat="false" ht="18.75" hidden="false" customHeight="true" outlineLevel="0" collapsed="false">
      <c r="A12" s="98" t="n">
        <v>10</v>
      </c>
      <c r="B12" s="99" t="s">
        <v>34</v>
      </c>
      <c r="C12" s="100"/>
      <c r="D12" s="100"/>
      <c r="E12" s="103" t="n">
        <v>10</v>
      </c>
      <c r="F12" s="104" t="s">
        <v>31</v>
      </c>
      <c r="G12" s="105" t="s">
        <v>53</v>
      </c>
      <c r="H12" s="106"/>
      <c r="I12" s="103" t="n">
        <v>10</v>
      </c>
      <c r="J12" s="104" t="s">
        <v>31</v>
      </c>
      <c r="K12" s="105" t="s">
        <v>53</v>
      </c>
      <c r="L12" s="106"/>
      <c r="M12" s="98" t="n">
        <v>10</v>
      </c>
      <c r="N12" s="99" t="s">
        <v>33</v>
      </c>
      <c r="O12" s="100"/>
      <c r="P12" s="100"/>
      <c r="Q12" s="103" t="n">
        <v>10</v>
      </c>
      <c r="R12" s="104" t="s">
        <v>37</v>
      </c>
      <c r="S12" s="105" t="s">
        <v>53</v>
      </c>
      <c r="T12" s="106" t="n">
        <v>19</v>
      </c>
      <c r="U12" s="103" t="n">
        <v>10</v>
      </c>
      <c r="V12" s="104" t="s">
        <v>40</v>
      </c>
      <c r="W12" s="105" t="s">
        <v>53</v>
      </c>
      <c r="X12" s="106"/>
      <c r="Y12" s="98" t="n">
        <v>10</v>
      </c>
      <c r="Z12" s="99" t="s">
        <v>33</v>
      </c>
      <c r="AA12" s="100"/>
      <c r="AB12" s="100"/>
      <c r="AC12" s="103" t="n">
        <v>10</v>
      </c>
      <c r="AD12" s="104" t="s">
        <v>39</v>
      </c>
      <c r="AE12" s="105" t="s">
        <v>53</v>
      </c>
      <c r="AF12" s="106"/>
      <c r="AG12" s="103" t="n">
        <v>10</v>
      </c>
      <c r="AH12" s="104" t="s">
        <v>35</v>
      </c>
      <c r="AI12" s="105" t="s">
        <v>53</v>
      </c>
      <c r="AJ12" s="106"/>
      <c r="AK12" s="98" t="n">
        <v>10</v>
      </c>
      <c r="AL12" s="99" t="s">
        <v>34</v>
      </c>
      <c r="AM12" s="100"/>
      <c r="AN12" s="100"/>
      <c r="AO12" s="103" t="n">
        <v>10</v>
      </c>
      <c r="AP12" s="104" t="s">
        <v>31</v>
      </c>
      <c r="AQ12" s="105" t="s">
        <v>53</v>
      </c>
      <c r="AR12" s="106"/>
      <c r="AS12" s="103" t="n">
        <v>10</v>
      </c>
      <c r="AT12" s="104" t="s">
        <v>35</v>
      </c>
      <c r="AU12" s="105" t="s">
        <v>53</v>
      </c>
      <c r="AV12" s="106"/>
      <c r="AY12" s="1" t="s">
        <v>18</v>
      </c>
      <c r="AZ12" s="1" t="s">
        <v>19</v>
      </c>
      <c r="BA12" s="11" t="n">
        <v>44405</v>
      </c>
    </row>
    <row r="13" customFormat="false" ht="18.75" hidden="false" customHeight="true" outlineLevel="0" collapsed="false">
      <c r="A13" s="103" t="n">
        <v>11</v>
      </c>
      <c r="B13" s="104" t="s">
        <v>37</v>
      </c>
      <c r="C13" s="105" t="s">
        <v>53</v>
      </c>
      <c r="D13" s="106" t="n">
        <v>2</v>
      </c>
      <c r="E13" s="93" t="n">
        <v>11</v>
      </c>
      <c r="F13" s="94" t="s">
        <v>40</v>
      </c>
      <c r="G13" s="97"/>
      <c r="H13" s="97"/>
      <c r="I13" s="93" t="n">
        <v>11</v>
      </c>
      <c r="J13" s="94" t="s">
        <v>40</v>
      </c>
      <c r="K13" s="97"/>
      <c r="L13" s="97"/>
      <c r="M13" s="98" t="n">
        <v>11</v>
      </c>
      <c r="N13" s="99" t="s">
        <v>34</v>
      </c>
      <c r="O13" s="100"/>
      <c r="P13" s="100"/>
      <c r="Q13" s="93" t="n">
        <v>11</v>
      </c>
      <c r="R13" s="94" t="s">
        <v>39</v>
      </c>
      <c r="S13" s="97"/>
      <c r="T13" s="97"/>
      <c r="U13" s="93" t="n">
        <v>11</v>
      </c>
      <c r="V13" s="94" t="s">
        <v>35</v>
      </c>
      <c r="Y13" s="98" t="n">
        <v>11</v>
      </c>
      <c r="Z13" s="99" t="s">
        <v>34</v>
      </c>
      <c r="AA13" s="100"/>
      <c r="AB13" s="100"/>
      <c r="AC13" s="93" t="n">
        <v>11</v>
      </c>
      <c r="AD13" s="94" t="s">
        <v>31</v>
      </c>
      <c r="AE13" s="97"/>
      <c r="AF13" s="97"/>
      <c r="AG13" s="98" t="n">
        <v>11</v>
      </c>
      <c r="AH13" s="99" t="s">
        <v>33</v>
      </c>
      <c r="AI13" s="100"/>
      <c r="AJ13" s="100"/>
      <c r="AK13" s="103" t="n">
        <v>11</v>
      </c>
      <c r="AL13" s="104" t="s">
        <v>37</v>
      </c>
      <c r="AM13" s="105" t="s">
        <v>53</v>
      </c>
      <c r="AN13" s="106" t="n">
        <v>41</v>
      </c>
      <c r="AO13" s="93" t="n">
        <v>11</v>
      </c>
      <c r="AP13" s="94" t="s">
        <v>40</v>
      </c>
      <c r="AQ13" s="97"/>
      <c r="AR13" s="97"/>
      <c r="AS13" s="98" t="n">
        <v>11</v>
      </c>
      <c r="AT13" s="99" t="s">
        <v>33</v>
      </c>
      <c r="AU13" s="100"/>
      <c r="AV13" s="100"/>
      <c r="AY13" s="1" t="s">
        <v>20</v>
      </c>
      <c r="AZ13" s="1" t="s">
        <v>21</v>
      </c>
      <c r="BA13" s="11" t="n">
        <v>44435</v>
      </c>
    </row>
    <row r="14" customFormat="false" ht="18.75" hidden="false" customHeight="true" outlineLevel="0" collapsed="false">
      <c r="A14" s="93" t="n">
        <v>12</v>
      </c>
      <c r="B14" s="94" t="s">
        <v>39</v>
      </c>
      <c r="C14" s="97"/>
      <c r="D14" s="97"/>
      <c r="E14" s="93" t="n">
        <v>12</v>
      </c>
      <c r="F14" s="94" t="s">
        <v>35</v>
      </c>
      <c r="G14" s="97"/>
      <c r="H14" s="97"/>
      <c r="I14" s="93" t="n">
        <v>12</v>
      </c>
      <c r="J14" s="94" t="s">
        <v>35</v>
      </c>
      <c r="K14" s="97"/>
      <c r="L14" s="97"/>
      <c r="M14" s="93" t="n">
        <v>12</v>
      </c>
      <c r="N14" s="94" t="s">
        <v>37</v>
      </c>
      <c r="O14" s="95"/>
      <c r="P14" s="96" t="n">
        <v>15</v>
      </c>
      <c r="Q14" s="93" t="n">
        <v>12</v>
      </c>
      <c r="R14" s="94" t="s">
        <v>31</v>
      </c>
      <c r="S14" s="97"/>
      <c r="T14" s="97"/>
      <c r="U14" s="98" t="n">
        <v>12</v>
      </c>
      <c r="V14" s="99" t="s">
        <v>33</v>
      </c>
      <c r="W14" s="100"/>
      <c r="X14" s="100"/>
      <c r="Y14" s="103" t="n">
        <v>12</v>
      </c>
      <c r="Z14" s="104" t="s">
        <v>37</v>
      </c>
      <c r="AA14" s="105" t="s">
        <v>53</v>
      </c>
      <c r="AB14" s="106" t="n">
        <v>28</v>
      </c>
      <c r="AC14" s="93" t="n">
        <v>12</v>
      </c>
      <c r="AD14" s="94" t="s">
        <v>40</v>
      </c>
      <c r="AE14" s="97"/>
      <c r="AF14" s="97"/>
      <c r="AG14" s="98" t="n">
        <v>12</v>
      </c>
      <c r="AH14" s="99" t="s">
        <v>34</v>
      </c>
      <c r="AI14" s="100"/>
      <c r="AJ14" s="100"/>
      <c r="AK14" s="93" t="n">
        <v>12</v>
      </c>
      <c r="AL14" s="94" t="s">
        <v>39</v>
      </c>
      <c r="AM14" s="97"/>
      <c r="AN14" s="97"/>
      <c r="AO14" s="93" t="n">
        <v>12</v>
      </c>
      <c r="AP14" s="94" t="s">
        <v>35</v>
      </c>
      <c r="AQ14" s="97"/>
      <c r="AR14" s="97"/>
      <c r="AS14" s="98" t="n">
        <v>12</v>
      </c>
      <c r="AT14" s="99" t="s">
        <v>34</v>
      </c>
      <c r="AU14" s="100"/>
      <c r="AV14" s="100"/>
      <c r="AY14" s="1" t="s">
        <v>22</v>
      </c>
      <c r="AZ14" s="1" t="s">
        <v>23</v>
      </c>
      <c r="BA14" s="11" t="n">
        <v>44467</v>
      </c>
    </row>
    <row r="15" customFormat="false" ht="18.75" hidden="false" customHeight="true" outlineLevel="0" collapsed="false">
      <c r="A15" s="93" t="n">
        <v>13</v>
      </c>
      <c r="B15" s="94" t="s">
        <v>31</v>
      </c>
      <c r="C15" s="97"/>
      <c r="D15" s="97"/>
      <c r="E15" s="98" t="n">
        <v>13</v>
      </c>
      <c r="F15" s="99" t="s">
        <v>33</v>
      </c>
      <c r="G15" s="100"/>
      <c r="H15" s="100"/>
      <c r="I15" s="98" t="n">
        <v>13</v>
      </c>
      <c r="J15" s="99" t="s">
        <v>33</v>
      </c>
      <c r="K15" s="100"/>
      <c r="L15" s="100"/>
      <c r="M15" s="93" t="n">
        <v>13</v>
      </c>
      <c r="N15" s="94" t="s">
        <v>39</v>
      </c>
      <c r="O15" s="97"/>
      <c r="P15" s="97"/>
      <c r="Q15" s="90" t="n">
        <v>13</v>
      </c>
      <c r="R15" s="91" t="s">
        <v>40</v>
      </c>
      <c r="S15" s="92" t="s">
        <v>89</v>
      </c>
      <c r="T15" s="92"/>
      <c r="U15" s="98" t="n">
        <v>13</v>
      </c>
      <c r="V15" s="99" t="s">
        <v>34</v>
      </c>
      <c r="W15" s="100"/>
      <c r="X15" s="100"/>
      <c r="Y15" s="93" t="n">
        <v>13</v>
      </c>
      <c r="Z15" s="94" t="s">
        <v>39</v>
      </c>
      <c r="AA15" s="97"/>
      <c r="AB15" s="97"/>
      <c r="AC15" s="93" t="n">
        <v>13</v>
      </c>
      <c r="AD15" s="94" t="s">
        <v>35</v>
      </c>
      <c r="AE15" s="97"/>
      <c r="AF15" s="97"/>
      <c r="AG15" s="93" t="n">
        <v>13</v>
      </c>
      <c r="AH15" s="94" t="s">
        <v>37</v>
      </c>
      <c r="AI15" s="95"/>
      <c r="AJ15" s="96" t="n">
        <v>37</v>
      </c>
      <c r="AK15" s="93" t="n">
        <v>13</v>
      </c>
      <c r="AL15" s="94" t="s">
        <v>31</v>
      </c>
      <c r="AM15" s="97"/>
      <c r="AN15" s="97"/>
      <c r="AO15" s="98" t="n">
        <v>13</v>
      </c>
      <c r="AP15" s="99" t="s">
        <v>33</v>
      </c>
      <c r="AQ15" s="100"/>
      <c r="AR15" s="100"/>
      <c r="AS15" s="93" t="n">
        <v>13</v>
      </c>
      <c r="AT15" s="94" t="s">
        <v>37</v>
      </c>
      <c r="AU15" s="95"/>
      <c r="AV15" s="96" t="n">
        <v>50</v>
      </c>
      <c r="AY15" s="1" t="s">
        <v>24</v>
      </c>
      <c r="AZ15" s="1" t="s">
        <v>25</v>
      </c>
      <c r="BA15" s="11" t="n">
        <v>44496</v>
      </c>
    </row>
    <row r="16" customFormat="false" ht="18" hidden="false" customHeight="true" outlineLevel="0" collapsed="false">
      <c r="A16" s="93" t="n">
        <v>14</v>
      </c>
      <c r="B16" s="94" t="s">
        <v>40</v>
      </c>
      <c r="C16" s="97"/>
      <c r="D16" s="97"/>
      <c r="E16" s="98" t="n">
        <v>14</v>
      </c>
      <c r="F16" s="99" t="s">
        <v>34</v>
      </c>
      <c r="G16" s="100"/>
      <c r="H16" s="100"/>
      <c r="I16" s="98" t="n">
        <v>14</v>
      </c>
      <c r="J16" s="99" t="s">
        <v>34</v>
      </c>
      <c r="K16" s="100"/>
      <c r="L16" s="100"/>
      <c r="M16" s="93" t="n">
        <v>14</v>
      </c>
      <c r="N16" s="94" t="s">
        <v>31</v>
      </c>
      <c r="O16" s="97"/>
      <c r="P16" s="97"/>
      <c r="Q16" s="93" t="n">
        <v>14</v>
      </c>
      <c r="R16" s="94" t="s">
        <v>35</v>
      </c>
      <c r="S16" s="97"/>
      <c r="T16" s="97"/>
      <c r="U16" s="93" t="n">
        <v>14</v>
      </c>
      <c r="V16" s="94" t="s">
        <v>37</v>
      </c>
      <c r="W16" s="95"/>
      <c r="X16" s="96" t="n">
        <v>24</v>
      </c>
      <c r="Y16" s="93" t="n">
        <v>14</v>
      </c>
      <c r="Z16" s="94" t="s">
        <v>31</v>
      </c>
      <c r="AA16" s="97"/>
      <c r="AB16" s="97"/>
      <c r="AC16" s="98" t="n">
        <v>14</v>
      </c>
      <c r="AD16" s="99" t="s">
        <v>33</v>
      </c>
      <c r="AE16" s="100"/>
      <c r="AF16" s="100"/>
      <c r="AG16" s="93" t="n">
        <v>14</v>
      </c>
      <c r="AH16" s="94" t="s">
        <v>39</v>
      </c>
      <c r="AI16" s="97"/>
      <c r="AJ16" s="97"/>
      <c r="AK16" s="93" t="n">
        <v>14</v>
      </c>
      <c r="AL16" s="94" t="s">
        <v>40</v>
      </c>
      <c r="AM16" s="97"/>
      <c r="AN16" s="97"/>
      <c r="AO16" s="98" t="n">
        <v>14</v>
      </c>
      <c r="AP16" s="99" t="s">
        <v>34</v>
      </c>
      <c r="AQ16" s="100"/>
      <c r="AR16" s="100"/>
      <c r="AS16" s="93" t="n">
        <v>14</v>
      </c>
      <c r="AT16" s="94" t="s">
        <v>39</v>
      </c>
      <c r="AU16" s="97"/>
      <c r="AV16" s="97"/>
      <c r="AY16" s="1" t="s">
        <v>26</v>
      </c>
      <c r="AZ16" s="1" t="s">
        <v>27</v>
      </c>
      <c r="BA16" s="11" t="n">
        <v>44526</v>
      </c>
    </row>
    <row r="17" customFormat="false" ht="18.75" hidden="false" customHeight="true" outlineLevel="0" collapsed="false">
      <c r="A17" s="107" t="n">
        <v>15</v>
      </c>
      <c r="B17" s="108" t="s">
        <v>35</v>
      </c>
      <c r="C17" s="109" t="s">
        <v>90</v>
      </c>
      <c r="D17" s="109"/>
      <c r="E17" s="93" t="n">
        <v>15</v>
      </c>
      <c r="F17" s="94" t="s">
        <v>37</v>
      </c>
      <c r="G17" s="95"/>
      <c r="H17" s="96" t="n">
        <v>7</v>
      </c>
      <c r="I17" s="93" t="n">
        <v>15</v>
      </c>
      <c r="J17" s="94" t="s">
        <v>37</v>
      </c>
      <c r="K17" s="95"/>
      <c r="L17" s="96" t="n">
        <v>11</v>
      </c>
      <c r="M17" s="107" t="n">
        <v>15</v>
      </c>
      <c r="N17" s="108" t="s">
        <v>40</v>
      </c>
      <c r="O17" s="109" t="s">
        <v>90</v>
      </c>
      <c r="P17" s="109"/>
      <c r="Q17" s="98" t="n">
        <v>15</v>
      </c>
      <c r="R17" s="99" t="s">
        <v>33</v>
      </c>
      <c r="S17" s="100"/>
      <c r="T17" s="100"/>
      <c r="U17" s="93" t="n">
        <v>15</v>
      </c>
      <c r="V17" s="94" t="s">
        <v>39</v>
      </c>
      <c r="W17" s="97"/>
      <c r="X17" s="97"/>
      <c r="Y17" s="93" t="n">
        <v>15</v>
      </c>
      <c r="Z17" s="94" t="s">
        <v>40</v>
      </c>
      <c r="AA17" s="97"/>
      <c r="AB17" s="97"/>
      <c r="AC17" s="98" t="n">
        <v>15</v>
      </c>
      <c r="AD17" s="99" t="s">
        <v>34</v>
      </c>
      <c r="AE17" s="100"/>
      <c r="AF17" s="100"/>
      <c r="AG17" s="93" t="n">
        <v>15</v>
      </c>
      <c r="AH17" s="94" t="s">
        <v>31</v>
      </c>
      <c r="AI17" s="97"/>
      <c r="AJ17" s="97"/>
      <c r="AK17" s="107" t="n">
        <v>15</v>
      </c>
      <c r="AL17" s="108" t="s">
        <v>35</v>
      </c>
      <c r="AM17" s="109" t="s">
        <v>90</v>
      </c>
      <c r="AN17" s="109"/>
      <c r="AO17" s="93" t="n">
        <v>15</v>
      </c>
      <c r="AP17" s="94" t="s">
        <v>37</v>
      </c>
      <c r="AQ17" s="95"/>
      <c r="AR17" s="96" t="n">
        <v>46</v>
      </c>
      <c r="AS17" s="93" t="n">
        <v>15</v>
      </c>
      <c r="AT17" s="94" t="s">
        <v>31</v>
      </c>
      <c r="AU17" s="97"/>
      <c r="AV17" s="97"/>
      <c r="AY17" s="1" t="s">
        <v>28</v>
      </c>
      <c r="AZ17" s="1" t="s">
        <v>29</v>
      </c>
      <c r="BA17" s="11" t="n">
        <v>44558</v>
      </c>
    </row>
    <row r="18" customFormat="false" ht="18.75" hidden="false" customHeight="true" outlineLevel="0" collapsed="false">
      <c r="A18" s="98" t="n">
        <v>16</v>
      </c>
      <c r="B18" s="99" t="s">
        <v>33</v>
      </c>
      <c r="C18" s="100"/>
      <c r="D18" s="100"/>
      <c r="E18" s="107" t="n">
        <v>16</v>
      </c>
      <c r="F18" s="108" t="s">
        <v>39</v>
      </c>
      <c r="G18" s="109" t="s">
        <v>90</v>
      </c>
      <c r="H18" s="109"/>
      <c r="I18" s="107" t="n">
        <v>16</v>
      </c>
      <c r="J18" s="108" t="s">
        <v>39</v>
      </c>
      <c r="K18" s="109" t="s">
        <v>90</v>
      </c>
      <c r="L18" s="109"/>
      <c r="M18" s="110" t="n">
        <v>16</v>
      </c>
      <c r="N18" s="111" t="s">
        <v>35</v>
      </c>
      <c r="O18" s="112" t="s">
        <v>91</v>
      </c>
      <c r="P18" s="112"/>
      <c r="Q18" s="98" t="n">
        <v>16</v>
      </c>
      <c r="R18" s="99" t="s">
        <v>34</v>
      </c>
      <c r="S18" s="100"/>
      <c r="T18" s="100"/>
      <c r="U18" s="107" t="n">
        <v>16</v>
      </c>
      <c r="V18" s="108" t="s">
        <v>31</v>
      </c>
      <c r="W18" s="109" t="s">
        <v>90</v>
      </c>
      <c r="X18" s="109"/>
      <c r="Y18" s="110" t="n">
        <v>16</v>
      </c>
      <c r="Z18" s="111" t="s">
        <v>35</v>
      </c>
      <c r="AA18" s="109" t="s">
        <v>92</v>
      </c>
      <c r="AB18" s="109"/>
      <c r="AC18" s="107" t="n">
        <v>16</v>
      </c>
      <c r="AD18" s="108" t="s">
        <v>37</v>
      </c>
      <c r="AE18" s="113" t="s">
        <v>90</v>
      </c>
      <c r="AF18" s="114" t="n">
        <v>33</v>
      </c>
      <c r="AG18" s="107" t="n">
        <v>16</v>
      </c>
      <c r="AH18" s="108" t="s">
        <v>40</v>
      </c>
      <c r="AI18" s="109" t="s">
        <v>90</v>
      </c>
      <c r="AJ18" s="109"/>
      <c r="AK18" s="98" t="n">
        <v>16</v>
      </c>
      <c r="AL18" s="99" t="s">
        <v>33</v>
      </c>
      <c r="AM18" s="100"/>
      <c r="AN18" s="100"/>
      <c r="AO18" s="107" t="n">
        <v>16</v>
      </c>
      <c r="AP18" s="108" t="s">
        <v>39</v>
      </c>
      <c r="AQ18" s="109" t="s">
        <v>90</v>
      </c>
      <c r="AR18" s="109"/>
      <c r="AS18" s="107" t="n">
        <v>16</v>
      </c>
      <c r="AT18" s="108" t="s">
        <v>40</v>
      </c>
      <c r="AU18" s="109" t="s">
        <v>90</v>
      </c>
      <c r="AV18" s="109"/>
    </row>
    <row r="19" customFormat="false" ht="18.75" hidden="false" customHeight="true" outlineLevel="0" collapsed="false">
      <c r="A19" s="98" t="n">
        <v>17</v>
      </c>
      <c r="B19" s="99" t="s">
        <v>34</v>
      </c>
      <c r="C19" s="100"/>
      <c r="D19" s="100"/>
      <c r="E19" s="110" t="n">
        <v>17</v>
      </c>
      <c r="F19" s="111" t="s">
        <v>31</v>
      </c>
      <c r="G19" s="112" t="s">
        <v>91</v>
      </c>
      <c r="H19" s="112"/>
      <c r="I19" s="110" t="n">
        <v>17</v>
      </c>
      <c r="J19" s="111" t="s">
        <v>31</v>
      </c>
      <c r="K19" s="112" t="s">
        <v>91</v>
      </c>
      <c r="L19" s="112"/>
      <c r="M19" s="98" t="n">
        <v>17</v>
      </c>
      <c r="N19" s="99" t="s">
        <v>33</v>
      </c>
      <c r="O19" s="100"/>
      <c r="P19" s="100"/>
      <c r="Q19" s="110" t="n">
        <v>17</v>
      </c>
      <c r="R19" s="111" t="s">
        <v>37</v>
      </c>
      <c r="S19" s="113" t="s">
        <v>92</v>
      </c>
      <c r="T19" s="114" t="n">
        <v>20</v>
      </c>
      <c r="U19" s="110" t="n">
        <v>17</v>
      </c>
      <c r="V19" s="111" t="s">
        <v>40</v>
      </c>
      <c r="W19" s="112" t="s">
        <v>91</v>
      </c>
      <c r="X19" s="112"/>
      <c r="Y19" s="98" t="n">
        <v>17</v>
      </c>
      <c r="Z19" s="99" t="s">
        <v>33</v>
      </c>
      <c r="AA19" s="100"/>
      <c r="AB19" s="100"/>
      <c r="AC19" s="110" t="n">
        <v>17</v>
      </c>
      <c r="AD19" s="111" t="s">
        <v>39</v>
      </c>
      <c r="AE19" s="112" t="s">
        <v>91</v>
      </c>
      <c r="AF19" s="112"/>
      <c r="AG19" s="110" t="n">
        <v>17</v>
      </c>
      <c r="AH19" s="111" t="s">
        <v>35</v>
      </c>
      <c r="AI19" s="112" t="s">
        <v>91</v>
      </c>
      <c r="AJ19" s="112"/>
      <c r="AK19" s="98" t="n">
        <v>17</v>
      </c>
      <c r="AL19" s="99" t="s">
        <v>34</v>
      </c>
      <c r="AM19" s="100"/>
      <c r="AN19" s="100"/>
      <c r="AO19" s="110" t="n">
        <v>17</v>
      </c>
      <c r="AP19" s="111" t="s">
        <v>31</v>
      </c>
      <c r="AQ19" s="112" t="s">
        <v>91</v>
      </c>
      <c r="AR19" s="112"/>
      <c r="AS19" s="110" t="n">
        <v>17</v>
      </c>
      <c r="AT19" s="111" t="s">
        <v>35</v>
      </c>
      <c r="AU19" s="112" t="s">
        <v>91</v>
      </c>
      <c r="AV19" s="112"/>
    </row>
    <row r="20" customFormat="false" ht="18.75" hidden="false" customHeight="true" outlineLevel="0" collapsed="false">
      <c r="A20" s="110" t="n">
        <v>18</v>
      </c>
      <c r="B20" s="111" t="s">
        <v>37</v>
      </c>
      <c r="C20" s="115" t="s">
        <v>91</v>
      </c>
      <c r="D20" s="116" t="n">
        <v>3</v>
      </c>
      <c r="E20" s="117" t="n">
        <v>18</v>
      </c>
      <c r="F20" s="118" t="s">
        <v>40</v>
      </c>
      <c r="G20" s="119" t="s">
        <v>93</v>
      </c>
      <c r="H20" s="119"/>
      <c r="I20" s="93" t="n">
        <v>18</v>
      </c>
      <c r="J20" s="94" t="s">
        <v>40</v>
      </c>
      <c r="K20" s="97"/>
      <c r="L20" s="97"/>
      <c r="M20" s="98" t="n">
        <v>18</v>
      </c>
      <c r="N20" s="99" t="s">
        <v>34</v>
      </c>
      <c r="O20" s="100"/>
      <c r="P20" s="100"/>
      <c r="Q20" s="93" t="n">
        <v>18</v>
      </c>
      <c r="R20" s="94" t="s">
        <v>39</v>
      </c>
      <c r="S20" s="97"/>
      <c r="T20" s="97"/>
      <c r="U20" s="93" t="n">
        <v>18</v>
      </c>
      <c r="V20" s="94" t="s">
        <v>35</v>
      </c>
      <c r="W20" s="97"/>
      <c r="X20" s="97"/>
      <c r="Y20" s="98" t="n">
        <v>18</v>
      </c>
      <c r="Z20" s="99" t="s">
        <v>34</v>
      </c>
      <c r="AA20" s="100"/>
      <c r="AB20" s="100"/>
      <c r="AC20" s="93" t="n">
        <v>18</v>
      </c>
      <c r="AD20" s="94" t="s">
        <v>31</v>
      </c>
      <c r="AE20" s="97"/>
      <c r="AF20" s="97"/>
      <c r="AG20" s="98" t="n">
        <v>18</v>
      </c>
      <c r="AH20" s="99" t="s">
        <v>33</v>
      </c>
      <c r="AI20" s="100"/>
      <c r="AJ20" s="100"/>
      <c r="AK20" s="110" t="n">
        <v>18</v>
      </c>
      <c r="AL20" s="111" t="s">
        <v>37</v>
      </c>
      <c r="AM20" s="115" t="s">
        <v>91</v>
      </c>
      <c r="AN20" s="116" t="n">
        <v>42</v>
      </c>
      <c r="AO20" s="93" t="n">
        <v>18</v>
      </c>
      <c r="AP20" s="94" t="s">
        <v>40</v>
      </c>
      <c r="AQ20" s="97"/>
      <c r="AR20" s="97"/>
      <c r="AS20" s="98" t="n">
        <v>18</v>
      </c>
      <c r="AT20" s="99" t="s">
        <v>33</v>
      </c>
      <c r="AU20" s="100"/>
      <c r="AV20" s="100"/>
    </row>
    <row r="21" customFormat="false" ht="18.75" hidden="false" customHeight="true" outlineLevel="0" collapsed="false">
      <c r="A21" s="93" t="n">
        <v>19</v>
      </c>
      <c r="B21" s="94" t="s">
        <v>39</v>
      </c>
      <c r="C21" s="97"/>
      <c r="D21" s="97"/>
      <c r="E21" s="120" t="n">
        <v>19</v>
      </c>
      <c r="F21" s="121" t="s">
        <v>35</v>
      </c>
      <c r="G21" s="122" t="s">
        <v>94</v>
      </c>
      <c r="H21" s="122"/>
      <c r="I21" s="117" t="n">
        <v>19</v>
      </c>
      <c r="J21" s="118" t="s">
        <v>35</v>
      </c>
      <c r="K21" s="119" t="s">
        <v>93</v>
      </c>
      <c r="L21" s="119"/>
      <c r="M21" s="123" t="n">
        <v>19</v>
      </c>
      <c r="N21" s="124" t="s">
        <v>37</v>
      </c>
      <c r="O21" s="125" t="s">
        <v>93</v>
      </c>
      <c r="P21" s="126" t="n">
        <v>16</v>
      </c>
      <c r="Q21" s="117" t="n">
        <v>18</v>
      </c>
      <c r="R21" s="118" t="s">
        <v>40</v>
      </c>
      <c r="S21" s="119" t="s">
        <v>93</v>
      </c>
      <c r="T21" s="119"/>
      <c r="U21" s="98" t="n">
        <v>19</v>
      </c>
      <c r="V21" s="99" t="s">
        <v>33</v>
      </c>
      <c r="W21" s="100"/>
      <c r="X21" s="100"/>
      <c r="Y21" s="93" t="n">
        <v>19</v>
      </c>
      <c r="Z21" s="94" t="s">
        <v>37</v>
      </c>
      <c r="AA21" s="95"/>
      <c r="AB21" s="96" t="n">
        <v>29</v>
      </c>
      <c r="AC21" s="117" t="n">
        <v>19</v>
      </c>
      <c r="AD21" s="118" t="s">
        <v>40</v>
      </c>
      <c r="AE21" s="119" t="s">
        <v>93</v>
      </c>
      <c r="AF21" s="119"/>
      <c r="AG21" s="98" t="n">
        <v>19</v>
      </c>
      <c r="AH21" s="99" t="s">
        <v>34</v>
      </c>
      <c r="AI21" s="100"/>
      <c r="AJ21" s="100"/>
      <c r="AK21" s="93" t="n">
        <v>19</v>
      </c>
      <c r="AL21" s="94" t="s">
        <v>39</v>
      </c>
      <c r="AM21" s="97"/>
      <c r="AN21" s="97"/>
      <c r="AO21" s="117" t="n">
        <v>19</v>
      </c>
      <c r="AP21" s="118" t="s">
        <v>35</v>
      </c>
      <c r="AQ21" s="119" t="s">
        <v>93</v>
      </c>
      <c r="AR21" s="119"/>
      <c r="AS21" s="98" t="n">
        <v>19</v>
      </c>
      <c r="AT21" s="99" t="s">
        <v>34</v>
      </c>
      <c r="AU21" s="100"/>
      <c r="AV21" s="100"/>
    </row>
    <row r="22" customFormat="false" ht="18.75" hidden="false" customHeight="true" outlineLevel="0" collapsed="false">
      <c r="A22" s="117" t="n">
        <v>20</v>
      </c>
      <c r="B22" s="118" t="s">
        <v>31</v>
      </c>
      <c r="C22" s="119" t="s">
        <v>93</v>
      </c>
      <c r="D22" s="119"/>
      <c r="E22" s="98" t="n">
        <v>20</v>
      </c>
      <c r="F22" s="99" t="s">
        <v>33</v>
      </c>
      <c r="G22" s="100"/>
      <c r="H22" s="100"/>
      <c r="I22" s="98" t="n">
        <v>20</v>
      </c>
      <c r="J22" s="99" t="s">
        <v>33</v>
      </c>
      <c r="K22" s="100"/>
      <c r="L22" s="100"/>
      <c r="M22" s="93" t="n">
        <v>20</v>
      </c>
      <c r="N22" s="94" t="s">
        <v>39</v>
      </c>
      <c r="O22" s="97"/>
      <c r="P22" s="97"/>
      <c r="Q22" s="120" t="n">
        <v>20</v>
      </c>
      <c r="R22" s="121" t="s">
        <v>40</v>
      </c>
      <c r="S22" s="122" t="s">
        <v>94</v>
      </c>
      <c r="T22" s="122"/>
      <c r="U22" s="98" t="n">
        <v>20</v>
      </c>
      <c r="V22" s="99" t="s">
        <v>34</v>
      </c>
      <c r="W22" s="100"/>
      <c r="X22" s="100"/>
      <c r="Y22" s="93" t="n">
        <v>20</v>
      </c>
      <c r="Z22" s="94" t="s">
        <v>39</v>
      </c>
      <c r="AA22" s="97"/>
      <c r="AB22" s="97"/>
      <c r="AC22" s="120" t="n">
        <v>20</v>
      </c>
      <c r="AD22" s="121" t="s">
        <v>35</v>
      </c>
      <c r="AE22" s="122" t="s">
        <v>94</v>
      </c>
      <c r="AF22" s="122"/>
      <c r="AG22" s="93" t="n">
        <v>20</v>
      </c>
      <c r="AH22" s="94" t="s">
        <v>37</v>
      </c>
      <c r="AI22" s="95"/>
      <c r="AJ22" s="96" t="n">
        <v>38</v>
      </c>
      <c r="AK22" s="117" t="n">
        <v>20</v>
      </c>
      <c r="AL22" s="118" t="s">
        <v>31</v>
      </c>
      <c r="AM22" s="119" t="s">
        <v>93</v>
      </c>
      <c r="AN22" s="119"/>
      <c r="AO22" s="98" t="n">
        <v>20</v>
      </c>
      <c r="AP22" s="99" t="s">
        <v>33</v>
      </c>
      <c r="AQ22" s="100"/>
      <c r="AR22" s="100"/>
      <c r="AS22" s="123" t="n">
        <v>20</v>
      </c>
      <c r="AT22" s="124" t="s">
        <v>37</v>
      </c>
      <c r="AU22" s="125" t="s">
        <v>93</v>
      </c>
      <c r="AV22" s="126" t="n">
        <v>51</v>
      </c>
    </row>
    <row r="23" customFormat="false" ht="18.75" hidden="false" customHeight="true" outlineLevel="0" collapsed="false">
      <c r="A23" s="120" t="n">
        <v>21</v>
      </c>
      <c r="B23" s="121" t="s">
        <v>40</v>
      </c>
      <c r="C23" s="122" t="s">
        <v>94</v>
      </c>
      <c r="D23" s="122"/>
      <c r="E23" s="98" t="n">
        <v>21</v>
      </c>
      <c r="F23" s="99" t="s">
        <v>34</v>
      </c>
      <c r="G23" s="100"/>
      <c r="H23" s="100"/>
      <c r="I23" s="98" t="n">
        <v>21</v>
      </c>
      <c r="J23" s="99" t="s">
        <v>34</v>
      </c>
      <c r="K23" s="100"/>
      <c r="L23" s="100"/>
      <c r="M23" s="120" t="n">
        <v>21</v>
      </c>
      <c r="N23" s="121" t="s">
        <v>31</v>
      </c>
      <c r="O23" s="122" t="s">
        <v>94</v>
      </c>
      <c r="P23" s="122"/>
      <c r="Q23" s="93" t="n">
        <v>21</v>
      </c>
      <c r="R23" s="94" t="s">
        <v>35</v>
      </c>
      <c r="S23" s="97"/>
      <c r="T23" s="97"/>
      <c r="U23" s="123" t="n">
        <v>21</v>
      </c>
      <c r="V23" s="124" t="s">
        <v>37</v>
      </c>
      <c r="W23" s="125" t="s">
        <v>93</v>
      </c>
      <c r="X23" s="126" t="n">
        <v>25</v>
      </c>
      <c r="Y23" s="117" t="n">
        <v>21</v>
      </c>
      <c r="Z23" s="118" t="s">
        <v>31</v>
      </c>
      <c r="AA23" s="119" t="s">
        <v>93</v>
      </c>
      <c r="AB23" s="119"/>
      <c r="AC23" s="98" t="n">
        <v>21</v>
      </c>
      <c r="AD23" s="99" t="s">
        <v>33</v>
      </c>
      <c r="AE23" s="100"/>
      <c r="AF23" s="100"/>
      <c r="AG23" s="117" t="n">
        <v>21</v>
      </c>
      <c r="AH23" s="118" t="s">
        <v>39</v>
      </c>
      <c r="AI23" s="119" t="s">
        <v>93</v>
      </c>
      <c r="AJ23" s="119"/>
      <c r="AK23" s="120" t="n">
        <v>21</v>
      </c>
      <c r="AL23" s="121" t="s">
        <v>40</v>
      </c>
      <c r="AM23" s="122" t="s">
        <v>94</v>
      </c>
      <c r="AN23" s="122"/>
      <c r="AO23" s="98" t="n">
        <v>21</v>
      </c>
      <c r="AP23" s="99" t="s">
        <v>34</v>
      </c>
      <c r="AQ23" s="100"/>
      <c r="AR23" s="100"/>
      <c r="AS23" s="120" t="n">
        <v>21</v>
      </c>
      <c r="AT23" s="121" t="s">
        <v>39</v>
      </c>
      <c r="AU23" s="122" t="s">
        <v>94</v>
      </c>
      <c r="AV23" s="122"/>
    </row>
    <row r="24" customFormat="false" ht="18.75" hidden="false" customHeight="true" outlineLevel="0" collapsed="false">
      <c r="A24" s="93" t="n">
        <v>22</v>
      </c>
      <c r="B24" s="94" t="s">
        <v>35</v>
      </c>
      <c r="C24" s="97"/>
      <c r="D24" s="97"/>
      <c r="E24" s="127" t="n">
        <v>22</v>
      </c>
      <c r="F24" s="128" t="s">
        <v>37</v>
      </c>
      <c r="G24" s="129" t="s">
        <v>95</v>
      </c>
      <c r="H24" s="130" t="n">
        <v>8</v>
      </c>
      <c r="I24" s="120" t="n">
        <v>22</v>
      </c>
      <c r="J24" s="121" t="s">
        <v>37</v>
      </c>
      <c r="K24" s="131" t="s">
        <v>94</v>
      </c>
      <c r="L24" s="132" t="n">
        <v>12</v>
      </c>
      <c r="M24" s="93" t="n">
        <v>22</v>
      </c>
      <c r="N24" s="94" t="s">
        <v>40</v>
      </c>
      <c r="O24" s="97"/>
      <c r="P24" s="97"/>
      <c r="Q24" s="98" t="n">
        <v>22</v>
      </c>
      <c r="R24" s="99" t="s">
        <v>33</v>
      </c>
      <c r="S24" s="100"/>
      <c r="T24" s="100"/>
      <c r="U24" s="120" t="n">
        <v>22</v>
      </c>
      <c r="V24" s="121" t="s">
        <v>39</v>
      </c>
      <c r="W24" s="122" t="s">
        <v>94</v>
      </c>
      <c r="X24" s="122"/>
      <c r="Y24" s="120" t="n">
        <v>22</v>
      </c>
      <c r="Z24" s="121" t="s">
        <v>40</v>
      </c>
      <c r="AA24" s="122" t="s">
        <v>94</v>
      </c>
      <c r="AB24" s="122"/>
      <c r="AC24" s="98" t="n">
        <v>22</v>
      </c>
      <c r="AD24" s="99" t="s">
        <v>34</v>
      </c>
      <c r="AE24" s="100"/>
      <c r="AF24" s="100"/>
      <c r="AG24" s="120" t="n">
        <v>22</v>
      </c>
      <c r="AH24" s="121" t="s">
        <v>31</v>
      </c>
      <c r="AI24" s="122" t="s">
        <v>94</v>
      </c>
      <c r="AJ24" s="122"/>
      <c r="AK24" s="93" t="n">
        <v>22</v>
      </c>
      <c r="AL24" s="94" t="s">
        <v>35</v>
      </c>
      <c r="AM24" s="97"/>
      <c r="AN24" s="97"/>
      <c r="AO24" s="120" t="n">
        <v>22</v>
      </c>
      <c r="AP24" s="121" t="s">
        <v>37</v>
      </c>
      <c r="AQ24" s="131" t="s">
        <v>94</v>
      </c>
      <c r="AR24" s="132" t="n">
        <v>47</v>
      </c>
      <c r="AS24" s="93" t="n">
        <v>22</v>
      </c>
      <c r="AT24" s="94" t="s">
        <v>31</v>
      </c>
      <c r="AU24" s="97"/>
      <c r="AV24" s="97"/>
    </row>
    <row r="25" customFormat="false" ht="18.75" hidden="false" customHeight="true" outlineLevel="0" collapsed="false">
      <c r="A25" s="98" t="n">
        <v>23</v>
      </c>
      <c r="B25" s="99" t="s">
        <v>33</v>
      </c>
      <c r="C25" s="100"/>
      <c r="D25" s="100"/>
      <c r="E25" s="93" t="n">
        <v>23</v>
      </c>
      <c r="F25" s="94" t="s">
        <v>39</v>
      </c>
      <c r="G25" s="97"/>
      <c r="H25" s="97"/>
      <c r="I25" s="93" t="n">
        <v>23</v>
      </c>
      <c r="J25" s="94" t="s">
        <v>39</v>
      </c>
      <c r="K25" s="97"/>
      <c r="L25" s="97"/>
      <c r="M25" s="93" t="n">
        <v>23</v>
      </c>
      <c r="N25" s="94" t="s">
        <v>35</v>
      </c>
      <c r="O25" s="97"/>
      <c r="P25" s="97"/>
      <c r="Q25" s="98" t="n">
        <v>23</v>
      </c>
      <c r="R25" s="99" t="s">
        <v>34</v>
      </c>
      <c r="S25" s="100"/>
      <c r="T25" s="100"/>
      <c r="U25" s="93" t="n">
        <v>23</v>
      </c>
      <c r="V25" s="94" t="s">
        <v>31</v>
      </c>
      <c r="W25" s="97"/>
      <c r="X25" s="97"/>
      <c r="Y25" s="93" t="n">
        <v>23</v>
      </c>
      <c r="Z25" s="94" t="s">
        <v>35</v>
      </c>
      <c r="AA25" s="97"/>
      <c r="AB25" s="97"/>
      <c r="AC25" s="93" t="n">
        <v>23</v>
      </c>
      <c r="AD25" s="94" t="s">
        <v>37</v>
      </c>
      <c r="AE25" s="95"/>
      <c r="AF25" s="96" t="n">
        <v>34</v>
      </c>
      <c r="AG25" s="93" t="n">
        <v>23</v>
      </c>
      <c r="AH25" s="94" t="s">
        <v>40</v>
      </c>
      <c r="AI25" s="97"/>
      <c r="AJ25" s="97"/>
      <c r="AK25" s="98" t="n">
        <v>23</v>
      </c>
      <c r="AL25" s="99" t="s">
        <v>33</v>
      </c>
      <c r="AM25" s="100"/>
      <c r="AN25" s="100"/>
      <c r="AO25" s="93" t="n">
        <v>23</v>
      </c>
      <c r="AP25" s="94" t="s">
        <v>39</v>
      </c>
      <c r="AQ25" s="97"/>
      <c r="AR25" s="97"/>
      <c r="AS25" s="127" t="n">
        <v>23</v>
      </c>
      <c r="AT25" s="128" t="s">
        <v>40</v>
      </c>
      <c r="AU25" s="133" t="s">
        <v>95</v>
      </c>
      <c r="AV25" s="133"/>
    </row>
    <row r="26" customFormat="false" ht="18.75" hidden="false" customHeight="true" outlineLevel="0" collapsed="false">
      <c r="A26" s="98" t="n">
        <v>24</v>
      </c>
      <c r="B26" s="99" t="s">
        <v>34</v>
      </c>
      <c r="C26" s="100"/>
      <c r="D26" s="100"/>
      <c r="E26" s="127" t="n">
        <v>24</v>
      </c>
      <c r="F26" s="128" t="s">
        <v>31</v>
      </c>
      <c r="G26" s="133" t="s">
        <v>82</v>
      </c>
      <c r="H26" s="133"/>
      <c r="I26" s="93" t="n">
        <v>24</v>
      </c>
      <c r="J26" s="94" t="s">
        <v>31</v>
      </c>
      <c r="K26" s="97"/>
      <c r="L26" s="97"/>
      <c r="M26" s="98" t="n">
        <v>24</v>
      </c>
      <c r="N26" s="99" t="s">
        <v>33</v>
      </c>
      <c r="O26" s="100"/>
      <c r="P26" s="100"/>
      <c r="Q26" s="90" t="n">
        <v>24</v>
      </c>
      <c r="R26" s="91" t="s">
        <v>37</v>
      </c>
      <c r="S26" s="101" t="s">
        <v>38</v>
      </c>
      <c r="T26" s="102" t="n">
        <v>21</v>
      </c>
      <c r="U26" s="127" t="n">
        <v>24</v>
      </c>
      <c r="V26" s="128" t="s">
        <v>40</v>
      </c>
      <c r="W26" s="133" t="s">
        <v>95</v>
      </c>
      <c r="X26" s="133"/>
      <c r="Y26" s="98" t="n">
        <v>24</v>
      </c>
      <c r="Z26" s="99" t="s">
        <v>33</v>
      </c>
      <c r="AA26" s="100"/>
      <c r="AB26" s="100"/>
      <c r="AC26" s="93" t="n">
        <v>24</v>
      </c>
      <c r="AD26" s="94" t="s">
        <v>39</v>
      </c>
      <c r="AE26" s="97"/>
      <c r="AF26" s="97"/>
      <c r="AG26" s="127" t="n">
        <v>24</v>
      </c>
      <c r="AH26" s="128" t="s">
        <v>35</v>
      </c>
      <c r="AI26" s="133" t="s">
        <v>95</v>
      </c>
      <c r="AJ26" s="133"/>
      <c r="AK26" s="98" t="n">
        <v>24</v>
      </c>
      <c r="AL26" s="99" t="s">
        <v>34</v>
      </c>
      <c r="AM26" s="100"/>
      <c r="AN26" s="100"/>
      <c r="AO26" s="127" t="n">
        <v>24</v>
      </c>
      <c r="AP26" s="128" t="s">
        <v>31</v>
      </c>
      <c r="AQ26" s="133" t="s">
        <v>95</v>
      </c>
      <c r="AR26" s="133"/>
      <c r="AS26" s="90" t="n">
        <v>24</v>
      </c>
      <c r="AT26" s="91" t="s">
        <v>35</v>
      </c>
      <c r="AU26" s="92" t="s">
        <v>79</v>
      </c>
      <c r="AV26" s="92"/>
    </row>
    <row r="27" customFormat="false" ht="18.75" hidden="false" customHeight="true" outlineLevel="0" collapsed="false">
      <c r="A27" s="127" t="n">
        <v>25</v>
      </c>
      <c r="B27" s="128" t="s">
        <v>37</v>
      </c>
      <c r="C27" s="129" t="s">
        <v>95</v>
      </c>
      <c r="D27" s="130" t="n">
        <v>4</v>
      </c>
      <c r="E27" s="93" t="n">
        <v>25</v>
      </c>
      <c r="F27" s="94" t="s">
        <v>40</v>
      </c>
      <c r="G27" s="97"/>
      <c r="H27" s="97"/>
      <c r="I27" s="127" t="n">
        <v>25</v>
      </c>
      <c r="J27" s="128" t="s">
        <v>40</v>
      </c>
      <c r="K27" s="133" t="s">
        <v>95</v>
      </c>
      <c r="L27" s="133"/>
      <c r="M27" s="98" t="n">
        <v>25</v>
      </c>
      <c r="N27" s="99" t="s">
        <v>34</v>
      </c>
      <c r="O27" s="100"/>
      <c r="P27" s="100"/>
      <c r="Q27" s="127" t="n">
        <v>25</v>
      </c>
      <c r="R27" s="128" t="s">
        <v>39</v>
      </c>
      <c r="S27" s="133" t="s">
        <v>95</v>
      </c>
      <c r="T27" s="133"/>
      <c r="U27" s="93" t="n">
        <v>25</v>
      </c>
      <c r="V27" s="94" t="s">
        <v>35</v>
      </c>
      <c r="W27" s="97"/>
      <c r="X27" s="97"/>
      <c r="Y27" s="98" t="n">
        <v>25</v>
      </c>
      <c r="Z27" s="99" t="s">
        <v>34</v>
      </c>
      <c r="AA27" s="100"/>
      <c r="AB27" s="100"/>
      <c r="AC27" s="127" t="n">
        <v>25</v>
      </c>
      <c r="AD27" s="128" t="s">
        <v>31</v>
      </c>
      <c r="AE27" s="133" t="s">
        <v>95</v>
      </c>
      <c r="AF27" s="133"/>
      <c r="AG27" s="98" t="n">
        <v>25</v>
      </c>
      <c r="AH27" s="99" t="s">
        <v>33</v>
      </c>
      <c r="AI27" s="100"/>
      <c r="AJ27" s="100"/>
      <c r="AK27" s="127" t="n">
        <v>25</v>
      </c>
      <c r="AL27" s="128" t="s">
        <v>37</v>
      </c>
      <c r="AM27" s="129" t="s">
        <v>95</v>
      </c>
      <c r="AN27" s="130" t="n">
        <v>43</v>
      </c>
      <c r="AO27" s="93" t="n">
        <v>25</v>
      </c>
      <c r="AP27" s="94" t="s">
        <v>40</v>
      </c>
      <c r="AQ27" s="97"/>
      <c r="AR27" s="97"/>
      <c r="AS27" s="90" t="n">
        <v>25</v>
      </c>
      <c r="AT27" s="91" t="s">
        <v>33</v>
      </c>
      <c r="AU27" s="92" t="s">
        <v>80</v>
      </c>
      <c r="AV27" s="92"/>
    </row>
    <row r="28" customFormat="false" ht="18.75" hidden="false" customHeight="true" outlineLevel="0" collapsed="false">
      <c r="A28" s="93" t="n">
        <v>26</v>
      </c>
      <c r="B28" s="94" t="s">
        <v>39</v>
      </c>
      <c r="C28" s="97"/>
      <c r="D28" s="97"/>
      <c r="E28" s="93" t="n">
        <v>26</v>
      </c>
      <c r="F28" s="94" t="s">
        <v>35</v>
      </c>
      <c r="G28" s="97"/>
      <c r="H28" s="97"/>
      <c r="I28" s="93" t="n">
        <v>26</v>
      </c>
      <c r="J28" s="94" t="s">
        <v>35</v>
      </c>
      <c r="K28" s="97"/>
      <c r="L28" s="97"/>
      <c r="M28" s="127" t="n">
        <v>26</v>
      </c>
      <c r="N28" s="128" t="s">
        <v>37</v>
      </c>
      <c r="O28" s="129" t="s">
        <v>95</v>
      </c>
      <c r="P28" s="130" t="n">
        <v>17</v>
      </c>
      <c r="Q28" s="93" t="n">
        <v>26</v>
      </c>
      <c r="R28" s="94" t="s">
        <v>31</v>
      </c>
      <c r="S28" s="97"/>
      <c r="T28" s="97"/>
      <c r="U28" s="98" t="n">
        <v>26</v>
      </c>
      <c r="V28" s="99" t="s">
        <v>33</v>
      </c>
      <c r="W28" s="100"/>
      <c r="X28" s="100"/>
      <c r="Y28" s="127" t="n">
        <v>26</v>
      </c>
      <c r="Z28" s="128" t="s">
        <v>37</v>
      </c>
      <c r="AA28" s="129" t="s">
        <v>95</v>
      </c>
      <c r="AB28" s="130" t="n">
        <v>30</v>
      </c>
      <c r="AC28" s="93" t="n">
        <v>26</v>
      </c>
      <c r="AD28" s="94" t="s">
        <v>40</v>
      </c>
      <c r="AE28" s="97"/>
      <c r="AF28" s="97"/>
      <c r="AG28" s="98" t="n">
        <v>26</v>
      </c>
      <c r="AH28" s="99" t="s">
        <v>34</v>
      </c>
      <c r="AI28" s="100"/>
      <c r="AJ28" s="100"/>
      <c r="AK28" s="93" t="n">
        <v>26</v>
      </c>
      <c r="AL28" s="94" t="s">
        <v>39</v>
      </c>
      <c r="AM28" s="97"/>
      <c r="AN28" s="97"/>
      <c r="AO28" s="127" t="n">
        <v>26</v>
      </c>
      <c r="AP28" s="128" t="s">
        <v>35</v>
      </c>
      <c r="AQ28" s="133" t="s">
        <v>82</v>
      </c>
      <c r="AR28" s="133"/>
      <c r="AS28" s="90" t="n">
        <v>26</v>
      </c>
      <c r="AT28" s="91" t="s">
        <v>34</v>
      </c>
      <c r="AU28" s="92" t="s">
        <v>81</v>
      </c>
      <c r="AV28" s="92"/>
    </row>
    <row r="29" customFormat="false" ht="18.75" hidden="false" customHeight="true" outlineLevel="0" collapsed="false">
      <c r="A29" s="127" t="n">
        <v>27</v>
      </c>
      <c r="B29" s="128" t="s">
        <v>31</v>
      </c>
      <c r="C29" s="133" t="s">
        <v>82</v>
      </c>
      <c r="D29" s="133"/>
      <c r="E29" s="98" t="n">
        <v>27</v>
      </c>
      <c r="F29" s="99" t="s">
        <v>33</v>
      </c>
      <c r="G29" s="100"/>
      <c r="H29" s="100"/>
      <c r="I29" s="98" t="n">
        <v>27</v>
      </c>
      <c r="J29" s="99" t="s">
        <v>33</v>
      </c>
      <c r="K29" s="100"/>
      <c r="L29" s="100"/>
      <c r="M29" s="93" t="n">
        <v>27</v>
      </c>
      <c r="N29" s="94" t="s">
        <v>39</v>
      </c>
      <c r="O29" s="97"/>
      <c r="P29" s="97"/>
      <c r="Q29" s="127" t="n">
        <v>27</v>
      </c>
      <c r="R29" s="128" t="s">
        <v>40</v>
      </c>
      <c r="S29" s="133" t="s">
        <v>82</v>
      </c>
      <c r="T29" s="133"/>
      <c r="U29" s="98" t="n">
        <v>27</v>
      </c>
      <c r="V29" s="99" t="s">
        <v>34</v>
      </c>
      <c r="W29" s="100"/>
      <c r="X29" s="100"/>
      <c r="Y29" s="93" t="n">
        <v>27</v>
      </c>
      <c r="Z29" s="94" t="s">
        <v>39</v>
      </c>
      <c r="AA29" s="97"/>
      <c r="AB29" s="97"/>
      <c r="AC29" s="127" t="n">
        <v>27</v>
      </c>
      <c r="AD29" s="128" t="s">
        <v>35</v>
      </c>
      <c r="AE29" s="133" t="s">
        <v>82</v>
      </c>
      <c r="AF29" s="133"/>
      <c r="AG29" s="93" t="n">
        <v>27</v>
      </c>
      <c r="AH29" s="94" t="s">
        <v>37</v>
      </c>
      <c r="AI29" s="95"/>
      <c r="AJ29" s="96" t="n">
        <v>39</v>
      </c>
      <c r="AK29" s="127" t="n">
        <v>27</v>
      </c>
      <c r="AL29" s="128" t="s">
        <v>31</v>
      </c>
      <c r="AM29" s="133" t="s">
        <v>82</v>
      </c>
      <c r="AN29" s="133"/>
      <c r="AO29" s="98" t="n">
        <v>27</v>
      </c>
      <c r="AP29" s="99" t="s">
        <v>33</v>
      </c>
      <c r="AQ29" s="100"/>
      <c r="AR29" s="100"/>
      <c r="AS29" s="93" t="n">
        <v>27</v>
      </c>
      <c r="AT29" s="94" t="s">
        <v>37</v>
      </c>
      <c r="AU29" s="95"/>
      <c r="AV29" s="96" t="n">
        <v>52</v>
      </c>
    </row>
    <row r="30" customFormat="false" ht="18.75" hidden="false" customHeight="true" outlineLevel="0" collapsed="false">
      <c r="A30" s="93" t="n">
        <v>28</v>
      </c>
      <c r="B30" s="94" t="s">
        <v>40</v>
      </c>
      <c r="C30" s="95"/>
      <c r="D30" s="95"/>
      <c r="E30" s="134" t="n">
        <v>28</v>
      </c>
      <c r="F30" s="135" t="s">
        <v>34</v>
      </c>
      <c r="G30" s="136"/>
      <c r="H30" s="136"/>
      <c r="I30" s="98" t="n">
        <v>28</v>
      </c>
      <c r="J30" s="99" t="s">
        <v>34</v>
      </c>
      <c r="K30" s="100" t="s">
        <v>96</v>
      </c>
      <c r="L30" s="100"/>
      <c r="M30" s="127" t="n">
        <v>28</v>
      </c>
      <c r="N30" s="128" t="s">
        <v>31</v>
      </c>
      <c r="O30" s="133" t="s">
        <v>82</v>
      </c>
      <c r="P30" s="133"/>
      <c r="Q30" s="93" t="n">
        <v>28</v>
      </c>
      <c r="R30" s="94" t="s">
        <v>35</v>
      </c>
      <c r="S30" s="97"/>
      <c r="T30" s="97"/>
      <c r="U30" s="127" t="n">
        <v>28</v>
      </c>
      <c r="V30" s="128" t="s">
        <v>37</v>
      </c>
      <c r="W30" s="129" t="s">
        <v>82</v>
      </c>
      <c r="X30" s="130" t="n">
        <v>26</v>
      </c>
      <c r="Y30" s="127" t="n">
        <v>28</v>
      </c>
      <c r="Z30" s="128" t="s">
        <v>31</v>
      </c>
      <c r="AA30" s="133" t="s">
        <v>82</v>
      </c>
      <c r="AB30" s="133"/>
      <c r="AC30" s="98" t="n">
        <v>28</v>
      </c>
      <c r="AD30" s="99" t="s">
        <v>33</v>
      </c>
      <c r="AE30" s="100"/>
      <c r="AF30" s="100"/>
      <c r="AG30" s="127" t="n">
        <v>28</v>
      </c>
      <c r="AH30" s="128" t="s">
        <v>39</v>
      </c>
      <c r="AI30" s="133" t="s">
        <v>82</v>
      </c>
      <c r="AJ30" s="133"/>
      <c r="AK30" s="93" t="n">
        <v>28</v>
      </c>
      <c r="AL30" s="94" t="s">
        <v>40</v>
      </c>
      <c r="AM30" s="97"/>
      <c r="AN30" s="97"/>
      <c r="AO30" s="98" t="n">
        <v>28</v>
      </c>
      <c r="AP30" s="99" t="s">
        <v>34</v>
      </c>
      <c r="AQ30" s="100" t="s">
        <v>83</v>
      </c>
      <c r="AR30" s="100"/>
      <c r="AS30" s="127" t="n">
        <v>28</v>
      </c>
      <c r="AT30" s="128" t="s">
        <v>39</v>
      </c>
      <c r="AU30" s="133" t="s">
        <v>82</v>
      </c>
      <c r="AV30" s="133"/>
    </row>
    <row r="31" customFormat="false" ht="18.75" hidden="false" customHeight="true" outlineLevel="0" collapsed="false">
      <c r="A31" s="93" t="n">
        <v>29</v>
      </c>
      <c r="B31" s="94" t="s">
        <v>35</v>
      </c>
      <c r="C31" s="95"/>
      <c r="D31" s="95"/>
      <c r="E31" s="137"/>
      <c r="F31" s="138"/>
      <c r="G31" s="139"/>
      <c r="H31" s="139"/>
      <c r="I31" s="127" t="n">
        <v>29</v>
      </c>
      <c r="J31" s="128" t="s">
        <v>37</v>
      </c>
      <c r="K31" s="129" t="s">
        <v>82</v>
      </c>
      <c r="L31" s="130" t="n">
        <v>13</v>
      </c>
      <c r="M31" s="93" t="n">
        <v>29</v>
      </c>
      <c r="N31" s="94" t="s">
        <v>40</v>
      </c>
      <c r="O31" s="97"/>
      <c r="P31" s="97"/>
      <c r="Q31" s="98" t="n">
        <v>29</v>
      </c>
      <c r="R31" s="99" t="s">
        <v>33</v>
      </c>
      <c r="S31" s="100"/>
      <c r="T31" s="100"/>
      <c r="U31" s="93" t="n">
        <v>29</v>
      </c>
      <c r="V31" s="94" t="s">
        <v>39</v>
      </c>
      <c r="W31" s="97"/>
      <c r="X31" s="97"/>
      <c r="Y31" s="93" t="n">
        <v>29</v>
      </c>
      <c r="Z31" s="94" t="s">
        <v>40</v>
      </c>
      <c r="AA31" s="97"/>
      <c r="AB31" s="97"/>
      <c r="AC31" s="98" t="n">
        <v>29</v>
      </c>
      <c r="AD31" s="99" t="s">
        <v>34</v>
      </c>
      <c r="AE31" s="100"/>
      <c r="AF31" s="100"/>
      <c r="AG31" s="93" t="n">
        <v>29</v>
      </c>
      <c r="AH31" s="94" t="s">
        <v>31</v>
      </c>
      <c r="AI31" s="97"/>
      <c r="AJ31" s="97"/>
      <c r="AK31" s="93" t="n">
        <v>29</v>
      </c>
      <c r="AL31" s="94" t="s">
        <v>35</v>
      </c>
      <c r="AM31" s="97"/>
      <c r="AN31" s="97"/>
      <c r="AO31" s="93" t="n">
        <v>29</v>
      </c>
      <c r="AP31" s="94" t="s">
        <v>37</v>
      </c>
      <c r="AQ31" s="95"/>
      <c r="AR31" s="96" t="n">
        <v>48</v>
      </c>
      <c r="AS31" s="93" t="n">
        <v>29</v>
      </c>
      <c r="AT31" s="94" t="s">
        <v>31</v>
      </c>
      <c r="AU31" s="97"/>
      <c r="AV31" s="97"/>
    </row>
    <row r="32" customFormat="false" ht="18.75" hidden="false" customHeight="true" outlineLevel="0" collapsed="false">
      <c r="A32" s="98" t="n">
        <v>30</v>
      </c>
      <c r="B32" s="99" t="s">
        <v>33</v>
      </c>
      <c r="C32" s="140"/>
      <c r="D32" s="140"/>
      <c r="E32" s="141"/>
      <c r="F32" s="142"/>
      <c r="G32" s="143"/>
      <c r="H32" s="143"/>
      <c r="I32" s="93" t="n">
        <v>30</v>
      </c>
      <c r="J32" s="94" t="s">
        <v>39</v>
      </c>
      <c r="K32" s="97"/>
      <c r="L32" s="97"/>
      <c r="M32" s="93" t="n">
        <v>30</v>
      </c>
      <c r="N32" s="94" t="s">
        <v>35</v>
      </c>
      <c r="O32" s="97"/>
      <c r="P32" s="97"/>
      <c r="Q32" s="98" t="n">
        <v>30</v>
      </c>
      <c r="R32" s="99" t="s">
        <v>34</v>
      </c>
      <c r="S32" s="100"/>
      <c r="T32" s="100"/>
      <c r="U32" s="93" t="n">
        <v>30</v>
      </c>
      <c r="V32" s="94" t="s">
        <v>31</v>
      </c>
      <c r="W32" s="97"/>
      <c r="X32" s="97"/>
      <c r="Y32" s="93" t="n">
        <v>30</v>
      </c>
      <c r="Z32" s="94" t="s">
        <v>35</v>
      </c>
      <c r="AA32" s="97"/>
      <c r="AB32" s="97"/>
      <c r="AC32" s="93" t="n">
        <v>30</v>
      </c>
      <c r="AD32" s="94" t="s">
        <v>37</v>
      </c>
      <c r="AE32" s="95"/>
      <c r="AF32" s="96" t="n">
        <v>35</v>
      </c>
      <c r="AG32" s="93" t="n">
        <v>30</v>
      </c>
      <c r="AH32" s="94" t="s">
        <v>40</v>
      </c>
      <c r="AI32" s="97"/>
      <c r="AJ32" s="97"/>
      <c r="AK32" s="98" t="n">
        <v>30</v>
      </c>
      <c r="AL32" s="99" t="s">
        <v>33</v>
      </c>
      <c r="AM32" s="100"/>
      <c r="AN32" s="100"/>
      <c r="AO32" s="93" t="n">
        <v>30</v>
      </c>
      <c r="AP32" s="94" t="s">
        <v>39</v>
      </c>
      <c r="AQ32" s="97"/>
      <c r="AR32" s="97"/>
      <c r="AS32" s="93" t="n">
        <v>30</v>
      </c>
      <c r="AT32" s="94" t="s">
        <v>40</v>
      </c>
      <c r="AU32" s="97"/>
      <c r="AV32" s="97"/>
    </row>
    <row r="33" customFormat="false" ht="18.75" hidden="false" customHeight="true" outlineLevel="0" collapsed="false">
      <c r="A33" s="98" t="n">
        <v>31</v>
      </c>
      <c r="B33" s="99" t="s">
        <v>34</v>
      </c>
      <c r="C33" s="140"/>
      <c r="D33" s="140"/>
      <c r="E33" s="144"/>
      <c r="F33" s="145"/>
      <c r="G33" s="146"/>
      <c r="H33" s="146"/>
      <c r="I33" s="147" t="n">
        <v>31</v>
      </c>
      <c r="J33" s="94" t="s">
        <v>31</v>
      </c>
      <c r="K33" s="97"/>
      <c r="L33" s="97"/>
      <c r="M33" s="148"/>
      <c r="N33" s="149"/>
      <c r="O33" s="150"/>
      <c r="P33" s="150"/>
      <c r="Q33" s="93" t="n">
        <v>31</v>
      </c>
      <c r="R33" s="94" t="s">
        <v>37</v>
      </c>
      <c r="S33" s="95"/>
      <c r="T33" s="96" t="n">
        <v>22</v>
      </c>
      <c r="U33" s="148"/>
      <c r="V33" s="149"/>
      <c r="W33" s="150"/>
      <c r="X33" s="150"/>
      <c r="Y33" s="98" t="n">
        <v>31</v>
      </c>
      <c r="Z33" s="99" t="s">
        <v>33</v>
      </c>
      <c r="AA33" s="100"/>
      <c r="AB33" s="100"/>
      <c r="AC33" s="93" t="n">
        <v>31</v>
      </c>
      <c r="AD33" s="94" t="s">
        <v>39</v>
      </c>
      <c r="AE33" s="97"/>
      <c r="AF33" s="97"/>
      <c r="AG33" s="148"/>
      <c r="AH33" s="149"/>
      <c r="AI33" s="150"/>
      <c r="AJ33" s="150"/>
      <c r="AK33" s="98" t="n">
        <v>31</v>
      </c>
      <c r="AL33" s="99" t="s">
        <v>34</v>
      </c>
      <c r="AM33" s="100" t="s">
        <v>97</v>
      </c>
      <c r="AN33" s="100"/>
      <c r="AO33" s="148"/>
      <c r="AP33" s="149"/>
      <c r="AQ33" s="150"/>
      <c r="AR33" s="150"/>
      <c r="AS33" s="90" t="n">
        <v>31</v>
      </c>
      <c r="AT33" s="91" t="s">
        <v>35</v>
      </c>
      <c r="AU33" s="92" t="s">
        <v>86</v>
      </c>
      <c r="AV33" s="92"/>
    </row>
    <row r="34" customFormat="false" ht="12.75" hidden="false" customHeight="false" outlineLevel="0" collapsed="false">
      <c r="A34" s="151"/>
      <c r="B34" s="151"/>
      <c r="C34" s="151"/>
      <c r="D34" s="151"/>
      <c r="E34" s="152"/>
      <c r="F34" s="152"/>
      <c r="G34" s="152"/>
      <c r="H34" s="152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4"/>
    </row>
    <row r="35" customFormat="false" ht="22.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2.75" hidden="false" customHeight="false" outlineLevel="0" collapsed="false">
      <c r="A67" s="155" t="s">
        <v>98</v>
      </c>
      <c r="B67" s="151"/>
      <c r="C67" s="151"/>
      <c r="D67" s="151"/>
      <c r="E67" s="151"/>
      <c r="F67" s="151"/>
      <c r="G67" s="151"/>
      <c r="H67" s="151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4" t="s">
        <v>99</v>
      </c>
    </row>
  </sheetData>
  <mergeCells count="323"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C3:D3"/>
    <mergeCell ref="O3:P3"/>
    <mergeCell ref="S3:T3"/>
    <mergeCell ref="W3:X3"/>
    <mergeCell ref="AA3:AB3"/>
    <mergeCell ref="AE3:AF3"/>
    <mergeCell ref="AI3:AJ3"/>
    <mergeCell ref="AM3:AN3"/>
    <mergeCell ref="AU3:AV3"/>
    <mergeCell ref="C4:D4"/>
    <mergeCell ref="G4:H4"/>
    <mergeCell ref="K4:L4"/>
    <mergeCell ref="O4:P4"/>
    <mergeCell ref="S4:T4"/>
    <mergeCell ref="W4:X4"/>
    <mergeCell ref="AA4:AB4"/>
    <mergeCell ref="AI4:AJ4"/>
    <mergeCell ref="AM4:AN4"/>
    <mergeCell ref="AQ4:AR4"/>
    <mergeCell ref="AU4:AV4"/>
    <mergeCell ref="C5:D5"/>
    <mergeCell ref="G5:H5"/>
    <mergeCell ref="K5:L5"/>
    <mergeCell ref="O5:P5"/>
    <mergeCell ref="W5:X5"/>
    <mergeCell ref="AA5:AB5"/>
    <mergeCell ref="AE5:AF5"/>
    <mergeCell ref="AI5:AJ5"/>
    <mergeCell ref="AM5:AN5"/>
    <mergeCell ref="AQ5:AR5"/>
    <mergeCell ref="AU5:AV5"/>
    <mergeCell ref="G6:H6"/>
    <mergeCell ref="K6:L6"/>
    <mergeCell ref="O6:P6"/>
    <mergeCell ref="S6:T6"/>
    <mergeCell ref="W6:X6"/>
    <mergeCell ref="AA6:AB6"/>
    <mergeCell ref="AE6:AF6"/>
    <mergeCell ref="AI6:AJ6"/>
    <mergeCell ref="AQ6:AR6"/>
    <mergeCell ref="AU6:AV6"/>
    <mergeCell ref="C7:D7"/>
    <mergeCell ref="G7:H7"/>
    <mergeCell ref="K7:L7"/>
    <mergeCell ref="S7:T7"/>
    <mergeCell ref="W7:X7"/>
    <mergeCell ref="AE7:AF7"/>
    <mergeCell ref="AI7:AJ7"/>
    <mergeCell ref="AM7:AN7"/>
    <mergeCell ref="AQ7:AR7"/>
    <mergeCell ref="AU7:AV7"/>
    <mergeCell ref="C8:D8"/>
    <mergeCell ref="G8:H8"/>
    <mergeCell ref="K8:L8"/>
    <mergeCell ref="O8:P8"/>
    <mergeCell ref="S8:T8"/>
    <mergeCell ref="W8:X8"/>
    <mergeCell ref="AA8:AB8"/>
    <mergeCell ref="AE8:AF8"/>
    <mergeCell ref="AM8:AN8"/>
    <mergeCell ref="AQ8:AR8"/>
    <mergeCell ref="C9:D9"/>
    <mergeCell ref="G9:H9"/>
    <mergeCell ref="K9:L9"/>
    <mergeCell ref="O9:P9"/>
    <mergeCell ref="S9:T9"/>
    <mergeCell ref="AA9:AB9"/>
    <mergeCell ref="AE9:AF9"/>
    <mergeCell ref="AI9:AJ9"/>
    <mergeCell ref="AM9:AN9"/>
    <mergeCell ref="AQ9:AR9"/>
    <mergeCell ref="AU9:AV9"/>
    <mergeCell ref="C10:D10"/>
    <mergeCell ref="O10:P10"/>
    <mergeCell ref="S10:T10"/>
    <mergeCell ref="W10:X10"/>
    <mergeCell ref="AA10:AB10"/>
    <mergeCell ref="AE10:AF10"/>
    <mergeCell ref="AI10:AJ10"/>
    <mergeCell ref="AM10:AN10"/>
    <mergeCell ref="AU10:AV10"/>
    <mergeCell ref="C11:D11"/>
    <mergeCell ref="G11:H11"/>
    <mergeCell ref="K11:L11"/>
    <mergeCell ref="S11:T11"/>
    <mergeCell ref="W11:X11"/>
    <mergeCell ref="AA11:AB11"/>
    <mergeCell ref="AI11:AJ11"/>
    <mergeCell ref="AM11:AN11"/>
    <mergeCell ref="AQ11:AR11"/>
    <mergeCell ref="AU11:AV11"/>
    <mergeCell ref="C12:D12"/>
    <mergeCell ref="O12:P12"/>
    <mergeCell ref="AA12:AB12"/>
    <mergeCell ref="AM12:AN12"/>
    <mergeCell ref="G13:H13"/>
    <mergeCell ref="K13:L13"/>
    <mergeCell ref="O13:P13"/>
    <mergeCell ref="S13:T13"/>
    <mergeCell ref="AA13:AB13"/>
    <mergeCell ref="AE13:AF13"/>
    <mergeCell ref="AI13:AJ13"/>
    <mergeCell ref="AQ13:AR13"/>
    <mergeCell ref="AU13:AV13"/>
    <mergeCell ref="C14:D14"/>
    <mergeCell ref="G14:H14"/>
    <mergeCell ref="K14:L14"/>
    <mergeCell ref="S14:T14"/>
    <mergeCell ref="W14:X14"/>
    <mergeCell ref="AE14:AF14"/>
    <mergeCell ref="AI14:AJ14"/>
    <mergeCell ref="AM14:AN14"/>
    <mergeCell ref="AQ14:AR14"/>
    <mergeCell ref="AU14:AV14"/>
    <mergeCell ref="C15:D15"/>
    <mergeCell ref="G15:H15"/>
    <mergeCell ref="K15:L15"/>
    <mergeCell ref="O15:P15"/>
    <mergeCell ref="S15:T15"/>
    <mergeCell ref="W15:X15"/>
    <mergeCell ref="AA15:AB15"/>
    <mergeCell ref="AE15:AF15"/>
    <mergeCell ref="AM15:AN15"/>
    <mergeCell ref="AQ15:AR15"/>
    <mergeCell ref="C16:D16"/>
    <mergeCell ref="G16:H16"/>
    <mergeCell ref="K16:L16"/>
    <mergeCell ref="O16:P16"/>
    <mergeCell ref="S16:T16"/>
    <mergeCell ref="AA16:AB16"/>
    <mergeCell ref="AE16:AF16"/>
    <mergeCell ref="AI16:AJ16"/>
    <mergeCell ref="AM16:AN16"/>
    <mergeCell ref="AQ16:AR16"/>
    <mergeCell ref="AU16:AV16"/>
    <mergeCell ref="C17:D17"/>
    <mergeCell ref="O17:P17"/>
    <mergeCell ref="S17:T17"/>
    <mergeCell ref="W17:X17"/>
    <mergeCell ref="AA17:AB17"/>
    <mergeCell ref="AE17:AF17"/>
    <mergeCell ref="AI17:AJ17"/>
    <mergeCell ref="AM17:AN17"/>
    <mergeCell ref="AU17:AV17"/>
    <mergeCell ref="C18:D18"/>
    <mergeCell ref="G18:H18"/>
    <mergeCell ref="K18:L18"/>
    <mergeCell ref="O18:P18"/>
    <mergeCell ref="S18:T18"/>
    <mergeCell ref="W18:X18"/>
    <mergeCell ref="AA18:AB18"/>
    <mergeCell ref="AI18:AJ18"/>
    <mergeCell ref="AM18:AN18"/>
    <mergeCell ref="AQ18:AR18"/>
    <mergeCell ref="AU18:AV18"/>
    <mergeCell ref="C19:D19"/>
    <mergeCell ref="G19:H19"/>
    <mergeCell ref="K19:L19"/>
    <mergeCell ref="O19:P19"/>
    <mergeCell ref="W19:X19"/>
    <mergeCell ref="AA19:AB19"/>
    <mergeCell ref="AE19:AF19"/>
    <mergeCell ref="AI19:AJ19"/>
    <mergeCell ref="AM19:AN19"/>
    <mergeCell ref="AQ19:AR19"/>
    <mergeCell ref="AU19:AV19"/>
    <mergeCell ref="G20:H20"/>
    <mergeCell ref="K20:L20"/>
    <mergeCell ref="O20:P20"/>
    <mergeCell ref="S20:T20"/>
    <mergeCell ref="W20:X20"/>
    <mergeCell ref="AA20:AB20"/>
    <mergeCell ref="AE20:AF20"/>
    <mergeCell ref="AI20:AJ20"/>
    <mergeCell ref="AQ20:AR20"/>
    <mergeCell ref="AU20:AV20"/>
    <mergeCell ref="C21:D21"/>
    <mergeCell ref="G21:H21"/>
    <mergeCell ref="K21:L21"/>
    <mergeCell ref="S21:T21"/>
    <mergeCell ref="W21:X21"/>
    <mergeCell ref="AE21:AF21"/>
    <mergeCell ref="AI21:AJ21"/>
    <mergeCell ref="AM21:AN21"/>
    <mergeCell ref="AQ21:AR21"/>
    <mergeCell ref="AU21:AV21"/>
    <mergeCell ref="C22:D22"/>
    <mergeCell ref="G22:H22"/>
    <mergeCell ref="K22:L22"/>
    <mergeCell ref="O22:P22"/>
    <mergeCell ref="S22:T22"/>
    <mergeCell ref="W22:X22"/>
    <mergeCell ref="AA22:AB22"/>
    <mergeCell ref="AE22:AF22"/>
    <mergeCell ref="AM22:AN22"/>
    <mergeCell ref="AQ22:AR22"/>
    <mergeCell ref="C23:D23"/>
    <mergeCell ref="G23:H23"/>
    <mergeCell ref="K23:L23"/>
    <mergeCell ref="O23:P23"/>
    <mergeCell ref="S23:T23"/>
    <mergeCell ref="AA23:AB23"/>
    <mergeCell ref="AE23:AF23"/>
    <mergeCell ref="AI23:AJ23"/>
    <mergeCell ref="AM23:AN23"/>
    <mergeCell ref="AQ23:AR23"/>
    <mergeCell ref="AU23:AV23"/>
    <mergeCell ref="C24:D24"/>
    <mergeCell ref="O24:P24"/>
    <mergeCell ref="S24:T24"/>
    <mergeCell ref="W24:X24"/>
    <mergeCell ref="AA24:AB24"/>
    <mergeCell ref="AE24:AF24"/>
    <mergeCell ref="AI24:AJ24"/>
    <mergeCell ref="AM24:AN24"/>
    <mergeCell ref="AU24:AV24"/>
    <mergeCell ref="C25:D25"/>
    <mergeCell ref="G25:H25"/>
    <mergeCell ref="K25:L25"/>
    <mergeCell ref="O25:P25"/>
    <mergeCell ref="S25:T25"/>
    <mergeCell ref="W25:X25"/>
    <mergeCell ref="AA25:AB25"/>
    <mergeCell ref="AI25:AJ25"/>
    <mergeCell ref="AM25:AN25"/>
    <mergeCell ref="AQ25:AR25"/>
    <mergeCell ref="AU25:AV25"/>
    <mergeCell ref="C26:D26"/>
    <mergeCell ref="G26:H26"/>
    <mergeCell ref="K26:L26"/>
    <mergeCell ref="O26:P26"/>
    <mergeCell ref="W26:X26"/>
    <mergeCell ref="AA26:AB26"/>
    <mergeCell ref="AE26:AF26"/>
    <mergeCell ref="AI26:AJ26"/>
    <mergeCell ref="AM26:AN26"/>
    <mergeCell ref="AQ26:AR26"/>
    <mergeCell ref="AU26:AV26"/>
    <mergeCell ref="G27:H27"/>
    <mergeCell ref="K27:L27"/>
    <mergeCell ref="O27:P27"/>
    <mergeCell ref="S27:T27"/>
    <mergeCell ref="W27:X27"/>
    <mergeCell ref="AA27:AB27"/>
    <mergeCell ref="AE27:AF27"/>
    <mergeCell ref="AI27:AJ27"/>
    <mergeCell ref="AQ27:AR27"/>
    <mergeCell ref="AU27:AV27"/>
    <mergeCell ref="C28:D28"/>
    <mergeCell ref="G28:H28"/>
    <mergeCell ref="K28:L28"/>
    <mergeCell ref="S28:T28"/>
    <mergeCell ref="W28:X28"/>
    <mergeCell ref="AE28:AF28"/>
    <mergeCell ref="AI28:AJ28"/>
    <mergeCell ref="AM28:AN28"/>
    <mergeCell ref="AQ28:AR28"/>
    <mergeCell ref="AU28:AV28"/>
    <mergeCell ref="C29:D29"/>
    <mergeCell ref="G29:H29"/>
    <mergeCell ref="K29:L29"/>
    <mergeCell ref="O29:P29"/>
    <mergeCell ref="S29:T29"/>
    <mergeCell ref="W29:X29"/>
    <mergeCell ref="AA29:AB29"/>
    <mergeCell ref="AE29:AF29"/>
    <mergeCell ref="AM29:AN29"/>
    <mergeCell ref="AQ29:AR29"/>
    <mergeCell ref="C30:D30"/>
    <mergeCell ref="G30:H30"/>
    <mergeCell ref="K30:L30"/>
    <mergeCell ref="O30:P30"/>
    <mergeCell ref="S30:T30"/>
    <mergeCell ref="AA30:AB30"/>
    <mergeCell ref="AE30:AF30"/>
    <mergeCell ref="AI30:AJ30"/>
    <mergeCell ref="AM30:AN30"/>
    <mergeCell ref="AQ30:AR30"/>
    <mergeCell ref="AU30:AV30"/>
    <mergeCell ref="C31:D31"/>
    <mergeCell ref="G31:H31"/>
    <mergeCell ref="O31:P31"/>
    <mergeCell ref="S31:T31"/>
    <mergeCell ref="W31:X31"/>
    <mergeCell ref="AA31:AB31"/>
    <mergeCell ref="AE31:AF31"/>
    <mergeCell ref="AI31:AJ31"/>
    <mergeCell ref="AM31:AN31"/>
    <mergeCell ref="AU31:AV31"/>
    <mergeCell ref="C32:D32"/>
    <mergeCell ref="G32:H32"/>
    <mergeCell ref="K32:L32"/>
    <mergeCell ref="O32:P32"/>
    <mergeCell ref="S32:T32"/>
    <mergeCell ref="W32:X32"/>
    <mergeCell ref="AA32:AB32"/>
    <mergeCell ref="AI32:AJ32"/>
    <mergeCell ref="AM32:AN32"/>
    <mergeCell ref="AQ32:AR32"/>
    <mergeCell ref="AU32:AV32"/>
    <mergeCell ref="C33:D33"/>
    <mergeCell ref="G33:H33"/>
    <mergeCell ref="K33:L33"/>
    <mergeCell ref="O33:P33"/>
    <mergeCell ref="W33:X33"/>
    <mergeCell ref="AA33:AB33"/>
    <mergeCell ref="AE33:AF33"/>
    <mergeCell ref="AI33:AJ33"/>
    <mergeCell ref="AM33:AN33"/>
    <mergeCell ref="AQ33:AR33"/>
    <mergeCell ref="AU33:AV33"/>
  </mergeCells>
  <hyperlinks>
    <hyperlink ref="U23" r:id="rId1" display="https://www.kalenderpedia.de/"/>
    <hyperlink ref="A67" r:id="rId2" display="© Kalenderpedia®   www.kalenderpedia.de"/>
  </hyperlinks>
  <printOptions headings="false" gridLines="false" gridLinesSet="true" horizontalCentered="true" verticalCentered="true"/>
  <pageMargins left="0.511805555555556" right="0.511805555555556" top="0.275694444444444" bottom="0.275694444444444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7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5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85" workbookViewId="0">
      <selection pane="topLeft" activeCell="AN19" activeCellId="0" sqref="AN19"/>
    </sheetView>
  </sheetViews>
  <sheetFormatPr defaultColWidth="9.15625" defaultRowHeight="12.75" zeroHeight="false" outlineLevelRow="0" outlineLevelCol="0"/>
  <cols>
    <col collapsed="false" customWidth="true" hidden="false" outlineLevel="0" max="2" min="1" style="15" width="3.71"/>
    <col collapsed="false" customWidth="true" hidden="false" outlineLevel="0" max="3" min="3" style="16" width="27.85"/>
    <col collapsed="false" customWidth="true" hidden="false" outlineLevel="0" max="5" min="4" style="15" width="3.71"/>
    <col collapsed="false" customWidth="true" hidden="false" outlineLevel="0" max="6" min="6" style="16" width="29.57"/>
    <col collapsed="false" customWidth="true" hidden="false" outlineLevel="0" max="8" min="7" style="15" width="3.71"/>
    <col collapsed="false" customWidth="true" hidden="false" outlineLevel="0" max="9" min="9" style="16" width="29.57"/>
    <col collapsed="false" customWidth="true" hidden="false" outlineLevel="0" max="11" min="10" style="15" width="3.71"/>
    <col collapsed="false" customWidth="true" hidden="false" outlineLevel="0" max="12" min="12" style="17" width="15.57"/>
    <col collapsed="false" customWidth="true" hidden="false" outlineLevel="0" max="13" min="13" style="17" width="16.29"/>
    <col collapsed="false" customWidth="true" hidden="false" outlineLevel="0" max="15" min="14" style="15" width="3.71"/>
    <col collapsed="false" customWidth="true" hidden="false" outlineLevel="0" max="16" min="16" style="16" width="30.7"/>
    <col collapsed="false" customWidth="true" hidden="false" outlineLevel="0" max="17" min="17" style="15" width="3.71"/>
    <col collapsed="false" customWidth="true" hidden="false" outlineLevel="0" max="18" min="18" style="16" width="3.71"/>
    <col collapsed="false" customWidth="true" hidden="false" outlineLevel="0" max="19" min="19" style="17" width="15.86"/>
    <col collapsed="false" customWidth="true" hidden="false" outlineLevel="0" max="20" min="20" style="17" width="16.42"/>
    <col collapsed="false" customWidth="true" hidden="false" outlineLevel="0" max="22" min="21" style="15" width="3.71"/>
    <col collapsed="false" customWidth="true" hidden="false" outlineLevel="0" max="23" min="23" style="16" width="30.7"/>
    <col collapsed="false" customWidth="true" hidden="false" outlineLevel="0" max="25" min="24" style="15" width="3.71"/>
    <col collapsed="false" customWidth="true" hidden="false" outlineLevel="0" max="26" min="26" style="16" width="30.7"/>
    <col collapsed="false" customWidth="true" hidden="false" outlineLevel="0" max="28" min="27" style="15" width="3.71"/>
    <col collapsed="false" customWidth="true" hidden="false" outlineLevel="0" max="29" min="29" style="16" width="15.86"/>
    <col collapsed="false" customWidth="true" hidden="false" outlineLevel="0" max="30" min="30" style="16" width="16.29"/>
    <col collapsed="false" customWidth="true" hidden="false" outlineLevel="0" max="32" min="31" style="15" width="3.71"/>
    <col collapsed="false" customWidth="true" hidden="false" outlineLevel="0" max="33" min="33" style="16" width="15.57"/>
    <col collapsed="false" customWidth="true" hidden="false" outlineLevel="0" max="34" min="34" style="16" width="17"/>
    <col collapsed="false" customWidth="true" hidden="false" outlineLevel="0" max="36" min="35" style="15" width="3.71"/>
    <col collapsed="false" customWidth="true" hidden="false" outlineLevel="0" max="37" min="37" style="16" width="30.7"/>
    <col collapsed="false" customWidth="true" hidden="false" outlineLevel="0" max="39" min="38" style="15" width="3.71"/>
    <col collapsed="false" customWidth="true" hidden="false" outlineLevel="0" max="40" min="40" style="16" width="30.7"/>
    <col collapsed="false" customWidth="false" hidden="false" outlineLevel="0" max="43" min="41" style="16" width="9.14"/>
    <col collapsed="false" customWidth="true" hidden="false" outlineLevel="0" max="44" min="44" style="16" width="3.57"/>
    <col collapsed="false" customWidth="true" hidden="false" outlineLevel="0" max="45" min="45" style="16" width="13.43"/>
    <col collapsed="false" customWidth="false" hidden="false" outlineLevel="0" max="46" min="46" style="16" width="9.14"/>
    <col collapsed="false" customWidth="true" hidden="false" outlineLevel="0" max="47" min="47" style="16" width="25.14"/>
    <col collapsed="false" customWidth="true" hidden="false" outlineLevel="0" max="48" min="48" style="16" width="16.14"/>
    <col collapsed="false" customWidth="false" hidden="false" outlineLevel="0" max="1024" min="49" style="16" width="9.14"/>
  </cols>
  <sheetData>
    <row r="1" customFormat="false" ht="15" hidden="false" customHeight="false" outlineLevel="0" collapsed="false">
      <c r="A1" s="18"/>
      <c r="B1" s="19" t="s">
        <v>30</v>
      </c>
      <c r="C1" s="18"/>
      <c r="D1" s="18"/>
      <c r="E1" s="19"/>
      <c r="F1" s="18"/>
      <c r="G1" s="18"/>
      <c r="H1" s="19"/>
      <c r="I1" s="18"/>
      <c r="J1" s="18"/>
      <c r="K1" s="19"/>
      <c r="L1" s="19"/>
      <c r="M1" s="18"/>
      <c r="N1" s="18"/>
      <c r="O1" s="19"/>
      <c r="P1" s="18"/>
      <c r="Q1" s="18"/>
      <c r="R1" s="19"/>
      <c r="S1" s="19"/>
      <c r="T1" s="18"/>
      <c r="U1" s="18"/>
      <c r="V1" s="19"/>
      <c r="W1" s="18"/>
      <c r="X1" s="18"/>
      <c r="Y1" s="19"/>
      <c r="Z1" s="18"/>
      <c r="AA1" s="18"/>
      <c r="AB1" s="19"/>
      <c r="AC1" s="20"/>
      <c r="AD1" s="21"/>
      <c r="AE1" s="18"/>
      <c r="AF1" s="19"/>
      <c r="AG1" s="20"/>
      <c r="AH1" s="21"/>
      <c r="AI1" s="18"/>
      <c r="AJ1" s="19"/>
      <c r="AK1" s="18"/>
      <c r="AL1" s="18"/>
      <c r="AM1" s="19"/>
      <c r="AN1" s="18"/>
    </row>
    <row r="2" s="23" customFormat="true" ht="27" hidden="false" customHeight="true" outlineLevel="0" collapsed="false">
      <c r="A2" s="22" t="s">
        <v>6</v>
      </c>
      <c r="B2" s="22"/>
      <c r="C2" s="22"/>
      <c r="D2" s="22" t="s">
        <v>8</v>
      </c>
      <c r="E2" s="22"/>
      <c r="F2" s="22"/>
      <c r="G2" s="22" t="s">
        <v>10</v>
      </c>
      <c r="H2" s="22"/>
      <c r="I2" s="22"/>
      <c r="J2" s="22" t="s">
        <v>12</v>
      </c>
      <c r="K2" s="22"/>
      <c r="L2" s="22"/>
      <c r="M2" s="22"/>
      <c r="N2" s="22" t="s">
        <v>14</v>
      </c>
      <c r="O2" s="22"/>
      <c r="P2" s="22"/>
      <c r="Q2" s="22" t="s">
        <v>16</v>
      </c>
      <c r="R2" s="22"/>
      <c r="S2" s="22"/>
      <c r="T2" s="22"/>
      <c r="U2" s="22" t="s">
        <v>18</v>
      </c>
      <c r="V2" s="22"/>
      <c r="W2" s="22"/>
      <c r="X2" s="22" t="s">
        <v>20</v>
      </c>
      <c r="Y2" s="22"/>
      <c r="Z2" s="22"/>
      <c r="AA2" s="22" t="s">
        <v>22</v>
      </c>
      <c r="AB2" s="22"/>
      <c r="AC2" s="22"/>
      <c r="AD2" s="22"/>
      <c r="AE2" s="22" t="s">
        <v>24</v>
      </c>
      <c r="AF2" s="22"/>
      <c r="AG2" s="22"/>
      <c r="AH2" s="22"/>
      <c r="AI2" s="22" t="s">
        <v>26</v>
      </c>
      <c r="AJ2" s="22"/>
      <c r="AK2" s="22"/>
      <c r="AL2" s="22" t="s">
        <v>28</v>
      </c>
      <c r="AM2" s="22"/>
      <c r="AN2" s="22"/>
    </row>
    <row r="3" customFormat="false" ht="15.75" hidden="false" customHeight="true" outlineLevel="0" collapsed="false">
      <c r="A3" s="24" t="s">
        <v>31</v>
      </c>
      <c r="B3" s="25" t="n">
        <v>1</v>
      </c>
      <c r="C3" s="26" t="s">
        <v>32</v>
      </c>
      <c r="D3" s="24" t="s">
        <v>33</v>
      </c>
      <c r="E3" s="25" t="n">
        <v>1</v>
      </c>
      <c r="F3" s="27"/>
      <c r="G3" s="24" t="s">
        <v>34</v>
      </c>
      <c r="H3" s="25" t="n">
        <v>1</v>
      </c>
      <c r="I3" s="27"/>
      <c r="J3" s="28" t="s">
        <v>31</v>
      </c>
      <c r="K3" s="29" t="n">
        <v>1</v>
      </c>
      <c r="L3" s="30"/>
      <c r="M3" s="30"/>
      <c r="N3" s="24" t="s">
        <v>35</v>
      </c>
      <c r="O3" s="25" t="n">
        <v>1</v>
      </c>
      <c r="P3" s="27" t="s">
        <v>36</v>
      </c>
      <c r="Q3" s="24" t="s">
        <v>37</v>
      </c>
      <c r="R3" s="31" t="n">
        <v>1</v>
      </c>
      <c r="S3" s="32" t="s">
        <v>38</v>
      </c>
      <c r="T3" s="33"/>
      <c r="U3" s="34" t="s">
        <v>31</v>
      </c>
      <c r="V3" s="29" t="n">
        <v>1</v>
      </c>
      <c r="W3" s="35"/>
      <c r="X3" s="24" t="s">
        <v>33</v>
      </c>
      <c r="Y3" s="25" t="n">
        <v>1</v>
      </c>
      <c r="Z3" s="27"/>
      <c r="AA3" s="24" t="s">
        <v>39</v>
      </c>
      <c r="AB3" s="25" t="n">
        <v>1</v>
      </c>
      <c r="AC3" s="25"/>
      <c r="AD3" s="25"/>
      <c r="AE3" s="24" t="s">
        <v>40</v>
      </c>
      <c r="AF3" s="25" t="n">
        <v>1</v>
      </c>
      <c r="AG3" s="25"/>
      <c r="AH3" s="25"/>
      <c r="AI3" s="24" t="s">
        <v>34</v>
      </c>
      <c r="AJ3" s="25" t="n">
        <v>1</v>
      </c>
      <c r="AK3" s="27" t="s">
        <v>41</v>
      </c>
      <c r="AL3" s="24" t="s">
        <v>39</v>
      </c>
      <c r="AM3" s="25" t="n">
        <v>1</v>
      </c>
      <c r="AN3" s="24"/>
      <c r="AT3" s="16" t="s">
        <v>42</v>
      </c>
    </row>
    <row r="4" customFormat="false" ht="15.75" hidden="false" customHeight="true" outlineLevel="0" collapsed="false">
      <c r="A4" s="24" t="s">
        <v>40</v>
      </c>
      <c r="B4" s="25" t="n">
        <v>2</v>
      </c>
      <c r="C4" s="24"/>
      <c r="D4" s="24" t="s">
        <v>34</v>
      </c>
      <c r="E4" s="25" t="n">
        <v>2</v>
      </c>
      <c r="F4" s="27"/>
      <c r="G4" s="24" t="s">
        <v>37</v>
      </c>
      <c r="H4" s="25" t="n">
        <v>2</v>
      </c>
      <c r="I4" s="38"/>
      <c r="J4" s="24" t="s">
        <v>40</v>
      </c>
      <c r="K4" s="25" t="n">
        <v>2</v>
      </c>
      <c r="L4" s="39"/>
      <c r="M4" s="39"/>
      <c r="N4" s="24" t="s">
        <v>33</v>
      </c>
      <c r="O4" s="25" t="n">
        <v>2</v>
      </c>
      <c r="P4" s="27"/>
      <c r="Q4" s="24" t="s">
        <v>39</v>
      </c>
      <c r="R4" s="25" t="n">
        <v>2</v>
      </c>
      <c r="S4" s="25"/>
      <c r="T4" s="25"/>
      <c r="U4" s="24" t="s">
        <v>40</v>
      </c>
      <c r="V4" s="25" t="n">
        <v>2</v>
      </c>
      <c r="W4" s="24"/>
      <c r="X4" s="24" t="s">
        <v>34</v>
      </c>
      <c r="Y4" s="25" t="n">
        <v>2</v>
      </c>
      <c r="Z4" s="27"/>
      <c r="AA4" s="24" t="s">
        <v>31</v>
      </c>
      <c r="AB4" s="25" t="n">
        <v>2</v>
      </c>
      <c r="AC4" s="25"/>
      <c r="AD4" s="25"/>
      <c r="AE4" s="24" t="s">
        <v>35</v>
      </c>
      <c r="AF4" s="25" t="n">
        <v>2</v>
      </c>
      <c r="AG4" s="25"/>
      <c r="AH4" s="25"/>
      <c r="AI4" s="24" t="s">
        <v>37</v>
      </c>
      <c r="AJ4" s="25" t="n">
        <v>2</v>
      </c>
      <c r="AK4" s="38"/>
      <c r="AL4" s="24" t="s">
        <v>31</v>
      </c>
      <c r="AM4" s="25" t="n">
        <v>2</v>
      </c>
      <c r="AN4" s="24"/>
      <c r="AP4" s="42"/>
      <c r="AQ4" s="42"/>
      <c r="AR4" s="42"/>
      <c r="AT4" s="43" t="s">
        <v>43</v>
      </c>
    </row>
    <row r="5" customFormat="false" ht="15.75" hidden="false" customHeight="true" outlineLevel="0" collapsed="false">
      <c r="A5" s="24" t="s">
        <v>35</v>
      </c>
      <c r="B5" s="25" t="n">
        <v>3</v>
      </c>
      <c r="C5" s="24"/>
      <c r="D5" s="24" t="s">
        <v>37</v>
      </c>
      <c r="E5" s="25" t="n">
        <v>3</v>
      </c>
      <c r="F5" s="38"/>
      <c r="G5" s="24" t="s">
        <v>39</v>
      </c>
      <c r="H5" s="25" t="n">
        <v>3</v>
      </c>
      <c r="I5" s="24"/>
      <c r="J5" s="24" t="s">
        <v>35</v>
      </c>
      <c r="K5" s="25" t="n">
        <v>3</v>
      </c>
      <c r="L5" s="39"/>
      <c r="M5" s="39"/>
      <c r="N5" s="24" t="s">
        <v>34</v>
      </c>
      <c r="O5" s="25" t="n">
        <v>3</v>
      </c>
      <c r="P5" s="27"/>
      <c r="Q5" s="24" t="s">
        <v>31</v>
      </c>
      <c r="R5" s="25" t="n">
        <v>3</v>
      </c>
      <c r="S5" s="25"/>
      <c r="T5" s="25"/>
      <c r="U5" s="24" t="s">
        <v>35</v>
      </c>
      <c r="V5" s="25" t="n">
        <v>3</v>
      </c>
      <c r="W5" s="24"/>
      <c r="X5" s="24" t="s">
        <v>37</v>
      </c>
      <c r="Y5" s="25" t="n">
        <v>3</v>
      </c>
      <c r="Z5" s="38"/>
      <c r="AA5" s="24" t="s">
        <v>40</v>
      </c>
      <c r="AB5" s="25" t="n">
        <v>3</v>
      </c>
      <c r="AC5" s="25"/>
      <c r="AD5" s="25"/>
      <c r="AE5" s="24" t="s">
        <v>33</v>
      </c>
      <c r="AF5" s="25" t="n">
        <v>3</v>
      </c>
      <c r="AG5" s="27" t="s">
        <v>44</v>
      </c>
      <c r="AH5" s="27"/>
      <c r="AI5" s="24" t="s">
        <v>39</v>
      </c>
      <c r="AJ5" s="25" t="n">
        <v>3</v>
      </c>
      <c r="AK5" s="24"/>
      <c r="AL5" s="24" t="s">
        <v>40</v>
      </c>
      <c r="AM5" s="25" t="n">
        <v>3</v>
      </c>
      <c r="AN5" s="24"/>
      <c r="AP5" s="44"/>
      <c r="AQ5" s="44"/>
      <c r="AR5" s="44"/>
      <c r="AT5" s="43" t="s">
        <v>45</v>
      </c>
    </row>
    <row r="6" customFormat="false" ht="15.75" hidden="false" customHeight="true" outlineLevel="0" collapsed="false">
      <c r="A6" s="24" t="s">
        <v>33</v>
      </c>
      <c r="B6" s="25" t="n">
        <v>4</v>
      </c>
      <c r="C6" s="27"/>
      <c r="D6" s="24" t="s">
        <v>39</v>
      </c>
      <c r="E6" s="25" t="n">
        <v>4</v>
      </c>
      <c r="F6" s="24"/>
      <c r="G6" s="24" t="s">
        <v>31</v>
      </c>
      <c r="H6" s="25" t="n">
        <v>4</v>
      </c>
      <c r="I6" s="156"/>
      <c r="J6" s="24" t="s">
        <v>33</v>
      </c>
      <c r="K6" s="25" t="n">
        <v>4</v>
      </c>
      <c r="L6" s="45"/>
      <c r="M6" s="45"/>
      <c r="N6" s="24" t="s">
        <v>37</v>
      </c>
      <c r="O6" s="25" t="n">
        <v>4</v>
      </c>
      <c r="P6" s="38"/>
      <c r="Q6" s="24" t="s">
        <v>40</v>
      </c>
      <c r="R6" s="25" t="n">
        <v>4</v>
      </c>
      <c r="S6" s="25"/>
      <c r="T6" s="25"/>
      <c r="U6" s="24" t="s">
        <v>33</v>
      </c>
      <c r="V6" s="25" t="n">
        <v>4</v>
      </c>
      <c r="W6" s="27"/>
      <c r="X6" s="24" t="s">
        <v>39</v>
      </c>
      <c r="Y6" s="25" t="n">
        <v>4</v>
      </c>
      <c r="Z6" s="24"/>
      <c r="AA6" s="24" t="s">
        <v>35</v>
      </c>
      <c r="AB6" s="25" t="n">
        <v>4</v>
      </c>
      <c r="AC6" s="25"/>
      <c r="AD6" s="25"/>
      <c r="AE6" s="24" t="s">
        <v>34</v>
      </c>
      <c r="AF6" s="25" t="n">
        <v>4</v>
      </c>
      <c r="AG6" s="47"/>
      <c r="AH6" s="48"/>
      <c r="AI6" s="24" t="s">
        <v>31</v>
      </c>
      <c r="AJ6" s="25" t="n">
        <v>4</v>
      </c>
      <c r="AK6" s="24"/>
      <c r="AL6" s="24" t="s">
        <v>35</v>
      </c>
      <c r="AM6" s="25" t="n">
        <v>4</v>
      </c>
      <c r="AN6" s="38"/>
      <c r="AP6" s="49"/>
      <c r="AQ6" s="49"/>
      <c r="AR6" s="49"/>
      <c r="AT6" s="43" t="s">
        <v>46</v>
      </c>
    </row>
    <row r="7" customFormat="false" ht="15.75" hidden="false" customHeight="true" outlineLevel="0" collapsed="false">
      <c r="A7" s="24" t="s">
        <v>34</v>
      </c>
      <c r="B7" s="25" t="n">
        <v>5</v>
      </c>
      <c r="C7" s="27"/>
      <c r="D7" s="24" t="s">
        <v>31</v>
      </c>
      <c r="E7" s="25" t="n">
        <v>5</v>
      </c>
      <c r="F7" s="156"/>
      <c r="G7" s="24" t="s">
        <v>40</v>
      </c>
      <c r="H7" s="25" t="n">
        <v>5</v>
      </c>
      <c r="I7" s="156"/>
      <c r="J7" s="24" t="s">
        <v>34</v>
      </c>
      <c r="K7" s="25" t="n">
        <v>5</v>
      </c>
      <c r="L7" s="45"/>
      <c r="M7" s="45"/>
      <c r="N7" s="24" t="s">
        <v>39</v>
      </c>
      <c r="O7" s="25" t="n">
        <v>5</v>
      </c>
      <c r="P7" s="36"/>
      <c r="Q7" s="24" t="s">
        <v>35</v>
      </c>
      <c r="R7" s="25" t="n">
        <v>5</v>
      </c>
      <c r="S7" s="25"/>
      <c r="T7" s="25"/>
      <c r="U7" s="24" t="s">
        <v>34</v>
      </c>
      <c r="V7" s="25" t="n">
        <v>5</v>
      </c>
      <c r="W7" s="27"/>
      <c r="X7" s="24" t="s">
        <v>31</v>
      </c>
      <c r="Y7" s="25" t="n">
        <v>5</v>
      </c>
      <c r="Z7" s="24"/>
      <c r="AA7" s="24" t="s">
        <v>33</v>
      </c>
      <c r="AB7" s="25" t="n">
        <v>5</v>
      </c>
      <c r="AC7" s="47"/>
      <c r="AD7" s="48"/>
      <c r="AE7" s="24" t="s">
        <v>37</v>
      </c>
      <c r="AF7" s="25" t="n">
        <v>5</v>
      </c>
      <c r="AG7" s="25"/>
      <c r="AH7" s="25"/>
      <c r="AI7" s="24" t="s">
        <v>40</v>
      </c>
      <c r="AJ7" s="25" t="n">
        <v>5</v>
      </c>
      <c r="AK7" s="24"/>
      <c r="AL7" s="24" t="s">
        <v>33</v>
      </c>
      <c r="AM7" s="25" t="n">
        <v>5</v>
      </c>
      <c r="AN7" s="27"/>
      <c r="AP7" s="53"/>
      <c r="AQ7" s="54"/>
      <c r="AR7" s="54"/>
      <c r="AT7" s="43" t="s">
        <v>48</v>
      </c>
    </row>
    <row r="8" customFormat="false" ht="15.75" hidden="false" customHeight="true" outlineLevel="0" collapsed="false">
      <c r="A8" s="24" t="s">
        <v>37</v>
      </c>
      <c r="B8" s="25" t="n">
        <v>6</v>
      </c>
      <c r="C8" s="25"/>
      <c r="D8" s="24" t="s">
        <v>40</v>
      </c>
      <c r="E8" s="25" t="n">
        <v>6</v>
      </c>
      <c r="F8" s="156"/>
      <c r="G8" s="24" t="s">
        <v>35</v>
      </c>
      <c r="H8" s="25" t="n">
        <v>6</v>
      </c>
      <c r="I8" s="156"/>
      <c r="J8" s="24" t="s">
        <v>37</v>
      </c>
      <c r="K8" s="25" t="n">
        <v>6</v>
      </c>
      <c r="L8" s="39"/>
      <c r="M8" s="39"/>
      <c r="N8" s="24" t="s">
        <v>31</v>
      </c>
      <c r="O8" s="25" t="n">
        <v>6</v>
      </c>
      <c r="P8" s="36"/>
      <c r="Q8" s="24" t="s">
        <v>33</v>
      </c>
      <c r="R8" s="31" t="n">
        <v>6</v>
      </c>
      <c r="S8" s="32"/>
      <c r="T8" s="33"/>
      <c r="U8" s="24" t="s">
        <v>37</v>
      </c>
      <c r="V8" s="25" t="n">
        <v>6</v>
      </c>
      <c r="W8" s="38"/>
      <c r="X8" s="24" t="s">
        <v>40</v>
      </c>
      <c r="Y8" s="25" t="n">
        <v>6</v>
      </c>
      <c r="Z8" s="24"/>
      <c r="AA8" s="24" t="s">
        <v>34</v>
      </c>
      <c r="AB8" s="25" t="n">
        <v>6</v>
      </c>
      <c r="AC8" s="47"/>
      <c r="AD8" s="48"/>
      <c r="AE8" s="24" t="s">
        <v>39</v>
      </c>
      <c r="AF8" s="25" t="n">
        <v>6</v>
      </c>
      <c r="AG8" s="38"/>
      <c r="AH8" s="38"/>
      <c r="AI8" s="24" t="s">
        <v>35</v>
      </c>
      <c r="AJ8" s="25" t="n">
        <v>6</v>
      </c>
      <c r="AK8" s="24"/>
      <c r="AL8" s="24" t="s">
        <v>34</v>
      </c>
      <c r="AM8" s="25" t="n">
        <v>6</v>
      </c>
      <c r="AN8" s="27"/>
    </row>
    <row r="9" customFormat="false" ht="15.75" hidden="false" customHeight="true" outlineLevel="0" collapsed="false">
      <c r="A9" s="24" t="s">
        <v>39</v>
      </c>
      <c r="B9" s="25" t="n">
        <v>7</v>
      </c>
      <c r="C9" s="156"/>
      <c r="D9" s="24" t="s">
        <v>35</v>
      </c>
      <c r="E9" s="25" t="n">
        <v>7</v>
      </c>
      <c r="F9" s="156"/>
      <c r="G9" s="24" t="s">
        <v>33</v>
      </c>
      <c r="H9" s="25" t="n">
        <v>7</v>
      </c>
      <c r="I9" s="27"/>
      <c r="J9" s="24" t="s">
        <v>39</v>
      </c>
      <c r="K9" s="25" t="n">
        <v>7</v>
      </c>
      <c r="L9" s="25"/>
      <c r="M9" s="25"/>
      <c r="N9" s="24" t="s">
        <v>40</v>
      </c>
      <c r="O9" s="25" t="n">
        <v>7</v>
      </c>
      <c r="P9" s="24"/>
      <c r="Q9" s="24" t="s">
        <v>34</v>
      </c>
      <c r="R9" s="31" t="n">
        <v>7</v>
      </c>
      <c r="S9" s="32"/>
      <c r="T9" s="33"/>
      <c r="U9" s="24" t="s">
        <v>39</v>
      </c>
      <c r="V9" s="25" t="n">
        <v>7</v>
      </c>
      <c r="W9" s="24"/>
      <c r="X9" s="24" t="s">
        <v>35</v>
      </c>
      <c r="Y9" s="25" t="n">
        <v>7</v>
      </c>
      <c r="Z9" s="24"/>
      <c r="AA9" s="24" t="s">
        <v>37</v>
      </c>
      <c r="AB9" s="25" t="n">
        <v>7</v>
      </c>
      <c r="AC9" s="25"/>
      <c r="AD9" s="25"/>
      <c r="AE9" s="24" t="s">
        <v>31</v>
      </c>
      <c r="AF9" s="25" t="n">
        <v>7</v>
      </c>
      <c r="AG9" s="25"/>
      <c r="AH9" s="25"/>
      <c r="AI9" s="24" t="s">
        <v>33</v>
      </c>
      <c r="AJ9" s="25" t="n">
        <v>7</v>
      </c>
      <c r="AK9" s="27"/>
      <c r="AL9" s="24" t="s">
        <v>37</v>
      </c>
      <c r="AM9" s="25" t="n">
        <v>7</v>
      </c>
      <c r="AN9" s="24"/>
    </row>
    <row r="10" customFormat="false" ht="15.75" hidden="false" customHeight="true" outlineLevel="0" collapsed="false">
      <c r="A10" s="24" t="s">
        <v>31</v>
      </c>
      <c r="B10" s="25" t="n">
        <v>8</v>
      </c>
      <c r="C10" s="156"/>
      <c r="D10" s="24" t="s">
        <v>33</v>
      </c>
      <c r="E10" s="25" t="n">
        <v>8</v>
      </c>
      <c r="F10" s="27"/>
      <c r="G10" s="24" t="s">
        <v>34</v>
      </c>
      <c r="H10" s="25" t="n">
        <v>8</v>
      </c>
      <c r="I10" s="27" t="s">
        <v>51</v>
      </c>
      <c r="J10" s="24" t="s">
        <v>31</v>
      </c>
      <c r="K10" s="25" t="n">
        <v>8</v>
      </c>
      <c r="L10" s="25"/>
      <c r="M10" s="25"/>
      <c r="N10" s="24" t="s">
        <v>35</v>
      </c>
      <c r="O10" s="25" t="n">
        <v>8</v>
      </c>
      <c r="P10" s="36"/>
      <c r="Q10" s="24" t="s">
        <v>37</v>
      </c>
      <c r="R10" s="25" t="n">
        <v>8</v>
      </c>
      <c r="S10" s="25"/>
      <c r="T10" s="25"/>
      <c r="U10" s="24" t="s">
        <v>31</v>
      </c>
      <c r="V10" s="25" t="n">
        <v>8</v>
      </c>
      <c r="W10" s="24"/>
      <c r="X10" s="24" t="s">
        <v>33</v>
      </c>
      <c r="Y10" s="25" t="n">
        <v>8</v>
      </c>
      <c r="Z10" s="27"/>
      <c r="AA10" s="24" t="s">
        <v>39</v>
      </c>
      <c r="AB10" s="25" t="n">
        <v>8</v>
      </c>
      <c r="AC10" s="25"/>
      <c r="AD10" s="25"/>
      <c r="AE10" s="24" t="s">
        <v>40</v>
      </c>
      <c r="AF10" s="25" t="n">
        <v>8</v>
      </c>
      <c r="AG10" s="25"/>
      <c r="AH10" s="25"/>
      <c r="AI10" s="24" t="s">
        <v>34</v>
      </c>
      <c r="AJ10" s="25" t="n">
        <v>8</v>
      </c>
      <c r="AK10" s="27"/>
      <c r="AL10" s="24" t="s">
        <v>39</v>
      </c>
      <c r="AM10" s="25" t="n">
        <v>8</v>
      </c>
      <c r="AN10" s="24"/>
    </row>
    <row r="11" customFormat="false" ht="15.75" hidden="false" customHeight="true" outlineLevel="0" collapsed="false">
      <c r="A11" s="24" t="s">
        <v>40</v>
      </c>
      <c r="B11" s="25" t="n">
        <v>9</v>
      </c>
      <c r="C11" s="156"/>
      <c r="D11" s="24" t="s">
        <v>34</v>
      </c>
      <c r="E11" s="25" t="n">
        <v>9</v>
      </c>
      <c r="F11" s="27"/>
      <c r="G11" s="24" t="s">
        <v>37</v>
      </c>
      <c r="H11" s="25" t="n">
        <v>9</v>
      </c>
      <c r="J11" s="24" t="s">
        <v>40</v>
      </c>
      <c r="K11" s="25" t="n">
        <v>9</v>
      </c>
      <c r="L11" s="58" t="s">
        <v>53</v>
      </c>
      <c r="M11" s="58"/>
      <c r="N11" s="24" t="s">
        <v>33</v>
      </c>
      <c r="O11" s="25" t="n">
        <v>9</v>
      </c>
      <c r="P11" s="27"/>
      <c r="Q11" s="24" t="s">
        <v>39</v>
      </c>
      <c r="R11" s="25" t="n">
        <v>9</v>
      </c>
      <c r="S11" s="25"/>
      <c r="T11" s="25"/>
      <c r="U11" s="24" t="s">
        <v>40</v>
      </c>
      <c r="V11" s="25" t="n">
        <v>9</v>
      </c>
      <c r="W11" s="24"/>
      <c r="X11" s="24" t="s">
        <v>34</v>
      </c>
      <c r="Y11" s="25" t="n">
        <v>9</v>
      </c>
      <c r="Z11" s="27"/>
      <c r="AA11" s="24" t="s">
        <v>31</v>
      </c>
      <c r="AB11" s="25" t="n">
        <v>9</v>
      </c>
      <c r="AC11" s="25"/>
      <c r="AD11" s="25"/>
      <c r="AE11" s="24" t="s">
        <v>35</v>
      </c>
      <c r="AF11" s="25" t="n">
        <v>9</v>
      </c>
      <c r="AG11" s="25"/>
      <c r="AH11" s="25"/>
      <c r="AI11" s="24" t="s">
        <v>37</v>
      </c>
      <c r="AJ11" s="25" t="n">
        <v>9</v>
      </c>
      <c r="AK11" s="24"/>
      <c r="AL11" s="24" t="s">
        <v>31</v>
      </c>
      <c r="AM11" s="25" t="n">
        <v>9</v>
      </c>
      <c r="AN11" s="24"/>
    </row>
    <row r="12" customFormat="false" ht="15.75" hidden="false" customHeight="true" outlineLevel="0" collapsed="false">
      <c r="A12" s="24" t="s">
        <v>35</v>
      </c>
      <c r="B12" s="25" t="n">
        <v>10</v>
      </c>
      <c r="C12" s="50" t="s">
        <v>53</v>
      </c>
      <c r="D12" s="24" t="s">
        <v>37</v>
      </c>
      <c r="E12" s="25" t="n">
        <v>10</v>
      </c>
      <c r="F12" s="50" t="s">
        <v>53</v>
      </c>
      <c r="G12" s="24" t="s">
        <v>39</v>
      </c>
      <c r="H12" s="25" t="n">
        <v>10</v>
      </c>
      <c r="I12" s="50" t="s">
        <v>53</v>
      </c>
      <c r="J12" s="24" t="s">
        <v>35</v>
      </c>
      <c r="K12" s="25" t="n">
        <v>10</v>
      </c>
      <c r="L12" s="45" t="s">
        <v>54</v>
      </c>
      <c r="M12" s="45"/>
      <c r="N12" s="24" t="s">
        <v>34</v>
      </c>
      <c r="O12" s="25" t="n">
        <v>10</v>
      </c>
      <c r="P12" s="27"/>
      <c r="Q12" s="24" t="s">
        <v>31</v>
      </c>
      <c r="R12" s="25" t="n">
        <v>10</v>
      </c>
      <c r="S12" s="58" t="s">
        <v>53</v>
      </c>
      <c r="T12" s="58"/>
      <c r="U12" s="24" t="s">
        <v>35</v>
      </c>
      <c r="V12" s="25" t="n">
        <v>10</v>
      </c>
      <c r="W12" s="50" t="s">
        <v>53</v>
      </c>
      <c r="X12" s="24" t="s">
        <v>37</v>
      </c>
      <c r="Y12" s="25" t="n">
        <v>10</v>
      </c>
      <c r="Z12" s="50" t="s">
        <v>53</v>
      </c>
      <c r="AA12" s="24" t="s">
        <v>40</v>
      </c>
      <c r="AB12" s="25" t="n">
        <v>10</v>
      </c>
      <c r="AC12" s="58" t="s">
        <v>53</v>
      </c>
      <c r="AD12" s="58"/>
      <c r="AE12" s="24" t="s">
        <v>33</v>
      </c>
      <c r="AF12" s="25" t="n">
        <v>10</v>
      </c>
      <c r="AG12" s="47"/>
      <c r="AH12" s="48"/>
      <c r="AI12" s="24" t="s">
        <v>39</v>
      </c>
      <c r="AJ12" s="25" t="n">
        <v>10</v>
      </c>
      <c r="AK12" s="50" t="s">
        <v>53</v>
      </c>
      <c r="AL12" s="24" t="s">
        <v>40</v>
      </c>
      <c r="AM12" s="25" t="n">
        <v>10</v>
      </c>
      <c r="AN12" s="50" t="s">
        <v>53</v>
      </c>
      <c r="AQ12" s="66" t="s">
        <v>55</v>
      </c>
      <c r="AR12" s="66"/>
      <c r="AS12" s="66" t="s">
        <v>56</v>
      </c>
      <c r="AT12" s="66"/>
      <c r="AU12" s="67" t="s">
        <v>57</v>
      </c>
    </row>
    <row r="13" customFormat="false" ht="15.75" hidden="false" customHeight="true" outlineLevel="0" collapsed="false">
      <c r="A13" s="24" t="s">
        <v>33</v>
      </c>
      <c r="B13" s="25" t="n">
        <v>11</v>
      </c>
      <c r="C13" s="27"/>
      <c r="D13" s="24" t="s">
        <v>39</v>
      </c>
      <c r="E13" s="25" t="n">
        <v>11</v>
      </c>
      <c r="G13" s="24" t="s">
        <v>31</v>
      </c>
      <c r="H13" s="25" t="n">
        <v>11</v>
      </c>
      <c r="J13" s="24" t="s">
        <v>33</v>
      </c>
      <c r="K13" s="25" t="n">
        <v>11</v>
      </c>
      <c r="L13" s="45"/>
      <c r="M13" s="45"/>
      <c r="N13" s="24" t="s">
        <v>37</v>
      </c>
      <c r="O13" s="25" t="n">
        <v>11</v>
      </c>
      <c r="P13" s="50" t="s">
        <v>53</v>
      </c>
      <c r="Q13" s="24" t="s">
        <v>40</v>
      </c>
      <c r="R13" s="25" t="n">
        <v>11</v>
      </c>
      <c r="S13" s="25"/>
      <c r="T13" s="25"/>
      <c r="U13" s="24" t="s">
        <v>33</v>
      </c>
      <c r="V13" s="25" t="n">
        <v>11</v>
      </c>
      <c r="W13" s="27"/>
      <c r="X13" s="24" t="s">
        <v>39</v>
      </c>
      <c r="Y13" s="25" t="n">
        <v>11</v>
      </c>
      <c r="AA13" s="24" t="s">
        <v>35</v>
      </c>
      <c r="AB13" s="25" t="n">
        <v>11</v>
      </c>
      <c r="AC13" s="25"/>
      <c r="AD13" s="25"/>
      <c r="AE13" s="24" t="s">
        <v>34</v>
      </c>
      <c r="AF13" s="25" t="n">
        <v>11</v>
      </c>
      <c r="AG13" s="47"/>
      <c r="AH13" s="48"/>
      <c r="AI13" s="24" t="s">
        <v>31</v>
      </c>
      <c r="AJ13" s="25" t="n">
        <v>11</v>
      </c>
      <c r="AL13" s="24" t="s">
        <v>35</v>
      </c>
      <c r="AM13" s="25" t="n">
        <v>11</v>
      </c>
      <c r="AN13" s="24"/>
      <c r="AQ13" s="16" t="s">
        <v>6</v>
      </c>
      <c r="AS13" s="16" t="s">
        <v>58</v>
      </c>
      <c r="AU13" s="69" t="n">
        <v>43859</v>
      </c>
    </row>
    <row r="14" customFormat="false" ht="15.75" hidden="false" customHeight="true" outlineLevel="0" collapsed="false">
      <c r="A14" s="24" t="s">
        <v>34</v>
      </c>
      <c r="B14" s="25" t="n">
        <v>12</v>
      </c>
      <c r="C14" s="27"/>
      <c r="D14" s="24" t="s">
        <v>31</v>
      </c>
      <c r="E14" s="25" t="n">
        <v>12</v>
      </c>
      <c r="F14" s="24"/>
      <c r="G14" s="24" t="s">
        <v>40</v>
      </c>
      <c r="H14" s="25" t="n">
        <v>12</v>
      </c>
      <c r="I14" s="24"/>
      <c r="J14" s="24" t="s">
        <v>34</v>
      </c>
      <c r="K14" s="25" t="n">
        <v>12</v>
      </c>
      <c r="L14" s="45" t="s">
        <v>59</v>
      </c>
      <c r="M14" s="45"/>
      <c r="N14" s="24" t="s">
        <v>39</v>
      </c>
      <c r="O14" s="25" t="n">
        <v>12</v>
      </c>
      <c r="Q14" s="24" t="s">
        <v>35</v>
      </c>
      <c r="R14" s="25" t="n">
        <v>12</v>
      </c>
      <c r="S14" s="157"/>
      <c r="T14" s="157"/>
      <c r="U14" s="24" t="s">
        <v>34</v>
      </c>
      <c r="V14" s="25" t="n">
        <v>12</v>
      </c>
      <c r="W14" s="27"/>
      <c r="X14" s="24" t="s">
        <v>31</v>
      </c>
      <c r="Y14" s="25" t="n">
        <v>12</v>
      </c>
      <c r="Z14" s="24"/>
      <c r="AA14" s="24" t="s">
        <v>33</v>
      </c>
      <c r="AB14" s="24" t="n">
        <v>12</v>
      </c>
      <c r="AC14" s="47"/>
      <c r="AD14" s="48"/>
      <c r="AE14" s="24" t="s">
        <v>37</v>
      </c>
      <c r="AF14" s="25" t="n">
        <v>12</v>
      </c>
      <c r="AG14" s="58" t="s">
        <v>53</v>
      </c>
      <c r="AH14" s="58"/>
      <c r="AI14" s="24" t="s">
        <v>40</v>
      </c>
      <c r="AJ14" s="25" t="n">
        <v>12</v>
      </c>
      <c r="AK14" s="24"/>
      <c r="AL14" s="24" t="s">
        <v>33</v>
      </c>
      <c r="AM14" s="24" t="n">
        <v>12</v>
      </c>
      <c r="AN14" s="27"/>
      <c r="AQ14" s="16" t="s">
        <v>8</v>
      </c>
      <c r="AS14" s="16" t="s">
        <v>61</v>
      </c>
      <c r="AU14" s="69" t="n">
        <v>43887</v>
      </c>
    </row>
    <row r="15" customFormat="false" ht="15.75" hidden="false" customHeight="true" outlineLevel="0" collapsed="false">
      <c r="A15" s="24" t="s">
        <v>37</v>
      </c>
      <c r="B15" s="25" t="n">
        <v>13</v>
      </c>
      <c r="C15" s="156"/>
      <c r="D15" s="24" t="s">
        <v>40</v>
      </c>
      <c r="E15" s="25" t="n">
        <v>13</v>
      </c>
      <c r="G15" s="24" t="s">
        <v>35</v>
      </c>
      <c r="H15" s="25" t="n">
        <v>13</v>
      </c>
      <c r="J15" s="24" t="s">
        <v>37</v>
      </c>
      <c r="K15" s="25" t="n">
        <v>13</v>
      </c>
      <c r="L15" s="45" t="s">
        <v>62</v>
      </c>
      <c r="M15" s="45"/>
      <c r="N15" s="24" t="s">
        <v>31</v>
      </c>
      <c r="O15" s="25" t="n">
        <v>13</v>
      </c>
      <c r="P15" s="24"/>
      <c r="Q15" s="24" t="s">
        <v>33</v>
      </c>
      <c r="R15" s="27" t="n">
        <v>13</v>
      </c>
      <c r="S15" s="32"/>
      <c r="T15" s="33"/>
      <c r="U15" s="24" t="s">
        <v>37</v>
      </c>
      <c r="V15" s="25" t="n">
        <v>13</v>
      </c>
      <c r="W15" s="156"/>
      <c r="X15" s="24" t="s">
        <v>40</v>
      </c>
      <c r="Y15" s="25" t="n">
        <v>13</v>
      </c>
      <c r="AA15" s="24" t="s">
        <v>34</v>
      </c>
      <c r="AB15" s="24" t="n">
        <v>13</v>
      </c>
      <c r="AC15" s="47"/>
      <c r="AD15" s="48"/>
      <c r="AE15" s="24" t="s">
        <v>39</v>
      </c>
      <c r="AF15" s="25" t="n">
        <v>13</v>
      </c>
      <c r="AG15" s="25"/>
      <c r="AH15" s="25"/>
      <c r="AI15" s="24" t="s">
        <v>35</v>
      </c>
      <c r="AJ15" s="25" t="n">
        <v>13</v>
      </c>
      <c r="AK15" s="36"/>
      <c r="AL15" s="24" t="s">
        <v>34</v>
      </c>
      <c r="AM15" s="24" t="n">
        <v>13</v>
      </c>
      <c r="AN15" s="47"/>
      <c r="AO15" s="54"/>
      <c r="AQ15" s="16" t="s">
        <v>10</v>
      </c>
      <c r="AS15" s="16" t="s">
        <v>63</v>
      </c>
      <c r="AU15" s="69" t="n">
        <v>43917</v>
      </c>
    </row>
    <row r="16" customFormat="false" ht="15.75" hidden="false" customHeight="true" outlineLevel="0" collapsed="false">
      <c r="A16" s="158" t="s">
        <v>39</v>
      </c>
      <c r="B16" s="159" t="n">
        <v>14</v>
      </c>
      <c r="C16" s="160" t="s">
        <v>100</v>
      </c>
      <c r="D16" s="158" t="s">
        <v>35</v>
      </c>
      <c r="E16" s="159" t="n">
        <v>14</v>
      </c>
      <c r="F16" s="55" t="s">
        <v>64</v>
      </c>
      <c r="G16" s="158" t="s">
        <v>33</v>
      </c>
      <c r="H16" s="159" t="n">
        <v>14</v>
      </c>
      <c r="I16" s="27" t="s">
        <v>100</v>
      </c>
      <c r="J16" s="158" t="s">
        <v>39</v>
      </c>
      <c r="K16" s="159" t="n">
        <v>14</v>
      </c>
      <c r="L16" s="39" t="s">
        <v>100</v>
      </c>
      <c r="M16" s="39"/>
      <c r="N16" s="158" t="s">
        <v>40</v>
      </c>
      <c r="O16" s="159" t="n">
        <v>14</v>
      </c>
      <c r="P16" s="160" t="s">
        <v>100</v>
      </c>
      <c r="Q16" s="158" t="s">
        <v>34</v>
      </c>
      <c r="R16" s="159" t="n">
        <v>14</v>
      </c>
      <c r="S16" s="27" t="s">
        <v>100</v>
      </c>
      <c r="T16" s="33"/>
      <c r="U16" s="158" t="s">
        <v>39</v>
      </c>
      <c r="V16" s="159" t="n">
        <v>14</v>
      </c>
      <c r="W16" s="160" t="s">
        <v>100</v>
      </c>
      <c r="X16" s="158" t="s">
        <v>35</v>
      </c>
      <c r="Y16" s="159" t="n">
        <v>14</v>
      </c>
      <c r="Z16" s="55" t="s">
        <v>64</v>
      </c>
      <c r="AA16" s="158" t="s">
        <v>37</v>
      </c>
      <c r="AB16" s="159" t="n">
        <v>14</v>
      </c>
      <c r="AC16" s="39" t="s">
        <v>100</v>
      </c>
      <c r="AD16" s="39"/>
      <c r="AE16" s="158" t="s">
        <v>31</v>
      </c>
      <c r="AF16" s="159" t="n">
        <v>14</v>
      </c>
      <c r="AG16" s="39" t="s">
        <v>100</v>
      </c>
      <c r="AH16" s="39"/>
      <c r="AI16" s="158" t="s">
        <v>33</v>
      </c>
      <c r="AJ16" s="159" t="n">
        <v>14</v>
      </c>
      <c r="AK16" s="27" t="s">
        <v>100</v>
      </c>
      <c r="AL16" s="158" t="s">
        <v>37</v>
      </c>
      <c r="AM16" s="159" t="n">
        <v>14</v>
      </c>
      <c r="AN16" s="160" t="s">
        <v>100</v>
      </c>
      <c r="AO16" s="161"/>
      <c r="AQ16" s="16" t="s">
        <v>12</v>
      </c>
      <c r="AS16" s="16" t="s">
        <v>65</v>
      </c>
      <c r="AU16" s="69" t="n">
        <v>43949</v>
      </c>
    </row>
    <row r="17" customFormat="false" ht="15.75" hidden="false" customHeight="true" outlineLevel="0" collapsed="false">
      <c r="A17" s="24" t="s">
        <v>31</v>
      </c>
      <c r="B17" s="25" t="n">
        <v>15</v>
      </c>
      <c r="C17" s="55" t="s">
        <v>64</v>
      </c>
      <c r="D17" s="24" t="s">
        <v>33</v>
      </c>
      <c r="E17" s="24" t="n">
        <v>15</v>
      </c>
      <c r="F17" s="27"/>
      <c r="G17" s="24" t="s">
        <v>34</v>
      </c>
      <c r="H17" s="24" t="n">
        <v>15</v>
      </c>
      <c r="I17" s="27"/>
      <c r="J17" s="24" t="s">
        <v>31</v>
      </c>
      <c r="K17" s="25" t="n">
        <v>15</v>
      </c>
      <c r="L17" s="39"/>
      <c r="M17" s="39"/>
      <c r="N17" s="24" t="s">
        <v>35</v>
      </c>
      <c r="O17" s="25" t="n">
        <v>15</v>
      </c>
      <c r="P17" s="55" t="s">
        <v>64</v>
      </c>
      <c r="Q17" s="24" t="s">
        <v>37</v>
      </c>
      <c r="R17" s="25" t="n">
        <v>15</v>
      </c>
      <c r="S17" s="25"/>
      <c r="T17" s="25"/>
      <c r="U17" s="24" t="s">
        <v>31</v>
      </c>
      <c r="V17" s="25" t="n">
        <v>15</v>
      </c>
      <c r="W17" s="55" t="s">
        <v>64</v>
      </c>
      <c r="X17" s="24" t="s">
        <v>33</v>
      </c>
      <c r="Y17" s="24" t="n">
        <v>15</v>
      </c>
      <c r="Z17" s="27"/>
      <c r="AA17" s="24" t="s">
        <v>39</v>
      </c>
      <c r="AB17" s="25" t="n">
        <v>15</v>
      </c>
      <c r="AC17" s="56" t="s">
        <v>64</v>
      </c>
      <c r="AD17" s="64"/>
      <c r="AE17" s="24" t="s">
        <v>40</v>
      </c>
      <c r="AF17" s="25" t="n">
        <v>15</v>
      </c>
      <c r="AG17" s="55" t="s">
        <v>64</v>
      </c>
      <c r="AH17" s="55"/>
      <c r="AI17" s="24" t="s">
        <v>34</v>
      </c>
      <c r="AJ17" s="24" t="n">
        <v>15</v>
      </c>
      <c r="AK17" s="27"/>
      <c r="AL17" s="24" t="s">
        <v>39</v>
      </c>
      <c r="AM17" s="25" t="n">
        <v>15</v>
      </c>
      <c r="AN17" s="56" t="s">
        <v>64</v>
      </c>
      <c r="AO17" s="54"/>
      <c r="AQ17" s="16" t="s">
        <v>14</v>
      </c>
      <c r="AS17" s="16" t="s">
        <v>66</v>
      </c>
      <c r="AU17" s="69" t="n">
        <v>43978</v>
      </c>
    </row>
    <row r="18" customFormat="false" ht="15.75" hidden="false" customHeight="true" outlineLevel="0" collapsed="false">
      <c r="A18" s="24" t="s">
        <v>40</v>
      </c>
      <c r="B18" s="25" t="n">
        <v>16</v>
      </c>
      <c r="C18" s="24"/>
      <c r="D18" s="24" t="s">
        <v>34</v>
      </c>
      <c r="E18" s="24" t="n">
        <v>16</v>
      </c>
      <c r="F18" s="27"/>
      <c r="G18" s="24" t="s">
        <v>37</v>
      </c>
      <c r="H18" s="25" t="n">
        <v>16</v>
      </c>
      <c r="I18" s="55" t="s">
        <v>64</v>
      </c>
      <c r="J18" s="24" t="s">
        <v>40</v>
      </c>
      <c r="K18" s="25" t="n">
        <v>16</v>
      </c>
      <c r="L18" s="61" t="s">
        <v>64</v>
      </c>
      <c r="M18" s="61"/>
      <c r="N18" s="24" t="s">
        <v>33</v>
      </c>
      <c r="O18" s="24" t="n">
        <v>16</v>
      </c>
      <c r="P18" s="27"/>
      <c r="Q18" s="24" t="s">
        <v>39</v>
      </c>
      <c r="R18" s="25" t="n">
        <v>16</v>
      </c>
      <c r="S18" s="62" t="s">
        <v>64</v>
      </c>
      <c r="T18" s="63"/>
      <c r="U18" s="24" t="s">
        <v>40</v>
      </c>
      <c r="V18" s="25" t="n">
        <v>16</v>
      </c>
      <c r="W18" s="24"/>
      <c r="X18" s="24" t="s">
        <v>34</v>
      </c>
      <c r="Y18" s="24" t="n">
        <v>16</v>
      </c>
      <c r="Z18" s="27"/>
      <c r="AA18" s="24" t="s">
        <v>31</v>
      </c>
      <c r="AB18" s="25" t="n">
        <v>16</v>
      </c>
      <c r="AC18" s="25"/>
      <c r="AD18" s="25"/>
      <c r="AE18" s="24" t="s">
        <v>35</v>
      </c>
      <c r="AF18" s="25" t="n">
        <v>16</v>
      </c>
      <c r="AG18" s="25"/>
      <c r="AH18" s="25"/>
      <c r="AI18" s="24" t="s">
        <v>37</v>
      </c>
      <c r="AJ18" s="25" t="n">
        <v>16</v>
      </c>
      <c r="AK18" s="55" t="s">
        <v>64</v>
      </c>
      <c r="AL18" s="24" t="s">
        <v>31</v>
      </c>
      <c r="AM18" s="25" t="n">
        <v>16</v>
      </c>
      <c r="AN18" s="24"/>
      <c r="AQ18" s="16" t="s">
        <v>16</v>
      </c>
      <c r="AS18" s="16" t="s">
        <v>67</v>
      </c>
      <c r="AU18" s="69" t="n">
        <v>44008</v>
      </c>
    </row>
    <row r="19" customFormat="false" ht="15.75" hidden="false" customHeight="true" outlineLevel="0" collapsed="false">
      <c r="A19" s="162" t="s">
        <v>35</v>
      </c>
      <c r="B19" s="163" t="n">
        <v>17</v>
      </c>
      <c r="C19" s="50" t="s">
        <v>101</v>
      </c>
      <c r="D19" s="24" t="s">
        <v>37</v>
      </c>
      <c r="E19" s="25" t="n">
        <v>17</v>
      </c>
      <c r="F19" s="39"/>
      <c r="G19" s="24" t="s">
        <v>39</v>
      </c>
      <c r="H19" s="25" t="n">
        <v>17</v>
      </c>
      <c r="I19" s="24"/>
      <c r="J19" s="162" t="s">
        <v>35</v>
      </c>
      <c r="K19" s="163" t="n">
        <v>17</v>
      </c>
      <c r="L19" s="58" t="s">
        <v>101</v>
      </c>
      <c r="M19" s="58"/>
      <c r="N19" s="24" t="s">
        <v>34</v>
      </c>
      <c r="O19" s="24" t="n">
        <v>17</v>
      </c>
      <c r="P19" s="27"/>
      <c r="Q19" s="24" t="s">
        <v>31</v>
      </c>
      <c r="R19" s="25" t="n">
        <v>17</v>
      </c>
      <c r="S19" s="25"/>
      <c r="T19" s="25"/>
      <c r="U19" s="162" t="s">
        <v>35</v>
      </c>
      <c r="V19" s="163" t="n">
        <v>17</v>
      </c>
      <c r="W19" s="50" t="s">
        <v>101</v>
      </c>
      <c r="X19" s="24" t="s">
        <v>37</v>
      </c>
      <c r="Y19" s="25" t="n">
        <v>17</v>
      </c>
      <c r="Z19" s="24"/>
      <c r="AA19" s="162" t="s">
        <v>40</v>
      </c>
      <c r="AB19" s="163" t="n">
        <v>17</v>
      </c>
      <c r="AC19" s="58" t="s">
        <v>101</v>
      </c>
      <c r="AD19" s="58"/>
      <c r="AE19" s="24" t="s">
        <v>33</v>
      </c>
      <c r="AF19" s="24" t="n">
        <v>17</v>
      </c>
      <c r="AG19" s="47"/>
      <c r="AH19" s="48"/>
      <c r="AI19" s="24" t="s">
        <v>39</v>
      </c>
      <c r="AJ19" s="25" t="n">
        <v>17</v>
      </c>
      <c r="AK19" s="24"/>
      <c r="AL19" s="162" t="s">
        <v>40</v>
      </c>
      <c r="AM19" s="163" t="n">
        <v>17</v>
      </c>
      <c r="AN19" s="50" t="s">
        <v>101</v>
      </c>
      <c r="AQ19" s="16" t="s">
        <v>18</v>
      </c>
      <c r="AS19" s="16" t="s">
        <v>69</v>
      </c>
      <c r="AU19" s="69" t="n">
        <v>44041</v>
      </c>
    </row>
    <row r="20" customFormat="false" ht="15.75" hidden="false" customHeight="true" outlineLevel="0" collapsed="false">
      <c r="A20" s="24" t="s">
        <v>33</v>
      </c>
      <c r="B20" s="24" t="n">
        <v>18</v>
      </c>
      <c r="C20" s="27"/>
      <c r="D20" s="24" t="s">
        <v>39</v>
      </c>
      <c r="E20" s="25" t="n">
        <v>18</v>
      </c>
      <c r="F20" s="24"/>
      <c r="G20" s="162" t="s">
        <v>31</v>
      </c>
      <c r="H20" s="163" t="n">
        <v>18</v>
      </c>
      <c r="I20" s="50" t="s">
        <v>101</v>
      </c>
      <c r="J20" s="24" t="s">
        <v>33</v>
      </c>
      <c r="K20" s="24" t="n">
        <v>18</v>
      </c>
      <c r="L20" s="45"/>
      <c r="M20" s="45"/>
      <c r="N20" s="24" t="s">
        <v>37</v>
      </c>
      <c r="O20" s="25" t="n">
        <v>18</v>
      </c>
      <c r="P20" s="39"/>
      <c r="Q20" s="162" t="s">
        <v>40</v>
      </c>
      <c r="R20" s="163" t="n">
        <v>18</v>
      </c>
      <c r="S20" s="58" t="s">
        <v>101</v>
      </c>
      <c r="T20" s="58"/>
      <c r="U20" s="24" t="s">
        <v>33</v>
      </c>
      <c r="V20" s="24" t="n">
        <v>18</v>
      </c>
      <c r="W20" s="27"/>
      <c r="X20" s="24" t="s">
        <v>39</v>
      </c>
      <c r="Y20" s="25" t="n">
        <v>18</v>
      </c>
      <c r="Z20" s="24"/>
      <c r="AA20" s="24" t="s">
        <v>35</v>
      </c>
      <c r="AB20" s="25" t="n">
        <v>18</v>
      </c>
      <c r="AC20" s="61" t="s">
        <v>70</v>
      </c>
      <c r="AD20" s="61"/>
      <c r="AE20" s="24" t="s">
        <v>34</v>
      </c>
      <c r="AF20" s="24" t="n">
        <v>18</v>
      </c>
      <c r="AG20" s="47"/>
      <c r="AH20" s="48"/>
      <c r="AI20" s="162" t="s">
        <v>31</v>
      </c>
      <c r="AJ20" s="163" t="n">
        <v>18</v>
      </c>
      <c r="AK20" s="50" t="s">
        <v>101</v>
      </c>
      <c r="AL20" s="24" t="s">
        <v>35</v>
      </c>
      <c r="AM20" s="25" t="n">
        <v>18</v>
      </c>
      <c r="AN20" s="55" t="s">
        <v>70</v>
      </c>
      <c r="AQ20" s="16" t="s">
        <v>20</v>
      </c>
      <c r="AS20" s="16" t="s">
        <v>71</v>
      </c>
      <c r="AU20" s="69" t="n">
        <v>44070</v>
      </c>
    </row>
    <row r="21" customFormat="false" ht="15.75" hidden="false" customHeight="true" outlineLevel="0" collapsed="false">
      <c r="A21" s="24" t="s">
        <v>34</v>
      </c>
      <c r="B21" s="24" t="n">
        <v>19</v>
      </c>
      <c r="C21" s="27"/>
      <c r="D21" s="162" t="s">
        <v>31</v>
      </c>
      <c r="E21" s="163" t="n">
        <v>19</v>
      </c>
      <c r="F21" s="50" t="s">
        <v>101</v>
      </c>
      <c r="G21" s="24" t="s">
        <v>40</v>
      </c>
      <c r="H21" s="25" t="n">
        <v>19</v>
      </c>
      <c r="I21" s="55" t="s">
        <v>70</v>
      </c>
      <c r="J21" s="24" t="s">
        <v>34</v>
      </c>
      <c r="K21" s="24" t="n">
        <v>19</v>
      </c>
      <c r="L21" s="45"/>
      <c r="M21" s="45"/>
      <c r="N21" s="162" t="s">
        <v>39</v>
      </c>
      <c r="O21" s="163" t="n">
        <v>19</v>
      </c>
      <c r="P21" s="50" t="s">
        <v>101</v>
      </c>
      <c r="Q21" s="24" t="s">
        <v>35</v>
      </c>
      <c r="R21" s="25" t="n">
        <v>19</v>
      </c>
      <c r="S21" s="61" t="s">
        <v>70</v>
      </c>
      <c r="T21" s="61"/>
      <c r="U21" s="24" t="s">
        <v>34</v>
      </c>
      <c r="V21" s="24" t="n">
        <v>19</v>
      </c>
      <c r="W21" s="27"/>
      <c r="X21" s="162" t="s">
        <v>31</v>
      </c>
      <c r="Y21" s="163" t="n">
        <v>19</v>
      </c>
      <c r="Z21" s="50" t="s">
        <v>101</v>
      </c>
      <c r="AA21" s="24" t="s">
        <v>33</v>
      </c>
      <c r="AB21" s="25" t="n">
        <v>19</v>
      </c>
      <c r="AC21" s="47"/>
      <c r="AD21" s="48"/>
      <c r="AE21" s="162" t="s">
        <v>37</v>
      </c>
      <c r="AF21" s="163" t="n">
        <v>19</v>
      </c>
      <c r="AG21" s="58" t="s">
        <v>101</v>
      </c>
      <c r="AH21" s="58"/>
      <c r="AI21" s="24" t="s">
        <v>40</v>
      </c>
      <c r="AJ21" s="25" t="n">
        <v>19</v>
      </c>
      <c r="AK21" s="55" t="s">
        <v>70</v>
      </c>
      <c r="AL21" s="24" t="s">
        <v>33</v>
      </c>
      <c r="AM21" s="25" t="n">
        <v>19</v>
      </c>
      <c r="AN21" s="27"/>
      <c r="AQ21" s="16" t="s">
        <v>22</v>
      </c>
      <c r="AS21" s="16" t="s">
        <v>73</v>
      </c>
      <c r="AU21" s="69" t="n">
        <v>44102</v>
      </c>
    </row>
    <row r="22" customFormat="false" ht="15.75" hidden="false" customHeight="true" outlineLevel="0" collapsed="false">
      <c r="A22" s="24" t="s">
        <v>37</v>
      </c>
      <c r="B22" s="25" t="n">
        <v>20</v>
      </c>
      <c r="C22" s="55" t="s">
        <v>70</v>
      </c>
      <c r="D22" s="24" t="s">
        <v>40</v>
      </c>
      <c r="E22" s="25" t="n">
        <v>20</v>
      </c>
      <c r="F22" s="55" t="s">
        <v>70</v>
      </c>
      <c r="G22" s="24" t="s">
        <v>35</v>
      </c>
      <c r="H22" s="25" t="n">
        <v>20</v>
      </c>
      <c r="I22" s="57" t="s">
        <v>102</v>
      </c>
      <c r="J22" s="24" t="s">
        <v>37</v>
      </c>
      <c r="K22" s="25" t="n">
        <v>20</v>
      </c>
      <c r="L22" s="61" t="s">
        <v>70</v>
      </c>
      <c r="M22" s="61"/>
      <c r="N22" s="24" t="s">
        <v>31</v>
      </c>
      <c r="O22" s="25" t="n">
        <v>20</v>
      </c>
      <c r="P22" s="55" t="s">
        <v>70</v>
      </c>
      <c r="Q22" s="24" t="s">
        <v>33</v>
      </c>
      <c r="R22" s="31" t="n">
        <v>20</v>
      </c>
      <c r="S22" s="32"/>
      <c r="T22" s="33"/>
      <c r="U22" s="24" t="s">
        <v>37</v>
      </c>
      <c r="V22" s="25" t="n">
        <v>20</v>
      </c>
      <c r="W22" s="55" t="s">
        <v>70</v>
      </c>
      <c r="X22" s="24" t="s">
        <v>40</v>
      </c>
      <c r="Y22" s="25" t="n">
        <v>20</v>
      </c>
      <c r="Z22" s="55" t="s">
        <v>70</v>
      </c>
      <c r="AA22" s="24" t="s">
        <v>34</v>
      </c>
      <c r="AB22" s="25" t="n">
        <v>20</v>
      </c>
      <c r="AC22" s="47"/>
      <c r="AD22" s="48"/>
      <c r="AE22" s="24" t="s">
        <v>39</v>
      </c>
      <c r="AF22" s="25" t="n">
        <v>20</v>
      </c>
      <c r="AG22" s="61" t="s">
        <v>70</v>
      </c>
      <c r="AH22" s="61"/>
      <c r="AI22" s="24" t="s">
        <v>35</v>
      </c>
      <c r="AJ22" s="25" t="n">
        <v>20</v>
      </c>
      <c r="AK22" s="57" t="s">
        <v>102</v>
      </c>
      <c r="AL22" s="24" t="s">
        <v>34</v>
      </c>
      <c r="AM22" s="25" t="n">
        <v>20</v>
      </c>
      <c r="AN22" s="27"/>
      <c r="AQ22" s="16" t="s">
        <v>24</v>
      </c>
      <c r="AS22" s="16" t="s">
        <v>74</v>
      </c>
      <c r="AU22" s="69" t="n">
        <v>44132</v>
      </c>
    </row>
    <row r="23" customFormat="false" ht="15.75" hidden="false" customHeight="true" outlineLevel="0" collapsed="false">
      <c r="A23" s="24" t="s">
        <v>39</v>
      </c>
      <c r="B23" s="25" t="n">
        <v>21</v>
      </c>
      <c r="C23" s="57" t="s">
        <v>102</v>
      </c>
      <c r="D23" s="24" t="s">
        <v>35</v>
      </c>
      <c r="E23" s="25" t="n">
        <v>21</v>
      </c>
      <c r="F23" s="57" t="s">
        <v>102</v>
      </c>
      <c r="G23" s="24" t="s">
        <v>33</v>
      </c>
      <c r="H23" s="25" t="n">
        <v>21</v>
      </c>
      <c r="I23" s="27"/>
      <c r="J23" s="24" t="s">
        <v>39</v>
      </c>
      <c r="K23" s="25" t="n">
        <v>21</v>
      </c>
      <c r="L23" s="65" t="s">
        <v>102</v>
      </c>
      <c r="M23" s="65"/>
      <c r="N23" s="24" t="s">
        <v>40</v>
      </c>
      <c r="O23" s="25" t="n">
        <v>21</v>
      </c>
      <c r="P23" s="27" t="s">
        <v>75</v>
      </c>
      <c r="Q23" s="24" t="s">
        <v>34</v>
      </c>
      <c r="R23" s="31" t="n">
        <v>21</v>
      </c>
      <c r="S23" s="32"/>
      <c r="T23" s="33"/>
      <c r="U23" s="24" t="s">
        <v>39</v>
      </c>
      <c r="V23" s="25" t="n">
        <v>21</v>
      </c>
      <c r="W23" s="57" t="s">
        <v>102</v>
      </c>
      <c r="X23" s="24" t="s">
        <v>35</v>
      </c>
      <c r="Y23" s="25" t="n">
        <v>21</v>
      </c>
      <c r="Z23" s="57" t="s">
        <v>102</v>
      </c>
      <c r="AA23" s="24" t="s">
        <v>37</v>
      </c>
      <c r="AB23" s="25" t="n">
        <v>21</v>
      </c>
      <c r="AC23" s="65" t="s">
        <v>102</v>
      </c>
      <c r="AD23" s="65"/>
      <c r="AE23" s="24" t="s">
        <v>31</v>
      </c>
      <c r="AF23" s="25" t="n">
        <v>21</v>
      </c>
      <c r="AG23" s="65" t="s">
        <v>102</v>
      </c>
      <c r="AH23" s="65"/>
      <c r="AI23" s="24" t="s">
        <v>33</v>
      </c>
      <c r="AJ23" s="25" t="n">
        <v>21</v>
      </c>
      <c r="AK23" s="27"/>
      <c r="AL23" s="24" t="s">
        <v>37</v>
      </c>
      <c r="AM23" s="25" t="n">
        <v>21</v>
      </c>
      <c r="AN23" s="57" t="s">
        <v>102</v>
      </c>
      <c r="AQ23" s="16" t="s">
        <v>26</v>
      </c>
      <c r="AS23" s="16" t="s">
        <v>76</v>
      </c>
      <c r="AU23" s="69" t="n">
        <v>44161</v>
      </c>
    </row>
    <row r="24" customFormat="false" ht="15.75" hidden="false" customHeight="true" outlineLevel="0" collapsed="false">
      <c r="A24" s="24" t="s">
        <v>31</v>
      </c>
      <c r="B24" s="25" t="n">
        <v>22</v>
      </c>
      <c r="C24" s="24"/>
      <c r="D24" s="24" t="s">
        <v>33</v>
      </c>
      <c r="E24" s="25" t="n">
        <v>22</v>
      </c>
      <c r="F24" s="27"/>
      <c r="G24" s="24" t="s">
        <v>34</v>
      </c>
      <c r="H24" s="25" t="n">
        <v>22</v>
      </c>
      <c r="I24" s="27"/>
      <c r="J24" s="24" t="s">
        <v>31</v>
      </c>
      <c r="K24" s="25" t="n">
        <v>22</v>
      </c>
      <c r="L24" s="39"/>
      <c r="M24" s="39"/>
      <c r="N24" s="24" t="s">
        <v>35</v>
      </c>
      <c r="O24" s="25" t="n">
        <v>22</v>
      </c>
      <c r="P24" s="57" t="s">
        <v>102</v>
      </c>
      <c r="Q24" s="24" t="s">
        <v>37</v>
      </c>
      <c r="R24" s="25" t="n">
        <v>22</v>
      </c>
      <c r="S24" s="65" t="s">
        <v>102</v>
      </c>
      <c r="T24" s="65"/>
      <c r="U24" s="24" t="s">
        <v>31</v>
      </c>
      <c r="V24" s="25" t="n">
        <v>22</v>
      </c>
      <c r="W24" s="24"/>
      <c r="X24" s="24" t="s">
        <v>33</v>
      </c>
      <c r="Y24" s="25" t="n">
        <v>22</v>
      </c>
      <c r="Z24" s="27"/>
      <c r="AA24" s="24" t="s">
        <v>39</v>
      </c>
      <c r="AB24" s="25" t="n">
        <v>22</v>
      </c>
      <c r="AC24" s="25"/>
      <c r="AD24" s="25"/>
      <c r="AE24" s="24" t="s">
        <v>40</v>
      </c>
      <c r="AF24" s="25" t="n">
        <v>22</v>
      </c>
      <c r="AG24" s="25"/>
      <c r="AH24" s="25"/>
      <c r="AI24" s="24" t="s">
        <v>34</v>
      </c>
      <c r="AJ24" s="25" t="n">
        <v>22</v>
      </c>
      <c r="AK24" s="27"/>
      <c r="AL24" s="24" t="s">
        <v>39</v>
      </c>
      <c r="AM24" s="25" t="n">
        <v>22</v>
      </c>
      <c r="AN24" s="72" t="s">
        <v>77</v>
      </c>
      <c r="AQ24" s="16" t="s">
        <v>28</v>
      </c>
      <c r="AS24" s="16" t="s">
        <v>78</v>
      </c>
      <c r="AU24" s="69" t="n">
        <v>44193</v>
      </c>
    </row>
    <row r="25" customFormat="false" ht="15.75" hidden="false" customHeight="true" outlineLevel="0" collapsed="false">
      <c r="A25" s="24" t="s">
        <v>40</v>
      </c>
      <c r="B25" s="25" t="n">
        <v>23</v>
      </c>
      <c r="C25" s="24"/>
      <c r="D25" s="24" t="s">
        <v>34</v>
      </c>
      <c r="E25" s="25" t="n">
        <v>23</v>
      </c>
      <c r="F25" s="27"/>
      <c r="G25" s="24" t="s">
        <v>37</v>
      </c>
      <c r="H25" s="25" t="n">
        <v>23</v>
      </c>
      <c r="I25" s="24"/>
      <c r="J25" s="24" t="s">
        <v>40</v>
      </c>
      <c r="K25" s="25" t="n">
        <v>23</v>
      </c>
      <c r="L25" s="39"/>
      <c r="M25" s="39"/>
      <c r="N25" s="24" t="s">
        <v>33</v>
      </c>
      <c r="O25" s="25" t="n">
        <v>23</v>
      </c>
      <c r="P25" s="27"/>
      <c r="Q25" s="24" t="s">
        <v>39</v>
      </c>
      <c r="R25" s="25" t="n">
        <v>23</v>
      </c>
      <c r="S25" s="25"/>
      <c r="T25" s="25"/>
      <c r="U25" s="24" t="s">
        <v>40</v>
      </c>
      <c r="V25" s="25" t="n">
        <v>23</v>
      </c>
      <c r="W25" s="24"/>
      <c r="X25" s="24" t="s">
        <v>34</v>
      </c>
      <c r="Y25" s="25" t="n">
        <v>23</v>
      </c>
      <c r="Z25" s="27"/>
      <c r="AA25" s="24" t="s">
        <v>31</v>
      </c>
      <c r="AB25" s="25" t="n">
        <v>23</v>
      </c>
      <c r="AC25" s="25"/>
      <c r="AD25" s="25"/>
      <c r="AE25" s="24" t="s">
        <v>35</v>
      </c>
      <c r="AF25" s="25" t="n">
        <v>23</v>
      </c>
      <c r="AG25" s="25"/>
      <c r="AH25" s="25"/>
      <c r="AI25" s="24" t="s">
        <v>37</v>
      </c>
      <c r="AJ25" s="25" t="n">
        <v>23</v>
      </c>
      <c r="AK25" s="24"/>
      <c r="AL25" s="24" t="s">
        <v>31</v>
      </c>
      <c r="AM25" s="25" t="n">
        <v>23</v>
      </c>
      <c r="AN25" s="24"/>
    </row>
    <row r="26" customFormat="false" ht="15.75" hidden="false" customHeight="true" outlineLevel="0" collapsed="false">
      <c r="A26" s="24" t="s">
        <v>35</v>
      </c>
      <c r="B26" s="25" t="n">
        <v>24</v>
      </c>
      <c r="C26" s="24"/>
      <c r="D26" s="24" t="s">
        <v>37</v>
      </c>
      <c r="E26" s="25" t="n">
        <v>24</v>
      </c>
      <c r="F26" s="72" t="s">
        <v>77</v>
      </c>
      <c r="G26" s="24" t="s">
        <v>39</v>
      </c>
      <c r="H26" s="25" t="n">
        <v>24</v>
      </c>
      <c r="I26" s="24"/>
      <c r="J26" s="24" t="s">
        <v>35</v>
      </c>
      <c r="K26" s="25" t="n">
        <v>24</v>
      </c>
      <c r="L26" s="73" t="s">
        <v>77</v>
      </c>
      <c r="M26" s="73"/>
      <c r="N26" s="24" t="s">
        <v>34</v>
      </c>
      <c r="O26" s="25" t="n">
        <v>24</v>
      </c>
      <c r="P26" s="27"/>
      <c r="Q26" s="24" t="s">
        <v>31</v>
      </c>
      <c r="R26" s="25" t="n">
        <v>24</v>
      </c>
      <c r="S26" s="70" t="s">
        <v>77</v>
      </c>
      <c r="T26" s="71"/>
      <c r="U26" s="24" t="s">
        <v>35</v>
      </c>
      <c r="V26" s="25" t="n">
        <v>24</v>
      </c>
      <c r="W26" s="24"/>
      <c r="X26" s="24" t="s">
        <v>37</v>
      </c>
      <c r="Y26" s="25" t="n">
        <v>24</v>
      </c>
      <c r="Z26" s="24" t="n">
        <v>35</v>
      </c>
      <c r="AA26" s="24" t="s">
        <v>40</v>
      </c>
      <c r="AB26" s="25" t="n">
        <v>24</v>
      </c>
      <c r="AC26" s="74" t="s">
        <v>77</v>
      </c>
      <c r="AD26" s="75"/>
      <c r="AE26" s="24" t="s">
        <v>33</v>
      </c>
      <c r="AF26" s="25" t="n">
        <v>24</v>
      </c>
      <c r="AG26" s="47"/>
      <c r="AH26" s="48"/>
      <c r="AI26" s="24" t="s">
        <v>39</v>
      </c>
      <c r="AJ26" s="25" t="n">
        <v>24</v>
      </c>
      <c r="AK26" s="72" t="s">
        <v>77</v>
      </c>
      <c r="AL26" s="24" t="s">
        <v>40</v>
      </c>
      <c r="AM26" s="25" t="n">
        <v>24</v>
      </c>
      <c r="AN26" s="27" t="s">
        <v>79</v>
      </c>
    </row>
    <row r="27" customFormat="false" ht="15.75" hidden="false" customHeight="true" outlineLevel="0" collapsed="false">
      <c r="A27" s="24" t="s">
        <v>33</v>
      </c>
      <c r="B27" s="25" t="n">
        <v>25</v>
      </c>
      <c r="C27" s="27"/>
      <c r="D27" s="24" t="s">
        <v>39</v>
      </c>
      <c r="E27" s="25" t="n">
        <v>25</v>
      </c>
      <c r="F27" s="24"/>
      <c r="G27" s="24" t="s">
        <v>31</v>
      </c>
      <c r="H27" s="25" t="n">
        <v>25</v>
      </c>
      <c r="I27" s="72" t="s">
        <v>77</v>
      </c>
      <c r="J27" s="24" t="s">
        <v>33</v>
      </c>
      <c r="K27" s="25" t="n">
        <v>25</v>
      </c>
      <c r="L27" s="45"/>
      <c r="M27" s="45"/>
      <c r="N27" s="24" t="s">
        <v>37</v>
      </c>
      <c r="O27" s="25" t="n">
        <v>25</v>
      </c>
      <c r="P27" s="72" t="s">
        <v>77</v>
      </c>
      <c r="Q27" s="24" t="s">
        <v>40</v>
      </c>
      <c r="R27" s="25" t="n">
        <v>25</v>
      </c>
      <c r="S27" s="25"/>
      <c r="T27" s="25"/>
      <c r="U27" s="24" t="s">
        <v>33</v>
      </c>
      <c r="V27" s="25" t="n">
        <v>25</v>
      </c>
      <c r="W27" s="27"/>
      <c r="X27" s="24" t="s">
        <v>39</v>
      </c>
      <c r="Y27" s="25" t="n">
        <v>25</v>
      </c>
      <c r="Z27" s="72" t="s">
        <v>77</v>
      </c>
      <c r="AA27" s="24" t="s">
        <v>35</v>
      </c>
      <c r="AB27" s="25" t="n">
        <v>25</v>
      </c>
      <c r="AC27" s="25"/>
      <c r="AD27" s="25"/>
      <c r="AE27" s="24" t="s">
        <v>34</v>
      </c>
      <c r="AF27" s="25" t="n">
        <v>25</v>
      </c>
      <c r="AG27" s="47"/>
      <c r="AH27" s="48"/>
      <c r="AI27" s="24" t="s">
        <v>31</v>
      </c>
      <c r="AJ27" s="25" t="n">
        <v>25</v>
      </c>
      <c r="AK27" s="24"/>
      <c r="AL27" s="24" t="s">
        <v>35</v>
      </c>
      <c r="AM27" s="25" t="n">
        <v>25</v>
      </c>
      <c r="AN27" s="27" t="s">
        <v>80</v>
      </c>
    </row>
    <row r="28" customFormat="false" ht="15.75" hidden="false" customHeight="true" outlineLevel="0" collapsed="false">
      <c r="A28" s="24" t="s">
        <v>34</v>
      </c>
      <c r="B28" s="25" t="n">
        <v>26</v>
      </c>
      <c r="C28" s="27"/>
      <c r="D28" s="24" t="s">
        <v>31</v>
      </c>
      <c r="E28" s="25" t="n">
        <v>26</v>
      </c>
      <c r="G28" s="24" t="s">
        <v>40</v>
      </c>
      <c r="H28" s="25" t="n">
        <v>26</v>
      </c>
      <c r="I28" s="24"/>
      <c r="J28" s="24" t="s">
        <v>34</v>
      </c>
      <c r="K28" s="25" t="n">
        <v>26</v>
      </c>
      <c r="L28" s="45"/>
      <c r="M28" s="45"/>
      <c r="N28" s="24" t="s">
        <v>39</v>
      </c>
      <c r="O28" s="25" t="n">
        <v>26</v>
      </c>
      <c r="P28" s="24"/>
      <c r="Q28" s="24" t="s">
        <v>35</v>
      </c>
      <c r="R28" s="25" t="n">
        <v>26</v>
      </c>
      <c r="S28" s="25"/>
      <c r="T28" s="25"/>
      <c r="U28" s="24" t="s">
        <v>34</v>
      </c>
      <c r="V28" s="25" t="n">
        <v>26</v>
      </c>
      <c r="W28" s="27"/>
      <c r="X28" s="24" t="s">
        <v>31</v>
      </c>
      <c r="Y28" s="25" t="n">
        <v>26</v>
      </c>
      <c r="Z28" s="24"/>
      <c r="AA28" s="24" t="s">
        <v>33</v>
      </c>
      <c r="AB28" s="25" t="n">
        <v>26</v>
      </c>
      <c r="AC28" s="47"/>
      <c r="AD28" s="48"/>
      <c r="AE28" s="24" t="s">
        <v>37</v>
      </c>
      <c r="AF28" s="25" t="n">
        <v>26</v>
      </c>
      <c r="AG28" s="72" t="s">
        <v>77</v>
      </c>
      <c r="AH28" s="72"/>
      <c r="AI28" s="24" t="s">
        <v>40</v>
      </c>
      <c r="AJ28" s="25" t="n">
        <v>26</v>
      </c>
      <c r="AK28" s="24"/>
      <c r="AL28" s="24" t="s">
        <v>33</v>
      </c>
      <c r="AM28" s="25" t="n">
        <v>26</v>
      </c>
      <c r="AN28" s="27" t="s">
        <v>81</v>
      </c>
    </row>
    <row r="29" customFormat="false" ht="15.75" hidden="false" customHeight="true" outlineLevel="0" collapsed="false">
      <c r="A29" s="24" t="s">
        <v>37</v>
      </c>
      <c r="B29" s="25" t="n">
        <v>27</v>
      </c>
      <c r="C29" s="72" t="s">
        <v>77</v>
      </c>
      <c r="D29" s="24" t="s">
        <v>40</v>
      </c>
      <c r="E29" s="25" t="n">
        <v>27</v>
      </c>
      <c r="F29" s="72" t="s">
        <v>82</v>
      </c>
      <c r="G29" s="24" t="s">
        <v>35</v>
      </c>
      <c r="H29" s="25" t="n">
        <v>27</v>
      </c>
      <c r="I29" s="72" t="s">
        <v>82</v>
      </c>
      <c r="J29" s="24" t="s">
        <v>37</v>
      </c>
      <c r="K29" s="25" t="n">
        <v>27</v>
      </c>
      <c r="L29" s="39"/>
      <c r="M29" s="39"/>
      <c r="N29" s="24" t="s">
        <v>31</v>
      </c>
      <c r="O29" s="25" t="n">
        <v>27</v>
      </c>
      <c r="Q29" s="24" t="s">
        <v>33</v>
      </c>
      <c r="R29" s="31" t="n">
        <v>27</v>
      </c>
      <c r="S29" s="32"/>
      <c r="T29" s="33"/>
      <c r="U29" s="24" t="s">
        <v>37</v>
      </c>
      <c r="V29" s="25" t="n">
        <v>27</v>
      </c>
      <c r="W29" s="72" t="s">
        <v>77</v>
      </c>
      <c r="X29" s="24" t="s">
        <v>40</v>
      </c>
      <c r="Y29" s="25" t="n">
        <v>27</v>
      </c>
      <c r="Z29" s="24"/>
      <c r="AA29" s="24" t="s">
        <v>34</v>
      </c>
      <c r="AB29" s="25" t="n">
        <v>27</v>
      </c>
      <c r="AC29" s="47"/>
      <c r="AD29" s="48"/>
      <c r="AE29" s="24" t="s">
        <v>39</v>
      </c>
      <c r="AF29" s="25" t="n">
        <v>27</v>
      </c>
      <c r="AG29" s="25"/>
      <c r="AH29" s="25"/>
      <c r="AI29" s="24" t="s">
        <v>35</v>
      </c>
      <c r="AJ29" s="25" t="n">
        <v>27</v>
      </c>
      <c r="AK29" s="72" t="s">
        <v>82</v>
      </c>
      <c r="AL29" s="24" t="s">
        <v>34</v>
      </c>
      <c r="AM29" s="25" t="n">
        <v>27</v>
      </c>
      <c r="AN29" s="27"/>
    </row>
    <row r="30" customFormat="false" ht="15.75" hidden="false" customHeight="true" outlineLevel="0" collapsed="false">
      <c r="A30" s="24" t="s">
        <v>39</v>
      </c>
      <c r="B30" s="25" t="n">
        <v>28</v>
      </c>
      <c r="C30" s="24"/>
      <c r="D30" s="24" t="s">
        <v>35</v>
      </c>
      <c r="E30" s="25" t="n">
        <v>28</v>
      </c>
      <c r="F30" s="24"/>
      <c r="G30" s="84" t="s">
        <v>33</v>
      </c>
      <c r="H30" s="25" t="n">
        <v>28</v>
      </c>
      <c r="I30" s="27"/>
      <c r="J30" s="24" t="s">
        <v>39</v>
      </c>
      <c r="K30" s="25" t="n">
        <v>28</v>
      </c>
      <c r="L30" s="73" t="s">
        <v>82</v>
      </c>
      <c r="M30" s="73"/>
      <c r="N30" s="24" t="s">
        <v>40</v>
      </c>
      <c r="O30" s="25" t="n">
        <v>28</v>
      </c>
      <c r="P30" s="72" t="s">
        <v>82</v>
      </c>
      <c r="Q30" s="24" t="s">
        <v>34</v>
      </c>
      <c r="R30" s="31" t="n">
        <v>28</v>
      </c>
      <c r="S30" s="32"/>
      <c r="T30" s="33"/>
      <c r="U30" s="24" t="s">
        <v>39</v>
      </c>
      <c r="V30" s="25" t="n">
        <v>28</v>
      </c>
      <c r="W30" s="24"/>
      <c r="X30" s="24" t="s">
        <v>35</v>
      </c>
      <c r="Y30" s="25" t="n">
        <v>28</v>
      </c>
      <c r="Z30" s="72" t="s">
        <v>82</v>
      </c>
      <c r="AA30" s="24" t="s">
        <v>37</v>
      </c>
      <c r="AB30" s="24" t="n">
        <v>28</v>
      </c>
      <c r="AC30" s="72" t="s">
        <v>82</v>
      </c>
      <c r="AD30" s="72"/>
      <c r="AE30" s="24" t="s">
        <v>31</v>
      </c>
      <c r="AF30" s="25" t="n">
        <v>28</v>
      </c>
      <c r="AG30" s="25"/>
      <c r="AH30" s="25"/>
      <c r="AI30" s="24" t="s">
        <v>33</v>
      </c>
      <c r="AJ30" s="25" t="n">
        <v>28</v>
      </c>
      <c r="AK30" s="27"/>
      <c r="AL30" s="24" t="s">
        <v>37</v>
      </c>
      <c r="AM30" s="24" t="n">
        <v>28</v>
      </c>
      <c r="AN30" s="72" t="s">
        <v>82</v>
      </c>
    </row>
    <row r="31" customFormat="false" ht="15.75" hidden="false" customHeight="true" outlineLevel="0" collapsed="false">
      <c r="A31" s="24" t="s">
        <v>31</v>
      </c>
      <c r="B31" s="25" t="n">
        <v>29</v>
      </c>
      <c r="C31" s="72" t="s">
        <v>82</v>
      </c>
      <c r="D31" s="84" t="s">
        <v>33</v>
      </c>
      <c r="E31" s="25" t="n">
        <v>29</v>
      </c>
      <c r="F31" s="47"/>
      <c r="G31" s="84" t="s">
        <v>34</v>
      </c>
      <c r="H31" s="25" t="n">
        <v>29</v>
      </c>
      <c r="I31" s="27"/>
      <c r="J31" s="24" t="s">
        <v>31</v>
      </c>
      <c r="K31" s="25" t="n">
        <v>29</v>
      </c>
      <c r="L31" s="39"/>
      <c r="M31" s="39"/>
      <c r="N31" s="24" t="s">
        <v>35</v>
      </c>
      <c r="O31" s="25" t="n">
        <v>29</v>
      </c>
      <c r="P31" s="24"/>
      <c r="Q31" s="24" t="s">
        <v>37</v>
      </c>
      <c r="R31" s="24" t="n">
        <v>29</v>
      </c>
      <c r="S31" s="73" t="s">
        <v>82</v>
      </c>
      <c r="T31" s="73"/>
      <c r="U31" s="24" t="s">
        <v>31</v>
      </c>
      <c r="V31" s="25" t="n">
        <v>29</v>
      </c>
      <c r="W31" s="72" t="s">
        <v>82</v>
      </c>
      <c r="X31" s="24" t="s">
        <v>33</v>
      </c>
      <c r="Y31" s="25" t="n">
        <v>29</v>
      </c>
      <c r="Z31" s="27"/>
      <c r="AA31" s="24" t="s">
        <v>39</v>
      </c>
      <c r="AB31" s="24" t="n">
        <v>29</v>
      </c>
      <c r="AC31" s="25"/>
      <c r="AD31" s="25"/>
      <c r="AE31" s="24" t="s">
        <v>40</v>
      </c>
      <c r="AF31" s="25" t="n">
        <v>29</v>
      </c>
      <c r="AG31" s="72" t="s">
        <v>82</v>
      </c>
      <c r="AH31" s="72"/>
      <c r="AI31" s="24" t="s">
        <v>34</v>
      </c>
      <c r="AJ31" s="25" t="n">
        <v>29</v>
      </c>
      <c r="AK31" s="27" t="s">
        <v>83</v>
      </c>
      <c r="AL31" s="24" t="s">
        <v>39</v>
      </c>
      <c r="AM31" s="24" t="n">
        <v>29</v>
      </c>
    </row>
    <row r="32" customFormat="false" ht="15.75" hidden="false" customHeight="true" outlineLevel="0" collapsed="false">
      <c r="A32" s="24" t="s">
        <v>40</v>
      </c>
      <c r="B32" s="25" t="n">
        <v>30</v>
      </c>
      <c r="C32" s="24"/>
      <c r="G32" s="84" t="s">
        <v>37</v>
      </c>
      <c r="H32" s="24" t="n">
        <v>30</v>
      </c>
      <c r="I32" s="24"/>
      <c r="J32" s="24" t="s">
        <v>40</v>
      </c>
      <c r="K32" s="25" t="n">
        <v>30</v>
      </c>
      <c r="L32" s="39"/>
      <c r="M32" s="39"/>
      <c r="N32" s="84" t="s">
        <v>33</v>
      </c>
      <c r="O32" s="25" t="n">
        <v>30</v>
      </c>
      <c r="P32" s="27"/>
      <c r="Q32" s="24" t="s">
        <v>39</v>
      </c>
      <c r="R32" s="24" t="n">
        <v>30</v>
      </c>
      <c r="S32" s="40"/>
      <c r="T32" s="41"/>
      <c r="U32" s="24" t="s">
        <v>40</v>
      </c>
      <c r="V32" s="25" t="n">
        <v>30</v>
      </c>
      <c r="W32" s="24"/>
      <c r="X32" s="24" t="s">
        <v>34</v>
      </c>
      <c r="Y32" s="25" t="n">
        <v>30</v>
      </c>
      <c r="Z32" s="27"/>
      <c r="AA32" s="24" t="s">
        <v>31</v>
      </c>
      <c r="AB32" s="24" t="n">
        <v>30</v>
      </c>
      <c r="AC32" s="25"/>
      <c r="AD32" s="25"/>
      <c r="AE32" s="24" t="s">
        <v>35</v>
      </c>
      <c r="AF32" s="25" t="n">
        <v>30</v>
      </c>
      <c r="AG32" s="25"/>
      <c r="AH32" s="25"/>
      <c r="AI32" s="24" t="s">
        <v>37</v>
      </c>
      <c r="AJ32" s="24" t="n">
        <v>30</v>
      </c>
      <c r="AK32" s="24"/>
      <c r="AL32" s="24" t="s">
        <v>31</v>
      </c>
      <c r="AM32" s="24" t="n">
        <v>30</v>
      </c>
      <c r="AN32" s="24"/>
    </row>
    <row r="33" customFormat="false" ht="15.75" hidden="false" customHeight="true" outlineLevel="0" collapsed="false">
      <c r="A33" s="24" t="s">
        <v>35</v>
      </c>
      <c r="B33" s="25" t="n">
        <v>31</v>
      </c>
      <c r="C33" s="24"/>
      <c r="G33" s="84" t="s">
        <v>39</v>
      </c>
      <c r="H33" s="24" t="n">
        <v>31</v>
      </c>
      <c r="I33" s="24"/>
      <c r="J33" s="24"/>
      <c r="N33" s="84" t="s">
        <v>34</v>
      </c>
      <c r="O33" s="25" t="n">
        <v>31</v>
      </c>
      <c r="P33" s="27" t="s">
        <v>84</v>
      </c>
      <c r="U33" s="24" t="s">
        <v>35</v>
      </c>
      <c r="V33" s="25" t="n">
        <v>31</v>
      </c>
      <c r="W33" s="24"/>
      <c r="X33" s="24" t="s">
        <v>37</v>
      </c>
      <c r="Y33" s="24" t="n">
        <v>31</v>
      </c>
      <c r="Z33" s="24"/>
      <c r="AE33" s="24" t="s">
        <v>33</v>
      </c>
      <c r="AF33" s="25" t="n">
        <v>31</v>
      </c>
      <c r="AG33" s="27" t="s">
        <v>85</v>
      </c>
      <c r="AH33" s="27"/>
      <c r="AL33" s="24" t="s">
        <v>40</v>
      </c>
      <c r="AM33" s="25" t="n">
        <v>31</v>
      </c>
      <c r="AN33" s="27" t="s">
        <v>86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5" hidden="false" customHeight="true" outlineLevel="0" collapsed="false"/>
  </sheetData>
  <mergeCells count="104">
    <mergeCell ref="A2:C2"/>
    <mergeCell ref="D2:F2"/>
    <mergeCell ref="G2:I2"/>
    <mergeCell ref="J2:M2"/>
    <mergeCell ref="N2:P2"/>
    <mergeCell ref="Q2:T2"/>
    <mergeCell ref="U2:W2"/>
    <mergeCell ref="X2:Z2"/>
    <mergeCell ref="AA2:AD2"/>
    <mergeCell ref="AE2:AH2"/>
    <mergeCell ref="AI2:AK2"/>
    <mergeCell ref="AL2:AN2"/>
    <mergeCell ref="L3:M3"/>
    <mergeCell ref="AC3:AD3"/>
    <mergeCell ref="AG3:AH3"/>
    <mergeCell ref="L4:M4"/>
    <mergeCell ref="S4:T4"/>
    <mergeCell ref="AC4:AD4"/>
    <mergeCell ref="AG4:AH4"/>
    <mergeCell ref="L5:M5"/>
    <mergeCell ref="S5:T5"/>
    <mergeCell ref="AC5:AD5"/>
    <mergeCell ref="AG5:AH5"/>
    <mergeCell ref="L6:M6"/>
    <mergeCell ref="S6:T6"/>
    <mergeCell ref="AC6:AD6"/>
    <mergeCell ref="L7:M7"/>
    <mergeCell ref="S7:T7"/>
    <mergeCell ref="AG7:AH7"/>
    <mergeCell ref="L8:M8"/>
    <mergeCell ref="AG8:AH8"/>
    <mergeCell ref="L9:M9"/>
    <mergeCell ref="AC9:AD9"/>
    <mergeCell ref="AG9:AH9"/>
    <mergeCell ref="L10:M10"/>
    <mergeCell ref="S10:T10"/>
    <mergeCell ref="AC10:AD10"/>
    <mergeCell ref="AG10:AH10"/>
    <mergeCell ref="L11:M11"/>
    <mergeCell ref="S11:T11"/>
    <mergeCell ref="AC11:AD11"/>
    <mergeCell ref="AG11:AH11"/>
    <mergeCell ref="L12:M12"/>
    <mergeCell ref="S12:T12"/>
    <mergeCell ref="AC12:AD12"/>
    <mergeCell ref="L13:M13"/>
    <mergeCell ref="S13:T13"/>
    <mergeCell ref="AC13:AD13"/>
    <mergeCell ref="L14:M14"/>
    <mergeCell ref="S14:T14"/>
    <mergeCell ref="AG14:AH14"/>
    <mergeCell ref="L15:M15"/>
    <mergeCell ref="AG15:AH15"/>
    <mergeCell ref="L16:M16"/>
    <mergeCell ref="AC16:AD16"/>
    <mergeCell ref="AG16:AH16"/>
    <mergeCell ref="L17:M17"/>
    <mergeCell ref="S17:T17"/>
    <mergeCell ref="AG17:AH17"/>
    <mergeCell ref="L18:M18"/>
    <mergeCell ref="AC18:AD18"/>
    <mergeCell ref="AG18:AH18"/>
    <mergeCell ref="L19:M19"/>
    <mergeCell ref="S19:T19"/>
    <mergeCell ref="AC19:AD19"/>
    <mergeCell ref="L20:M20"/>
    <mergeCell ref="S20:T20"/>
    <mergeCell ref="AC20:AD20"/>
    <mergeCell ref="L21:M21"/>
    <mergeCell ref="S21:T21"/>
    <mergeCell ref="AG21:AH21"/>
    <mergeCell ref="L22:M22"/>
    <mergeCell ref="AG22:AH22"/>
    <mergeCell ref="L23:M23"/>
    <mergeCell ref="AC23:AD23"/>
    <mergeCell ref="AG23:AH23"/>
    <mergeCell ref="L24:M24"/>
    <mergeCell ref="S24:T24"/>
    <mergeCell ref="AC24:AD24"/>
    <mergeCell ref="AG24:AH24"/>
    <mergeCell ref="L25:M25"/>
    <mergeCell ref="S25:T25"/>
    <mergeCell ref="AC25:AD25"/>
    <mergeCell ref="AG25:AH25"/>
    <mergeCell ref="L26:M26"/>
    <mergeCell ref="L27:M27"/>
    <mergeCell ref="S27:T27"/>
    <mergeCell ref="AC27:AD27"/>
    <mergeCell ref="L28:M28"/>
    <mergeCell ref="S28:T28"/>
    <mergeCell ref="AG28:AH28"/>
    <mergeCell ref="L29:M29"/>
    <mergeCell ref="AG29:AH29"/>
    <mergeCell ref="L30:M30"/>
    <mergeCell ref="AC30:AD30"/>
    <mergeCell ref="AG30:AH30"/>
    <mergeCell ref="L31:M31"/>
    <mergeCell ref="S31:T31"/>
    <mergeCell ref="AC31:AD31"/>
    <mergeCell ref="AG31:AH31"/>
    <mergeCell ref="L32:M32"/>
    <mergeCell ref="AC32:AD32"/>
    <mergeCell ref="AG32:AH32"/>
    <mergeCell ref="AG33:AH33"/>
  </mergeCells>
  <hyperlinks>
    <hyperlink ref="R22" r:id="rId1" display="http://www.kalenderpedia.d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2" manualBreakCount="2">
    <brk id="13" man="true" max="65535" min="0"/>
    <brk id="26" man="true" max="65535" min="0"/>
  </col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33E2D1BB840418F3EE5C9903C9D8F" ma:contentTypeVersion="10" ma:contentTypeDescription="Create a new document." ma:contentTypeScope="" ma:versionID="27e3763a9748b8a267ccf641fa91d8bb">
  <xsd:schema xmlns:xsd="http://www.w3.org/2001/XMLSchema" xmlns:xs="http://www.w3.org/2001/XMLSchema" xmlns:p="http://schemas.microsoft.com/office/2006/metadata/properties" xmlns:ns2="0df75baf-10ff-4f44-ae2b-918777633808" xmlns:ns3="4c32bec4-203d-4780-9340-ffa618f6ccfc" targetNamespace="http://schemas.microsoft.com/office/2006/metadata/properties" ma:root="true" ma:fieldsID="7592487d4ad97973dca5c768d812ba59" ns2:_="" ns3:_="">
    <xsd:import namespace="0df75baf-10ff-4f44-ae2b-918777633808"/>
    <xsd:import namespace="4c32bec4-203d-4780-9340-ffa618f6cc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75baf-10ff-4f44-ae2b-9187776338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2bec4-203d-4780-9340-ffa618f6c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f75baf-10ff-4f44-ae2b-918777633808">
      <UserInfo>
        <DisplayName>Ken Ogenbratt</DisplayName>
        <AccountId>67</AccountId>
        <AccountType/>
      </UserInfo>
      <UserInfo>
        <DisplayName>Martina Lamasz</DisplayName>
        <AccountId>20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48082-E245-4855-BE07-C34EDF7A2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75baf-10ff-4f44-ae2b-918777633808"/>
    <ds:schemaRef ds:uri="4c32bec4-203d-4780-9340-ffa618f6c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F38D0E-F9B7-4F76-ACFB-76BF27C7B9B2}">
  <ds:schemaRefs>
    <ds:schemaRef ds:uri="http://www.w3.org/XML/1998/namespace"/>
    <ds:schemaRef ds:uri="http://purl.org/dc/dcmitype/"/>
    <ds:schemaRef ds:uri="0df75baf-10ff-4f44-ae2b-918777633808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c32bec4-203d-4780-9340-ffa618f6ccfc"/>
  </ds:schemaRefs>
</ds:datastoreItem>
</file>

<file path=customXml/itemProps3.xml><?xml version="1.0" encoding="utf-8"?>
<ds:datastoreItem xmlns:ds="http://schemas.openxmlformats.org/officeDocument/2006/customXml" ds:itemID="{DB43F43E-780A-4FA5-8132-32B899FF4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2012-06-04T17:05:14Z</dcterms:created>
  <dc:creator>© Kalenderpedia®</dc:creator>
  <dc:description>www.kalenderpedia.de - Informationen zum Kalender</dc:description>
  <dc:language>en-GB</dc:language>
  <cp:lastModifiedBy/>
  <dcterms:modified xsi:type="dcterms:W3CDTF">2024-08-19T17:13:56Z</dcterms:modified>
  <cp:revision>1</cp:revision>
  <dc:subject/>
  <dc:title>Kalender 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0x010100E9633E2D1BB840418F3EE5C9903C9D8F</vt:lpwstr>
  </property>
</Properties>
</file>