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GitHub\bootcamp\week_1\"/>
    </mc:Choice>
  </mc:AlternateContent>
  <xr:revisionPtr revIDLastSave="0" documentId="8_{A725DA83-0827-4073-BE60-75F36F592EFF}" xr6:coauthVersionLast="47" xr6:coauthVersionMax="47" xr10:uidLastSave="{00000000-0000-0000-0000-000000000000}"/>
  <bookViews>
    <workbookView xWindow="-120" yWindow="-120" windowWidth="38640" windowHeight="21120" tabRatio="316" xr2:uid="{1787E1BE-02AA-45AD-8C44-0404244407E9}"/>
  </bookViews>
  <sheets>
    <sheet name="Attendanc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5" i="2"/>
  <c r="F4" i="2"/>
  <c r="G4" i="2" s="1"/>
  <c r="H4" i="2" s="1"/>
  <c r="I4" i="2" s="1"/>
  <c r="D41" i="2" l="1"/>
  <c r="D25" i="2"/>
  <c r="D29" i="2"/>
  <c r="D36" i="2"/>
  <c r="D31" i="2"/>
  <c r="D26" i="2"/>
  <c r="D21" i="2"/>
  <c r="D16" i="2"/>
  <c r="D40" i="2"/>
  <c r="D30" i="2"/>
  <c r="D20" i="2"/>
  <c r="D15" i="2"/>
  <c r="D10" i="2"/>
  <c r="D35" i="2"/>
  <c r="D34" i="2"/>
  <c r="D24" i="2"/>
  <c r="D19" i="2"/>
  <c r="D14" i="2"/>
  <c r="D9" i="2"/>
  <c r="D39" i="2"/>
  <c r="D33" i="2"/>
  <c r="D28" i="2"/>
  <c r="D23" i="2"/>
  <c r="D18" i="2"/>
  <c r="D13" i="2"/>
  <c r="D8" i="2"/>
  <c r="D44" i="2"/>
  <c r="D43" i="2"/>
  <c r="D38" i="2"/>
  <c r="D22" i="2"/>
  <c r="D17" i="2"/>
  <c r="D12" i="2"/>
  <c r="D7" i="2"/>
  <c r="D27" i="2"/>
  <c r="D42" i="2"/>
  <c r="D32" i="2"/>
  <c r="D37" i="2"/>
  <c r="D11" i="2"/>
  <c r="D6" i="2"/>
  <c r="E46" i="2"/>
  <c r="I46" i="2"/>
  <c r="D5" i="2"/>
  <c r="M46" i="2"/>
  <c r="H46" i="2"/>
  <c r="G46" i="2"/>
  <c r="Z46" i="2"/>
  <c r="F46" i="2"/>
  <c r="Y46" i="2"/>
  <c r="AA46" i="2"/>
  <c r="X46" i="2"/>
  <c r="W46" i="2"/>
  <c r="U46" i="2"/>
  <c r="T46" i="2"/>
  <c r="S46" i="2"/>
  <c r="R46" i="2"/>
  <c r="AB46" i="2"/>
  <c r="V46" i="2"/>
  <c r="Q46" i="2"/>
  <c r="O46" i="2"/>
  <c r="P46" i="2"/>
  <c r="N46" i="2"/>
  <c r="L46" i="2"/>
  <c r="K46" i="2"/>
  <c r="J46" i="2"/>
  <c r="J4" i="2"/>
  <c r="C52" i="2" l="1"/>
  <c r="C51" i="2"/>
  <c r="C50" i="2"/>
  <c r="C49" i="2"/>
  <c r="C48" i="2"/>
  <c r="K4" i="2"/>
  <c r="L4" i="2" l="1"/>
  <c r="M4" i="2" l="1"/>
  <c r="N4" i="2" l="1"/>
  <c r="O4" i="2" l="1"/>
  <c r="P4" i="2" l="1"/>
  <c r="Q4" i="2" l="1"/>
  <c r="R4" i="2" l="1"/>
  <c r="S4" i="2" l="1"/>
  <c r="T4" i="2" l="1"/>
  <c r="U4" i="2" l="1"/>
  <c r="V4" i="2" l="1"/>
  <c r="W4" i="2" l="1"/>
  <c r="X4" i="2" l="1"/>
  <c r="Y4" i="2" l="1"/>
  <c r="Z4" i="2" l="1"/>
  <c r="AA4" i="2" l="1"/>
  <c r="AB4" i="2" l="1"/>
</calcChain>
</file>

<file path=xl/sharedStrings.xml><?xml version="1.0" encoding="utf-8"?>
<sst xmlns="http://schemas.openxmlformats.org/spreadsheetml/2006/main" count="257" uniqueCount="123">
  <si>
    <t>Employee Payroll</t>
  </si>
  <si>
    <t>Overtime Pay</t>
  </si>
  <si>
    <t>Hours Worked</t>
  </si>
  <si>
    <t>Overtime</t>
  </si>
  <si>
    <t>Pay</t>
  </si>
  <si>
    <t>Last Name</t>
  </si>
  <si>
    <t>First Name</t>
  </si>
  <si>
    <t>Hourly Wage</t>
  </si>
  <si>
    <t>Bennett</t>
  </si>
  <si>
    <t>Sally</t>
  </si>
  <si>
    <t>$ -</t>
  </si>
  <si>
    <t>Blane</t>
  </si>
  <si>
    <t>Ava</t>
  </si>
  <si>
    <t>Carroll</t>
  </si>
  <si>
    <t>Millie</t>
  </si>
  <si>
    <t>Christenson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</si>
  <si>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</si>
  <si>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</si>
  <si>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</si>
  <si>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</si>
  <si>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</si>
  <si>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</si>
  <si>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</si>
  <si>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</si>
  <si>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</si>
  <si>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</si>
  <si>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</si>
  <si>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</si>
  <si>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</si>
  <si>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</si>
  <si>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</si>
  <si>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</si>
  <si>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</si>
  <si>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</si>
  <si>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</si>
  <si>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</si>
  <si>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</si>
  <si>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</si>
  <si>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Isie</t>
  </si>
  <si>
    <t>Lane</t>
  </si>
  <si>
    <t>Ellis</t>
  </si>
  <si>
    <t>Luna</t>
  </si>
  <si>
    <t>Charlotte</t>
  </si>
  <si>
    <t>Morris</t>
  </si>
  <si>
    <t>Anika</t>
  </si>
  <si>
    <t>Patton</t>
  </si>
  <si>
    <t>Taylor</t>
  </si>
  <si>
    <t>Russell</t>
  </si>
  <si>
    <t>Aiden</t>
  </si>
  <si>
    <t>Ray</t>
  </si>
  <si>
    <t>Ellie</t>
  </si>
  <si>
    <t>Bruce</t>
  </si>
  <si>
    <t>West</t>
  </si>
  <si>
    <t>Roman</t>
  </si>
  <si>
    <t>Perkins</t>
  </si>
  <si>
    <t>David</t>
  </si>
  <si>
    <t>Sullivan</t>
  </si>
  <si>
    <t>Alan</t>
  </si>
  <si>
    <t>Roberts</t>
  </si>
  <si>
    <t>Tony</t>
  </si>
  <si>
    <t>Higgins</t>
  </si>
  <si>
    <t>Olivia</t>
  </si>
  <si>
    <t>Hawkins</t>
  </si>
  <si>
    <t>Edith</t>
  </si>
  <si>
    <t>Thomas</t>
  </si>
  <si>
    <t>Robert</t>
  </si>
  <si>
    <t>Barnes</t>
  </si>
  <si>
    <t>Antony</t>
  </si>
  <si>
    <t>Wright</t>
  </si>
  <si>
    <t>Dexter</t>
  </si>
  <si>
    <t>Elliott</t>
  </si>
  <si>
    <t>Briony</t>
  </si>
  <si>
    <t>Campbell</t>
  </si>
  <si>
    <t>Chelsea</t>
  </si>
  <si>
    <t>Williams</t>
  </si>
  <si>
    <t>Holmes</t>
  </si>
  <si>
    <t>Rebecca</t>
  </si>
  <si>
    <t>Morrison</t>
  </si>
  <si>
    <t>Mike</t>
  </si>
  <si>
    <t>Reed</t>
  </si>
  <si>
    <t>Emily</t>
  </si>
  <si>
    <t>Farrell</t>
  </si>
  <si>
    <t>Max</t>
  </si>
  <si>
    <t>Victor</t>
  </si>
  <si>
    <t>Murray</t>
  </si>
  <si>
    <t>Amy</t>
  </si>
  <si>
    <t>Anderson</t>
  </si>
  <si>
    <t>Marcus</t>
  </si>
  <si>
    <t>Crawford</t>
  </si>
  <si>
    <t>Ryan</t>
  </si>
  <si>
    <t>Johnson</t>
  </si>
  <si>
    <t>Ashton</t>
  </si>
  <si>
    <t>Smith</t>
  </si>
  <si>
    <t>Jacob</t>
  </si>
  <si>
    <t>Gray</t>
  </si>
  <si>
    <t>Amber</t>
  </si>
  <si>
    <t>Henderson</t>
  </si>
  <si>
    <t>Myra</t>
  </si>
  <si>
    <t>Wells</t>
  </si>
  <si>
    <t>James</t>
  </si>
  <si>
    <t>Edwards</t>
  </si>
  <si>
    <t>Daisy</t>
  </si>
  <si>
    <t>Clark</t>
  </si>
  <si>
    <t>Wilson</t>
  </si>
  <si>
    <t>Jasmine</t>
  </si>
  <si>
    <t>Evelyn</t>
  </si>
  <si>
    <t>Spencer</t>
  </si>
  <si>
    <t>Sabrina</t>
  </si>
  <si>
    <t>Ross</t>
  </si>
  <si>
    <t>Nicole</t>
  </si>
  <si>
    <t>Scott</t>
  </si>
  <si>
    <t>Class</t>
  </si>
  <si>
    <t>Bonfire-999</t>
  </si>
  <si>
    <t>Weekdays</t>
  </si>
  <si>
    <t>##Used Rand Function to Generate absent rate to be about 10%</t>
  </si>
  <si>
    <t>Percent Present</t>
  </si>
  <si>
    <t>Absence Count</t>
  </si>
  <si>
    <t>A Studen can miss no more than 5 Classes!</t>
  </si>
  <si>
    <t>Average Daily Attendance</t>
  </si>
  <si>
    <t>Total Absences</t>
  </si>
  <si>
    <t>Most Absences of a Student</t>
  </si>
  <si>
    <t>Least Absences of a Student</t>
  </si>
  <si>
    <t>Students Violating Attendance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</si>
</sst>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6B26B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18" applyNumberFormat="0" applyFill="0" applyAlignment="0" applyProtection="0"/>
    <xf numFmtId="0" fontId="5" fillId="9" borderId="19" applyNumberFormat="0" applyAlignment="0" applyProtection="0"/>
    <xf numFmtId="0" fontId="1" fillId="10" borderId="0" applyNumberFormat="0" applyBorder="0" applyAlignment="0" applyProtection="0"/>
  </cellStyleXfs>
  <cellXfs count="48">
    <xf numFmtId="0" fontId="0" fillId="0" borderId="0" xfId="0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2" xfId="0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" fontId="2" fillId="5" borderId="2" xfId="0" applyNumberFormat="1" applyFont="1" applyFill="1" applyBorder="1" applyAlignment="1">
      <alignment horizontal="right" wrapText="1"/>
    </xf>
    <xf numFmtId="16" fontId="2" fillId="6" borderId="2" xfId="0" applyNumberFormat="1" applyFont="1" applyFill="1" applyBorder="1" applyAlignment="1">
      <alignment horizontal="right" wrapText="1"/>
    </xf>
    <xf numFmtId="16" fontId="2" fillId="7" borderId="2" xfId="0" applyNumberFormat="1" applyFont="1" applyFill="1" applyBorder="1" applyAlignment="1">
      <alignment horizontal="right" wrapText="1"/>
    </xf>
    <xf numFmtId="16" fontId="2" fillId="8" borderId="2" xfId="0" applyNumberFormat="1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8" fontId="2" fillId="7" borderId="2" xfId="0" applyNumberFormat="1" applyFont="1" applyFill="1" applyBorder="1" applyAlignment="1">
      <alignment horizontal="right" wrapText="1"/>
    </xf>
    <xf numFmtId="0" fontId="2" fillId="8" borderId="2" xfId="0" applyFont="1" applyFill="1" applyBorder="1" applyAlignment="1">
      <alignment horizontal="right" wrapText="1"/>
    </xf>
    <xf numFmtId="8" fontId="2" fillId="8" borderId="2" xfId="0" applyNumberFormat="1" applyFont="1" applyFill="1" applyBorder="1" applyAlignment="1">
      <alignment horizontal="right" wrapText="1"/>
    </xf>
    <xf numFmtId="14" fontId="0" fillId="0" borderId="0" xfId="0" applyNumberFormat="1"/>
    <xf numFmtId="43" fontId="0" fillId="0" borderId="9" xfId="1" applyFont="1" applyBorder="1"/>
    <xf numFmtId="0" fontId="1" fillId="3" borderId="10" xfId="4" applyBorder="1"/>
    <xf numFmtId="0" fontId="1" fillId="3" borderId="16" xfId="4" applyBorder="1"/>
    <xf numFmtId="0" fontId="1" fillId="3" borderId="7" xfId="4" applyBorder="1"/>
    <xf numFmtId="0" fontId="1" fillId="3" borderId="8" xfId="4" applyBorder="1"/>
    <xf numFmtId="0" fontId="1" fillId="3" borderId="3" xfId="4" applyBorder="1"/>
    <xf numFmtId="0" fontId="1" fillId="3" borderId="4" xfId="4" applyBorder="1"/>
    <xf numFmtId="0" fontId="1" fillId="3" borderId="5" xfId="4" applyBorder="1"/>
    <xf numFmtId="0" fontId="1" fillId="3" borderId="6" xfId="4" applyBorder="1"/>
    <xf numFmtId="0" fontId="1" fillId="4" borderId="13" xfId="5" applyBorder="1"/>
    <xf numFmtId="0" fontId="1" fillId="4" borderId="14" xfId="5" applyBorder="1"/>
    <xf numFmtId="0" fontId="1" fillId="4" borderId="15" xfId="5" applyBorder="1"/>
    <xf numFmtId="0" fontId="1" fillId="3" borderId="0" xfId="4" applyBorder="1"/>
    <xf numFmtId="9" fontId="0" fillId="0" borderId="0" xfId="2" applyFont="1" applyFill="1" applyBorder="1"/>
    <xf numFmtId="0" fontId="1" fillId="4" borderId="17" xfId="5" applyBorder="1"/>
    <xf numFmtId="14" fontId="0" fillId="2" borderId="10" xfId="3" applyNumberFormat="1" applyFont="1" applyBorder="1"/>
    <xf numFmtId="14" fontId="0" fillId="2" borderId="11" xfId="3" applyNumberFormat="1" applyFont="1" applyBorder="1"/>
    <xf numFmtId="14" fontId="0" fillId="2" borderId="12" xfId="3" applyNumberFormat="1" applyFont="1" applyBorder="1"/>
    <xf numFmtId="0" fontId="5" fillId="9" borderId="19" xfId="7"/>
    <xf numFmtId="0" fontId="1" fillId="10" borderId="0" xfId="8" applyBorder="1"/>
    <xf numFmtId="0" fontId="1" fillId="10" borderId="21" xfId="8" applyBorder="1"/>
    <xf numFmtId="0" fontId="4" fillId="0" borderId="20" xfId="6" applyBorder="1"/>
    <xf numFmtId="0" fontId="4" fillId="0" borderId="22" xfId="6" applyBorder="1"/>
    <xf numFmtId="0" fontId="1" fillId="10" borderId="23" xfId="8" applyBorder="1"/>
    <xf numFmtId="9" fontId="4" fillId="0" borderId="24" xfId="6" applyNumberFormat="1" applyBorder="1"/>
    <xf numFmtId="0" fontId="6" fillId="0" borderId="0" xfId="0" applyFont="1" applyAlignment="1">
      <alignment vertical="top"/>
    </xf>
  </cellXfs>
  <cellStyles count="9">
    <cellStyle name="40% - Accent1" xfId="4" builtinId="31"/>
    <cellStyle name="40% - Accent6" xfId="5" builtinId="51"/>
    <cellStyle name="60% - Accent2" xfId="8" builtinId="36"/>
    <cellStyle name="Check Cell" xfId="7" builtinId="23"/>
    <cellStyle name="Comma" xfId="1" builtinId="3"/>
    <cellStyle name="Linked Cell" xfId="6" builtinId="24"/>
    <cellStyle name="Normal" xfId="0" builtinId="0"/>
    <cellStyle name="Note" xfId="3" builtinId="1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14C1-4F48-4321-AE5B-8B2EDA313141}">
  <dimension ref="A1:AG52"/>
  <sheetViews>
    <sheetView tabSelected="1" workbookViewId="0">
      <selection activeCell="A52" sqref="A52:C52"/>
    </sheetView>
  </sheetViews>
  <sheetFormatPr defaultRowHeight="15" x14ac:dyDescent="0.25"/>
  <cols>
    <col min="1" max="1" width="18.85546875" bestFit="1" customWidth="1"/>
    <col min="2" max="2" width="15.140625" customWidth="1"/>
    <col min="3" max="3" width="11.28515625" bestFit="1" customWidth="1"/>
    <col min="4" max="4" width="14.42578125" bestFit="1" customWidth="1"/>
    <col min="5" max="5" width="9.7109375" bestFit="1" customWidth="1"/>
    <col min="6" max="6" width="10.5703125" bestFit="1" customWidth="1"/>
    <col min="7" max="20" width="9.7109375" bestFit="1" customWidth="1"/>
    <col min="28" max="28" width="9.7109375" bestFit="1" customWidth="1"/>
  </cols>
  <sheetData>
    <row r="1" spans="1:33" x14ac:dyDescent="0.25">
      <c r="A1" s="47" t="s">
        <v>117</v>
      </c>
      <c r="B1" s="47"/>
      <c r="C1" s="47"/>
      <c r="D1" s="47"/>
      <c r="E1" t="s">
        <v>113</v>
      </c>
      <c r="G1" t="s">
        <v>114</v>
      </c>
    </row>
    <row r="2" spans="1:33" x14ac:dyDescent="0.25">
      <c r="A2" s="47"/>
      <c r="B2" s="47"/>
      <c r="C2" s="47"/>
      <c r="D2" s="47"/>
    </row>
    <row r="3" spans="1:33" ht="15.75" thickBot="1" x14ac:dyDescent="0.3"/>
    <row r="4" spans="1:33" ht="16.5" thickTop="1" thickBot="1" x14ac:dyDescent="0.3">
      <c r="A4" s="23" t="s">
        <v>6</v>
      </c>
      <c r="B4" s="24" t="s">
        <v>5</v>
      </c>
      <c r="C4" s="36" t="s">
        <v>111</v>
      </c>
      <c r="D4" s="40" t="s">
        <v>116</v>
      </c>
      <c r="E4" s="37">
        <v>45117</v>
      </c>
      <c r="F4" s="38">
        <f>IF(WEEKDAY(E4,3)&lt;4,E4+1,E4+3)</f>
        <v>45118</v>
      </c>
      <c r="G4" s="38">
        <f>IF(WEEKDAY(F4,3)&lt;4,F4+1,F4+3)</f>
        <v>45119</v>
      </c>
      <c r="H4" s="38">
        <f>IF(WEEKDAY(G4,3)&lt;4,G4+1,G4+3)</f>
        <v>45120</v>
      </c>
      <c r="I4" s="38">
        <f>IF(WEEKDAY(H4,3)&lt;4,H4+1,H4+3)</f>
        <v>45121</v>
      </c>
      <c r="J4" s="38">
        <f>IF(WEEKDAY(I4,3)&lt;4,I4+1,I4+3)</f>
        <v>45124</v>
      </c>
      <c r="K4" s="38">
        <f t="shared" ref="K4:AB4" si="0">IF(WEEKDAY(J4,3)&lt;4,J4+1,J4+3)</f>
        <v>45125</v>
      </c>
      <c r="L4" s="38">
        <f t="shared" si="0"/>
        <v>45126</v>
      </c>
      <c r="M4" s="38">
        <f t="shared" si="0"/>
        <v>45127</v>
      </c>
      <c r="N4" s="38">
        <f t="shared" si="0"/>
        <v>45128</v>
      </c>
      <c r="O4" s="38">
        <f t="shared" si="0"/>
        <v>45131</v>
      </c>
      <c r="P4" s="38">
        <f t="shared" si="0"/>
        <v>45132</v>
      </c>
      <c r="Q4" s="38">
        <f t="shared" si="0"/>
        <v>45133</v>
      </c>
      <c r="R4" s="38">
        <f t="shared" si="0"/>
        <v>45134</v>
      </c>
      <c r="S4" s="38">
        <f t="shared" si="0"/>
        <v>45135</v>
      </c>
      <c r="T4" s="38">
        <f t="shared" si="0"/>
        <v>45138</v>
      </c>
      <c r="U4" s="38">
        <f t="shared" si="0"/>
        <v>45139</v>
      </c>
      <c r="V4" s="38">
        <f t="shared" si="0"/>
        <v>45140</v>
      </c>
      <c r="W4" s="38">
        <f t="shared" si="0"/>
        <v>45141</v>
      </c>
      <c r="X4" s="38">
        <f t="shared" si="0"/>
        <v>45142</v>
      </c>
      <c r="Y4" s="38">
        <f t="shared" si="0"/>
        <v>45145</v>
      </c>
      <c r="Z4" s="38">
        <f t="shared" si="0"/>
        <v>45146</v>
      </c>
      <c r="AA4" s="38">
        <f t="shared" si="0"/>
        <v>45147</v>
      </c>
      <c r="AB4" s="39">
        <f t="shared" si="0"/>
        <v>45148</v>
      </c>
      <c r="AC4" s="21"/>
      <c r="AD4" s="21"/>
      <c r="AE4" s="21"/>
      <c r="AF4" s="21"/>
      <c r="AG4" s="21"/>
    </row>
    <row r="5" spans="1:33" ht="16.5" thickTop="1" thickBot="1" x14ac:dyDescent="0.3">
      <c r="A5" s="25" t="s">
        <v>51</v>
      </c>
      <c r="B5" s="26" t="s">
        <v>52</v>
      </c>
      <c r="C5" s="31" t="s">
        <v>112</v>
      </c>
      <c r="D5" s="40">
        <f ca="1">COUNTIF(E5:AB5,"A")</f>
        <v>2</v>
      </c>
      <c r="E5" s="22" t="str">
        <f t="shared" ref="E5:E32" ca="1" si="1">IF(RANDBETWEEN(0,100)&gt;10,"P","A")</f>
        <v>P</v>
      </c>
      <c r="F5" s="22" t="str">
        <f t="shared" ref="F5:AB16" ca="1" si="2">IF(RANDBETWEEN(0,100)&gt;10,"P","A")</f>
        <v>P</v>
      </c>
      <c r="G5" s="22" t="str">
        <f t="shared" ca="1" si="2"/>
        <v>A</v>
      </c>
      <c r="H5" s="22" t="str">
        <f t="shared" ca="1" si="2"/>
        <v>P</v>
      </c>
      <c r="I5" s="22" t="str">
        <f t="shared" ca="1" si="2"/>
        <v>P</v>
      </c>
      <c r="J5" s="22" t="str">
        <f t="shared" ca="1" si="2"/>
        <v>P</v>
      </c>
      <c r="K5" s="22" t="str">
        <f t="shared" ca="1" si="2"/>
        <v>P</v>
      </c>
      <c r="L5" s="22" t="str">
        <f t="shared" ca="1" si="2"/>
        <v>P</v>
      </c>
      <c r="M5" s="22" t="str">
        <f t="shared" ca="1" si="2"/>
        <v>P</v>
      </c>
      <c r="N5" s="22" t="str">
        <f t="shared" ca="1" si="2"/>
        <v>P</v>
      </c>
      <c r="O5" s="22" t="str">
        <f t="shared" ca="1" si="2"/>
        <v>P</v>
      </c>
      <c r="P5" s="22" t="str">
        <f t="shared" ca="1" si="2"/>
        <v>P</v>
      </c>
      <c r="Q5" s="22" t="str">
        <f t="shared" ca="1" si="2"/>
        <v>P</v>
      </c>
      <c r="R5" s="22" t="str">
        <f t="shared" ca="1" si="2"/>
        <v>P</v>
      </c>
      <c r="S5" s="22" t="str">
        <f t="shared" ca="1" si="2"/>
        <v>P</v>
      </c>
      <c r="T5" s="22" t="str">
        <f t="shared" ca="1" si="2"/>
        <v>P</v>
      </c>
      <c r="U5" s="22" t="str">
        <f t="shared" ca="1" si="2"/>
        <v>P</v>
      </c>
      <c r="V5" s="22" t="str">
        <f t="shared" ca="1" si="2"/>
        <v>A</v>
      </c>
      <c r="W5" s="22" t="str">
        <f t="shared" ca="1" si="2"/>
        <v>P</v>
      </c>
      <c r="X5" s="22" t="str">
        <f t="shared" ca="1" si="2"/>
        <v>P</v>
      </c>
      <c r="Y5" s="22" t="str">
        <f t="shared" ca="1" si="2"/>
        <v>P</v>
      </c>
      <c r="Z5" s="22" t="str">
        <f t="shared" ca="1" si="2"/>
        <v>P</v>
      </c>
      <c r="AA5" s="22" t="str">
        <f t="shared" ca="1" si="2"/>
        <v>P</v>
      </c>
      <c r="AB5" s="22" t="str">
        <f t="shared" ca="1" si="2"/>
        <v>P</v>
      </c>
    </row>
    <row r="6" spans="1:33" ht="16.5" thickTop="1" thickBot="1" x14ac:dyDescent="0.3">
      <c r="A6" s="27" t="s">
        <v>53</v>
      </c>
      <c r="B6" s="28" t="s">
        <v>54</v>
      </c>
      <c r="C6" s="32" t="s">
        <v>112</v>
      </c>
      <c r="D6" s="40">
        <f t="shared" ref="D6:D44" ca="1" si="3">COUNTIF(E6:AB6,"A")</f>
        <v>1</v>
      </c>
      <c r="E6" s="22" t="str">
        <f t="shared" ca="1" si="1"/>
        <v>P</v>
      </c>
      <c r="F6" s="22" t="str">
        <f t="shared" ca="1" si="2"/>
        <v>P</v>
      </c>
      <c r="G6" s="22" t="str">
        <f t="shared" ca="1" si="2"/>
        <v>P</v>
      </c>
      <c r="H6" s="22" t="str">
        <f t="shared" ca="1" si="2"/>
        <v>P</v>
      </c>
      <c r="I6" s="22" t="str">
        <f t="shared" ca="1" si="2"/>
        <v>P</v>
      </c>
      <c r="J6" s="22" t="str">
        <f t="shared" ca="1" si="2"/>
        <v>P</v>
      </c>
      <c r="K6" s="22" t="str">
        <f t="shared" ca="1" si="2"/>
        <v>P</v>
      </c>
      <c r="L6" s="22" t="str">
        <f t="shared" ca="1" si="2"/>
        <v>P</v>
      </c>
      <c r="M6" s="22" t="str">
        <f t="shared" ca="1" si="2"/>
        <v>P</v>
      </c>
      <c r="N6" s="22" t="str">
        <f t="shared" ca="1" si="2"/>
        <v>P</v>
      </c>
      <c r="O6" s="22" t="str">
        <f t="shared" ca="1" si="2"/>
        <v>P</v>
      </c>
      <c r="P6" s="22" t="str">
        <f t="shared" ca="1" si="2"/>
        <v>P</v>
      </c>
      <c r="Q6" s="22" t="str">
        <f t="shared" ca="1" si="2"/>
        <v>P</v>
      </c>
      <c r="R6" s="22" t="str">
        <f t="shared" ca="1" si="2"/>
        <v>P</v>
      </c>
      <c r="S6" s="22" t="str">
        <f t="shared" ca="1" si="2"/>
        <v>P</v>
      </c>
      <c r="T6" s="22" t="str">
        <f t="shared" ca="1" si="2"/>
        <v>P</v>
      </c>
      <c r="U6" s="22" t="str">
        <f t="shared" ca="1" si="2"/>
        <v>P</v>
      </c>
      <c r="V6" s="22" t="str">
        <f t="shared" ca="1" si="2"/>
        <v>P</v>
      </c>
      <c r="W6" s="22" t="str">
        <f t="shared" ca="1" si="2"/>
        <v>P</v>
      </c>
      <c r="X6" s="22" t="str">
        <f t="shared" ca="1" si="2"/>
        <v>P</v>
      </c>
      <c r="Y6" s="22" t="str">
        <f t="shared" ca="1" si="2"/>
        <v>P</v>
      </c>
      <c r="Z6" s="22" t="str">
        <f t="shared" ca="1" si="2"/>
        <v>A</v>
      </c>
      <c r="AA6" s="22" t="str">
        <f t="shared" ca="1" si="2"/>
        <v>P</v>
      </c>
      <c r="AB6" s="22" t="str">
        <f t="shared" ca="1" si="2"/>
        <v>P</v>
      </c>
    </row>
    <row r="7" spans="1:33" ht="16.5" thickTop="1" thickBot="1" x14ac:dyDescent="0.3">
      <c r="A7" s="27" t="s">
        <v>31</v>
      </c>
      <c r="B7" s="28" t="s">
        <v>25</v>
      </c>
      <c r="C7" s="32" t="s">
        <v>112</v>
      </c>
      <c r="D7" s="40">
        <f t="shared" ca="1" si="3"/>
        <v>4</v>
      </c>
      <c r="E7" s="22" t="str">
        <f t="shared" ca="1" si="1"/>
        <v>P</v>
      </c>
      <c r="F7" s="22" t="str">
        <f t="shared" ca="1" si="2"/>
        <v>P</v>
      </c>
      <c r="G7" s="22" t="str">
        <f t="shared" ca="1" si="2"/>
        <v>P</v>
      </c>
      <c r="H7" s="22" t="str">
        <f t="shared" ca="1" si="2"/>
        <v>P</v>
      </c>
      <c r="I7" s="22" t="str">
        <f t="shared" ca="1" si="2"/>
        <v>P</v>
      </c>
      <c r="J7" s="22" t="str">
        <f t="shared" ca="1" si="2"/>
        <v>A</v>
      </c>
      <c r="K7" s="22" t="str">
        <f t="shared" ca="1" si="2"/>
        <v>P</v>
      </c>
      <c r="L7" s="22" t="str">
        <f t="shared" ca="1" si="2"/>
        <v>P</v>
      </c>
      <c r="M7" s="22" t="str">
        <f t="shared" ca="1" si="2"/>
        <v>P</v>
      </c>
      <c r="N7" s="22" t="str">
        <f t="shared" ca="1" si="2"/>
        <v>P</v>
      </c>
      <c r="O7" s="22" t="str">
        <f t="shared" ca="1" si="2"/>
        <v>P</v>
      </c>
      <c r="P7" s="22" t="str">
        <f t="shared" ca="1" si="2"/>
        <v>P</v>
      </c>
      <c r="Q7" s="22" t="str">
        <f t="shared" ca="1" si="2"/>
        <v>P</v>
      </c>
      <c r="R7" s="22" t="str">
        <f t="shared" ca="1" si="2"/>
        <v>P</v>
      </c>
      <c r="S7" s="22" t="str">
        <f t="shared" ca="1" si="2"/>
        <v>P</v>
      </c>
      <c r="T7" s="22" t="str">
        <f t="shared" ca="1" si="2"/>
        <v>P</v>
      </c>
      <c r="U7" s="22" t="str">
        <f t="shared" ca="1" si="2"/>
        <v>P</v>
      </c>
      <c r="V7" s="22" t="str">
        <f t="shared" ca="1" si="2"/>
        <v>P</v>
      </c>
      <c r="W7" s="22" t="str">
        <f t="shared" ca="1" si="2"/>
        <v>P</v>
      </c>
      <c r="X7" s="22" t="str">
        <f t="shared" ca="1" si="2"/>
        <v>P</v>
      </c>
      <c r="Y7" s="22" t="str">
        <f t="shared" ca="1" si="2"/>
        <v>A</v>
      </c>
      <c r="Z7" s="22" t="str">
        <f t="shared" ca="1" si="2"/>
        <v>A</v>
      </c>
      <c r="AA7" s="22" t="str">
        <f t="shared" ca="1" si="2"/>
        <v>P</v>
      </c>
      <c r="AB7" s="22" t="str">
        <f t="shared" ca="1" si="2"/>
        <v>A</v>
      </c>
    </row>
    <row r="8" spans="1:33" ht="16.5" thickTop="1" thickBot="1" x14ac:dyDescent="0.3">
      <c r="A8" s="27" t="s">
        <v>55</v>
      </c>
      <c r="B8" s="28" t="s">
        <v>56</v>
      </c>
      <c r="C8" s="32" t="s">
        <v>112</v>
      </c>
      <c r="D8" s="40">
        <f t="shared" ca="1" si="3"/>
        <v>1</v>
      </c>
      <c r="E8" s="22" t="str">
        <f t="shared" ca="1" si="1"/>
        <v>P</v>
      </c>
      <c r="F8" s="22" t="str">
        <f t="shared" ca="1" si="2"/>
        <v>P</v>
      </c>
      <c r="G8" s="22" t="str">
        <f t="shared" ca="1" si="2"/>
        <v>P</v>
      </c>
      <c r="H8" s="22" t="str">
        <f t="shared" ca="1" si="2"/>
        <v>P</v>
      </c>
      <c r="I8" s="22" t="str">
        <f t="shared" ca="1" si="2"/>
        <v>P</v>
      </c>
      <c r="J8" s="22" t="str">
        <f t="shared" ca="1" si="2"/>
        <v>P</v>
      </c>
      <c r="K8" s="22" t="str">
        <f t="shared" ca="1" si="2"/>
        <v>P</v>
      </c>
      <c r="L8" s="22" t="str">
        <f t="shared" ca="1" si="2"/>
        <v>P</v>
      </c>
      <c r="M8" s="22" t="str">
        <f t="shared" ca="1" si="2"/>
        <v>P</v>
      </c>
      <c r="N8" s="22" t="str">
        <f t="shared" ca="1" si="2"/>
        <v>P</v>
      </c>
      <c r="O8" s="22" t="str">
        <f t="shared" ca="1" si="2"/>
        <v>P</v>
      </c>
      <c r="P8" s="22" t="str">
        <f t="shared" ca="1" si="2"/>
        <v>P</v>
      </c>
      <c r="Q8" s="22" t="str">
        <f t="shared" ca="1" si="2"/>
        <v>A</v>
      </c>
      <c r="R8" s="22" t="str">
        <f t="shared" ca="1" si="2"/>
        <v>P</v>
      </c>
      <c r="S8" s="22" t="str">
        <f t="shared" ca="1" si="2"/>
        <v>P</v>
      </c>
      <c r="T8" s="22" t="str">
        <f t="shared" ca="1" si="2"/>
        <v>P</v>
      </c>
      <c r="U8" s="22" t="str">
        <f t="shared" ca="1" si="2"/>
        <v>P</v>
      </c>
      <c r="V8" s="22" t="str">
        <f t="shared" ca="1" si="2"/>
        <v>P</v>
      </c>
      <c r="W8" s="22" t="str">
        <f t="shared" ca="1" si="2"/>
        <v>P</v>
      </c>
      <c r="X8" s="22" t="str">
        <f t="shared" ca="1" si="2"/>
        <v>P</v>
      </c>
      <c r="Y8" s="22" t="str">
        <f t="shared" ca="1" si="2"/>
        <v>P</v>
      </c>
      <c r="Z8" s="22" t="str">
        <f t="shared" ca="1" si="2"/>
        <v>P</v>
      </c>
      <c r="AA8" s="22" t="str">
        <f t="shared" ca="1" si="2"/>
        <v>P</v>
      </c>
      <c r="AB8" s="22" t="str">
        <f t="shared" ca="1" si="2"/>
        <v>P</v>
      </c>
    </row>
    <row r="9" spans="1:33" ht="16.5" thickTop="1" thickBot="1" x14ac:dyDescent="0.3">
      <c r="A9" s="27" t="s">
        <v>57</v>
      </c>
      <c r="B9" s="28" t="s">
        <v>58</v>
      </c>
      <c r="C9" s="32" t="s">
        <v>112</v>
      </c>
      <c r="D9" s="40">
        <f t="shared" ca="1" si="3"/>
        <v>2</v>
      </c>
      <c r="E9" s="22" t="str">
        <f t="shared" ca="1" si="1"/>
        <v>P</v>
      </c>
      <c r="F9" s="22" t="str">
        <f t="shared" ca="1" si="2"/>
        <v>P</v>
      </c>
      <c r="G9" s="22" t="str">
        <f t="shared" ca="1" si="2"/>
        <v>P</v>
      </c>
      <c r="H9" s="22" t="str">
        <f t="shared" ca="1" si="2"/>
        <v>P</v>
      </c>
      <c r="I9" s="22" t="str">
        <f t="shared" ca="1" si="2"/>
        <v>P</v>
      </c>
      <c r="J9" s="22" t="str">
        <f t="shared" ca="1" si="2"/>
        <v>P</v>
      </c>
      <c r="K9" s="22" t="str">
        <f t="shared" ca="1" si="2"/>
        <v>P</v>
      </c>
      <c r="L9" s="22" t="str">
        <f t="shared" ca="1" si="2"/>
        <v>P</v>
      </c>
      <c r="M9" s="22" t="str">
        <f t="shared" ca="1" si="2"/>
        <v>P</v>
      </c>
      <c r="N9" s="22" t="str">
        <f t="shared" ca="1" si="2"/>
        <v>P</v>
      </c>
      <c r="O9" s="22" t="str">
        <f t="shared" ca="1" si="2"/>
        <v>P</v>
      </c>
      <c r="P9" s="22" t="str">
        <f t="shared" ca="1" si="2"/>
        <v>P</v>
      </c>
      <c r="Q9" s="22" t="str">
        <f t="shared" ca="1" si="2"/>
        <v>P</v>
      </c>
      <c r="R9" s="22" t="str">
        <f t="shared" ca="1" si="2"/>
        <v>P</v>
      </c>
      <c r="S9" s="22" t="str">
        <f t="shared" ca="1" si="2"/>
        <v>A</v>
      </c>
      <c r="T9" s="22" t="str">
        <f t="shared" ca="1" si="2"/>
        <v>P</v>
      </c>
      <c r="U9" s="22" t="str">
        <f t="shared" ca="1" si="2"/>
        <v>P</v>
      </c>
      <c r="V9" s="22" t="str">
        <f t="shared" ca="1" si="2"/>
        <v>A</v>
      </c>
      <c r="W9" s="22" t="str">
        <f t="shared" ca="1" si="2"/>
        <v>P</v>
      </c>
      <c r="X9" s="22" t="str">
        <f t="shared" ca="1" si="2"/>
        <v>P</v>
      </c>
      <c r="Y9" s="22" t="str">
        <f t="shared" ca="1" si="2"/>
        <v>P</v>
      </c>
      <c r="Z9" s="22" t="str">
        <f t="shared" ca="1" si="2"/>
        <v>P</v>
      </c>
      <c r="AA9" s="22" t="str">
        <f t="shared" ca="1" si="2"/>
        <v>P</v>
      </c>
      <c r="AB9" s="22" t="str">
        <f t="shared" ca="1" si="2"/>
        <v>P</v>
      </c>
    </row>
    <row r="10" spans="1:33" ht="16.5" thickTop="1" thickBot="1" x14ac:dyDescent="0.3">
      <c r="A10" s="27" t="s">
        <v>59</v>
      </c>
      <c r="B10" s="28" t="s">
        <v>60</v>
      </c>
      <c r="C10" s="32" t="s">
        <v>112</v>
      </c>
      <c r="D10" s="40">
        <f t="shared" ca="1" si="3"/>
        <v>3</v>
      </c>
      <c r="E10" s="22" t="str">
        <f t="shared" ca="1" si="1"/>
        <v>P</v>
      </c>
      <c r="F10" s="22" t="str">
        <f t="shared" ca="1" si="2"/>
        <v>P</v>
      </c>
      <c r="G10" s="22" t="str">
        <f t="shared" ca="1" si="2"/>
        <v>A</v>
      </c>
      <c r="H10" s="22" t="str">
        <f t="shared" ca="1" si="2"/>
        <v>P</v>
      </c>
      <c r="I10" s="22" t="str">
        <f t="shared" ca="1" si="2"/>
        <v>P</v>
      </c>
      <c r="J10" s="22" t="str">
        <f t="shared" ca="1" si="2"/>
        <v>P</v>
      </c>
      <c r="K10" s="22" t="str">
        <f t="shared" ca="1" si="2"/>
        <v>A</v>
      </c>
      <c r="L10" s="22" t="str">
        <f t="shared" ca="1" si="2"/>
        <v>P</v>
      </c>
      <c r="M10" s="22" t="str">
        <f t="shared" ca="1" si="2"/>
        <v>P</v>
      </c>
      <c r="N10" s="22" t="str">
        <f t="shared" ca="1" si="2"/>
        <v>P</v>
      </c>
      <c r="O10" s="22" t="str">
        <f t="shared" ca="1" si="2"/>
        <v>P</v>
      </c>
      <c r="P10" s="22" t="str">
        <f t="shared" ca="1" si="2"/>
        <v>P</v>
      </c>
      <c r="Q10" s="22" t="str">
        <f t="shared" ca="1" si="2"/>
        <v>P</v>
      </c>
      <c r="R10" s="22" t="str">
        <f t="shared" ca="1" si="2"/>
        <v>P</v>
      </c>
      <c r="S10" s="22" t="str">
        <f t="shared" ca="1" si="2"/>
        <v>P</v>
      </c>
      <c r="T10" s="22" t="str">
        <f t="shared" ca="1" si="2"/>
        <v>P</v>
      </c>
      <c r="U10" s="22" t="str">
        <f t="shared" ca="1" si="2"/>
        <v>P</v>
      </c>
      <c r="V10" s="22" t="str">
        <f t="shared" ca="1" si="2"/>
        <v>P</v>
      </c>
      <c r="W10" s="22" t="str">
        <f t="shared" ca="1" si="2"/>
        <v>A</v>
      </c>
      <c r="X10" s="22" t="str">
        <f t="shared" ca="1" si="2"/>
        <v>P</v>
      </c>
      <c r="Y10" s="22" t="str">
        <f t="shared" ca="1" si="2"/>
        <v>P</v>
      </c>
      <c r="Z10" s="22" t="str">
        <f t="shared" ca="1" si="2"/>
        <v>P</v>
      </c>
      <c r="AA10" s="22" t="str">
        <f t="shared" ca="1" si="2"/>
        <v>P</v>
      </c>
      <c r="AB10" s="22" t="str">
        <f t="shared" ca="1" si="2"/>
        <v>P</v>
      </c>
    </row>
    <row r="11" spans="1:33" ht="16.5" thickTop="1" thickBot="1" x14ac:dyDescent="0.3">
      <c r="A11" s="27" t="s">
        <v>61</v>
      </c>
      <c r="B11" s="28" t="s">
        <v>62</v>
      </c>
      <c r="C11" s="32" t="s">
        <v>112</v>
      </c>
      <c r="D11" s="40">
        <f t="shared" ca="1" si="3"/>
        <v>2</v>
      </c>
      <c r="E11" s="22" t="str">
        <f t="shared" ca="1" si="1"/>
        <v>P</v>
      </c>
      <c r="F11" s="22" t="str">
        <f t="shared" ca="1" si="2"/>
        <v>P</v>
      </c>
      <c r="G11" s="22" t="str">
        <f t="shared" ca="1" si="2"/>
        <v>P</v>
      </c>
      <c r="H11" s="22" t="str">
        <f t="shared" ca="1" si="2"/>
        <v>P</v>
      </c>
      <c r="I11" s="22" t="str">
        <f t="shared" ca="1" si="2"/>
        <v>P</v>
      </c>
      <c r="J11" s="22" t="str">
        <f t="shared" ca="1" si="2"/>
        <v>P</v>
      </c>
      <c r="K11" s="22" t="str">
        <f t="shared" ca="1" si="2"/>
        <v>P</v>
      </c>
      <c r="L11" s="22" t="str">
        <f t="shared" ca="1" si="2"/>
        <v>P</v>
      </c>
      <c r="M11" s="22" t="str">
        <f t="shared" ca="1" si="2"/>
        <v>A</v>
      </c>
      <c r="N11" s="22" t="str">
        <f t="shared" ca="1" si="2"/>
        <v>P</v>
      </c>
      <c r="O11" s="22" t="str">
        <f t="shared" ca="1" si="2"/>
        <v>P</v>
      </c>
      <c r="P11" s="22" t="str">
        <f t="shared" ca="1" si="2"/>
        <v>P</v>
      </c>
      <c r="Q11" s="22" t="str">
        <f t="shared" ca="1" si="2"/>
        <v>P</v>
      </c>
      <c r="R11" s="22" t="str">
        <f t="shared" ca="1" si="2"/>
        <v>P</v>
      </c>
      <c r="S11" s="22" t="str">
        <f t="shared" ca="1" si="2"/>
        <v>A</v>
      </c>
      <c r="T11" s="22" t="str">
        <f t="shared" ca="1" si="2"/>
        <v>P</v>
      </c>
      <c r="U11" s="22" t="str">
        <f t="shared" ca="1" si="2"/>
        <v>P</v>
      </c>
      <c r="V11" s="22" t="str">
        <f t="shared" ca="1" si="2"/>
        <v>P</v>
      </c>
      <c r="W11" s="22" t="str">
        <f t="shared" ca="1" si="2"/>
        <v>P</v>
      </c>
      <c r="X11" s="22" t="str">
        <f t="shared" ca="1" si="2"/>
        <v>P</v>
      </c>
      <c r="Y11" s="22" t="str">
        <f t="shared" ca="1" si="2"/>
        <v>P</v>
      </c>
      <c r="Z11" s="22" t="str">
        <f t="shared" ca="1" si="2"/>
        <v>P</v>
      </c>
      <c r="AA11" s="22" t="str">
        <f t="shared" ca="1" si="2"/>
        <v>P</v>
      </c>
      <c r="AB11" s="22" t="str">
        <f t="shared" ca="1" si="2"/>
        <v>P</v>
      </c>
    </row>
    <row r="12" spans="1:33" ht="16.5" thickTop="1" thickBot="1" x14ac:dyDescent="0.3">
      <c r="A12" s="27" t="s">
        <v>63</v>
      </c>
      <c r="B12" s="28" t="s">
        <v>64</v>
      </c>
      <c r="C12" s="32" t="s">
        <v>112</v>
      </c>
      <c r="D12" s="40">
        <f t="shared" ca="1" si="3"/>
        <v>1</v>
      </c>
      <c r="E12" s="22" t="str">
        <f t="shared" ca="1" si="1"/>
        <v>P</v>
      </c>
      <c r="F12" s="22" t="str">
        <f t="shared" ca="1" si="2"/>
        <v>P</v>
      </c>
      <c r="G12" s="22" t="str">
        <f t="shared" ca="1" si="2"/>
        <v>P</v>
      </c>
      <c r="H12" s="22" t="str">
        <f t="shared" ca="1" si="2"/>
        <v>P</v>
      </c>
      <c r="I12" s="22" t="str">
        <f t="shared" ca="1" si="2"/>
        <v>P</v>
      </c>
      <c r="J12" s="22" t="str">
        <f t="shared" ca="1" si="2"/>
        <v>P</v>
      </c>
      <c r="K12" s="22" t="str">
        <f t="shared" ca="1" si="2"/>
        <v>P</v>
      </c>
      <c r="L12" s="22" t="str">
        <f t="shared" ca="1" si="2"/>
        <v>P</v>
      </c>
      <c r="M12" s="22" t="str">
        <f t="shared" ca="1" si="2"/>
        <v>P</v>
      </c>
      <c r="N12" s="22" t="str">
        <f t="shared" ca="1" si="2"/>
        <v>P</v>
      </c>
      <c r="O12" s="22" t="str">
        <f t="shared" ca="1" si="2"/>
        <v>A</v>
      </c>
      <c r="P12" s="22" t="str">
        <f t="shared" ca="1" si="2"/>
        <v>P</v>
      </c>
      <c r="Q12" s="22" t="str">
        <f t="shared" ca="1" si="2"/>
        <v>P</v>
      </c>
      <c r="R12" s="22" t="str">
        <f t="shared" ca="1" si="2"/>
        <v>P</v>
      </c>
      <c r="S12" s="22" t="str">
        <f t="shared" ca="1" si="2"/>
        <v>P</v>
      </c>
      <c r="T12" s="22" t="str">
        <f t="shared" ca="1" si="2"/>
        <v>P</v>
      </c>
      <c r="U12" s="22" t="str">
        <f t="shared" ca="1" si="2"/>
        <v>P</v>
      </c>
      <c r="V12" s="22" t="str">
        <f t="shared" ca="1" si="2"/>
        <v>P</v>
      </c>
      <c r="W12" s="22" t="str">
        <f t="shared" ca="1" si="2"/>
        <v>P</v>
      </c>
      <c r="X12" s="22" t="str">
        <f t="shared" ca="1" si="2"/>
        <v>P</v>
      </c>
      <c r="Y12" s="22" t="str">
        <f t="shared" ca="1" si="2"/>
        <v>P</v>
      </c>
      <c r="Z12" s="22" t="str">
        <f t="shared" ca="1" si="2"/>
        <v>P</v>
      </c>
      <c r="AA12" s="22" t="str">
        <f t="shared" ca="1" si="2"/>
        <v>P</v>
      </c>
      <c r="AB12" s="22" t="str">
        <f t="shared" ca="1" si="2"/>
        <v>P</v>
      </c>
    </row>
    <row r="13" spans="1:33" ht="16.5" thickTop="1" thickBot="1" x14ac:dyDescent="0.3">
      <c r="A13" s="27" t="s">
        <v>65</v>
      </c>
      <c r="B13" s="28" t="s">
        <v>66</v>
      </c>
      <c r="C13" s="32" t="s">
        <v>112</v>
      </c>
      <c r="D13" s="40">
        <f t="shared" ca="1" si="3"/>
        <v>1</v>
      </c>
      <c r="E13" s="22" t="str">
        <f t="shared" ca="1" si="1"/>
        <v>P</v>
      </c>
      <c r="F13" s="22" t="str">
        <f t="shared" ca="1" si="2"/>
        <v>P</v>
      </c>
      <c r="G13" s="22" t="str">
        <f t="shared" ca="1" si="2"/>
        <v>P</v>
      </c>
      <c r="H13" s="22" t="str">
        <f t="shared" ca="1" si="2"/>
        <v>P</v>
      </c>
      <c r="I13" s="22" t="str">
        <f t="shared" ca="1" si="2"/>
        <v>P</v>
      </c>
      <c r="J13" s="22" t="str">
        <f t="shared" ca="1" si="2"/>
        <v>P</v>
      </c>
      <c r="K13" s="22" t="str">
        <f t="shared" ca="1" si="2"/>
        <v>P</v>
      </c>
      <c r="L13" s="22" t="str">
        <f t="shared" ca="1" si="2"/>
        <v>P</v>
      </c>
      <c r="M13" s="22" t="str">
        <f t="shared" ca="1" si="2"/>
        <v>P</v>
      </c>
      <c r="N13" s="22" t="str">
        <f t="shared" ca="1" si="2"/>
        <v>P</v>
      </c>
      <c r="O13" s="22" t="str">
        <f t="shared" ca="1" si="2"/>
        <v>A</v>
      </c>
      <c r="P13" s="22" t="str">
        <f t="shared" ca="1" si="2"/>
        <v>P</v>
      </c>
      <c r="Q13" s="22" t="str">
        <f t="shared" ca="1" si="2"/>
        <v>P</v>
      </c>
      <c r="R13" s="22" t="str">
        <f t="shared" ca="1" si="2"/>
        <v>P</v>
      </c>
      <c r="S13" s="22" t="str">
        <f t="shared" ca="1" si="2"/>
        <v>P</v>
      </c>
      <c r="T13" s="22" t="str">
        <f t="shared" ca="1" si="2"/>
        <v>P</v>
      </c>
      <c r="U13" s="22" t="str">
        <f t="shared" ca="1" si="2"/>
        <v>P</v>
      </c>
      <c r="V13" s="22" t="str">
        <f t="shared" ca="1" si="2"/>
        <v>P</v>
      </c>
      <c r="W13" s="22" t="str">
        <f t="shared" ca="1" si="2"/>
        <v>P</v>
      </c>
      <c r="X13" s="22" t="str">
        <f t="shared" ca="1" si="2"/>
        <v>P</v>
      </c>
      <c r="Y13" s="22" t="str">
        <f t="shared" ca="1" si="2"/>
        <v>P</v>
      </c>
      <c r="Z13" s="22" t="str">
        <f t="shared" ca="1" si="2"/>
        <v>P</v>
      </c>
      <c r="AA13" s="22" t="str">
        <f t="shared" ca="1" si="2"/>
        <v>P</v>
      </c>
      <c r="AB13" s="22" t="str">
        <f t="shared" ca="1" si="2"/>
        <v>P</v>
      </c>
    </row>
    <row r="14" spans="1:33" ht="16.5" thickTop="1" thickBot="1" x14ac:dyDescent="0.3">
      <c r="A14" s="27" t="s">
        <v>67</v>
      </c>
      <c r="B14" s="28" t="s">
        <v>62</v>
      </c>
      <c r="C14" s="32" t="s">
        <v>112</v>
      </c>
      <c r="D14" s="40">
        <f t="shared" ca="1" si="3"/>
        <v>3</v>
      </c>
      <c r="E14" s="22" t="str">
        <f t="shared" ca="1" si="1"/>
        <v>A</v>
      </c>
      <c r="F14" s="22" t="str">
        <f t="shared" ca="1" si="2"/>
        <v>P</v>
      </c>
      <c r="G14" s="22" t="str">
        <f t="shared" ca="1" si="2"/>
        <v>P</v>
      </c>
      <c r="H14" s="22" t="str">
        <f t="shared" ca="1" si="2"/>
        <v>P</v>
      </c>
      <c r="I14" s="22" t="str">
        <f t="shared" ca="1" si="2"/>
        <v>P</v>
      </c>
      <c r="J14" s="22" t="str">
        <f t="shared" ca="1" si="2"/>
        <v>P</v>
      </c>
      <c r="K14" s="22" t="str">
        <f t="shared" ca="1" si="2"/>
        <v>P</v>
      </c>
      <c r="L14" s="22" t="str">
        <f t="shared" ca="1" si="2"/>
        <v>P</v>
      </c>
      <c r="M14" s="22" t="str">
        <f t="shared" ca="1" si="2"/>
        <v>P</v>
      </c>
      <c r="N14" s="22" t="str">
        <f t="shared" ca="1" si="2"/>
        <v>P</v>
      </c>
      <c r="O14" s="22" t="str">
        <f t="shared" ca="1" si="2"/>
        <v>A</v>
      </c>
      <c r="P14" s="22" t="str">
        <f t="shared" ca="1" si="2"/>
        <v>P</v>
      </c>
      <c r="Q14" s="22" t="str">
        <f t="shared" ca="1" si="2"/>
        <v>P</v>
      </c>
      <c r="R14" s="22" t="str">
        <f t="shared" ca="1" si="2"/>
        <v>P</v>
      </c>
      <c r="S14" s="22" t="str">
        <f t="shared" ca="1" si="2"/>
        <v>P</v>
      </c>
      <c r="T14" s="22" t="str">
        <f t="shared" ca="1" si="2"/>
        <v>P</v>
      </c>
      <c r="U14" s="22" t="str">
        <f t="shared" ca="1" si="2"/>
        <v>P</v>
      </c>
      <c r="V14" s="22" t="str">
        <f t="shared" ca="1" si="2"/>
        <v>P</v>
      </c>
      <c r="W14" s="22" t="str">
        <f t="shared" ca="1" si="2"/>
        <v>P</v>
      </c>
      <c r="X14" s="22" t="str">
        <f t="shared" ca="1" si="2"/>
        <v>P</v>
      </c>
      <c r="Y14" s="22" t="str">
        <f t="shared" ca="1" si="2"/>
        <v>P</v>
      </c>
      <c r="Z14" s="22" t="str">
        <f t="shared" ca="1" si="2"/>
        <v>A</v>
      </c>
      <c r="AA14" s="22" t="str">
        <f t="shared" ca="1" si="2"/>
        <v>P</v>
      </c>
      <c r="AB14" s="22" t="str">
        <f t="shared" ca="1" si="2"/>
        <v>P</v>
      </c>
    </row>
    <row r="15" spans="1:33" ht="16.5" thickTop="1" thickBot="1" x14ac:dyDescent="0.3">
      <c r="A15" s="27" t="s">
        <v>57</v>
      </c>
      <c r="B15" s="28" t="s">
        <v>68</v>
      </c>
      <c r="C15" s="32" t="s">
        <v>112</v>
      </c>
      <c r="D15" s="40">
        <f t="shared" ca="1" si="3"/>
        <v>3</v>
      </c>
      <c r="E15" s="22" t="str">
        <f t="shared" ca="1" si="1"/>
        <v>A</v>
      </c>
      <c r="F15" s="22" t="str">
        <f t="shared" ca="1" si="2"/>
        <v>P</v>
      </c>
      <c r="G15" s="22" t="str">
        <f t="shared" ca="1" si="2"/>
        <v>P</v>
      </c>
      <c r="H15" s="22" t="str">
        <f t="shared" ca="1" si="2"/>
        <v>P</v>
      </c>
      <c r="I15" s="22" t="str">
        <f t="shared" ca="1" si="2"/>
        <v>P</v>
      </c>
      <c r="J15" s="22" t="str">
        <f t="shared" ca="1" si="2"/>
        <v>P</v>
      </c>
      <c r="K15" s="22" t="str">
        <f t="shared" ca="1" si="2"/>
        <v>P</v>
      </c>
      <c r="L15" s="22" t="str">
        <f t="shared" ca="1" si="2"/>
        <v>P</v>
      </c>
      <c r="M15" s="22" t="str">
        <f t="shared" ca="1" si="2"/>
        <v>P</v>
      </c>
      <c r="N15" s="22" t="str">
        <f t="shared" ca="1" si="2"/>
        <v>P</v>
      </c>
      <c r="O15" s="22" t="str">
        <f t="shared" ca="1" si="2"/>
        <v>P</v>
      </c>
      <c r="P15" s="22" t="str">
        <f t="shared" ca="1" si="2"/>
        <v>P</v>
      </c>
      <c r="Q15" s="22" t="str">
        <f t="shared" ca="1" si="2"/>
        <v>P</v>
      </c>
      <c r="R15" s="22" t="str">
        <f t="shared" ca="1" si="2"/>
        <v>A</v>
      </c>
      <c r="S15" s="22" t="str">
        <f t="shared" ca="1" si="2"/>
        <v>P</v>
      </c>
      <c r="T15" s="22" t="str">
        <f t="shared" ca="1" si="2"/>
        <v>P</v>
      </c>
      <c r="U15" s="22" t="str">
        <f t="shared" ca="1" si="2"/>
        <v>P</v>
      </c>
      <c r="V15" s="22" t="str">
        <f t="shared" ca="1" si="2"/>
        <v>P</v>
      </c>
      <c r="W15" s="22" t="str">
        <f t="shared" ca="1" si="2"/>
        <v>P</v>
      </c>
      <c r="X15" s="22" t="str">
        <f t="shared" ca="1" si="2"/>
        <v>P</v>
      </c>
      <c r="Y15" s="22" t="str">
        <f t="shared" ca="1" si="2"/>
        <v>P</v>
      </c>
      <c r="Z15" s="22" t="str">
        <f t="shared" ca="1" si="2"/>
        <v>P</v>
      </c>
      <c r="AA15" s="22" t="str">
        <f t="shared" ca="1" si="2"/>
        <v>A</v>
      </c>
      <c r="AB15" s="22" t="str">
        <f t="shared" ca="1" si="2"/>
        <v>P</v>
      </c>
    </row>
    <row r="16" spans="1:33" ht="16.5" thickTop="1" thickBot="1" x14ac:dyDescent="0.3">
      <c r="A16" s="27" t="s">
        <v>69</v>
      </c>
      <c r="B16" s="28" t="s">
        <v>70</v>
      </c>
      <c r="C16" s="32" t="s">
        <v>112</v>
      </c>
      <c r="D16" s="40">
        <f t="shared" ca="1" si="3"/>
        <v>3</v>
      </c>
      <c r="E16" s="22" t="str">
        <f t="shared" ca="1" si="1"/>
        <v>P</v>
      </c>
      <c r="F16" s="22" t="str">
        <f t="shared" ca="1" si="2"/>
        <v>P</v>
      </c>
      <c r="G16" s="22" t="str">
        <f t="shared" ca="1" si="2"/>
        <v>P</v>
      </c>
      <c r="H16" s="22" t="str">
        <f t="shared" ref="H16:W25" ca="1" si="4">IF(RANDBETWEEN(0,100)&gt;10,"P","A")</f>
        <v>P</v>
      </c>
      <c r="I16" s="22" t="str">
        <f t="shared" ca="1" si="4"/>
        <v>P</v>
      </c>
      <c r="J16" s="22" t="str">
        <f t="shared" ca="1" si="4"/>
        <v>P</v>
      </c>
      <c r="K16" s="22" t="str">
        <f t="shared" ca="1" si="4"/>
        <v>P</v>
      </c>
      <c r="L16" s="22" t="str">
        <f t="shared" ca="1" si="4"/>
        <v>A</v>
      </c>
      <c r="M16" s="22" t="str">
        <f t="shared" ca="1" si="4"/>
        <v>P</v>
      </c>
      <c r="N16" s="22" t="str">
        <f t="shared" ca="1" si="4"/>
        <v>P</v>
      </c>
      <c r="O16" s="22" t="str">
        <f t="shared" ca="1" si="4"/>
        <v>A</v>
      </c>
      <c r="P16" s="22" t="str">
        <f t="shared" ca="1" si="4"/>
        <v>P</v>
      </c>
      <c r="Q16" s="22" t="str">
        <f t="shared" ca="1" si="4"/>
        <v>P</v>
      </c>
      <c r="R16" s="22" t="str">
        <f t="shared" ca="1" si="4"/>
        <v>P</v>
      </c>
      <c r="S16" s="22" t="str">
        <f t="shared" ca="1" si="4"/>
        <v>A</v>
      </c>
      <c r="T16" s="22" t="str">
        <f t="shared" ca="1" si="4"/>
        <v>P</v>
      </c>
      <c r="U16" s="22" t="str">
        <f t="shared" ca="1" si="4"/>
        <v>P</v>
      </c>
      <c r="V16" s="22" t="str">
        <f t="shared" ca="1" si="4"/>
        <v>P</v>
      </c>
      <c r="W16" s="22" t="str">
        <f t="shared" ca="1" si="4"/>
        <v>P</v>
      </c>
      <c r="X16" s="22" t="str">
        <f t="shared" ref="X16:AB44" ca="1" si="5">IF(RANDBETWEEN(0,100)&gt;10,"P","A")</f>
        <v>P</v>
      </c>
      <c r="Y16" s="22" t="str">
        <f t="shared" ca="1" si="5"/>
        <v>P</v>
      </c>
      <c r="Z16" s="22" t="str">
        <f t="shared" ca="1" si="5"/>
        <v>P</v>
      </c>
      <c r="AA16" s="22" t="str">
        <f t="shared" ca="1" si="5"/>
        <v>P</v>
      </c>
      <c r="AB16" s="22" t="str">
        <f t="shared" ca="1" si="5"/>
        <v>P</v>
      </c>
    </row>
    <row r="17" spans="1:28" ht="16.5" thickTop="1" thickBot="1" x14ac:dyDescent="0.3">
      <c r="A17" s="27" t="s">
        <v>67</v>
      </c>
      <c r="B17" s="28" t="s">
        <v>17</v>
      </c>
      <c r="C17" s="32" t="s">
        <v>112</v>
      </c>
      <c r="D17" s="40">
        <f t="shared" ca="1" si="3"/>
        <v>2</v>
      </c>
      <c r="E17" s="22" t="str">
        <f t="shared" ca="1" si="1"/>
        <v>P</v>
      </c>
      <c r="F17" s="22" t="str">
        <f t="shared" ref="F17:G32" ca="1" si="6">IF(RANDBETWEEN(0,100)&gt;10,"P","A")</f>
        <v>P</v>
      </c>
      <c r="G17" s="22" t="str">
        <f t="shared" ca="1" si="6"/>
        <v>P</v>
      </c>
      <c r="H17" s="22" t="str">
        <f t="shared" ca="1" si="4"/>
        <v>P</v>
      </c>
      <c r="I17" s="22" t="str">
        <f t="shared" ca="1" si="4"/>
        <v>P</v>
      </c>
      <c r="J17" s="22" t="str">
        <f t="shared" ca="1" si="4"/>
        <v>P</v>
      </c>
      <c r="K17" s="22" t="str">
        <f t="shared" ca="1" si="4"/>
        <v>P</v>
      </c>
      <c r="L17" s="22" t="str">
        <f t="shared" ca="1" si="4"/>
        <v>P</v>
      </c>
      <c r="M17" s="22" t="str">
        <f t="shared" ca="1" si="4"/>
        <v>P</v>
      </c>
      <c r="N17" s="22" t="str">
        <f t="shared" ca="1" si="4"/>
        <v>P</v>
      </c>
      <c r="O17" s="22" t="str">
        <f t="shared" ca="1" si="4"/>
        <v>P</v>
      </c>
      <c r="P17" s="22" t="str">
        <f t="shared" ca="1" si="4"/>
        <v>P</v>
      </c>
      <c r="Q17" s="22" t="str">
        <f t="shared" ca="1" si="4"/>
        <v>P</v>
      </c>
      <c r="R17" s="22" t="str">
        <f t="shared" ca="1" si="4"/>
        <v>P</v>
      </c>
      <c r="S17" s="22" t="str">
        <f t="shared" ca="1" si="4"/>
        <v>P</v>
      </c>
      <c r="T17" s="22" t="str">
        <f t="shared" ca="1" si="4"/>
        <v>P</v>
      </c>
      <c r="U17" s="22" t="str">
        <f t="shared" ca="1" si="4"/>
        <v>P</v>
      </c>
      <c r="V17" s="22" t="str">
        <f t="shared" ca="1" si="4"/>
        <v>P</v>
      </c>
      <c r="W17" s="22" t="str">
        <f t="shared" ca="1" si="4"/>
        <v>A</v>
      </c>
      <c r="X17" s="22" t="str">
        <f t="shared" ca="1" si="5"/>
        <v>P</v>
      </c>
      <c r="Y17" s="22" t="str">
        <f t="shared" ca="1" si="5"/>
        <v>P</v>
      </c>
      <c r="Z17" s="22" t="str">
        <f t="shared" ca="1" si="5"/>
        <v>P</v>
      </c>
      <c r="AA17" s="22" t="str">
        <f t="shared" ca="1" si="5"/>
        <v>A</v>
      </c>
      <c r="AB17" s="22" t="str">
        <f t="shared" ca="1" si="5"/>
        <v>P</v>
      </c>
    </row>
    <row r="18" spans="1:28" ht="16.5" thickTop="1" thickBot="1" x14ac:dyDescent="0.3">
      <c r="A18" s="27" t="s">
        <v>71</v>
      </c>
      <c r="B18" s="28" t="s">
        <v>72</v>
      </c>
      <c r="C18" s="32" t="s">
        <v>112</v>
      </c>
      <c r="D18" s="40">
        <f t="shared" ca="1" si="3"/>
        <v>2</v>
      </c>
      <c r="E18" s="22" t="str">
        <f t="shared" ca="1" si="1"/>
        <v>P</v>
      </c>
      <c r="F18" s="22" t="str">
        <f t="shared" ca="1" si="6"/>
        <v>P</v>
      </c>
      <c r="G18" s="22" t="str">
        <f t="shared" ca="1" si="6"/>
        <v>P</v>
      </c>
      <c r="H18" s="22" t="str">
        <f t="shared" ca="1" si="4"/>
        <v>A</v>
      </c>
      <c r="I18" s="22" t="str">
        <f t="shared" ca="1" si="4"/>
        <v>P</v>
      </c>
      <c r="J18" s="22" t="str">
        <f t="shared" ca="1" si="4"/>
        <v>P</v>
      </c>
      <c r="K18" s="22" t="str">
        <f t="shared" ca="1" si="4"/>
        <v>P</v>
      </c>
      <c r="L18" s="22" t="str">
        <f t="shared" ca="1" si="4"/>
        <v>P</v>
      </c>
      <c r="M18" s="22" t="str">
        <f t="shared" ca="1" si="4"/>
        <v>A</v>
      </c>
      <c r="N18" s="22" t="str">
        <f t="shared" ca="1" si="4"/>
        <v>P</v>
      </c>
      <c r="O18" s="22" t="str">
        <f t="shared" ca="1" si="4"/>
        <v>P</v>
      </c>
      <c r="P18" s="22" t="str">
        <f t="shared" ca="1" si="4"/>
        <v>P</v>
      </c>
      <c r="Q18" s="22" t="str">
        <f t="shared" ca="1" si="4"/>
        <v>P</v>
      </c>
      <c r="R18" s="22" t="str">
        <f t="shared" ca="1" si="4"/>
        <v>P</v>
      </c>
      <c r="S18" s="22" t="str">
        <f t="shared" ca="1" si="4"/>
        <v>P</v>
      </c>
      <c r="T18" s="22" t="str">
        <f t="shared" ca="1" si="4"/>
        <v>P</v>
      </c>
      <c r="U18" s="22" t="str">
        <f t="shared" ca="1" si="4"/>
        <v>P</v>
      </c>
      <c r="V18" s="22" t="str">
        <f t="shared" ca="1" si="4"/>
        <v>P</v>
      </c>
      <c r="W18" s="22" t="str">
        <f t="shared" ca="1" si="4"/>
        <v>P</v>
      </c>
      <c r="X18" s="22" t="str">
        <f t="shared" ca="1" si="5"/>
        <v>P</v>
      </c>
      <c r="Y18" s="22" t="str">
        <f t="shared" ca="1" si="5"/>
        <v>P</v>
      </c>
      <c r="Z18" s="22" t="str">
        <f t="shared" ca="1" si="5"/>
        <v>P</v>
      </c>
      <c r="AA18" s="22" t="str">
        <f t="shared" ca="1" si="5"/>
        <v>P</v>
      </c>
      <c r="AB18" s="22" t="str">
        <f t="shared" ca="1" si="5"/>
        <v>P</v>
      </c>
    </row>
    <row r="19" spans="1:28" ht="16.5" thickTop="1" thickBot="1" x14ac:dyDescent="0.3">
      <c r="A19" s="27" t="s">
        <v>73</v>
      </c>
      <c r="B19" s="28" t="s">
        <v>74</v>
      </c>
      <c r="C19" s="32" t="s">
        <v>112</v>
      </c>
      <c r="D19" s="40">
        <f t="shared" ca="1" si="3"/>
        <v>4</v>
      </c>
      <c r="E19" s="22" t="str">
        <f t="shared" ca="1" si="1"/>
        <v>P</v>
      </c>
      <c r="F19" s="22" t="str">
        <f t="shared" ca="1" si="6"/>
        <v>A</v>
      </c>
      <c r="G19" s="22" t="str">
        <f t="shared" ca="1" si="6"/>
        <v>P</v>
      </c>
      <c r="H19" s="22" t="str">
        <f t="shared" ca="1" si="4"/>
        <v>P</v>
      </c>
      <c r="I19" s="22" t="str">
        <f t="shared" ca="1" si="4"/>
        <v>P</v>
      </c>
      <c r="J19" s="22" t="str">
        <f t="shared" ca="1" si="4"/>
        <v>P</v>
      </c>
      <c r="K19" s="22" t="str">
        <f t="shared" ca="1" si="4"/>
        <v>P</v>
      </c>
      <c r="L19" s="22" t="str">
        <f t="shared" ca="1" si="4"/>
        <v>P</v>
      </c>
      <c r="M19" s="22" t="str">
        <f t="shared" ca="1" si="4"/>
        <v>P</v>
      </c>
      <c r="N19" s="22" t="str">
        <f t="shared" ca="1" si="4"/>
        <v>P</v>
      </c>
      <c r="O19" s="22" t="str">
        <f t="shared" ca="1" si="4"/>
        <v>A</v>
      </c>
      <c r="P19" s="22" t="str">
        <f t="shared" ca="1" si="4"/>
        <v>P</v>
      </c>
      <c r="Q19" s="22" t="str">
        <f t="shared" ca="1" si="4"/>
        <v>P</v>
      </c>
      <c r="R19" s="22" t="str">
        <f t="shared" ca="1" si="4"/>
        <v>P</v>
      </c>
      <c r="S19" s="22" t="str">
        <f t="shared" ca="1" si="4"/>
        <v>P</v>
      </c>
      <c r="T19" s="22" t="str">
        <f t="shared" ca="1" si="4"/>
        <v>P</v>
      </c>
      <c r="U19" s="22" t="str">
        <f t="shared" ca="1" si="4"/>
        <v>A</v>
      </c>
      <c r="V19" s="22" t="str">
        <f t="shared" ca="1" si="4"/>
        <v>P</v>
      </c>
      <c r="W19" s="22" t="str">
        <f t="shared" ca="1" si="4"/>
        <v>P</v>
      </c>
      <c r="X19" s="22" t="str">
        <f t="shared" ca="1" si="5"/>
        <v>P</v>
      </c>
      <c r="Y19" s="22" t="str">
        <f t="shared" ca="1" si="5"/>
        <v>P</v>
      </c>
      <c r="Z19" s="22" t="str">
        <f t="shared" ca="1" si="5"/>
        <v>P</v>
      </c>
      <c r="AA19" s="22" t="str">
        <f t="shared" ca="1" si="5"/>
        <v>P</v>
      </c>
      <c r="AB19" s="22" t="str">
        <f t="shared" ca="1" si="5"/>
        <v>A</v>
      </c>
    </row>
    <row r="20" spans="1:28" ht="16.5" thickTop="1" thickBot="1" x14ac:dyDescent="0.3">
      <c r="A20" s="27" t="s">
        <v>32</v>
      </c>
      <c r="B20" s="28" t="s">
        <v>75</v>
      </c>
      <c r="C20" s="32" t="s">
        <v>112</v>
      </c>
      <c r="D20" s="40">
        <f t="shared" ca="1" si="3"/>
        <v>2</v>
      </c>
      <c r="E20" s="22" t="str">
        <f t="shared" ca="1" si="1"/>
        <v>P</v>
      </c>
      <c r="F20" s="22" t="str">
        <f t="shared" ca="1" si="6"/>
        <v>A</v>
      </c>
      <c r="G20" s="22" t="str">
        <f t="shared" ca="1" si="6"/>
        <v>P</v>
      </c>
      <c r="H20" s="22" t="str">
        <f t="shared" ca="1" si="4"/>
        <v>P</v>
      </c>
      <c r="I20" s="22" t="str">
        <f t="shared" ca="1" si="4"/>
        <v>P</v>
      </c>
      <c r="J20" s="22" t="str">
        <f t="shared" ca="1" si="4"/>
        <v>P</v>
      </c>
      <c r="K20" s="22" t="str">
        <f t="shared" ca="1" si="4"/>
        <v>P</v>
      </c>
      <c r="L20" s="22" t="str">
        <f t="shared" ca="1" si="4"/>
        <v>P</v>
      </c>
      <c r="M20" s="22" t="str">
        <f t="shared" ca="1" si="4"/>
        <v>P</v>
      </c>
      <c r="N20" s="22" t="str">
        <f t="shared" ca="1" si="4"/>
        <v>P</v>
      </c>
      <c r="O20" s="22" t="str">
        <f t="shared" ca="1" si="4"/>
        <v>P</v>
      </c>
      <c r="P20" s="22" t="str">
        <f t="shared" ca="1" si="4"/>
        <v>P</v>
      </c>
      <c r="Q20" s="22" t="str">
        <f t="shared" ca="1" si="4"/>
        <v>P</v>
      </c>
      <c r="R20" s="22" t="str">
        <f t="shared" ca="1" si="4"/>
        <v>P</v>
      </c>
      <c r="S20" s="22" t="str">
        <f t="shared" ca="1" si="4"/>
        <v>A</v>
      </c>
      <c r="T20" s="22" t="str">
        <f t="shared" ca="1" si="4"/>
        <v>P</v>
      </c>
      <c r="U20" s="22" t="str">
        <f t="shared" ca="1" si="4"/>
        <v>P</v>
      </c>
      <c r="V20" s="22" t="str">
        <f t="shared" ca="1" si="4"/>
        <v>P</v>
      </c>
      <c r="W20" s="22" t="str">
        <f t="shared" ca="1" si="4"/>
        <v>P</v>
      </c>
      <c r="X20" s="22" t="str">
        <f t="shared" ca="1" si="5"/>
        <v>P</v>
      </c>
      <c r="Y20" s="22" t="str">
        <f t="shared" ca="1" si="5"/>
        <v>P</v>
      </c>
      <c r="Z20" s="22" t="str">
        <f t="shared" ca="1" si="5"/>
        <v>P</v>
      </c>
      <c r="AA20" s="22" t="str">
        <f t="shared" ca="1" si="5"/>
        <v>P</v>
      </c>
      <c r="AB20" s="22" t="str">
        <f t="shared" ca="1" si="5"/>
        <v>P</v>
      </c>
    </row>
    <row r="21" spans="1:28" ht="16.5" thickTop="1" thickBot="1" x14ac:dyDescent="0.3">
      <c r="A21" s="27" t="s">
        <v>76</v>
      </c>
      <c r="B21" s="28" t="s">
        <v>77</v>
      </c>
      <c r="C21" s="32" t="s">
        <v>112</v>
      </c>
      <c r="D21" s="40">
        <f t="shared" ca="1" si="3"/>
        <v>3</v>
      </c>
      <c r="E21" s="22" t="str">
        <f t="shared" ca="1" si="1"/>
        <v>P</v>
      </c>
      <c r="F21" s="22" t="str">
        <f t="shared" ca="1" si="6"/>
        <v>P</v>
      </c>
      <c r="G21" s="22" t="str">
        <f t="shared" ca="1" si="6"/>
        <v>P</v>
      </c>
      <c r="H21" s="22" t="str">
        <f t="shared" ca="1" si="4"/>
        <v>P</v>
      </c>
      <c r="I21" s="22" t="str">
        <f t="shared" ca="1" si="4"/>
        <v>P</v>
      </c>
      <c r="J21" s="22" t="str">
        <f t="shared" ca="1" si="4"/>
        <v>P</v>
      </c>
      <c r="K21" s="22" t="str">
        <f t="shared" ca="1" si="4"/>
        <v>P</v>
      </c>
      <c r="L21" s="22" t="str">
        <f t="shared" ca="1" si="4"/>
        <v>P</v>
      </c>
      <c r="M21" s="22" t="str">
        <f t="shared" ca="1" si="4"/>
        <v>P</v>
      </c>
      <c r="N21" s="22" t="str">
        <f t="shared" ca="1" si="4"/>
        <v>P</v>
      </c>
      <c r="O21" s="22" t="str">
        <f t="shared" ca="1" si="4"/>
        <v>P</v>
      </c>
      <c r="P21" s="22" t="str">
        <f t="shared" ca="1" si="4"/>
        <v>P</v>
      </c>
      <c r="Q21" s="22" t="str">
        <f t="shared" ca="1" si="4"/>
        <v>P</v>
      </c>
      <c r="R21" s="22" t="str">
        <f t="shared" ca="1" si="4"/>
        <v>A</v>
      </c>
      <c r="S21" s="22" t="str">
        <f t="shared" ca="1" si="4"/>
        <v>P</v>
      </c>
      <c r="T21" s="22" t="str">
        <f t="shared" ca="1" si="4"/>
        <v>P</v>
      </c>
      <c r="U21" s="22" t="str">
        <f t="shared" ca="1" si="4"/>
        <v>A</v>
      </c>
      <c r="V21" s="22" t="str">
        <f t="shared" ca="1" si="4"/>
        <v>P</v>
      </c>
      <c r="W21" s="22" t="str">
        <f t="shared" ca="1" si="4"/>
        <v>P</v>
      </c>
      <c r="X21" s="22" t="str">
        <f t="shared" ca="1" si="5"/>
        <v>P</v>
      </c>
      <c r="Y21" s="22" t="str">
        <f t="shared" ca="1" si="5"/>
        <v>A</v>
      </c>
      <c r="Z21" s="22" t="str">
        <f t="shared" ca="1" si="5"/>
        <v>P</v>
      </c>
      <c r="AA21" s="22" t="str">
        <f t="shared" ca="1" si="5"/>
        <v>P</v>
      </c>
      <c r="AB21" s="22" t="str">
        <f t="shared" ca="1" si="5"/>
        <v>P</v>
      </c>
    </row>
    <row r="22" spans="1:28" ht="16.5" thickTop="1" thickBot="1" x14ac:dyDescent="0.3">
      <c r="A22" s="27" t="s">
        <v>78</v>
      </c>
      <c r="B22" s="28" t="s">
        <v>72</v>
      </c>
      <c r="C22" s="32" t="s">
        <v>112</v>
      </c>
      <c r="D22" s="40">
        <f t="shared" ca="1" si="3"/>
        <v>3</v>
      </c>
      <c r="E22" s="22" t="str">
        <f t="shared" ca="1" si="1"/>
        <v>P</v>
      </c>
      <c r="F22" s="22" t="str">
        <f t="shared" ca="1" si="6"/>
        <v>P</v>
      </c>
      <c r="G22" s="22" t="str">
        <f t="shared" ca="1" si="6"/>
        <v>P</v>
      </c>
      <c r="H22" s="22" t="str">
        <f t="shared" ca="1" si="4"/>
        <v>P</v>
      </c>
      <c r="I22" s="22" t="str">
        <f t="shared" ca="1" si="4"/>
        <v>P</v>
      </c>
      <c r="J22" s="22" t="str">
        <f t="shared" ca="1" si="4"/>
        <v>P</v>
      </c>
      <c r="K22" s="22" t="str">
        <f t="shared" ca="1" si="4"/>
        <v>P</v>
      </c>
      <c r="L22" s="22" t="str">
        <f t="shared" ca="1" si="4"/>
        <v>P</v>
      </c>
      <c r="M22" s="22" t="str">
        <f t="shared" ca="1" si="4"/>
        <v>P</v>
      </c>
      <c r="N22" s="22" t="str">
        <f t="shared" ca="1" si="4"/>
        <v>P</v>
      </c>
      <c r="O22" s="22" t="str">
        <f t="shared" ca="1" si="4"/>
        <v>P</v>
      </c>
      <c r="P22" s="22" t="str">
        <f t="shared" ca="1" si="4"/>
        <v>A</v>
      </c>
      <c r="Q22" s="22" t="str">
        <f t="shared" ca="1" si="4"/>
        <v>P</v>
      </c>
      <c r="R22" s="22" t="str">
        <f t="shared" ca="1" si="4"/>
        <v>A</v>
      </c>
      <c r="S22" s="22" t="str">
        <f t="shared" ca="1" si="4"/>
        <v>P</v>
      </c>
      <c r="T22" s="22" t="str">
        <f t="shared" ca="1" si="4"/>
        <v>P</v>
      </c>
      <c r="U22" s="22" t="str">
        <f t="shared" ca="1" si="4"/>
        <v>P</v>
      </c>
      <c r="V22" s="22" t="str">
        <f t="shared" ca="1" si="4"/>
        <v>A</v>
      </c>
      <c r="W22" s="22" t="str">
        <f t="shared" ca="1" si="4"/>
        <v>P</v>
      </c>
      <c r="X22" s="22" t="str">
        <f t="shared" ca="1" si="5"/>
        <v>P</v>
      </c>
      <c r="Y22" s="22" t="str">
        <f t="shared" ca="1" si="5"/>
        <v>P</v>
      </c>
      <c r="Z22" s="22" t="str">
        <f t="shared" ca="1" si="5"/>
        <v>P</v>
      </c>
      <c r="AA22" s="22" t="str">
        <f t="shared" ca="1" si="5"/>
        <v>P</v>
      </c>
      <c r="AB22" s="22" t="str">
        <f t="shared" ca="1" si="5"/>
        <v>P</v>
      </c>
    </row>
    <row r="23" spans="1:28" ht="16.5" thickTop="1" thickBot="1" x14ac:dyDescent="0.3">
      <c r="A23" s="27" t="s">
        <v>64</v>
      </c>
      <c r="B23" s="28" t="s">
        <v>79</v>
      </c>
      <c r="C23" s="32" t="s">
        <v>112</v>
      </c>
      <c r="D23" s="40">
        <f t="shared" ca="1" si="3"/>
        <v>1</v>
      </c>
      <c r="E23" s="22" t="str">
        <f t="shared" ca="1" si="1"/>
        <v>P</v>
      </c>
      <c r="F23" s="22" t="str">
        <f t="shared" ca="1" si="6"/>
        <v>P</v>
      </c>
      <c r="G23" s="22" t="str">
        <f t="shared" ca="1" si="6"/>
        <v>P</v>
      </c>
      <c r="H23" s="22" t="str">
        <f t="shared" ca="1" si="4"/>
        <v>P</v>
      </c>
      <c r="I23" s="22" t="str">
        <f t="shared" ca="1" si="4"/>
        <v>A</v>
      </c>
      <c r="J23" s="22" t="str">
        <f t="shared" ca="1" si="4"/>
        <v>P</v>
      </c>
      <c r="K23" s="22" t="str">
        <f t="shared" ca="1" si="4"/>
        <v>P</v>
      </c>
      <c r="L23" s="22" t="str">
        <f t="shared" ca="1" si="4"/>
        <v>P</v>
      </c>
      <c r="M23" s="22" t="str">
        <f t="shared" ca="1" si="4"/>
        <v>P</v>
      </c>
      <c r="N23" s="22" t="str">
        <f t="shared" ca="1" si="4"/>
        <v>P</v>
      </c>
      <c r="O23" s="22" t="str">
        <f t="shared" ca="1" si="4"/>
        <v>P</v>
      </c>
      <c r="P23" s="22" t="str">
        <f t="shared" ca="1" si="4"/>
        <v>P</v>
      </c>
      <c r="Q23" s="22" t="str">
        <f t="shared" ca="1" si="4"/>
        <v>P</v>
      </c>
      <c r="R23" s="22" t="str">
        <f t="shared" ca="1" si="4"/>
        <v>P</v>
      </c>
      <c r="S23" s="22" t="str">
        <f t="shared" ca="1" si="4"/>
        <v>P</v>
      </c>
      <c r="T23" s="22" t="str">
        <f t="shared" ca="1" si="4"/>
        <v>P</v>
      </c>
      <c r="U23" s="22" t="str">
        <f t="shared" ca="1" si="4"/>
        <v>P</v>
      </c>
      <c r="V23" s="22" t="str">
        <f t="shared" ca="1" si="4"/>
        <v>P</v>
      </c>
      <c r="W23" s="22" t="str">
        <f t="shared" ca="1" si="4"/>
        <v>P</v>
      </c>
      <c r="X23" s="22" t="str">
        <f t="shared" ca="1" si="5"/>
        <v>P</v>
      </c>
      <c r="Y23" s="22" t="str">
        <f t="shared" ca="1" si="5"/>
        <v>P</v>
      </c>
      <c r="Z23" s="22" t="str">
        <f t="shared" ca="1" si="5"/>
        <v>P</v>
      </c>
      <c r="AA23" s="22" t="str">
        <f t="shared" ca="1" si="5"/>
        <v>P</v>
      </c>
      <c r="AB23" s="22" t="str">
        <f t="shared" ca="1" si="5"/>
        <v>P</v>
      </c>
    </row>
    <row r="24" spans="1:28" ht="16.5" thickTop="1" thickBot="1" x14ac:dyDescent="0.3">
      <c r="A24" s="27" t="s">
        <v>80</v>
      </c>
      <c r="B24" s="28" t="s">
        <v>81</v>
      </c>
      <c r="C24" s="32" t="s">
        <v>112</v>
      </c>
      <c r="D24" s="40">
        <f t="shared" ca="1" si="3"/>
        <v>5</v>
      </c>
      <c r="E24" s="22" t="str">
        <f t="shared" ca="1" si="1"/>
        <v>P</v>
      </c>
      <c r="F24" s="22" t="str">
        <f t="shared" ca="1" si="6"/>
        <v>P</v>
      </c>
      <c r="G24" s="22" t="str">
        <f t="shared" ca="1" si="6"/>
        <v>P</v>
      </c>
      <c r="H24" s="22" t="str">
        <f t="shared" ca="1" si="4"/>
        <v>P</v>
      </c>
      <c r="I24" s="22" t="str">
        <f t="shared" ca="1" si="4"/>
        <v>P</v>
      </c>
      <c r="J24" s="22" t="str">
        <f t="shared" ca="1" si="4"/>
        <v>P</v>
      </c>
      <c r="K24" s="22" t="str">
        <f t="shared" ca="1" si="4"/>
        <v>A</v>
      </c>
      <c r="L24" s="22" t="str">
        <f t="shared" ca="1" si="4"/>
        <v>P</v>
      </c>
      <c r="M24" s="22" t="str">
        <f t="shared" ca="1" si="4"/>
        <v>P</v>
      </c>
      <c r="N24" s="22" t="str">
        <f t="shared" ca="1" si="4"/>
        <v>P</v>
      </c>
      <c r="O24" s="22" t="str">
        <f t="shared" ca="1" si="4"/>
        <v>P</v>
      </c>
      <c r="P24" s="22" t="str">
        <f t="shared" ca="1" si="4"/>
        <v>P</v>
      </c>
      <c r="Q24" s="22" t="str">
        <f t="shared" ca="1" si="4"/>
        <v>A</v>
      </c>
      <c r="R24" s="22" t="str">
        <f t="shared" ca="1" si="4"/>
        <v>P</v>
      </c>
      <c r="S24" s="22" t="str">
        <f t="shared" ca="1" si="4"/>
        <v>P</v>
      </c>
      <c r="T24" s="22" t="str">
        <f t="shared" ca="1" si="4"/>
        <v>A</v>
      </c>
      <c r="U24" s="22" t="str">
        <f t="shared" ca="1" si="4"/>
        <v>P</v>
      </c>
      <c r="V24" s="22" t="str">
        <f t="shared" ca="1" si="4"/>
        <v>A</v>
      </c>
      <c r="W24" s="22" t="str">
        <f t="shared" ca="1" si="4"/>
        <v>P</v>
      </c>
      <c r="X24" s="22" t="str">
        <f t="shared" ca="1" si="5"/>
        <v>P</v>
      </c>
      <c r="Y24" s="22" t="str">
        <f t="shared" ca="1" si="5"/>
        <v>A</v>
      </c>
      <c r="Z24" s="22" t="str">
        <f t="shared" ca="1" si="5"/>
        <v>P</v>
      </c>
      <c r="AA24" s="22" t="str">
        <f t="shared" ca="1" si="5"/>
        <v>P</v>
      </c>
      <c r="AB24" s="22" t="str">
        <f t="shared" ca="1" si="5"/>
        <v>P</v>
      </c>
    </row>
    <row r="25" spans="1:28" ht="16.5" thickTop="1" thickBot="1" x14ac:dyDescent="0.3">
      <c r="A25" s="27" t="s">
        <v>82</v>
      </c>
      <c r="B25" s="28" t="s">
        <v>77</v>
      </c>
      <c r="C25" s="32" t="s">
        <v>112</v>
      </c>
      <c r="D25" s="40">
        <f t="shared" ca="1" si="3"/>
        <v>1</v>
      </c>
      <c r="E25" s="22" t="str">
        <f t="shared" ca="1" si="1"/>
        <v>P</v>
      </c>
      <c r="F25" s="22" t="str">
        <f t="shared" ca="1" si="6"/>
        <v>P</v>
      </c>
      <c r="G25" s="22" t="str">
        <f t="shared" ca="1" si="6"/>
        <v>P</v>
      </c>
      <c r="H25" s="22" t="str">
        <f t="shared" ca="1" si="4"/>
        <v>P</v>
      </c>
      <c r="I25" s="22" t="str">
        <f t="shared" ca="1" si="4"/>
        <v>P</v>
      </c>
      <c r="J25" s="22" t="str">
        <f t="shared" ca="1" si="4"/>
        <v>P</v>
      </c>
      <c r="K25" s="22" t="str">
        <f t="shared" ca="1" si="4"/>
        <v>P</v>
      </c>
      <c r="L25" s="22" t="str">
        <f t="shared" ca="1" si="4"/>
        <v>P</v>
      </c>
      <c r="M25" s="22" t="str">
        <f t="shared" ca="1" si="4"/>
        <v>P</v>
      </c>
      <c r="N25" s="22" t="str">
        <f t="shared" ca="1" si="4"/>
        <v>P</v>
      </c>
      <c r="O25" s="22" t="str">
        <f t="shared" ca="1" si="4"/>
        <v>P</v>
      </c>
      <c r="P25" s="22" t="str">
        <f t="shared" ca="1" si="4"/>
        <v>P</v>
      </c>
      <c r="Q25" s="22" t="str">
        <f t="shared" ca="1" si="4"/>
        <v>P</v>
      </c>
      <c r="R25" s="22" t="str">
        <f t="shared" ca="1" si="4"/>
        <v>P</v>
      </c>
      <c r="S25" s="22" t="str">
        <f t="shared" ca="1" si="4"/>
        <v>P</v>
      </c>
      <c r="T25" s="22" t="str">
        <f t="shared" ca="1" si="4"/>
        <v>P</v>
      </c>
      <c r="U25" s="22" t="str">
        <f t="shared" ca="1" si="4"/>
        <v>P</v>
      </c>
      <c r="V25" s="22" t="str">
        <f t="shared" ca="1" si="4"/>
        <v>P</v>
      </c>
      <c r="W25" s="22" t="str">
        <f t="shared" ca="1" si="4"/>
        <v>P</v>
      </c>
      <c r="X25" s="22" t="str">
        <f t="shared" ca="1" si="5"/>
        <v>A</v>
      </c>
      <c r="Y25" s="22" t="str">
        <f t="shared" ca="1" si="5"/>
        <v>P</v>
      </c>
      <c r="Z25" s="22" t="str">
        <f t="shared" ca="1" si="5"/>
        <v>P</v>
      </c>
      <c r="AA25" s="22" t="str">
        <f t="shared" ca="1" si="5"/>
        <v>P</v>
      </c>
      <c r="AB25" s="22" t="str">
        <f t="shared" ca="1" si="5"/>
        <v>P</v>
      </c>
    </row>
    <row r="26" spans="1:28" ht="16.5" thickTop="1" thickBot="1" x14ac:dyDescent="0.3">
      <c r="A26" s="27" t="s">
        <v>83</v>
      </c>
      <c r="B26" s="28" t="s">
        <v>84</v>
      </c>
      <c r="C26" s="32" t="s">
        <v>112</v>
      </c>
      <c r="D26" s="40">
        <f t="shared" ca="1" si="3"/>
        <v>2</v>
      </c>
      <c r="E26" s="22" t="str">
        <f t="shared" ca="1" si="1"/>
        <v>P</v>
      </c>
      <c r="F26" s="22" t="str">
        <f t="shared" ca="1" si="6"/>
        <v>P</v>
      </c>
      <c r="G26" s="22" t="str">
        <f t="shared" ca="1" si="6"/>
        <v>P</v>
      </c>
      <c r="H26" s="22" t="str">
        <f t="shared" ref="H26:W32" ca="1" si="7">IF(RANDBETWEEN(0,100)&gt;10,"P","A")</f>
        <v>P</v>
      </c>
      <c r="I26" s="22" t="str">
        <f t="shared" ca="1" si="7"/>
        <v>P</v>
      </c>
      <c r="J26" s="22" t="str">
        <f t="shared" ca="1" si="7"/>
        <v>P</v>
      </c>
      <c r="K26" s="22" t="str">
        <f t="shared" ca="1" si="7"/>
        <v>P</v>
      </c>
      <c r="L26" s="22" t="str">
        <f t="shared" ca="1" si="7"/>
        <v>P</v>
      </c>
      <c r="M26" s="22" t="str">
        <f t="shared" ca="1" si="7"/>
        <v>A</v>
      </c>
      <c r="N26" s="22" t="str">
        <f t="shared" ca="1" si="7"/>
        <v>P</v>
      </c>
      <c r="O26" s="22" t="str">
        <f t="shared" ca="1" si="7"/>
        <v>P</v>
      </c>
      <c r="P26" s="22" t="str">
        <f t="shared" ca="1" si="7"/>
        <v>P</v>
      </c>
      <c r="Q26" s="22" t="str">
        <f t="shared" ca="1" si="7"/>
        <v>P</v>
      </c>
      <c r="R26" s="22" t="str">
        <f t="shared" ca="1" si="7"/>
        <v>A</v>
      </c>
      <c r="S26" s="22" t="str">
        <f t="shared" ca="1" si="7"/>
        <v>P</v>
      </c>
      <c r="T26" s="22" t="str">
        <f t="shared" ca="1" si="7"/>
        <v>P</v>
      </c>
      <c r="U26" s="22" t="str">
        <f t="shared" ca="1" si="7"/>
        <v>P</v>
      </c>
      <c r="V26" s="22" t="str">
        <f t="shared" ca="1" si="7"/>
        <v>P</v>
      </c>
      <c r="W26" s="22" t="str">
        <f t="shared" ca="1" si="7"/>
        <v>P</v>
      </c>
      <c r="X26" s="22" t="str">
        <f t="shared" ca="1" si="5"/>
        <v>P</v>
      </c>
      <c r="Y26" s="22" t="str">
        <f t="shared" ca="1" si="5"/>
        <v>P</v>
      </c>
      <c r="Z26" s="22" t="str">
        <f t="shared" ca="1" si="5"/>
        <v>P</v>
      </c>
      <c r="AA26" s="22" t="str">
        <f t="shared" ca="1" si="5"/>
        <v>P</v>
      </c>
      <c r="AB26" s="22" t="str">
        <f t="shared" ca="1" si="5"/>
        <v>P</v>
      </c>
    </row>
    <row r="27" spans="1:28" ht="16.5" thickTop="1" thickBot="1" x14ac:dyDescent="0.3">
      <c r="A27" s="27" t="s">
        <v>85</v>
      </c>
      <c r="B27" s="28" t="s">
        <v>86</v>
      </c>
      <c r="C27" s="32" t="s">
        <v>112</v>
      </c>
      <c r="D27" s="40">
        <f t="shared" ca="1" si="3"/>
        <v>1</v>
      </c>
      <c r="E27" s="22" t="str">
        <f t="shared" ca="1" si="1"/>
        <v>P</v>
      </c>
      <c r="F27" s="22" t="str">
        <f t="shared" ca="1" si="6"/>
        <v>P</v>
      </c>
      <c r="G27" s="22" t="str">
        <f t="shared" ca="1" si="6"/>
        <v>P</v>
      </c>
      <c r="H27" s="22" t="str">
        <f t="shared" ca="1" si="7"/>
        <v>P</v>
      </c>
      <c r="I27" s="22" t="str">
        <f t="shared" ca="1" si="7"/>
        <v>P</v>
      </c>
      <c r="J27" s="22" t="str">
        <f t="shared" ca="1" si="7"/>
        <v>A</v>
      </c>
      <c r="K27" s="22" t="str">
        <f t="shared" ca="1" si="7"/>
        <v>P</v>
      </c>
      <c r="L27" s="22" t="str">
        <f t="shared" ca="1" si="7"/>
        <v>P</v>
      </c>
      <c r="M27" s="22" t="str">
        <f t="shared" ca="1" si="7"/>
        <v>P</v>
      </c>
      <c r="N27" s="22" t="str">
        <f t="shared" ca="1" si="7"/>
        <v>P</v>
      </c>
      <c r="O27" s="22" t="str">
        <f t="shared" ca="1" si="7"/>
        <v>P</v>
      </c>
      <c r="P27" s="22" t="str">
        <f t="shared" ca="1" si="7"/>
        <v>P</v>
      </c>
      <c r="Q27" s="22" t="str">
        <f t="shared" ca="1" si="7"/>
        <v>P</v>
      </c>
      <c r="R27" s="22" t="str">
        <f t="shared" ca="1" si="7"/>
        <v>P</v>
      </c>
      <c r="S27" s="22" t="str">
        <f t="shared" ca="1" si="7"/>
        <v>P</v>
      </c>
      <c r="T27" s="22" t="str">
        <f t="shared" ca="1" si="7"/>
        <v>P</v>
      </c>
      <c r="U27" s="22" t="str">
        <f t="shared" ca="1" si="7"/>
        <v>P</v>
      </c>
      <c r="V27" s="22" t="str">
        <f t="shared" ca="1" si="7"/>
        <v>P</v>
      </c>
      <c r="W27" s="22" t="str">
        <f t="shared" ca="1" si="7"/>
        <v>P</v>
      </c>
      <c r="X27" s="22" t="str">
        <f t="shared" ca="1" si="5"/>
        <v>P</v>
      </c>
      <c r="Y27" s="22" t="str">
        <f t="shared" ca="1" si="5"/>
        <v>P</v>
      </c>
      <c r="Z27" s="22" t="str">
        <f t="shared" ca="1" si="5"/>
        <v>P</v>
      </c>
      <c r="AA27" s="22" t="str">
        <f t="shared" ca="1" si="5"/>
        <v>P</v>
      </c>
      <c r="AB27" s="22" t="str">
        <f t="shared" ca="1" si="5"/>
        <v>P</v>
      </c>
    </row>
    <row r="28" spans="1:28" ht="16.5" thickTop="1" thickBot="1" x14ac:dyDescent="0.3">
      <c r="A28" s="27" t="s">
        <v>87</v>
      </c>
      <c r="B28" s="28" t="s">
        <v>88</v>
      </c>
      <c r="C28" s="32" t="s">
        <v>112</v>
      </c>
      <c r="D28" s="40">
        <f t="shared" ca="1" si="3"/>
        <v>3</v>
      </c>
      <c r="E28" s="22" t="str">
        <f t="shared" ca="1" si="1"/>
        <v>A</v>
      </c>
      <c r="F28" s="22" t="str">
        <f t="shared" ca="1" si="6"/>
        <v>P</v>
      </c>
      <c r="G28" s="22" t="str">
        <f t="shared" ca="1" si="6"/>
        <v>P</v>
      </c>
      <c r="H28" s="22" t="str">
        <f t="shared" ca="1" si="7"/>
        <v>P</v>
      </c>
      <c r="I28" s="22" t="str">
        <f t="shared" ca="1" si="7"/>
        <v>P</v>
      </c>
      <c r="J28" s="22" t="str">
        <f t="shared" ca="1" si="7"/>
        <v>P</v>
      </c>
      <c r="K28" s="22" t="str">
        <f t="shared" ca="1" si="7"/>
        <v>P</v>
      </c>
      <c r="L28" s="22" t="str">
        <f t="shared" ca="1" si="7"/>
        <v>P</v>
      </c>
      <c r="M28" s="22" t="str">
        <f t="shared" ca="1" si="7"/>
        <v>P</v>
      </c>
      <c r="N28" s="22" t="str">
        <f t="shared" ca="1" si="7"/>
        <v>P</v>
      </c>
      <c r="O28" s="22" t="str">
        <f t="shared" ca="1" si="7"/>
        <v>A</v>
      </c>
      <c r="P28" s="22" t="str">
        <f t="shared" ca="1" si="7"/>
        <v>P</v>
      </c>
      <c r="Q28" s="22" t="str">
        <f t="shared" ca="1" si="7"/>
        <v>P</v>
      </c>
      <c r="R28" s="22" t="str">
        <f t="shared" ca="1" si="7"/>
        <v>P</v>
      </c>
      <c r="S28" s="22" t="str">
        <f t="shared" ca="1" si="7"/>
        <v>P</v>
      </c>
      <c r="T28" s="22" t="str">
        <f t="shared" ca="1" si="7"/>
        <v>P</v>
      </c>
      <c r="U28" s="22" t="str">
        <f t="shared" ca="1" si="7"/>
        <v>P</v>
      </c>
      <c r="V28" s="22" t="str">
        <f t="shared" ca="1" si="7"/>
        <v>P</v>
      </c>
      <c r="W28" s="22" t="str">
        <f t="shared" ca="1" si="7"/>
        <v>P</v>
      </c>
      <c r="X28" s="22" t="str">
        <f t="shared" ca="1" si="5"/>
        <v>P</v>
      </c>
      <c r="Y28" s="22" t="str">
        <f t="shared" ca="1" si="5"/>
        <v>P</v>
      </c>
      <c r="Z28" s="22" t="str">
        <f t="shared" ca="1" si="5"/>
        <v>A</v>
      </c>
      <c r="AA28" s="22" t="str">
        <f t="shared" ca="1" si="5"/>
        <v>P</v>
      </c>
      <c r="AB28" s="22" t="str">
        <f t="shared" ca="1" si="5"/>
        <v>P</v>
      </c>
    </row>
    <row r="29" spans="1:28" ht="16.5" thickTop="1" thickBot="1" x14ac:dyDescent="0.3">
      <c r="A29" s="27" t="s">
        <v>67</v>
      </c>
      <c r="B29" s="28" t="s">
        <v>52</v>
      </c>
      <c r="C29" s="32" t="s">
        <v>112</v>
      </c>
      <c r="D29" s="40">
        <f t="shared" ca="1" si="3"/>
        <v>2</v>
      </c>
      <c r="E29" s="22" t="str">
        <f t="shared" ca="1" si="1"/>
        <v>P</v>
      </c>
      <c r="F29" s="22" t="str">
        <f t="shared" ca="1" si="6"/>
        <v>P</v>
      </c>
      <c r="G29" s="22" t="str">
        <f t="shared" ca="1" si="6"/>
        <v>P</v>
      </c>
      <c r="H29" s="22" t="str">
        <f t="shared" ca="1" si="7"/>
        <v>P</v>
      </c>
      <c r="I29" s="22" t="str">
        <f t="shared" ca="1" si="7"/>
        <v>P</v>
      </c>
      <c r="J29" s="22" t="str">
        <f t="shared" ca="1" si="7"/>
        <v>P</v>
      </c>
      <c r="K29" s="22" t="str">
        <f t="shared" ca="1" si="7"/>
        <v>P</v>
      </c>
      <c r="L29" s="22" t="str">
        <f t="shared" ca="1" si="7"/>
        <v>A</v>
      </c>
      <c r="M29" s="22" t="str">
        <f t="shared" ca="1" si="7"/>
        <v>P</v>
      </c>
      <c r="N29" s="22" t="str">
        <f t="shared" ca="1" si="7"/>
        <v>P</v>
      </c>
      <c r="O29" s="22" t="str">
        <f t="shared" ca="1" si="7"/>
        <v>P</v>
      </c>
      <c r="P29" s="22" t="str">
        <f t="shared" ca="1" si="7"/>
        <v>P</v>
      </c>
      <c r="Q29" s="22" t="str">
        <f t="shared" ca="1" si="7"/>
        <v>P</v>
      </c>
      <c r="R29" s="22" t="str">
        <f t="shared" ca="1" si="7"/>
        <v>P</v>
      </c>
      <c r="S29" s="22" t="str">
        <f t="shared" ca="1" si="7"/>
        <v>P</v>
      </c>
      <c r="T29" s="22" t="str">
        <f t="shared" ca="1" si="7"/>
        <v>A</v>
      </c>
      <c r="U29" s="22" t="str">
        <f t="shared" ca="1" si="7"/>
        <v>P</v>
      </c>
      <c r="V29" s="22" t="str">
        <f t="shared" ca="1" si="7"/>
        <v>P</v>
      </c>
      <c r="W29" s="22" t="str">
        <f t="shared" ca="1" si="7"/>
        <v>P</v>
      </c>
      <c r="X29" s="22" t="str">
        <f t="shared" ca="1" si="5"/>
        <v>P</v>
      </c>
      <c r="Y29" s="22" t="str">
        <f t="shared" ca="1" si="5"/>
        <v>P</v>
      </c>
      <c r="Z29" s="22" t="str">
        <f t="shared" ca="1" si="5"/>
        <v>P</v>
      </c>
      <c r="AA29" s="22" t="str">
        <f t="shared" ca="1" si="5"/>
        <v>P</v>
      </c>
      <c r="AB29" s="22" t="str">
        <f t="shared" ca="1" si="5"/>
        <v>P</v>
      </c>
    </row>
    <row r="30" spans="1:28" ht="16.5" thickTop="1" thickBot="1" x14ac:dyDescent="0.3">
      <c r="A30" s="27" t="s">
        <v>89</v>
      </c>
      <c r="B30" s="28" t="s">
        <v>90</v>
      </c>
      <c r="C30" s="32" t="s">
        <v>112</v>
      </c>
      <c r="D30" s="40">
        <f t="shared" ca="1" si="3"/>
        <v>4</v>
      </c>
      <c r="E30" s="22" t="str">
        <f t="shared" ca="1" si="1"/>
        <v>P</v>
      </c>
      <c r="F30" s="22" t="str">
        <f t="shared" ca="1" si="6"/>
        <v>P</v>
      </c>
      <c r="G30" s="22" t="str">
        <f t="shared" ca="1" si="6"/>
        <v>P</v>
      </c>
      <c r="H30" s="22" t="str">
        <f t="shared" ca="1" si="7"/>
        <v>P</v>
      </c>
      <c r="I30" s="22" t="str">
        <f t="shared" ca="1" si="7"/>
        <v>A</v>
      </c>
      <c r="J30" s="22" t="str">
        <f t="shared" ca="1" si="7"/>
        <v>P</v>
      </c>
      <c r="K30" s="22" t="str">
        <f t="shared" ca="1" si="7"/>
        <v>P</v>
      </c>
      <c r="L30" s="22" t="str">
        <f t="shared" ca="1" si="7"/>
        <v>P</v>
      </c>
      <c r="M30" s="22" t="str">
        <f t="shared" ca="1" si="7"/>
        <v>P</v>
      </c>
      <c r="N30" s="22" t="str">
        <f t="shared" ca="1" si="7"/>
        <v>P</v>
      </c>
      <c r="O30" s="22" t="str">
        <f t="shared" ca="1" si="7"/>
        <v>P</v>
      </c>
      <c r="P30" s="22" t="str">
        <f t="shared" ca="1" si="7"/>
        <v>P</v>
      </c>
      <c r="Q30" s="22" t="str">
        <f t="shared" ca="1" si="7"/>
        <v>A</v>
      </c>
      <c r="R30" s="22" t="str">
        <f t="shared" ca="1" si="7"/>
        <v>P</v>
      </c>
      <c r="S30" s="22" t="str">
        <f t="shared" ca="1" si="7"/>
        <v>P</v>
      </c>
      <c r="T30" s="22" t="str">
        <f t="shared" ca="1" si="7"/>
        <v>P</v>
      </c>
      <c r="U30" s="22" t="str">
        <f t="shared" ca="1" si="7"/>
        <v>P</v>
      </c>
      <c r="V30" s="22" t="str">
        <f t="shared" ca="1" si="7"/>
        <v>P</v>
      </c>
      <c r="W30" s="22" t="str">
        <f t="shared" ca="1" si="7"/>
        <v>P</v>
      </c>
      <c r="X30" s="22" t="str">
        <f t="shared" ca="1" si="5"/>
        <v>A</v>
      </c>
      <c r="Y30" s="22" t="str">
        <f t="shared" ca="1" si="5"/>
        <v>P</v>
      </c>
      <c r="Z30" s="22" t="str">
        <f t="shared" ca="1" si="5"/>
        <v>P</v>
      </c>
      <c r="AA30" s="22" t="str">
        <f t="shared" ca="1" si="5"/>
        <v>A</v>
      </c>
      <c r="AB30" s="22" t="str">
        <f t="shared" ca="1" si="5"/>
        <v>P</v>
      </c>
    </row>
    <row r="31" spans="1:28" ht="16.5" thickTop="1" thickBot="1" x14ac:dyDescent="0.3">
      <c r="A31" s="27" t="s">
        <v>91</v>
      </c>
      <c r="B31" s="28" t="s">
        <v>86</v>
      </c>
      <c r="C31" s="32" t="s">
        <v>112</v>
      </c>
      <c r="D31" s="40">
        <f t="shared" ca="1" si="3"/>
        <v>5</v>
      </c>
      <c r="E31" s="22" t="str">
        <f t="shared" ca="1" si="1"/>
        <v>P</v>
      </c>
      <c r="F31" s="22" t="str">
        <f t="shared" ca="1" si="6"/>
        <v>P</v>
      </c>
      <c r="G31" s="22" t="str">
        <f t="shared" ca="1" si="6"/>
        <v>A</v>
      </c>
      <c r="H31" s="22" t="str">
        <f t="shared" ca="1" si="7"/>
        <v>P</v>
      </c>
      <c r="I31" s="22" t="str">
        <f t="shared" ca="1" si="7"/>
        <v>P</v>
      </c>
      <c r="J31" s="22" t="str">
        <f t="shared" ca="1" si="7"/>
        <v>P</v>
      </c>
      <c r="K31" s="22" t="str">
        <f t="shared" ca="1" si="7"/>
        <v>A</v>
      </c>
      <c r="L31" s="22" t="str">
        <f t="shared" ca="1" si="7"/>
        <v>P</v>
      </c>
      <c r="M31" s="22" t="str">
        <f t="shared" ca="1" si="7"/>
        <v>P</v>
      </c>
      <c r="N31" s="22" t="str">
        <f t="shared" ca="1" si="7"/>
        <v>P</v>
      </c>
      <c r="O31" s="22" t="str">
        <f t="shared" ca="1" si="7"/>
        <v>P</v>
      </c>
      <c r="P31" s="22" t="str">
        <f t="shared" ca="1" si="7"/>
        <v>P</v>
      </c>
      <c r="Q31" s="22" t="str">
        <f t="shared" ca="1" si="7"/>
        <v>P</v>
      </c>
      <c r="R31" s="22" t="str">
        <f t="shared" ca="1" si="7"/>
        <v>A</v>
      </c>
      <c r="S31" s="22" t="str">
        <f t="shared" ca="1" si="7"/>
        <v>P</v>
      </c>
      <c r="T31" s="22" t="str">
        <f t="shared" ca="1" si="7"/>
        <v>P</v>
      </c>
      <c r="U31" s="22" t="str">
        <f t="shared" ca="1" si="7"/>
        <v>A</v>
      </c>
      <c r="V31" s="22" t="str">
        <f t="shared" ca="1" si="7"/>
        <v>P</v>
      </c>
      <c r="W31" s="22" t="str">
        <f t="shared" ca="1" si="7"/>
        <v>P</v>
      </c>
      <c r="X31" s="22" t="str">
        <f t="shared" ca="1" si="5"/>
        <v>P</v>
      </c>
      <c r="Y31" s="22" t="str">
        <f t="shared" ca="1" si="5"/>
        <v>P</v>
      </c>
      <c r="Z31" s="22" t="str">
        <f t="shared" ca="1" si="5"/>
        <v>A</v>
      </c>
      <c r="AA31" s="22" t="str">
        <f t="shared" ca="1" si="5"/>
        <v>P</v>
      </c>
      <c r="AB31" s="22" t="str">
        <f t="shared" ca="1" si="5"/>
        <v>P</v>
      </c>
    </row>
    <row r="32" spans="1:28" ht="16.5" thickTop="1" thickBot="1" x14ac:dyDescent="0.3">
      <c r="A32" s="27" t="s">
        <v>71</v>
      </c>
      <c r="B32" s="28" t="s">
        <v>92</v>
      </c>
      <c r="C32" s="32" t="s">
        <v>112</v>
      </c>
      <c r="D32" s="40">
        <f t="shared" ca="1" si="3"/>
        <v>6</v>
      </c>
      <c r="E32" s="22" t="str">
        <f t="shared" ca="1" si="1"/>
        <v>P</v>
      </c>
      <c r="F32" s="22" t="str">
        <f t="shared" ca="1" si="6"/>
        <v>A</v>
      </c>
      <c r="G32" s="22" t="str">
        <f t="shared" ca="1" si="6"/>
        <v>P</v>
      </c>
      <c r="H32" s="22" t="str">
        <f t="shared" ca="1" si="7"/>
        <v>P</v>
      </c>
      <c r="I32" s="22" t="str">
        <f t="shared" ca="1" si="7"/>
        <v>P</v>
      </c>
      <c r="J32" s="22" t="str">
        <f t="shared" ca="1" si="7"/>
        <v>P</v>
      </c>
      <c r="K32" s="22" t="str">
        <f t="shared" ca="1" si="7"/>
        <v>P</v>
      </c>
      <c r="L32" s="22" t="str">
        <f t="shared" ca="1" si="7"/>
        <v>A</v>
      </c>
      <c r="M32" s="22" t="str">
        <f t="shared" ca="1" si="7"/>
        <v>P</v>
      </c>
      <c r="N32" s="22" t="str">
        <f t="shared" ca="1" si="7"/>
        <v>P</v>
      </c>
      <c r="O32" s="22" t="str">
        <f t="shared" ca="1" si="7"/>
        <v>P</v>
      </c>
      <c r="P32" s="22" t="str">
        <f t="shared" ca="1" si="7"/>
        <v>P</v>
      </c>
      <c r="Q32" s="22" t="str">
        <f t="shared" ca="1" si="7"/>
        <v>P</v>
      </c>
      <c r="R32" s="22" t="str">
        <f t="shared" ca="1" si="7"/>
        <v>A</v>
      </c>
      <c r="S32" s="22" t="str">
        <f t="shared" ca="1" si="7"/>
        <v>P</v>
      </c>
      <c r="T32" s="22" t="str">
        <f t="shared" ca="1" si="7"/>
        <v>P</v>
      </c>
      <c r="U32" s="22" t="str">
        <f t="shared" ca="1" si="7"/>
        <v>A</v>
      </c>
      <c r="V32" s="22" t="str">
        <f t="shared" ca="1" si="7"/>
        <v>P</v>
      </c>
      <c r="W32" s="22" t="str">
        <f t="shared" ca="1" si="7"/>
        <v>P</v>
      </c>
      <c r="X32" s="22" t="str">
        <f t="shared" ref="X32:X44" ca="1" si="8">IF(RANDBETWEEN(0,100)&gt;10,"P","A")</f>
        <v>P</v>
      </c>
      <c r="Y32" s="22" t="str">
        <f t="shared" ca="1" si="5"/>
        <v>A</v>
      </c>
      <c r="Z32" s="22" t="str">
        <f t="shared" ca="1" si="5"/>
        <v>P</v>
      </c>
      <c r="AA32" s="22" t="str">
        <f t="shared" ca="1" si="5"/>
        <v>P</v>
      </c>
      <c r="AB32" s="22" t="str">
        <f t="shared" ca="1" si="5"/>
        <v>A</v>
      </c>
    </row>
    <row r="33" spans="1:28" ht="16.5" thickTop="1" thickBot="1" x14ac:dyDescent="0.3">
      <c r="A33" s="27" t="s">
        <v>93</v>
      </c>
      <c r="B33" s="28" t="s">
        <v>94</v>
      </c>
      <c r="C33" s="32" t="s">
        <v>112</v>
      </c>
      <c r="D33" s="40">
        <f t="shared" ca="1" si="3"/>
        <v>4</v>
      </c>
      <c r="E33" s="22" t="str">
        <f t="shared" ref="E33:T44" ca="1" si="9">IF(RANDBETWEEN(0,100)&gt;10,"P","A")</f>
        <v>A</v>
      </c>
      <c r="F33" s="22" t="str">
        <f t="shared" ca="1" si="9"/>
        <v>P</v>
      </c>
      <c r="G33" s="22" t="str">
        <f t="shared" ca="1" si="9"/>
        <v>P</v>
      </c>
      <c r="H33" s="22" t="str">
        <f t="shared" ca="1" si="9"/>
        <v>P</v>
      </c>
      <c r="I33" s="22" t="str">
        <f t="shared" ca="1" si="9"/>
        <v>P</v>
      </c>
      <c r="J33" s="22" t="str">
        <f t="shared" ca="1" si="9"/>
        <v>P</v>
      </c>
      <c r="K33" s="22" t="str">
        <f t="shared" ca="1" si="9"/>
        <v>P</v>
      </c>
      <c r="L33" s="22" t="str">
        <f t="shared" ca="1" si="9"/>
        <v>P</v>
      </c>
      <c r="M33" s="22" t="str">
        <f t="shared" ca="1" si="9"/>
        <v>P</v>
      </c>
      <c r="N33" s="22" t="str">
        <f t="shared" ca="1" si="9"/>
        <v>A</v>
      </c>
      <c r="O33" s="22" t="str">
        <f t="shared" ca="1" si="9"/>
        <v>P</v>
      </c>
      <c r="P33" s="22" t="str">
        <f t="shared" ca="1" si="9"/>
        <v>P</v>
      </c>
      <c r="Q33" s="22" t="str">
        <f t="shared" ca="1" si="9"/>
        <v>P</v>
      </c>
      <c r="R33" s="22" t="str">
        <f t="shared" ca="1" si="9"/>
        <v>P</v>
      </c>
      <c r="S33" s="22" t="str">
        <f t="shared" ca="1" si="9"/>
        <v>P</v>
      </c>
      <c r="T33" s="22" t="str">
        <f t="shared" ca="1" si="9"/>
        <v>P</v>
      </c>
      <c r="U33" s="22" t="str">
        <f t="shared" ref="U33:W44" ca="1" si="10">IF(RANDBETWEEN(0,100)&gt;10,"P","A")</f>
        <v>P</v>
      </c>
      <c r="V33" s="22" t="str">
        <f t="shared" ca="1" si="10"/>
        <v>P</v>
      </c>
      <c r="W33" s="22" t="str">
        <f t="shared" ca="1" si="10"/>
        <v>P</v>
      </c>
      <c r="X33" s="22" t="str">
        <f t="shared" ca="1" si="8"/>
        <v>P</v>
      </c>
      <c r="Y33" s="22" t="str">
        <f t="shared" ca="1" si="5"/>
        <v>A</v>
      </c>
      <c r="Z33" s="22" t="str">
        <f t="shared" ca="1" si="5"/>
        <v>A</v>
      </c>
      <c r="AA33" s="22" t="str">
        <f t="shared" ca="1" si="5"/>
        <v>P</v>
      </c>
      <c r="AB33" s="22" t="str">
        <f t="shared" ca="1" si="5"/>
        <v>P</v>
      </c>
    </row>
    <row r="34" spans="1:28" ht="16.5" thickTop="1" thickBot="1" x14ac:dyDescent="0.3">
      <c r="A34" s="27" t="s">
        <v>95</v>
      </c>
      <c r="B34" s="28" t="s">
        <v>96</v>
      </c>
      <c r="C34" s="32" t="s">
        <v>112</v>
      </c>
      <c r="D34" s="40">
        <f t="shared" ca="1" si="3"/>
        <v>2</v>
      </c>
      <c r="E34" s="22" t="str">
        <f t="shared" ca="1" si="9"/>
        <v>P</v>
      </c>
      <c r="F34" s="22" t="str">
        <f t="shared" ca="1" si="9"/>
        <v>P</v>
      </c>
      <c r="G34" s="22" t="str">
        <f t="shared" ca="1" si="9"/>
        <v>P</v>
      </c>
      <c r="H34" s="22" t="str">
        <f t="shared" ca="1" si="9"/>
        <v>P</v>
      </c>
      <c r="I34" s="22" t="str">
        <f t="shared" ca="1" si="9"/>
        <v>A</v>
      </c>
      <c r="J34" s="22" t="str">
        <f t="shared" ca="1" si="9"/>
        <v>P</v>
      </c>
      <c r="K34" s="22" t="str">
        <f t="shared" ca="1" si="9"/>
        <v>P</v>
      </c>
      <c r="L34" s="22" t="str">
        <f t="shared" ca="1" si="9"/>
        <v>P</v>
      </c>
      <c r="M34" s="22" t="str">
        <f t="shared" ca="1" si="9"/>
        <v>P</v>
      </c>
      <c r="N34" s="22" t="str">
        <f t="shared" ca="1" si="9"/>
        <v>P</v>
      </c>
      <c r="O34" s="22" t="str">
        <f t="shared" ca="1" si="9"/>
        <v>P</v>
      </c>
      <c r="P34" s="22" t="str">
        <f t="shared" ca="1" si="9"/>
        <v>P</v>
      </c>
      <c r="Q34" s="22" t="str">
        <f t="shared" ca="1" si="9"/>
        <v>P</v>
      </c>
      <c r="R34" s="22" t="str">
        <f t="shared" ca="1" si="9"/>
        <v>P</v>
      </c>
      <c r="S34" s="22" t="str">
        <f t="shared" ca="1" si="9"/>
        <v>P</v>
      </c>
      <c r="T34" s="22" t="str">
        <f t="shared" ca="1" si="9"/>
        <v>P</v>
      </c>
      <c r="U34" s="22" t="str">
        <f t="shared" ca="1" si="10"/>
        <v>P</v>
      </c>
      <c r="V34" s="22" t="str">
        <f t="shared" ca="1" si="10"/>
        <v>P</v>
      </c>
      <c r="W34" s="22" t="str">
        <f t="shared" ca="1" si="10"/>
        <v>P</v>
      </c>
      <c r="X34" s="22" t="str">
        <f t="shared" ca="1" si="8"/>
        <v>P</v>
      </c>
      <c r="Y34" s="22" t="str">
        <f t="shared" ca="1" si="5"/>
        <v>P</v>
      </c>
      <c r="Z34" s="22" t="str">
        <f t="shared" ca="1" si="5"/>
        <v>P</v>
      </c>
      <c r="AA34" s="22" t="str">
        <f t="shared" ca="1" si="5"/>
        <v>A</v>
      </c>
      <c r="AB34" s="22" t="str">
        <f t="shared" ca="1" si="5"/>
        <v>P</v>
      </c>
    </row>
    <row r="35" spans="1:28" ht="16.5" thickTop="1" thickBot="1" x14ac:dyDescent="0.3">
      <c r="A35" s="27" t="s">
        <v>97</v>
      </c>
      <c r="B35" s="28" t="s">
        <v>98</v>
      </c>
      <c r="C35" s="32" t="s">
        <v>112</v>
      </c>
      <c r="D35" s="40">
        <f t="shared" ca="1" si="3"/>
        <v>2</v>
      </c>
      <c r="E35" s="22" t="str">
        <f t="shared" ca="1" si="9"/>
        <v>P</v>
      </c>
      <c r="F35" s="22" t="str">
        <f t="shared" ca="1" si="9"/>
        <v>P</v>
      </c>
      <c r="G35" s="22" t="str">
        <f t="shared" ca="1" si="9"/>
        <v>P</v>
      </c>
      <c r="H35" s="22" t="str">
        <f t="shared" ca="1" si="9"/>
        <v>P</v>
      </c>
      <c r="I35" s="22" t="str">
        <f t="shared" ca="1" si="9"/>
        <v>A</v>
      </c>
      <c r="J35" s="22" t="str">
        <f t="shared" ca="1" si="9"/>
        <v>P</v>
      </c>
      <c r="K35" s="22" t="str">
        <f t="shared" ca="1" si="9"/>
        <v>P</v>
      </c>
      <c r="L35" s="22" t="str">
        <f t="shared" ca="1" si="9"/>
        <v>P</v>
      </c>
      <c r="M35" s="22" t="str">
        <f t="shared" ca="1" si="9"/>
        <v>P</v>
      </c>
      <c r="N35" s="22" t="str">
        <f t="shared" ca="1" si="9"/>
        <v>P</v>
      </c>
      <c r="O35" s="22" t="str">
        <f t="shared" ca="1" si="9"/>
        <v>P</v>
      </c>
      <c r="P35" s="22" t="str">
        <f t="shared" ca="1" si="9"/>
        <v>P</v>
      </c>
      <c r="Q35" s="22" t="str">
        <f t="shared" ca="1" si="9"/>
        <v>P</v>
      </c>
      <c r="R35" s="22" t="str">
        <f t="shared" ca="1" si="9"/>
        <v>P</v>
      </c>
      <c r="S35" s="22" t="str">
        <f t="shared" ca="1" si="9"/>
        <v>P</v>
      </c>
      <c r="T35" s="22" t="str">
        <f t="shared" ca="1" si="9"/>
        <v>P</v>
      </c>
      <c r="U35" s="22" t="str">
        <f t="shared" ca="1" si="10"/>
        <v>P</v>
      </c>
      <c r="V35" s="22" t="str">
        <f t="shared" ca="1" si="10"/>
        <v>P</v>
      </c>
      <c r="W35" s="22" t="str">
        <f t="shared" ca="1" si="10"/>
        <v>P</v>
      </c>
      <c r="X35" s="22" t="str">
        <f t="shared" ca="1" si="8"/>
        <v>P</v>
      </c>
      <c r="Y35" s="22" t="str">
        <f t="shared" ca="1" si="5"/>
        <v>P</v>
      </c>
      <c r="Z35" s="22" t="str">
        <f t="shared" ca="1" si="5"/>
        <v>A</v>
      </c>
      <c r="AA35" s="22" t="str">
        <f t="shared" ca="1" si="5"/>
        <v>P</v>
      </c>
      <c r="AB35" s="22" t="str">
        <f t="shared" ca="1" si="5"/>
        <v>P</v>
      </c>
    </row>
    <row r="36" spans="1:28" ht="16.5" thickTop="1" thickBot="1" x14ac:dyDescent="0.3">
      <c r="A36" s="27" t="s">
        <v>57</v>
      </c>
      <c r="B36" s="28" t="s">
        <v>90</v>
      </c>
      <c r="C36" s="32" t="s">
        <v>112</v>
      </c>
      <c r="D36" s="40">
        <f t="shared" ca="1" si="3"/>
        <v>3</v>
      </c>
      <c r="E36" s="22" t="str">
        <f t="shared" ca="1" si="9"/>
        <v>P</v>
      </c>
      <c r="F36" s="22" t="str">
        <f t="shared" ca="1" si="9"/>
        <v>P</v>
      </c>
      <c r="G36" s="22" t="str">
        <f t="shared" ca="1" si="9"/>
        <v>P</v>
      </c>
      <c r="H36" s="22" t="str">
        <f t="shared" ca="1" si="9"/>
        <v>P</v>
      </c>
      <c r="I36" s="22" t="str">
        <f t="shared" ca="1" si="9"/>
        <v>P</v>
      </c>
      <c r="J36" s="22" t="str">
        <f t="shared" ca="1" si="9"/>
        <v>A</v>
      </c>
      <c r="K36" s="22" t="str">
        <f t="shared" ca="1" si="9"/>
        <v>P</v>
      </c>
      <c r="L36" s="22" t="str">
        <f t="shared" ca="1" si="9"/>
        <v>A</v>
      </c>
      <c r="M36" s="22" t="str">
        <f t="shared" ca="1" si="9"/>
        <v>P</v>
      </c>
      <c r="N36" s="22" t="str">
        <f t="shared" ca="1" si="9"/>
        <v>P</v>
      </c>
      <c r="O36" s="22" t="str">
        <f t="shared" ca="1" si="9"/>
        <v>P</v>
      </c>
      <c r="P36" s="22" t="str">
        <f t="shared" ca="1" si="9"/>
        <v>P</v>
      </c>
      <c r="Q36" s="22" t="str">
        <f t="shared" ca="1" si="9"/>
        <v>P</v>
      </c>
      <c r="R36" s="22" t="str">
        <f t="shared" ca="1" si="9"/>
        <v>P</v>
      </c>
      <c r="S36" s="22" t="str">
        <f t="shared" ca="1" si="9"/>
        <v>P</v>
      </c>
      <c r="T36" s="22" t="str">
        <f t="shared" ca="1" si="9"/>
        <v>P</v>
      </c>
      <c r="U36" s="22" t="str">
        <f t="shared" ca="1" si="10"/>
        <v>P</v>
      </c>
      <c r="V36" s="22" t="str">
        <f t="shared" ca="1" si="10"/>
        <v>P</v>
      </c>
      <c r="W36" s="22" t="str">
        <f t="shared" ca="1" si="10"/>
        <v>P</v>
      </c>
      <c r="X36" s="22" t="str">
        <f t="shared" ca="1" si="8"/>
        <v>A</v>
      </c>
      <c r="Y36" s="22" t="str">
        <f t="shared" ca="1" si="5"/>
        <v>P</v>
      </c>
      <c r="Z36" s="22" t="str">
        <f t="shared" ca="1" si="5"/>
        <v>P</v>
      </c>
      <c r="AA36" s="22" t="str">
        <f t="shared" ca="1" si="5"/>
        <v>P</v>
      </c>
      <c r="AB36" s="22" t="str">
        <f t="shared" ca="1" si="5"/>
        <v>P</v>
      </c>
    </row>
    <row r="37" spans="1:28" ht="16.5" thickTop="1" thickBot="1" x14ac:dyDescent="0.3">
      <c r="A37" s="27" t="s">
        <v>99</v>
      </c>
      <c r="B37" s="28" t="s">
        <v>100</v>
      </c>
      <c r="C37" s="32" t="s">
        <v>112</v>
      </c>
      <c r="D37" s="40">
        <f t="shared" ca="1" si="3"/>
        <v>2</v>
      </c>
      <c r="E37" s="22" t="str">
        <f t="shared" ca="1" si="9"/>
        <v>P</v>
      </c>
      <c r="F37" s="22" t="str">
        <f t="shared" ca="1" si="9"/>
        <v>P</v>
      </c>
      <c r="G37" s="22" t="str">
        <f t="shared" ca="1" si="9"/>
        <v>P</v>
      </c>
      <c r="H37" s="22" t="str">
        <f t="shared" ca="1" si="9"/>
        <v>P</v>
      </c>
      <c r="I37" s="22" t="str">
        <f t="shared" ca="1" si="9"/>
        <v>P</v>
      </c>
      <c r="J37" s="22" t="str">
        <f t="shared" ca="1" si="9"/>
        <v>P</v>
      </c>
      <c r="K37" s="22" t="str">
        <f t="shared" ca="1" si="9"/>
        <v>A</v>
      </c>
      <c r="L37" s="22" t="str">
        <f t="shared" ca="1" si="9"/>
        <v>P</v>
      </c>
      <c r="M37" s="22" t="str">
        <f t="shared" ca="1" si="9"/>
        <v>P</v>
      </c>
      <c r="N37" s="22" t="str">
        <f t="shared" ca="1" si="9"/>
        <v>P</v>
      </c>
      <c r="O37" s="22" t="str">
        <f t="shared" ca="1" si="9"/>
        <v>P</v>
      </c>
      <c r="P37" s="22" t="str">
        <f t="shared" ca="1" si="9"/>
        <v>P</v>
      </c>
      <c r="Q37" s="22" t="str">
        <f t="shared" ca="1" si="9"/>
        <v>P</v>
      </c>
      <c r="R37" s="22" t="str">
        <f t="shared" ca="1" si="9"/>
        <v>P</v>
      </c>
      <c r="S37" s="22" t="str">
        <f t="shared" ca="1" si="9"/>
        <v>P</v>
      </c>
      <c r="T37" s="22" t="str">
        <f t="shared" ca="1" si="9"/>
        <v>P</v>
      </c>
      <c r="U37" s="22" t="str">
        <f t="shared" ca="1" si="10"/>
        <v>P</v>
      </c>
      <c r="V37" s="22" t="str">
        <f t="shared" ca="1" si="10"/>
        <v>P</v>
      </c>
      <c r="W37" s="22" t="str">
        <f t="shared" ca="1" si="10"/>
        <v>P</v>
      </c>
      <c r="X37" s="22" t="str">
        <f t="shared" ca="1" si="8"/>
        <v>A</v>
      </c>
      <c r="Y37" s="22" t="str">
        <f t="shared" ca="1" si="5"/>
        <v>P</v>
      </c>
      <c r="Z37" s="22" t="str">
        <f t="shared" ca="1" si="5"/>
        <v>P</v>
      </c>
      <c r="AA37" s="22" t="str">
        <f t="shared" ca="1" si="5"/>
        <v>P</v>
      </c>
      <c r="AB37" s="22" t="str">
        <f t="shared" ca="1" si="5"/>
        <v>P</v>
      </c>
    </row>
    <row r="38" spans="1:28" ht="16.5" thickTop="1" thickBot="1" x14ac:dyDescent="0.3">
      <c r="A38" s="27" t="s">
        <v>101</v>
      </c>
      <c r="B38" s="28" t="s">
        <v>13</v>
      </c>
      <c r="C38" s="32" t="s">
        <v>112</v>
      </c>
      <c r="D38" s="40">
        <f t="shared" ca="1" si="3"/>
        <v>5</v>
      </c>
      <c r="E38" s="22" t="str">
        <f t="shared" ca="1" si="9"/>
        <v>P</v>
      </c>
      <c r="F38" s="22" t="str">
        <f t="shared" ca="1" si="9"/>
        <v>P</v>
      </c>
      <c r="G38" s="22" t="str">
        <f t="shared" ca="1" si="9"/>
        <v>P</v>
      </c>
      <c r="H38" s="22" t="str">
        <f t="shared" ca="1" si="9"/>
        <v>P</v>
      </c>
      <c r="I38" s="22" t="str">
        <f t="shared" ca="1" si="9"/>
        <v>P</v>
      </c>
      <c r="J38" s="22" t="str">
        <f t="shared" ca="1" si="9"/>
        <v>P</v>
      </c>
      <c r="K38" s="22" t="str">
        <f t="shared" ca="1" si="9"/>
        <v>P</v>
      </c>
      <c r="L38" s="22" t="str">
        <f t="shared" ca="1" si="9"/>
        <v>P</v>
      </c>
      <c r="M38" s="22" t="str">
        <f t="shared" ca="1" si="9"/>
        <v>P</v>
      </c>
      <c r="N38" s="22" t="str">
        <f t="shared" ca="1" si="9"/>
        <v>A</v>
      </c>
      <c r="O38" s="22" t="str">
        <f t="shared" ca="1" si="9"/>
        <v>A</v>
      </c>
      <c r="P38" s="22" t="str">
        <f t="shared" ca="1" si="9"/>
        <v>P</v>
      </c>
      <c r="Q38" s="22" t="str">
        <f t="shared" ca="1" si="9"/>
        <v>P</v>
      </c>
      <c r="R38" s="22" t="str">
        <f t="shared" ca="1" si="9"/>
        <v>P</v>
      </c>
      <c r="S38" s="22" t="str">
        <f t="shared" ca="1" si="9"/>
        <v>A</v>
      </c>
      <c r="T38" s="22" t="str">
        <f t="shared" ca="1" si="9"/>
        <v>A</v>
      </c>
      <c r="U38" s="22" t="str">
        <f t="shared" ca="1" si="10"/>
        <v>P</v>
      </c>
      <c r="V38" s="22" t="str">
        <f t="shared" ca="1" si="10"/>
        <v>P</v>
      </c>
      <c r="W38" s="22" t="str">
        <f t="shared" ca="1" si="10"/>
        <v>P</v>
      </c>
      <c r="X38" s="22" t="str">
        <f t="shared" ca="1" si="8"/>
        <v>A</v>
      </c>
      <c r="Y38" s="22" t="str">
        <f t="shared" ca="1" si="5"/>
        <v>P</v>
      </c>
      <c r="Z38" s="22" t="str">
        <f t="shared" ca="1" si="5"/>
        <v>P</v>
      </c>
      <c r="AA38" s="22" t="str">
        <f t="shared" ca="1" si="5"/>
        <v>P</v>
      </c>
      <c r="AB38" s="22" t="str">
        <f t="shared" ca="1" si="5"/>
        <v>P</v>
      </c>
    </row>
    <row r="39" spans="1:28" ht="16.5" thickTop="1" thickBot="1" x14ac:dyDescent="0.3">
      <c r="A39" s="27" t="s">
        <v>102</v>
      </c>
      <c r="B39" s="28" t="s">
        <v>103</v>
      </c>
      <c r="C39" s="32" t="s">
        <v>112</v>
      </c>
      <c r="D39" s="40">
        <f t="shared" ca="1" si="3"/>
        <v>0</v>
      </c>
      <c r="E39" s="22" t="str">
        <f t="shared" ca="1" si="9"/>
        <v>P</v>
      </c>
      <c r="F39" s="22" t="str">
        <f t="shared" ca="1" si="9"/>
        <v>P</v>
      </c>
      <c r="G39" s="22" t="str">
        <f t="shared" ca="1" si="9"/>
        <v>P</v>
      </c>
      <c r="H39" s="22" t="str">
        <f t="shared" ca="1" si="9"/>
        <v>P</v>
      </c>
      <c r="I39" s="22" t="str">
        <f t="shared" ca="1" si="9"/>
        <v>P</v>
      </c>
      <c r="J39" s="22" t="str">
        <f t="shared" ca="1" si="9"/>
        <v>P</v>
      </c>
      <c r="K39" s="22" t="str">
        <f t="shared" ca="1" si="9"/>
        <v>P</v>
      </c>
      <c r="L39" s="22" t="str">
        <f t="shared" ca="1" si="9"/>
        <v>P</v>
      </c>
      <c r="M39" s="22" t="str">
        <f t="shared" ca="1" si="9"/>
        <v>P</v>
      </c>
      <c r="N39" s="22" t="str">
        <f t="shared" ca="1" si="9"/>
        <v>P</v>
      </c>
      <c r="O39" s="22" t="str">
        <f t="shared" ca="1" si="9"/>
        <v>P</v>
      </c>
      <c r="P39" s="22" t="str">
        <f t="shared" ca="1" si="9"/>
        <v>P</v>
      </c>
      <c r="Q39" s="22" t="str">
        <f t="shared" ca="1" si="9"/>
        <v>P</v>
      </c>
      <c r="R39" s="22" t="str">
        <f t="shared" ca="1" si="9"/>
        <v>P</v>
      </c>
      <c r="S39" s="22" t="str">
        <f t="shared" ca="1" si="9"/>
        <v>P</v>
      </c>
      <c r="T39" s="22" t="str">
        <f t="shared" ca="1" si="9"/>
        <v>P</v>
      </c>
      <c r="U39" s="22" t="str">
        <f t="shared" ca="1" si="10"/>
        <v>P</v>
      </c>
      <c r="V39" s="22" t="str">
        <f t="shared" ca="1" si="10"/>
        <v>P</v>
      </c>
      <c r="W39" s="22" t="str">
        <f t="shared" ca="1" si="10"/>
        <v>P</v>
      </c>
      <c r="X39" s="22" t="str">
        <f t="shared" ca="1" si="8"/>
        <v>P</v>
      </c>
      <c r="Y39" s="22" t="str">
        <f t="shared" ca="1" si="5"/>
        <v>P</v>
      </c>
      <c r="Z39" s="22" t="str">
        <f t="shared" ca="1" si="5"/>
        <v>P</v>
      </c>
      <c r="AA39" s="22" t="str">
        <f t="shared" ca="1" si="5"/>
        <v>P</v>
      </c>
      <c r="AB39" s="22" t="str">
        <f t="shared" ca="1" si="5"/>
        <v>P</v>
      </c>
    </row>
    <row r="40" spans="1:28" ht="16.5" thickTop="1" thickBot="1" x14ac:dyDescent="0.3">
      <c r="A40" s="27" t="s">
        <v>32</v>
      </c>
      <c r="B40" s="28" t="s">
        <v>100</v>
      </c>
      <c r="C40" s="32" t="s">
        <v>112</v>
      </c>
      <c r="D40" s="40">
        <f t="shared" ca="1" si="3"/>
        <v>5</v>
      </c>
      <c r="E40" s="22" t="str">
        <f t="shared" ca="1" si="9"/>
        <v>A</v>
      </c>
      <c r="F40" s="22" t="str">
        <f t="shared" ca="1" si="9"/>
        <v>A</v>
      </c>
      <c r="G40" s="22" t="str">
        <f t="shared" ca="1" si="9"/>
        <v>P</v>
      </c>
      <c r="H40" s="22" t="str">
        <f t="shared" ca="1" si="9"/>
        <v>P</v>
      </c>
      <c r="I40" s="22" t="str">
        <f t="shared" ca="1" si="9"/>
        <v>P</v>
      </c>
      <c r="J40" s="22" t="str">
        <f t="shared" ca="1" si="9"/>
        <v>P</v>
      </c>
      <c r="K40" s="22" t="str">
        <f t="shared" ca="1" si="9"/>
        <v>A</v>
      </c>
      <c r="L40" s="22" t="str">
        <f t="shared" ca="1" si="9"/>
        <v>P</v>
      </c>
      <c r="M40" s="22" t="str">
        <f t="shared" ca="1" si="9"/>
        <v>P</v>
      </c>
      <c r="N40" s="22" t="str">
        <f t="shared" ca="1" si="9"/>
        <v>P</v>
      </c>
      <c r="O40" s="22" t="str">
        <f t="shared" ca="1" si="9"/>
        <v>A</v>
      </c>
      <c r="P40" s="22" t="str">
        <f t="shared" ca="1" si="9"/>
        <v>P</v>
      </c>
      <c r="Q40" s="22" t="str">
        <f t="shared" ca="1" si="9"/>
        <v>P</v>
      </c>
      <c r="R40" s="22" t="str">
        <f t="shared" ca="1" si="9"/>
        <v>P</v>
      </c>
      <c r="S40" s="22" t="str">
        <f t="shared" ca="1" si="9"/>
        <v>P</v>
      </c>
      <c r="T40" s="22" t="str">
        <f t="shared" ca="1" si="9"/>
        <v>P</v>
      </c>
      <c r="U40" s="22" t="str">
        <f t="shared" ca="1" si="10"/>
        <v>P</v>
      </c>
      <c r="V40" s="22" t="str">
        <f t="shared" ca="1" si="10"/>
        <v>P</v>
      </c>
      <c r="W40" s="22" t="str">
        <f t="shared" ca="1" si="10"/>
        <v>P</v>
      </c>
      <c r="X40" s="22" t="str">
        <f t="shared" ca="1" si="8"/>
        <v>A</v>
      </c>
      <c r="Y40" s="22" t="str">
        <f t="shared" ca="1" si="5"/>
        <v>P</v>
      </c>
      <c r="Z40" s="22" t="str">
        <f t="shared" ca="1" si="5"/>
        <v>P</v>
      </c>
      <c r="AA40" s="22" t="str">
        <f t="shared" ca="1" si="5"/>
        <v>P</v>
      </c>
      <c r="AB40" s="22" t="str">
        <f t="shared" ca="1" si="5"/>
        <v>P</v>
      </c>
    </row>
    <row r="41" spans="1:28" ht="16.5" thickTop="1" thickBot="1" x14ac:dyDescent="0.3">
      <c r="A41" s="27" t="s">
        <v>104</v>
      </c>
      <c r="B41" s="28" t="s">
        <v>88</v>
      </c>
      <c r="C41" s="32" t="s">
        <v>112</v>
      </c>
      <c r="D41" s="40">
        <f t="shared" ca="1" si="3"/>
        <v>2</v>
      </c>
      <c r="E41" s="22" t="str">
        <f t="shared" ca="1" si="9"/>
        <v>P</v>
      </c>
      <c r="F41" s="22" t="str">
        <f t="shared" ca="1" si="9"/>
        <v>A</v>
      </c>
      <c r="G41" s="22" t="str">
        <f t="shared" ca="1" si="9"/>
        <v>P</v>
      </c>
      <c r="H41" s="22" t="str">
        <f t="shared" ca="1" si="9"/>
        <v>P</v>
      </c>
      <c r="I41" s="22" t="str">
        <f t="shared" ca="1" si="9"/>
        <v>P</v>
      </c>
      <c r="J41" s="22" t="str">
        <f t="shared" ca="1" si="9"/>
        <v>P</v>
      </c>
      <c r="K41" s="22" t="str">
        <f t="shared" ca="1" si="9"/>
        <v>P</v>
      </c>
      <c r="L41" s="22" t="str">
        <f t="shared" ca="1" si="9"/>
        <v>P</v>
      </c>
      <c r="M41" s="22" t="str">
        <f t="shared" ca="1" si="9"/>
        <v>P</v>
      </c>
      <c r="N41" s="22" t="str">
        <f t="shared" ca="1" si="9"/>
        <v>P</v>
      </c>
      <c r="O41" s="22" t="str">
        <f t="shared" ca="1" si="9"/>
        <v>P</v>
      </c>
      <c r="P41" s="22" t="str">
        <f t="shared" ca="1" si="9"/>
        <v>P</v>
      </c>
      <c r="Q41" s="22" t="str">
        <f t="shared" ca="1" si="9"/>
        <v>P</v>
      </c>
      <c r="R41" s="22" t="str">
        <f t="shared" ca="1" si="9"/>
        <v>P</v>
      </c>
      <c r="S41" s="22" t="str">
        <f t="shared" ca="1" si="9"/>
        <v>P</v>
      </c>
      <c r="T41" s="22" t="str">
        <f t="shared" ca="1" si="9"/>
        <v>A</v>
      </c>
      <c r="U41" s="22" t="str">
        <f t="shared" ca="1" si="10"/>
        <v>P</v>
      </c>
      <c r="V41" s="22" t="str">
        <f t="shared" ca="1" si="10"/>
        <v>P</v>
      </c>
      <c r="W41" s="22" t="str">
        <f t="shared" ca="1" si="10"/>
        <v>P</v>
      </c>
      <c r="X41" s="22" t="str">
        <f t="shared" ca="1" si="8"/>
        <v>P</v>
      </c>
      <c r="Y41" s="22" t="str">
        <f t="shared" ca="1" si="5"/>
        <v>P</v>
      </c>
      <c r="Z41" s="22" t="str">
        <f t="shared" ca="1" si="5"/>
        <v>P</v>
      </c>
      <c r="AA41" s="22" t="str">
        <f t="shared" ca="1" si="5"/>
        <v>P</v>
      </c>
      <c r="AB41" s="22" t="str">
        <f t="shared" ca="1" si="5"/>
        <v>P</v>
      </c>
    </row>
    <row r="42" spans="1:28" ht="16.5" thickTop="1" thickBot="1" x14ac:dyDescent="0.3">
      <c r="A42" s="27" t="s">
        <v>105</v>
      </c>
      <c r="B42" s="28" t="s">
        <v>106</v>
      </c>
      <c r="C42" s="32" t="s">
        <v>112</v>
      </c>
      <c r="D42" s="40">
        <f t="shared" ca="1" si="3"/>
        <v>2</v>
      </c>
      <c r="E42" s="22" t="str">
        <f t="shared" ca="1" si="9"/>
        <v>P</v>
      </c>
      <c r="F42" s="22" t="str">
        <f t="shared" ca="1" si="9"/>
        <v>P</v>
      </c>
      <c r="G42" s="22" t="str">
        <f t="shared" ca="1" si="9"/>
        <v>P</v>
      </c>
      <c r="H42" s="22" t="str">
        <f t="shared" ca="1" si="9"/>
        <v>P</v>
      </c>
      <c r="I42" s="22" t="str">
        <f t="shared" ca="1" si="9"/>
        <v>P</v>
      </c>
      <c r="J42" s="22" t="str">
        <f t="shared" ca="1" si="9"/>
        <v>P</v>
      </c>
      <c r="K42" s="22" t="str">
        <f t="shared" ca="1" si="9"/>
        <v>P</v>
      </c>
      <c r="L42" s="22" t="str">
        <f t="shared" ca="1" si="9"/>
        <v>P</v>
      </c>
      <c r="M42" s="22" t="str">
        <f t="shared" ca="1" si="9"/>
        <v>P</v>
      </c>
      <c r="N42" s="22" t="str">
        <f t="shared" ca="1" si="9"/>
        <v>P</v>
      </c>
      <c r="O42" s="22" t="str">
        <f t="shared" ca="1" si="9"/>
        <v>P</v>
      </c>
      <c r="P42" s="22" t="str">
        <f t="shared" ca="1" si="9"/>
        <v>P</v>
      </c>
      <c r="Q42" s="22" t="str">
        <f t="shared" ca="1" si="9"/>
        <v>P</v>
      </c>
      <c r="R42" s="22" t="str">
        <f t="shared" ca="1" si="9"/>
        <v>P</v>
      </c>
      <c r="S42" s="22" t="str">
        <f t="shared" ca="1" si="9"/>
        <v>P</v>
      </c>
      <c r="T42" s="22" t="str">
        <f t="shared" ca="1" si="9"/>
        <v>P</v>
      </c>
      <c r="U42" s="22" t="str">
        <f t="shared" ca="1" si="10"/>
        <v>P</v>
      </c>
      <c r="V42" s="22" t="str">
        <f t="shared" ca="1" si="10"/>
        <v>A</v>
      </c>
      <c r="W42" s="22" t="str">
        <f t="shared" ca="1" si="10"/>
        <v>A</v>
      </c>
      <c r="X42" s="22" t="str">
        <f t="shared" ca="1" si="8"/>
        <v>P</v>
      </c>
      <c r="Y42" s="22" t="str">
        <f t="shared" ca="1" si="5"/>
        <v>P</v>
      </c>
      <c r="Z42" s="22" t="str">
        <f t="shared" ca="1" si="5"/>
        <v>P</v>
      </c>
      <c r="AA42" s="22" t="str">
        <f t="shared" ca="1" si="5"/>
        <v>P</v>
      </c>
      <c r="AB42" s="22" t="str">
        <f t="shared" ca="1" si="5"/>
        <v>P</v>
      </c>
    </row>
    <row r="43" spans="1:28" ht="16.5" thickTop="1" thickBot="1" x14ac:dyDescent="0.3">
      <c r="A43" s="27" t="s">
        <v>107</v>
      </c>
      <c r="B43" s="28" t="s">
        <v>108</v>
      </c>
      <c r="C43" s="32" t="s">
        <v>112</v>
      </c>
      <c r="D43" s="40">
        <f t="shared" ca="1" si="3"/>
        <v>1</v>
      </c>
      <c r="E43" s="22" t="str">
        <f t="shared" ca="1" si="9"/>
        <v>P</v>
      </c>
      <c r="F43" s="22" t="str">
        <f t="shared" ca="1" si="9"/>
        <v>P</v>
      </c>
      <c r="G43" s="22" t="str">
        <f t="shared" ca="1" si="9"/>
        <v>P</v>
      </c>
      <c r="H43" s="22" t="str">
        <f t="shared" ca="1" si="9"/>
        <v>P</v>
      </c>
      <c r="I43" s="22" t="str">
        <f t="shared" ca="1" si="9"/>
        <v>P</v>
      </c>
      <c r="J43" s="22" t="str">
        <f t="shared" ca="1" si="9"/>
        <v>P</v>
      </c>
      <c r="K43" s="22" t="str">
        <f t="shared" ca="1" si="9"/>
        <v>P</v>
      </c>
      <c r="L43" s="22" t="str">
        <f t="shared" ca="1" si="9"/>
        <v>P</v>
      </c>
      <c r="M43" s="22" t="str">
        <f t="shared" ca="1" si="9"/>
        <v>P</v>
      </c>
      <c r="N43" s="22" t="str">
        <f t="shared" ca="1" si="9"/>
        <v>P</v>
      </c>
      <c r="O43" s="22" t="str">
        <f t="shared" ca="1" si="9"/>
        <v>P</v>
      </c>
      <c r="P43" s="22" t="str">
        <f t="shared" ca="1" si="9"/>
        <v>P</v>
      </c>
      <c r="Q43" s="22" t="str">
        <f t="shared" ca="1" si="9"/>
        <v>P</v>
      </c>
      <c r="R43" s="22" t="str">
        <f t="shared" ca="1" si="9"/>
        <v>P</v>
      </c>
      <c r="S43" s="22" t="str">
        <f t="shared" ca="1" si="9"/>
        <v>P</v>
      </c>
      <c r="T43" s="22" t="str">
        <f t="shared" ca="1" si="9"/>
        <v>P</v>
      </c>
      <c r="U43" s="22" t="str">
        <f t="shared" ca="1" si="10"/>
        <v>P</v>
      </c>
      <c r="V43" s="22" t="str">
        <f t="shared" ca="1" si="10"/>
        <v>A</v>
      </c>
      <c r="W43" s="22" t="str">
        <f t="shared" ca="1" si="10"/>
        <v>P</v>
      </c>
      <c r="X43" s="22" t="str">
        <f t="shared" ca="1" si="8"/>
        <v>P</v>
      </c>
      <c r="Y43" s="22" t="str">
        <f t="shared" ca="1" si="5"/>
        <v>P</v>
      </c>
      <c r="Z43" s="22" t="str">
        <f t="shared" ca="1" si="5"/>
        <v>P</v>
      </c>
      <c r="AA43" s="22" t="str">
        <f t="shared" ca="1" si="5"/>
        <v>P</v>
      </c>
      <c r="AB43" s="22" t="str">
        <f t="shared" ca="1" si="5"/>
        <v>P</v>
      </c>
    </row>
    <row r="44" spans="1:28" ht="16.5" thickTop="1" thickBot="1" x14ac:dyDescent="0.3">
      <c r="A44" s="29" t="s">
        <v>109</v>
      </c>
      <c r="B44" s="30" t="s">
        <v>110</v>
      </c>
      <c r="C44" s="33" t="s">
        <v>112</v>
      </c>
      <c r="D44" s="40">
        <f t="shared" ca="1" si="3"/>
        <v>1</v>
      </c>
      <c r="E44" s="22" t="str">
        <f t="shared" ca="1" si="9"/>
        <v>P</v>
      </c>
      <c r="F44" s="22" t="str">
        <f t="shared" ca="1" si="9"/>
        <v>A</v>
      </c>
      <c r="G44" s="22" t="str">
        <f t="shared" ca="1" si="9"/>
        <v>P</v>
      </c>
      <c r="H44" s="22" t="str">
        <f t="shared" ca="1" si="9"/>
        <v>P</v>
      </c>
      <c r="I44" s="22" t="str">
        <f t="shared" ca="1" si="9"/>
        <v>P</v>
      </c>
      <c r="J44" s="22" t="str">
        <f t="shared" ca="1" si="9"/>
        <v>P</v>
      </c>
      <c r="K44" s="22" t="str">
        <f t="shared" ca="1" si="9"/>
        <v>P</v>
      </c>
      <c r="L44" s="22" t="str">
        <f t="shared" ca="1" si="9"/>
        <v>P</v>
      </c>
      <c r="M44" s="22" t="str">
        <f t="shared" ca="1" si="9"/>
        <v>P</v>
      </c>
      <c r="N44" s="22" t="str">
        <f t="shared" ca="1" si="9"/>
        <v>P</v>
      </c>
      <c r="O44" s="22" t="str">
        <f t="shared" ca="1" si="9"/>
        <v>P</v>
      </c>
      <c r="P44" s="22" t="str">
        <f t="shared" ca="1" si="9"/>
        <v>P</v>
      </c>
      <c r="Q44" s="22" t="str">
        <f t="shared" ca="1" si="9"/>
        <v>P</v>
      </c>
      <c r="R44" s="22" t="str">
        <f t="shared" ca="1" si="9"/>
        <v>P</v>
      </c>
      <c r="S44" s="22" t="str">
        <f t="shared" ca="1" si="9"/>
        <v>P</v>
      </c>
      <c r="T44" s="22" t="str">
        <f t="shared" ca="1" si="9"/>
        <v>P</v>
      </c>
      <c r="U44" s="22" t="str">
        <f t="shared" ca="1" si="10"/>
        <v>P</v>
      </c>
      <c r="V44" s="22" t="str">
        <f t="shared" ca="1" si="10"/>
        <v>P</v>
      </c>
      <c r="W44" s="22" t="str">
        <f t="shared" ca="1" si="10"/>
        <v>P</v>
      </c>
      <c r="X44" s="22" t="str">
        <f t="shared" ca="1" si="8"/>
        <v>P</v>
      </c>
      <c r="Y44" s="22" t="str">
        <f t="shared" ca="1" si="5"/>
        <v>P</v>
      </c>
      <c r="Z44" s="22" t="str">
        <f t="shared" ca="1" si="5"/>
        <v>P</v>
      </c>
      <c r="AA44" s="22" t="str">
        <f t="shared" ca="1" si="5"/>
        <v>P</v>
      </c>
      <c r="AB44" s="22" t="str">
        <f t="shared" ca="1" si="5"/>
        <v>P</v>
      </c>
    </row>
    <row r="46" spans="1:28" x14ac:dyDescent="0.25">
      <c r="A46" s="34" t="s">
        <v>115</v>
      </c>
      <c r="E46" s="35">
        <f ca="1">COUNTIF(E5:E44,"P")/40</f>
        <v>0.875</v>
      </c>
      <c r="F46" s="35">
        <f t="shared" ref="F46:AB46" ca="1" si="11">COUNTIF(F5:F44,"P")/40</f>
        <v>0.85</v>
      </c>
      <c r="G46" s="35">
        <f t="shared" ca="1" si="11"/>
        <v>0.92500000000000004</v>
      </c>
      <c r="H46" s="35">
        <f t="shared" ca="1" si="11"/>
        <v>0.97499999999999998</v>
      </c>
      <c r="I46" s="35">
        <f t="shared" ca="1" si="11"/>
        <v>0.9</v>
      </c>
      <c r="J46" s="35">
        <f t="shared" ca="1" si="11"/>
        <v>0.92500000000000004</v>
      </c>
      <c r="K46" s="35">
        <f t="shared" ca="1" si="11"/>
        <v>0.875</v>
      </c>
      <c r="L46" s="35">
        <f t="shared" ca="1" si="11"/>
        <v>0.9</v>
      </c>
      <c r="M46" s="35">
        <f t="shared" ca="1" si="11"/>
        <v>0.92500000000000004</v>
      </c>
      <c r="N46" s="35">
        <f t="shared" ca="1" si="11"/>
        <v>0.95</v>
      </c>
      <c r="O46" s="35">
        <f t="shared" ca="1" si="11"/>
        <v>0.8</v>
      </c>
      <c r="P46" s="35">
        <f t="shared" ca="1" si="11"/>
        <v>0.97499999999999998</v>
      </c>
      <c r="Q46" s="35">
        <f t="shared" ca="1" si="11"/>
        <v>0.92500000000000004</v>
      </c>
      <c r="R46" s="35">
        <f t="shared" ca="1" si="11"/>
        <v>0.85</v>
      </c>
      <c r="S46" s="35">
        <f t="shared" ca="1" si="11"/>
        <v>0.875</v>
      </c>
      <c r="T46" s="35">
        <f t="shared" ca="1" si="11"/>
        <v>0.9</v>
      </c>
      <c r="U46" s="35">
        <f t="shared" ca="1" si="11"/>
        <v>0.9</v>
      </c>
      <c r="V46" s="35">
        <f t="shared" ca="1" si="11"/>
        <v>0.85</v>
      </c>
      <c r="W46" s="35">
        <f t="shared" ca="1" si="11"/>
        <v>0.92500000000000004</v>
      </c>
      <c r="X46" s="35">
        <f t="shared" ca="1" si="11"/>
        <v>0.85</v>
      </c>
      <c r="Y46" s="35">
        <f t="shared" ca="1" si="11"/>
        <v>0.875</v>
      </c>
      <c r="Z46" s="35">
        <f t="shared" ca="1" si="11"/>
        <v>0.82499999999999996</v>
      </c>
      <c r="AA46" s="35">
        <f t="shared" ca="1" si="11"/>
        <v>0.9</v>
      </c>
      <c r="AB46" s="35">
        <f t="shared" ca="1" si="11"/>
        <v>0.92500000000000004</v>
      </c>
    </row>
    <row r="48" spans="1:28" ht="15.75" thickBot="1" x14ac:dyDescent="0.3">
      <c r="A48" s="45" t="s">
        <v>118</v>
      </c>
      <c r="B48" s="45"/>
      <c r="C48" s="46">
        <f ca="1">AVERAGE(E46:AB46)</f>
        <v>0.89479166666666676</v>
      </c>
    </row>
    <row r="49" spans="1:3" ht="15.75" thickBot="1" x14ac:dyDescent="0.3">
      <c r="A49" s="42" t="s">
        <v>119</v>
      </c>
      <c r="B49" s="42"/>
      <c r="C49" s="44">
        <f ca="1">SUM(D5:D44)</f>
        <v>101</v>
      </c>
    </row>
    <row r="50" spans="1:3" ht="15.75" thickBot="1" x14ac:dyDescent="0.3">
      <c r="A50" s="42" t="s">
        <v>120</v>
      </c>
      <c r="B50" s="42"/>
      <c r="C50" s="43">
        <f ca="1">MAX(D5:D44)</f>
        <v>6</v>
      </c>
    </row>
    <row r="51" spans="1:3" ht="15.75" thickBot="1" x14ac:dyDescent="0.3">
      <c r="A51" s="42" t="s">
        <v>121</v>
      </c>
      <c r="B51" s="42"/>
      <c r="C51" s="43">
        <f ca="1">MIN(D5:D44)</f>
        <v>0</v>
      </c>
    </row>
    <row r="52" spans="1:3" x14ac:dyDescent="0.25">
      <c r="A52" s="41" t="s">
        <v>122</v>
      </c>
      <c r="B52" s="41"/>
      <c r="C52" s="43">
        <f ca="1">COUNTIF(D5:D44,"&gt;5")</f>
        <v>1</v>
      </c>
    </row>
  </sheetData>
  <mergeCells count="1">
    <mergeCell ref="A1:D2"/>
  </mergeCells>
  <phoneticPr fontId="3" type="noConversion"/>
  <conditionalFormatting sqref="A5:B44 A48">
    <cfRule type="expression" dxfId="2" priority="1">
      <formula>$D5&gt;5</formula>
    </cfRule>
  </conditionalFormatting>
  <conditionalFormatting sqref="E5:AB44 E46:AB46">
    <cfRule type="containsText" dxfId="1" priority="4" operator="containsText" text="P">
      <formula>NOT(ISERROR(SEARCH("P",E5)))</formula>
    </cfRule>
    <cfRule type="containsText" dxfId="0" priority="5" operator="containsText" text="A">
      <formula>NOT(ISERROR(SEARCH("A",E5)))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B58-156E-4545-89C2-935CCDE26E4E}">
  <dimension ref="A1:W24"/>
  <sheetViews>
    <sheetView workbookViewId="0">
      <selection activeCell="T26" sqref="T26"/>
    </sheetView>
  </sheetViews>
  <sheetFormatPr defaultRowHeight="15" x14ac:dyDescent="0.25"/>
  <cols>
    <col min="1" max="1" width="20.5703125" customWidth="1"/>
    <col min="14" max="14" width="10.7109375" bestFit="1" customWidth="1"/>
    <col min="15" max="18" width="9" bestFit="1" customWidth="1"/>
    <col min="19" max="19" width="13.85546875" bestFit="1" customWidth="1"/>
    <col min="20" max="23" width="9" bestFit="1" customWidth="1"/>
  </cols>
  <sheetData>
    <row r="1" spans="1:23" ht="30" thickBot="1" x14ac:dyDescent="0.3">
      <c r="A1" s="2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1"/>
      <c r="K1" s="2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0.25" customHeight="1" thickBot="1" x14ac:dyDescent="0.3">
      <c r="A2" s="1"/>
      <c r="B2" s="1"/>
      <c r="C2" s="1"/>
      <c r="D2" s="4" t="s">
        <v>2</v>
      </c>
      <c r="E2" s="3"/>
      <c r="F2" s="3"/>
      <c r="G2" s="3"/>
      <c r="H2" s="3"/>
      <c r="I2" s="6" t="s">
        <v>3</v>
      </c>
      <c r="J2" s="5"/>
      <c r="K2" s="5"/>
      <c r="L2" s="5"/>
      <c r="M2" s="5"/>
      <c r="N2" s="8" t="s">
        <v>4</v>
      </c>
      <c r="O2" s="7"/>
      <c r="P2" s="7"/>
      <c r="Q2" s="7"/>
      <c r="R2" s="7"/>
      <c r="S2" s="10" t="s">
        <v>1</v>
      </c>
      <c r="T2" s="9"/>
      <c r="U2" s="9"/>
      <c r="V2" s="9"/>
      <c r="W2" s="9"/>
    </row>
    <row r="3" spans="1:23" ht="30" thickBot="1" x14ac:dyDescent="0.3">
      <c r="A3" s="2" t="s">
        <v>5</v>
      </c>
      <c r="B3" s="2" t="s">
        <v>6</v>
      </c>
      <c r="C3" s="2" t="s">
        <v>7</v>
      </c>
      <c r="D3" s="11">
        <v>44927</v>
      </c>
      <c r="E3" s="11">
        <v>44934</v>
      </c>
      <c r="F3" s="11">
        <v>44941</v>
      </c>
      <c r="G3" s="11">
        <v>44948</v>
      </c>
      <c r="H3" s="11">
        <v>44955</v>
      </c>
      <c r="I3" s="12">
        <v>44927</v>
      </c>
      <c r="J3" s="12">
        <v>44934</v>
      </c>
      <c r="K3" s="12">
        <v>44941</v>
      </c>
      <c r="L3" s="12">
        <v>44948</v>
      </c>
      <c r="M3" s="12">
        <v>44955</v>
      </c>
      <c r="N3" s="13">
        <v>44927</v>
      </c>
      <c r="O3" s="13">
        <v>44934</v>
      </c>
      <c r="P3" s="13">
        <v>44941</v>
      </c>
      <c r="Q3" s="13">
        <v>44948</v>
      </c>
      <c r="R3" s="13">
        <v>44955</v>
      </c>
      <c r="S3" s="14">
        <v>44927</v>
      </c>
      <c r="T3" s="14">
        <v>44934</v>
      </c>
      <c r="U3" s="14">
        <v>44941</v>
      </c>
      <c r="V3" s="14">
        <v>44948</v>
      </c>
      <c r="W3" s="14">
        <v>44955</v>
      </c>
    </row>
    <row r="4" spans="1:23" ht="15.75" thickBot="1" x14ac:dyDescent="0.3">
      <c r="A4" s="2" t="s">
        <v>8</v>
      </c>
      <c r="B4" s="2" t="s">
        <v>9</v>
      </c>
      <c r="C4" s="15">
        <v>15.9</v>
      </c>
      <c r="D4" s="16">
        <v>38</v>
      </c>
      <c r="E4" s="16">
        <v>38</v>
      </c>
      <c r="F4" s="16">
        <v>22</v>
      </c>
      <c r="G4" s="16">
        <v>28</v>
      </c>
      <c r="H4" s="16">
        <v>39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8">
        <v>604.20000000000005</v>
      </c>
      <c r="O4" s="18">
        <v>604.20000000000005</v>
      </c>
      <c r="P4" s="18">
        <v>349.8</v>
      </c>
      <c r="Q4" s="18">
        <v>445.2</v>
      </c>
      <c r="R4" s="18">
        <v>620.1</v>
      </c>
      <c r="S4" s="19" t="s">
        <v>10</v>
      </c>
      <c r="T4" s="19" t="s">
        <v>10</v>
      </c>
      <c r="U4" s="19" t="s">
        <v>10</v>
      </c>
      <c r="V4" s="19" t="s">
        <v>10</v>
      </c>
      <c r="W4" s="19" t="s">
        <v>10</v>
      </c>
    </row>
    <row r="5" spans="1:23" ht="15.75" thickBot="1" x14ac:dyDescent="0.3">
      <c r="A5" s="2" t="s">
        <v>11</v>
      </c>
      <c r="B5" s="2" t="s">
        <v>12</v>
      </c>
      <c r="C5" s="15">
        <v>10</v>
      </c>
      <c r="D5" s="16">
        <v>49</v>
      </c>
      <c r="E5" s="16">
        <v>22</v>
      </c>
      <c r="F5" s="16">
        <v>42</v>
      </c>
      <c r="G5" s="16">
        <v>26</v>
      </c>
      <c r="H5" s="16">
        <v>39</v>
      </c>
      <c r="I5" s="17">
        <v>9</v>
      </c>
      <c r="J5" s="17">
        <v>0</v>
      </c>
      <c r="K5" s="17">
        <v>2</v>
      </c>
      <c r="L5" s="17">
        <v>0</v>
      </c>
      <c r="M5" s="17">
        <v>0</v>
      </c>
      <c r="N5" s="18">
        <v>490</v>
      </c>
      <c r="O5" s="18">
        <v>220</v>
      </c>
      <c r="P5" s="18">
        <v>420</v>
      </c>
      <c r="Q5" s="18">
        <v>260</v>
      </c>
      <c r="R5" s="18">
        <v>390</v>
      </c>
      <c r="S5" s="20">
        <v>135</v>
      </c>
      <c r="T5" s="19" t="s">
        <v>10</v>
      </c>
      <c r="U5" s="20">
        <v>30</v>
      </c>
      <c r="V5" s="19" t="s">
        <v>10</v>
      </c>
      <c r="W5" s="19" t="s">
        <v>10</v>
      </c>
    </row>
    <row r="6" spans="1:23" ht="15.75" thickBot="1" x14ac:dyDescent="0.3">
      <c r="A6" s="2" t="s">
        <v>13</v>
      </c>
      <c r="B6" s="2" t="s">
        <v>14</v>
      </c>
      <c r="C6" s="15">
        <v>22.1</v>
      </c>
      <c r="D6" s="16">
        <v>46</v>
      </c>
      <c r="E6" s="16">
        <v>22</v>
      </c>
      <c r="F6" s="16">
        <v>44</v>
      </c>
      <c r="G6" s="16">
        <v>30</v>
      </c>
      <c r="H6" s="16">
        <v>38</v>
      </c>
      <c r="I6" s="17">
        <v>6</v>
      </c>
      <c r="J6" s="17">
        <v>0</v>
      </c>
      <c r="K6" s="17">
        <v>4</v>
      </c>
      <c r="L6" s="17">
        <v>0</v>
      </c>
      <c r="M6" s="17">
        <v>0</v>
      </c>
      <c r="N6" s="18">
        <v>1016.6</v>
      </c>
      <c r="O6" s="18">
        <v>486.2</v>
      </c>
      <c r="P6" s="18">
        <v>972.4</v>
      </c>
      <c r="Q6" s="18">
        <v>663</v>
      </c>
      <c r="R6" s="18">
        <v>839.8</v>
      </c>
      <c r="S6" s="20">
        <v>198.9</v>
      </c>
      <c r="T6" s="19" t="s">
        <v>10</v>
      </c>
      <c r="U6" s="20">
        <v>132.6</v>
      </c>
      <c r="V6" s="19" t="s">
        <v>10</v>
      </c>
      <c r="W6" s="19" t="s">
        <v>10</v>
      </c>
    </row>
    <row r="7" spans="1:23" ht="15.75" thickBot="1" x14ac:dyDescent="0.3">
      <c r="A7" s="2" t="s">
        <v>15</v>
      </c>
      <c r="B7" s="2" t="s">
        <v>16</v>
      </c>
      <c r="C7" s="15">
        <v>8.34</v>
      </c>
      <c r="D7" s="16">
        <v>22</v>
      </c>
      <c r="E7" s="16">
        <v>35</v>
      </c>
      <c r="F7" s="16">
        <v>27</v>
      </c>
      <c r="G7" s="16">
        <v>43</v>
      </c>
      <c r="H7" s="16">
        <v>28</v>
      </c>
      <c r="I7" s="17">
        <v>0</v>
      </c>
      <c r="J7" s="17">
        <v>0</v>
      </c>
      <c r="K7" s="17">
        <v>0</v>
      </c>
      <c r="L7" s="17">
        <v>3</v>
      </c>
      <c r="M7" s="17">
        <v>0</v>
      </c>
      <c r="N7" s="18">
        <v>183.48</v>
      </c>
      <c r="O7" s="18">
        <v>291.89999999999998</v>
      </c>
      <c r="P7" s="18">
        <v>225.18</v>
      </c>
      <c r="Q7" s="18">
        <v>358.62</v>
      </c>
      <c r="R7" s="18">
        <v>233.52</v>
      </c>
      <c r="S7" s="19" t="s">
        <v>10</v>
      </c>
      <c r="T7" s="19" t="s">
        <v>10</v>
      </c>
      <c r="U7" s="19" t="s">
        <v>10</v>
      </c>
      <c r="V7" s="20">
        <v>37.53</v>
      </c>
      <c r="W7" s="19" t="s">
        <v>10</v>
      </c>
    </row>
    <row r="8" spans="1:23" ht="15.75" thickBot="1" x14ac:dyDescent="0.3">
      <c r="A8" s="2" t="s">
        <v>17</v>
      </c>
      <c r="B8" s="2" t="s">
        <v>18</v>
      </c>
      <c r="C8" s="15">
        <v>7.23</v>
      </c>
      <c r="D8" s="16">
        <v>31</v>
      </c>
      <c r="E8" s="16">
        <v>28</v>
      </c>
      <c r="F8" s="16">
        <v>23</v>
      </c>
      <c r="G8" s="16">
        <v>22</v>
      </c>
      <c r="H8" s="16">
        <v>33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8">
        <v>224.13</v>
      </c>
      <c r="O8" s="18">
        <v>202.44</v>
      </c>
      <c r="P8" s="18">
        <v>166.29</v>
      </c>
      <c r="Q8" s="18">
        <v>159.06</v>
      </c>
      <c r="R8" s="18">
        <v>238.59</v>
      </c>
      <c r="S8" s="19" t="s">
        <v>10</v>
      </c>
      <c r="T8" s="19" t="s">
        <v>10</v>
      </c>
      <c r="U8" s="19" t="s">
        <v>10</v>
      </c>
      <c r="V8" s="19" t="s">
        <v>10</v>
      </c>
      <c r="W8" s="19" t="s">
        <v>10</v>
      </c>
    </row>
    <row r="9" spans="1:23" ht="15.75" thickBot="1" x14ac:dyDescent="0.3">
      <c r="A9" s="2" t="s">
        <v>19</v>
      </c>
      <c r="B9" s="2" t="s">
        <v>20</v>
      </c>
      <c r="C9" s="15">
        <v>8.73</v>
      </c>
      <c r="D9" s="16">
        <v>31</v>
      </c>
      <c r="E9" s="16">
        <v>37</v>
      </c>
      <c r="F9" s="16">
        <v>45</v>
      </c>
      <c r="G9" s="16">
        <v>30</v>
      </c>
      <c r="H9" s="16">
        <v>44</v>
      </c>
      <c r="I9" s="17">
        <v>0</v>
      </c>
      <c r="J9" s="17">
        <v>0</v>
      </c>
      <c r="K9" s="17">
        <v>5</v>
      </c>
      <c r="L9" s="17">
        <v>0</v>
      </c>
      <c r="M9" s="17">
        <v>4</v>
      </c>
      <c r="N9" s="18">
        <v>270.63</v>
      </c>
      <c r="O9" s="18">
        <v>323.01</v>
      </c>
      <c r="P9" s="18">
        <v>392.85</v>
      </c>
      <c r="Q9" s="18">
        <v>261.89999999999998</v>
      </c>
      <c r="R9" s="18">
        <v>384.12</v>
      </c>
      <c r="S9" s="19" t="s">
        <v>10</v>
      </c>
      <c r="T9" s="19" t="s">
        <v>10</v>
      </c>
      <c r="U9" s="20">
        <v>65.48</v>
      </c>
      <c r="V9" s="19" t="s">
        <v>10</v>
      </c>
      <c r="W9" s="20">
        <v>52.38</v>
      </c>
    </row>
    <row r="10" spans="1:23" ht="30" thickBot="1" x14ac:dyDescent="0.3">
      <c r="A10" s="2" t="s">
        <v>21</v>
      </c>
      <c r="B10" s="2" t="s">
        <v>22</v>
      </c>
      <c r="C10" s="15">
        <v>13.91</v>
      </c>
      <c r="D10" s="16">
        <v>26</v>
      </c>
      <c r="E10" s="16">
        <v>42</v>
      </c>
      <c r="F10" s="16">
        <v>26</v>
      </c>
      <c r="G10" s="16">
        <v>20</v>
      </c>
      <c r="H10" s="16">
        <v>23</v>
      </c>
      <c r="I10" s="17">
        <v>0</v>
      </c>
      <c r="J10" s="17">
        <v>2</v>
      </c>
      <c r="K10" s="17">
        <v>0</v>
      </c>
      <c r="L10" s="17">
        <v>0</v>
      </c>
      <c r="M10" s="17">
        <v>0</v>
      </c>
      <c r="N10" s="18">
        <v>361.66</v>
      </c>
      <c r="O10" s="18">
        <v>584.22</v>
      </c>
      <c r="P10" s="18">
        <v>361.66</v>
      </c>
      <c r="Q10" s="18">
        <v>278.2</v>
      </c>
      <c r="R10" s="18">
        <v>319.93</v>
      </c>
      <c r="S10" s="19" t="s">
        <v>10</v>
      </c>
      <c r="T10" s="20">
        <v>41.73</v>
      </c>
      <c r="U10" s="19" t="s">
        <v>10</v>
      </c>
      <c r="V10" s="19" t="s">
        <v>10</v>
      </c>
      <c r="W10" s="19" t="s">
        <v>10</v>
      </c>
    </row>
    <row r="11" spans="1:23" ht="15.75" thickBot="1" x14ac:dyDescent="0.3">
      <c r="A11" s="2" t="s">
        <v>23</v>
      </c>
      <c r="B11" s="2" t="s">
        <v>24</v>
      </c>
      <c r="C11" s="15">
        <v>10.24</v>
      </c>
      <c r="D11" s="16">
        <v>23</v>
      </c>
      <c r="E11" s="16">
        <v>42</v>
      </c>
      <c r="F11" s="16">
        <v>26</v>
      </c>
      <c r="G11" s="16">
        <v>21</v>
      </c>
      <c r="H11" s="16">
        <v>28</v>
      </c>
      <c r="I11" s="17">
        <v>0</v>
      </c>
      <c r="J11" s="17">
        <v>2</v>
      </c>
      <c r="K11" s="17">
        <v>0</v>
      </c>
      <c r="L11" s="17">
        <v>0</v>
      </c>
      <c r="M11" s="17">
        <v>0</v>
      </c>
      <c r="N11" s="18">
        <v>235.52</v>
      </c>
      <c r="O11" s="18">
        <v>430.08</v>
      </c>
      <c r="P11" s="18">
        <v>266.24</v>
      </c>
      <c r="Q11" s="18">
        <v>215.04</v>
      </c>
      <c r="R11" s="18">
        <v>286.72000000000003</v>
      </c>
      <c r="S11" s="19" t="s">
        <v>10</v>
      </c>
      <c r="T11" s="20">
        <v>30.72</v>
      </c>
      <c r="U11" s="19" t="s">
        <v>10</v>
      </c>
      <c r="V11" s="19" t="s">
        <v>10</v>
      </c>
      <c r="W11" s="19" t="s">
        <v>10</v>
      </c>
    </row>
    <row r="12" spans="1:23" ht="15.75" thickBot="1" x14ac:dyDescent="0.3">
      <c r="A12" s="2" t="s">
        <v>25</v>
      </c>
      <c r="B12" s="2" t="s">
        <v>26</v>
      </c>
      <c r="C12" s="15">
        <v>19.89</v>
      </c>
      <c r="D12" s="16">
        <v>31</v>
      </c>
      <c r="E12" s="16">
        <v>48</v>
      </c>
      <c r="F12" s="16">
        <v>26</v>
      </c>
      <c r="G12" s="16">
        <v>24</v>
      </c>
      <c r="H12" s="16">
        <v>46</v>
      </c>
      <c r="I12" s="17">
        <v>0</v>
      </c>
      <c r="J12" s="17">
        <v>8</v>
      </c>
      <c r="K12" s="17">
        <v>0</v>
      </c>
      <c r="L12" s="17">
        <v>0</v>
      </c>
      <c r="M12" s="17">
        <v>6</v>
      </c>
      <c r="N12" s="18">
        <v>616.59</v>
      </c>
      <c r="O12" s="18">
        <v>954.72</v>
      </c>
      <c r="P12" s="18">
        <v>517.14</v>
      </c>
      <c r="Q12" s="18">
        <v>477.36</v>
      </c>
      <c r="R12" s="18">
        <v>914.94</v>
      </c>
      <c r="S12" s="19" t="s">
        <v>10</v>
      </c>
      <c r="T12" s="20">
        <v>238.68</v>
      </c>
      <c r="U12" s="19" t="s">
        <v>10</v>
      </c>
      <c r="V12" s="19" t="s">
        <v>10</v>
      </c>
      <c r="W12" s="20">
        <v>179.01</v>
      </c>
    </row>
    <row r="13" spans="1:23" ht="15.75" thickBot="1" x14ac:dyDescent="0.3">
      <c r="A13" s="2" t="s">
        <v>27</v>
      </c>
      <c r="B13" s="2" t="s">
        <v>28</v>
      </c>
      <c r="C13" s="15">
        <v>10.91</v>
      </c>
      <c r="D13" s="16">
        <v>36</v>
      </c>
      <c r="E13" s="16">
        <v>20</v>
      </c>
      <c r="F13" s="16">
        <v>37</v>
      </c>
      <c r="G13" s="16">
        <v>46</v>
      </c>
      <c r="H13" s="16">
        <v>30</v>
      </c>
      <c r="I13" s="17">
        <v>0</v>
      </c>
      <c r="J13" s="17">
        <v>0</v>
      </c>
      <c r="K13" s="17">
        <v>0</v>
      </c>
      <c r="L13" s="17">
        <v>6</v>
      </c>
      <c r="M13" s="17">
        <v>0</v>
      </c>
      <c r="N13" s="18">
        <v>392.76</v>
      </c>
      <c r="O13" s="18">
        <v>218.2</v>
      </c>
      <c r="P13" s="18">
        <v>403.67</v>
      </c>
      <c r="Q13" s="18">
        <v>501.86</v>
      </c>
      <c r="R13" s="18">
        <v>327.3</v>
      </c>
      <c r="S13" s="19" t="s">
        <v>10</v>
      </c>
      <c r="T13" s="19" t="s">
        <v>10</v>
      </c>
      <c r="U13" s="19" t="s">
        <v>10</v>
      </c>
      <c r="V13" s="20">
        <v>98.19</v>
      </c>
      <c r="W13" s="19" t="s">
        <v>10</v>
      </c>
    </row>
    <row r="14" spans="1:23" ht="15.75" thickBot="1" x14ac:dyDescent="0.3">
      <c r="A14" s="2" t="s">
        <v>29</v>
      </c>
      <c r="B14" s="2" t="s">
        <v>30</v>
      </c>
      <c r="C14" s="15">
        <v>8.07</v>
      </c>
      <c r="D14" s="16">
        <v>45</v>
      </c>
      <c r="E14" s="16">
        <v>43</v>
      </c>
      <c r="F14" s="16">
        <v>31</v>
      </c>
      <c r="G14" s="16">
        <v>40</v>
      </c>
      <c r="H14" s="16">
        <v>42</v>
      </c>
      <c r="I14" s="17">
        <v>5</v>
      </c>
      <c r="J14" s="17">
        <v>3</v>
      </c>
      <c r="K14" s="17">
        <v>0</v>
      </c>
      <c r="L14" s="17">
        <v>0</v>
      </c>
      <c r="M14" s="17">
        <v>2</v>
      </c>
      <c r="N14" s="18">
        <v>363.15</v>
      </c>
      <c r="O14" s="18">
        <v>347.01</v>
      </c>
      <c r="P14" s="18">
        <v>250.17</v>
      </c>
      <c r="Q14" s="18">
        <v>322.8</v>
      </c>
      <c r="R14" s="18">
        <v>338.94</v>
      </c>
      <c r="S14" s="20">
        <v>60.53</v>
      </c>
      <c r="T14" s="20">
        <v>36.32</v>
      </c>
      <c r="U14" s="19" t="s">
        <v>10</v>
      </c>
      <c r="V14" s="19" t="s">
        <v>10</v>
      </c>
      <c r="W14" s="20">
        <v>24.21</v>
      </c>
    </row>
    <row r="15" spans="1:23" ht="15.75" thickBot="1" x14ac:dyDescent="0.3">
      <c r="A15" s="2" t="s">
        <v>31</v>
      </c>
      <c r="B15" s="2" t="s">
        <v>32</v>
      </c>
      <c r="C15" s="15">
        <v>20.68</v>
      </c>
      <c r="D15" s="16">
        <v>49</v>
      </c>
      <c r="E15" s="16">
        <v>46</v>
      </c>
      <c r="F15" s="16">
        <v>34</v>
      </c>
      <c r="G15" s="16">
        <v>25</v>
      </c>
      <c r="H15" s="16">
        <v>34</v>
      </c>
      <c r="I15" s="17">
        <v>9</v>
      </c>
      <c r="J15" s="17">
        <v>6</v>
      </c>
      <c r="K15" s="17">
        <v>0</v>
      </c>
      <c r="L15" s="17">
        <v>0</v>
      </c>
      <c r="M15" s="17">
        <v>0</v>
      </c>
      <c r="N15" s="18">
        <v>1013.32</v>
      </c>
      <c r="O15" s="18">
        <v>951.28</v>
      </c>
      <c r="P15" s="18">
        <v>703.12</v>
      </c>
      <c r="Q15" s="18">
        <v>517</v>
      </c>
      <c r="R15" s="18">
        <v>703.12</v>
      </c>
      <c r="S15" s="20">
        <v>279.18</v>
      </c>
      <c r="T15" s="20">
        <v>186.12</v>
      </c>
      <c r="U15" s="19" t="s">
        <v>10</v>
      </c>
      <c r="V15" s="19" t="s">
        <v>10</v>
      </c>
      <c r="W15" s="19" t="s">
        <v>10</v>
      </c>
    </row>
    <row r="16" spans="1:23" ht="15.75" thickBot="1" x14ac:dyDescent="0.3">
      <c r="A16" s="2" t="s">
        <v>33</v>
      </c>
      <c r="B16" s="2" t="s">
        <v>34</v>
      </c>
      <c r="C16" s="15">
        <v>9.3000000000000007</v>
      </c>
      <c r="D16" s="16">
        <v>20</v>
      </c>
      <c r="E16" s="16">
        <v>24</v>
      </c>
      <c r="F16" s="16">
        <v>39</v>
      </c>
      <c r="G16" s="16">
        <v>23</v>
      </c>
      <c r="H16" s="16">
        <v>33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8">
        <v>186</v>
      </c>
      <c r="O16" s="18">
        <v>223.2</v>
      </c>
      <c r="P16" s="18">
        <v>362.7</v>
      </c>
      <c r="Q16" s="18">
        <v>213.9</v>
      </c>
      <c r="R16" s="18">
        <v>306.89999999999998</v>
      </c>
      <c r="S16" s="19" t="s">
        <v>10</v>
      </c>
      <c r="T16" s="19" t="s">
        <v>10</v>
      </c>
      <c r="U16" s="19" t="s">
        <v>10</v>
      </c>
      <c r="V16" s="19" t="s">
        <v>10</v>
      </c>
      <c r="W16" s="19" t="s">
        <v>10</v>
      </c>
    </row>
    <row r="17" spans="1:23" ht="15.75" thickBot="1" x14ac:dyDescent="0.3">
      <c r="A17" s="2" t="s">
        <v>35</v>
      </c>
      <c r="B17" s="2" t="s">
        <v>36</v>
      </c>
      <c r="C17" s="15">
        <v>10.119999999999999</v>
      </c>
      <c r="D17" s="16">
        <v>27</v>
      </c>
      <c r="E17" s="16">
        <v>43</v>
      </c>
      <c r="F17" s="16">
        <v>46</v>
      </c>
      <c r="G17" s="16">
        <v>43</v>
      </c>
      <c r="H17" s="16">
        <v>47</v>
      </c>
      <c r="I17" s="17">
        <v>0</v>
      </c>
      <c r="J17" s="17">
        <v>3</v>
      </c>
      <c r="K17" s="17">
        <v>6</v>
      </c>
      <c r="L17" s="17">
        <v>3</v>
      </c>
      <c r="M17" s="17">
        <v>7</v>
      </c>
      <c r="N17" s="18">
        <v>273.24</v>
      </c>
      <c r="O17" s="18">
        <v>435.16</v>
      </c>
      <c r="P17" s="18">
        <v>465.52</v>
      </c>
      <c r="Q17" s="18">
        <v>435.16</v>
      </c>
      <c r="R17" s="18">
        <v>475.64</v>
      </c>
      <c r="S17" s="19" t="s">
        <v>10</v>
      </c>
      <c r="T17" s="20">
        <v>45.54</v>
      </c>
      <c r="U17" s="20">
        <v>91.08</v>
      </c>
      <c r="V17" s="20">
        <v>45.54</v>
      </c>
      <c r="W17" s="20">
        <v>106.26</v>
      </c>
    </row>
    <row r="18" spans="1:23" ht="15.75" thickBot="1" x14ac:dyDescent="0.3">
      <c r="A18" s="2" t="s">
        <v>37</v>
      </c>
      <c r="B18" s="2" t="s">
        <v>38</v>
      </c>
      <c r="C18" s="15">
        <v>8.09</v>
      </c>
      <c r="D18" s="16">
        <v>36</v>
      </c>
      <c r="E18" s="16">
        <v>44</v>
      </c>
      <c r="F18" s="16">
        <v>32</v>
      </c>
      <c r="G18" s="16">
        <v>43</v>
      </c>
      <c r="H18" s="16">
        <v>26</v>
      </c>
      <c r="I18" s="17">
        <v>0</v>
      </c>
      <c r="J18" s="17">
        <v>4</v>
      </c>
      <c r="K18" s="17">
        <v>0</v>
      </c>
      <c r="L18" s="17">
        <v>3</v>
      </c>
      <c r="M18" s="17">
        <v>0</v>
      </c>
      <c r="N18" s="18">
        <v>291.24</v>
      </c>
      <c r="O18" s="18">
        <v>355.96</v>
      </c>
      <c r="P18" s="18">
        <v>258.88</v>
      </c>
      <c r="Q18" s="18">
        <v>347.87</v>
      </c>
      <c r="R18" s="18">
        <v>210.34</v>
      </c>
      <c r="S18" s="19" t="s">
        <v>10</v>
      </c>
      <c r="T18" s="20">
        <v>48.54</v>
      </c>
      <c r="U18" s="19" t="s">
        <v>10</v>
      </c>
      <c r="V18" s="20">
        <v>36.409999999999997</v>
      </c>
      <c r="W18" s="19" t="s">
        <v>10</v>
      </c>
    </row>
    <row r="19" spans="1:23" ht="15.75" thickBot="1" x14ac:dyDescent="0.3">
      <c r="A19" s="2" t="s">
        <v>39</v>
      </c>
      <c r="B19" s="2" t="s">
        <v>40</v>
      </c>
      <c r="C19" s="15">
        <v>10.130000000000001</v>
      </c>
      <c r="D19" s="16">
        <v>31</v>
      </c>
      <c r="E19" s="16">
        <v>44</v>
      </c>
      <c r="F19" s="16">
        <v>29</v>
      </c>
      <c r="G19" s="16">
        <v>50</v>
      </c>
      <c r="H19" s="16">
        <v>41</v>
      </c>
      <c r="I19" s="17">
        <v>0</v>
      </c>
      <c r="J19" s="17">
        <v>4</v>
      </c>
      <c r="K19" s="17">
        <v>0</v>
      </c>
      <c r="L19" s="17">
        <v>10</v>
      </c>
      <c r="M19" s="17">
        <v>1</v>
      </c>
      <c r="N19" s="18">
        <v>314.02999999999997</v>
      </c>
      <c r="O19" s="18">
        <v>445.72</v>
      </c>
      <c r="P19" s="18">
        <v>293.77</v>
      </c>
      <c r="Q19" s="18">
        <v>506.5</v>
      </c>
      <c r="R19" s="18">
        <v>415.33</v>
      </c>
      <c r="S19" s="19" t="s">
        <v>10</v>
      </c>
      <c r="T19" s="20">
        <v>60.78</v>
      </c>
      <c r="U19" s="19" t="s">
        <v>10</v>
      </c>
      <c r="V19" s="20">
        <v>151.94999999999999</v>
      </c>
      <c r="W19" s="20">
        <v>15.2</v>
      </c>
    </row>
    <row r="20" spans="1:23" ht="30" thickBot="1" x14ac:dyDescent="0.3">
      <c r="A20" s="2" t="s">
        <v>41</v>
      </c>
      <c r="B20" s="2" t="s">
        <v>42</v>
      </c>
      <c r="C20" s="15">
        <v>9.19</v>
      </c>
      <c r="D20" s="16">
        <v>40</v>
      </c>
      <c r="E20" s="16">
        <v>46</v>
      </c>
      <c r="F20" s="16">
        <v>29</v>
      </c>
      <c r="G20" s="16">
        <v>48</v>
      </c>
      <c r="H20" s="16">
        <v>27</v>
      </c>
      <c r="I20" s="17">
        <v>0</v>
      </c>
      <c r="J20" s="17">
        <v>6</v>
      </c>
      <c r="K20" s="17">
        <v>0</v>
      </c>
      <c r="L20" s="17">
        <v>8</v>
      </c>
      <c r="M20" s="17">
        <v>0</v>
      </c>
      <c r="N20" s="18">
        <v>367.6</v>
      </c>
      <c r="O20" s="18">
        <v>422.74</v>
      </c>
      <c r="P20" s="18">
        <v>266.51</v>
      </c>
      <c r="Q20" s="18">
        <v>441.12</v>
      </c>
      <c r="R20" s="18">
        <v>248.13</v>
      </c>
      <c r="S20" s="19" t="s">
        <v>10</v>
      </c>
      <c r="T20" s="20">
        <v>82.71</v>
      </c>
      <c r="U20" s="19" t="s">
        <v>10</v>
      </c>
      <c r="V20" s="20">
        <v>110.28</v>
      </c>
      <c r="W20" s="19" t="s">
        <v>10</v>
      </c>
    </row>
    <row r="21" spans="1:23" ht="15.75" thickBot="1" x14ac:dyDescent="0.3">
      <c r="A21" s="2" t="s">
        <v>43</v>
      </c>
      <c r="B21" s="2" t="s">
        <v>44</v>
      </c>
      <c r="C21" s="15">
        <v>16.93</v>
      </c>
      <c r="D21" s="16">
        <v>38</v>
      </c>
      <c r="E21" s="16">
        <v>40</v>
      </c>
      <c r="F21" s="16">
        <v>28</v>
      </c>
      <c r="G21" s="16">
        <v>39</v>
      </c>
      <c r="H21" s="16">
        <v>43</v>
      </c>
      <c r="I21" s="17">
        <v>0</v>
      </c>
      <c r="J21" s="17">
        <v>0</v>
      </c>
      <c r="K21" s="17">
        <v>0</v>
      </c>
      <c r="L21" s="17">
        <v>0</v>
      </c>
      <c r="M21" s="17">
        <v>3</v>
      </c>
      <c r="N21" s="18">
        <v>643.34</v>
      </c>
      <c r="O21" s="18">
        <v>677.2</v>
      </c>
      <c r="P21" s="18">
        <v>474.04</v>
      </c>
      <c r="Q21" s="18">
        <v>660.27</v>
      </c>
      <c r="R21" s="18">
        <v>727.99</v>
      </c>
      <c r="S21" s="19" t="s">
        <v>10</v>
      </c>
      <c r="T21" s="19" t="s">
        <v>10</v>
      </c>
      <c r="U21" s="19" t="s">
        <v>10</v>
      </c>
      <c r="V21" s="19" t="s">
        <v>10</v>
      </c>
      <c r="W21" s="20">
        <v>76.19</v>
      </c>
    </row>
    <row r="22" spans="1:23" ht="15.75" thickBot="1" x14ac:dyDescent="0.3">
      <c r="A22" s="2" t="s">
        <v>45</v>
      </c>
      <c r="B22" s="2" t="s">
        <v>46</v>
      </c>
      <c r="C22" s="15">
        <v>7.08</v>
      </c>
      <c r="D22" s="16">
        <v>26</v>
      </c>
      <c r="E22" s="16">
        <v>48</v>
      </c>
      <c r="F22" s="16">
        <v>39</v>
      </c>
      <c r="G22" s="16">
        <v>32</v>
      </c>
      <c r="H22" s="16">
        <v>25</v>
      </c>
      <c r="I22" s="17">
        <v>0</v>
      </c>
      <c r="J22" s="17">
        <v>8</v>
      </c>
      <c r="K22" s="17">
        <v>0</v>
      </c>
      <c r="L22" s="17">
        <v>0</v>
      </c>
      <c r="M22" s="17">
        <v>0</v>
      </c>
      <c r="N22" s="18">
        <v>184.08</v>
      </c>
      <c r="O22" s="18">
        <v>339.84</v>
      </c>
      <c r="P22" s="18">
        <v>276.12</v>
      </c>
      <c r="Q22" s="18">
        <v>226.56</v>
      </c>
      <c r="R22" s="18">
        <v>177</v>
      </c>
      <c r="S22" s="19" t="s">
        <v>10</v>
      </c>
      <c r="T22" s="20">
        <v>84.96</v>
      </c>
      <c r="U22" s="19" t="s">
        <v>10</v>
      </c>
      <c r="V22" s="19" t="s">
        <v>10</v>
      </c>
      <c r="W22" s="19" t="s">
        <v>10</v>
      </c>
    </row>
    <row r="23" spans="1:23" ht="15.75" thickBot="1" x14ac:dyDescent="0.3">
      <c r="A23" s="2" t="s">
        <v>47</v>
      </c>
      <c r="B23" s="2" t="s">
        <v>48</v>
      </c>
      <c r="C23" s="15">
        <v>8.8800000000000008</v>
      </c>
      <c r="D23" s="16">
        <v>31</v>
      </c>
      <c r="E23" s="16">
        <v>46</v>
      </c>
      <c r="F23" s="16">
        <v>20</v>
      </c>
      <c r="G23" s="16">
        <v>23</v>
      </c>
      <c r="H23" s="16">
        <v>46</v>
      </c>
      <c r="I23" s="17">
        <v>0</v>
      </c>
      <c r="J23" s="17">
        <v>6</v>
      </c>
      <c r="K23" s="17">
        <v>0</v>
      </c>
      <c r="L23" s="17">
        <v>0</v>
      </c>
      <c r="M23" s="17">
        <v>6</v>
      </c>
      <c r="N23" s="18">
        <v>275.27999999999997</v>
      </c>
      <c r="O23" s="18">
        <v>408.48</v>
      </c>
      <c r="P23" s="18">
        <v>177.6</v>
      </c>
      <c r="Q23" s="18">
        <v>204.24</v>
      </c>
      <c r="R23" s="18">
        <v>408.48</v>
      </c>
      <c r="S23" s="19" t="s">
        <v>10</v>
      </c>
      <c r="T23" s="20">
        <v>79.92</v>
      </c>
      <c r="U23" s="19" t="s">
        <v>10</v>
      </c>
      <c r="V23" s="19" t="s">
        <v>10</v>
      </c>
      <c r="W23" s="20">
        <v>79.92</v>
      </c>
    </row>
    <row r="24" spans="1:23" ht="15.75" thickBot="1" x14ac:dyDescent="0.3">
      <c r="A24" s="2" t="s">
        <v>49</v>
      </c>
      <c r="B24" s="2" t="s">
        <v>50</v>
      </c>
      <c r="C24" s="15">
        <v>7.25</v>
      </c>
      <c r="D24" s="16">
        <v>35</v>
      </c>
      <c r="E24" s="16">
        <v>21</v>
      </c>
      <c r="F24" s="16">
        <v>47</v>
      </c>
      <c r="G24" s="16">
        <v>39</v>
      </c>
      <c r="H24" s="16">
        <v>26</v>
      </c>
      <c r="I24" s="17">
        <v>0</v>
      </c>
      <c r="J24" s="17">
        <v>0</v>
      </c>
      <c r="K24" s="17">
        <v>7</v>
      </c>
      <c r="L24" s="17">
        <v>0</v>
      </c>
      <c r="M24" s="17">
        <v>0</v>
      </c>
      <c r="N24" s="18">
        <v>253.75</v>
      </c>
      <c r="O24" s="18">
        <v>152.25</v>
      </c>
      <c r="P24" s="18">
        <v>340.75</v>
      </c>
      <c r="Q24" s="18">
        <v>282.75</v>
      </c>
      <c r="R24" s="18">
        <v>188.5</v>
      </c>
      <c r="S24" s="19" t="s">
        <v>10</v>
      </c>
      <c r="T24" s="19" t="s">
        <v>10</v>
      </c>
      <c r="U24" s="20">
        <v>76.13</v>
      </c>
      <c r="V24" s="19" t="s">
        <v>10</v>
      </c>
      <c r="W24" s="19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2023-07-10T18:57:50Z</dcterms:created>
  <dcterms:modified xsi:type="dcterms:W3CDTF">2023-07-10T21:18:07Z</dcterms:modified>
</cp:coreProperties>
</file>