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Logan\Documents\GitHub\bootcamp\week_1\"/>
    </mc:Choice>
  </mc:AlternateContent>
  <xr:revisionPtr revIDLastSave="0" documentId="13_ncr:1_{B434D545-DCC6-475D-A63C-AF996214A687}" xr6:coauthVersionLast="47" xr6:coauthVersionMax="47" xr10:uidLastSave="{00000000-0000-0000-0000-000000000000}"/>
  <bookViews>
    <workbookView xWindow="5055" yWindow="-16320" windowWidth="29040" windowHeight="15720" firstSheet="1" activeTab="1" xr2:uid="{00000000-000D-0000-FFFF-FFFF00000000}"/>
  </bookViews>
  <sheets>
    <sheet name="Pivot Data" sheetId="4" state="hidden" r:id="rId1"/>
    <sheet name="DashBoard" sheetId="6" r:id="rId2"/>
    <sheet name="Transaction Data" sheetId="2" state="hidden" r:id="rId3"/>
  </sheets>
  <definedNames>
    <definedName name="_xlnm._FilterDatabase" localSheetId="2" hidden="1">'Transaction Data'!$A$1:$E$169</definedName>
    <definedName name="NativeTimeline_Date">#N/A</definedName>
    <definedName name="Slicer_Type">#N/A</definedName>
  </definedNames>
  <calcPr calcId="191029"/>
  <pivotCaches>
    <pivotCache cacheId="57" r:id="rId4"/>
    <pivotCache cacheId="6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2" i="2"/>
</calcChain>
</file>

<file path=xl/sharedStrings.xml><?xml version="1.0" encoding="utf-8"?>
<sst xmlns="http://schemas.openxmlformats.org/spreadsheetml/2006/main" count="518" uniqueCount="48">
  <si>
    <t>Date</t>
  </si>
  <si>
    <t>Amount</t>
  </si>
  <si>
    <t>Description</t>
  </si>
  <si>
    <t>Groceries</t>
  </si>
  <si>
    <t>Whole Foods</t>
  </si>
  <si>
    <t>Trader Joe's</t>
  </si>
  <si>
    <t>American Mortgage</t>
  </si>
  <si>
    <t>(All)</t>
  </si>
  <si>
    <t>Row Labels</t>
  </si>
  <si>
    <t>Grand Total</t>
  </si>
  <si>
    <t>Sum of Amount</t>
  </si>
  <si>
    <t>Type</t>
  </si>
  <si>
    <t>Mortgage Loan</t>
  </si>
  <si>
    <t>Entertainment</t>
  </si>
  <si>
    <t>Misc</t>
  </si>
  <si>
    <t>Dine &amp;Drinks</t>
  </si>
  <si>
    <t>Student Loan</t>
  </si>
  <si>
    <t>Chipotle</t>
  </si>
  <si>
    <t>Five Guys</t>
  </si>
  <si>
    <t>Poor Phil's</t>
  </si>
  <si>
    <t>Kettle Strings</t>
  </si>
  <si>
    <t>Utility</t>
  </si>
  <si>
    <t>ComEd Electric</t>
  </si>
  <si>
    <t>Benny's</t>
  </si>
  <si>
    <t>Carnival</t>
  </si>
  <si>
    <t>AMC Movies</t>
  </si>
  <si>
    <t>Kayak Rental</t>
  </si>
  <si>
    <t>Bike Rental</t>
  </si>
  <si>
    <t>Zoo Tickets</t>
  </si>
  <si>
    <t>Michigan Loans</t>
  </si>
  <si>
    <t>Water Bill</t>
  </si>
  <si>
    <t>Gas Bill</t>
  </si>
  <si>
    <t>Variable Expense</t>
  </si>
  <si>
    <t>Fixed Expense</t>
  </si>
  <si>
    <t>Direct Deposit</t>
  </si>
  <si>
    <t>ADP Payroll</t>
  </si>
  <si>
    <t>Income</t>
  </si>
  <si>
    <t>Column Labels</t>
  </si>
  <si>
    <t>Jan</t>
  </si>
  <si>
    <t>Feb</t>
  </si>
  <si>
    <t>Mar</t>
  </si>
  <si>
    <t>Apr</t>
  </si>
  <si>
    <t>May</t>
  </si>
  <si>
    <t>Jun</t>
  </si>
  <si>
    <t>Jul</t>
  </si>
  <si>
    <t>Expense Type</t>
  </si>
  <si>
    <t>Abs(Amount)</t>
  </si>
  <si>
    <t>Sum of Abs(Amount)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</si>
</sst>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4" formatCode="_(&quot;$&quot;* #,##0.00_);_(&quot;$&quot;* \(#,##0.00\);_(&quot;$&quot;* &quot;-&quot;??_);_(@_)"/>
    <numFmt numFmtId="165"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44" fontId="0" fillId="0" borderId="0" xfId="1" applyFont="1"/>
    <xf numFmtId="0" fontId="0" fillId="0" borderId="0" xfId="0" pivotButton="1"/>
    <xf numFmtId="0" fontId="0" fillId="0" borderId="0" xfId="0" applyAlignment="1">
      <alignment horizontal="left"/>
    </xf>
    <xf numFmtId="49" fontId="0" fillId="0" borderId="0" xfId="0" applyNumberFormat="1"/>
    <xf numFmtId="0" fontId="0" fillId="0" borderId="0" xfId="0" applyAlignment="1">
      <alignment horizontal="left" indent="1"/>
    </xf>
    <xf numFmtId="5" fontId="0" fillId="0" borderId="0" xfId="0" applyNumberFormat="1"/>
    <xf numFmtId="0" fontId="0" fillId="33" borderId="0" xfId="0" applyFill="1"/>
    <xf numFmtId="165"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[Logan_expensetracker_hw.xlsx]Pivot Data!PivotTable7</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Expenses Category Monthly View</a:t>
            </a:r>
          </a:p>
        </c:rich>
      </c:tx>
      <c:layout>
        <c:manualLayout>
          <c:xMode val="edge"/>
          <c:yMode val="edge"/>
          <c:x val="0.24973989789737822"/>
          <c:y val="4.55245765976027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sng" strike="noStrike" kern="1200" baseline="0">
                  <a:ln>
                    <a:noFill/>
                  </a:ln>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400" b="1" i="0" u="sng" strike="noStrike" kern="1200" baseline="0">
                  <a:ln>
                    <a:noFill/>
                  </a:ln>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7464474632978566"/>
                  <c:h val="4.6596032862865039E-2"/>
                </c:manualLayout>
              </c15:layout>
            </c:ext>
          </c:extLst>
        </c:dLbl>
      </c:pivotFmt>
      <c:pivotFmt>
        <c:idx val="4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1448703527443687E-2"/>
              <c:y val="4.1560998801265597E-2"/>
            </c:manualLayout>
          </c:layout>
          <c:spPr>
            <a:noFill/>
            <a:ln>
              <a:noFill/>
            </a:ln>
            <a:effectLst/>
          </c:spPr>
          <c:txPr>
            <a:bodyPr rot="0" spcFirstLastPara="1" vertOverflow="ellipsis" vert="horz" wrap="square" lIns="38100" tIns="19050" rIns="38100" bIns="19050" anchor="ctr" anchorCtr="1">
              <a:spAutoFit/>
            </a:bodyPr>
            <a:lstStyle/>
            <a:p>
              <a:pPr>
                <a:defRPr sz="1400" b="1" i="0" u="sng" strike="noStrike" kern="1200" baseline="0">
                  <a:ln>
                    <a:noFill/>
                  </a:ln>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Data'!$B$4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D5A-4511-AF5C-7F79CE8065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D5A-4511-AF5C-7F79CE8065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D5A-4511-AF5C-7F79CE80651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D5A-4511-AF5C-7F79CE80651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D5A-4511-AF5C-7F79CE80651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D5A-4511-AF5C-7F79CE80651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D5A-4511-AF5C-7F79CE806519}"/>
              </c:ext>
            </c:extLst>
          </c:dPt>
          <c:dLbls>
            <c:dLbl>
              <c:idx val="2"/>
              <c:spPr>
                <a:noFill/>
                <a:ln>
                  <a:noFill/>
                </a:ln>
                <a:effectLst/>
              </c:spPr>
              <c:txPr>
                <a:bodyPr rot="0" spcFirstLastPara="1" vertOverflow="ellipsis" vert="horz" wrap="square" lIns="38100" tIns="19050" rIns="38100" bIns="19050" anchor="ctr" anchorCtr="1">
                  <a:noAutofit/>
                </a:bodyPr>
                <a:lstStyle/>
                <a:p>
                  <a:pPr>
                    <a:defRPr sz="1400" b="1" i="0" u="sng" strike="noStrike" kern="1200" baseline="0">
                      <a:ln>
                        <a:noFill/>
                      </a:ln>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7464474632978566"/>
                      <c:h val="4.6596032862865039E-2"/>
                    </c:manualLayout>
                  </c15:layout>
                </c:ext>
                <c:ext xmlns:c16="http://schemas.microsoft.com/office/drawing/2014/chart" uri="{C3380CC4-5D6E-409C-BE32-E72D297353CC}">
                  <c16:uniqueId val="{00000005-ED5A-4511-AF5C-7F79CE806519}"/>
                </c:ext>
              </c:extLst>
            </c:dLbl>
            <c:dLbl>
              <c:idx val="5"/>
              <c:layout>
                <c:manualLayout>
                  <c:x val="3.1448703527443687E-2"/>
                  <c:y val="4.156099880126559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D5A-4511-AF5C-7F79CE806519}"/>
                </c:ext>
              </c:extLst>
            </c:dLbl>
            <c:spPr>
              <a:noFill/>
              <a:ln>
                <a:noFill/>
              </a:ln>
              <a:effectLst/>
            </c:spPr>
            <c:txPr>
              <a:bodyPr rot="0" spcFirstLastPara="1" vertOverflow="ellipsis" vert="horz" wrap="square" lIns="38100" tIns="19050" rIns="38100" bIns="19050" anchor="ctr" anchorCtr="1">
                <a:spAutoFit/>
              </a:bodyPr>
              <a:lstStyle/>
              <a:p>
                <a:pPr>
                  <a:defRPr sz="1400" b="1" i="0" u="sng" strike="noStrike" kern="1200" baseline="0">
                    <a:ln>
                      <a:noFill/>
                    </a:ln>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showLeaderLines val="0"/>
            <c:extLst>
              <c:ext xmlns:c15="http://schemas.microsoft.com/office/drawing/2012/chart" uri="{CE6537A1-D6FC-4f65-9D91-7224C49458BB}"/>
            </c:extLst>
          </c:dLbls>
          <c:cat>
            <c:multiLvlStrRef>
              <c:f>'Pivot Data'!$A$5:$A$13</c:f>
              <c:multiLvlStrCache>
                <c:ptCount val="7"/>
                <c:lvl>
                  <c:pt idx="0">
                    <c:v>Dine &amp;Drinks</c:v>
                  </c:pt>
                  <c:pt idx="1">
                    <c:v>Entertainment</c:v>
                  </c:pt>
                  <c:pt idx="2">
                    <c:v>Groceries</c:v>
                  </c:pt>
                  <c:pt idx="3">
                    <c:v>Misc</c:v>
                  </c:pt>
                  <c:pt idx="4">
                    <c:v>Mortgage Loan</c:v>
                  </c:pt>
                  <c:pt idx="5">
                    <c:v>Student Loan</c:v>
                  </c:pt>
                  <c:pt idx="6">
                    <c:v>Utility</c:v>
                  </c:pt>
                </c:lvl>
                <c:lvl>
                  <c:pt idx="0">
                    <c:v>Jun</c:v>
                  </c:pt>
                </c:lvl>
              </c:multiLvlStrCache>
            </c:multiLvlStrRef>
          </c:cat>
          <c:val>
            <c:numRef>
              <c:f>'Pivot Data'!$B$5:$B$13</c:f>
              <c:numCache>
                <c:formatCode>"$"#,##0</c:formatCode>
                <c:ptCount val="7"/>
                <c:pt idx="0">
                  <c:v>229</c:v>
                </c:pt>
                <c:pt idx="1">
                  <c:v>291</c:v>
                </c:pt>
                <c:pt idx="2">
                  <c:v>322</c:v>
                </c:pt>
                <c:pt idx="3">
                  <c:v>18</c:v>
                </c:pt>
                <c:pt idx="4">
                  <c:v>1500</c:v>
                </c:pt>
                <c:pt idx="5">
                  <c:v>150</c:v>
                </c:pt>
                <c:pt idx="6">
                  <c:v>135</c:v>
                </c:pt>
              </c:numCache>
            </c:numRef>
          </c:val>
          <c:extLst>
            <c:ext xmlns:c16="http://schemas.microsoft.com/office/drawing/2014/chart" uri="{C3380CC4-5D6E-409C-BE32-E72D297353CC}">
              <c16:uniqueId val="{0000000E-ED5A-4511-AF5C-7F79CE80651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[Logan_expensetracker_hw.xlsx]Pivot Data!PivotTable8</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Cumulative Net Cash Flow (Income - Expenses)</a:t>
            </a:r>
          </a:p>
        </c:rich>
      </c:tx>
      <c:layout>
        <c:manualLayout>
          <c:xMode val="edge"/>
          <c:yMode val="edge"/>
          <c:x val="0.18814865788835219"/>
          <c:y val="0.13740980397252323"/>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Data'!$M$3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Data'!$L$4:$L$11</c:f>
              <c:strCache>
                <c:ptCount val="7"/>
                <c:pt idx="0">
                  <c:v>Jan</c:v>
                </c:pt>
                <c:pt idx="1">
                  <c:v>Feb</c:v>
                </c:pt>
                <c:pt idx="2">
                  <c:v>Mar</c:v>
                </c:pt>
                <c:pt idx="3">
                  <c:v>Apr</c:v>
                </c:pt>
                <c:pt idx="4">
                  <c:v>May</c:v>
                </c:pt>
                <c:pt idx="5">
                  <c:v>Jun</c:v>
                </c:pt>
                <c:pt idx="6">
                  <c:v>Jul</c:v>
                </c:pt>
              </c:strCache>
            </c:strRef>
          </c:cat>
          <c:val>
            <c:numRef>
              <c:f>'Pivot Data'!$M$4:$M$11</c:f>
              <c:numCache>
                <c:formatCode>"$"#,##0_);\("$"#,##0\)</c:formatCode>
                <c:ptCount val="7"/>
                <c:pt idx="0">
                  <c:v>1869</c:v>
                </c:pt>
                <c:pt idx="1">
                  <c:v>3741</c:v>
                </c:pt>
                <c:pt idx="2">
                  <c:v>7928</c:v>
                </c:pt>
                <c:pt idx="3">
                  <c:v>9884</c:v>
                </c:pt>
                <c:pt idx="4">
                  <c:v>11646</c:v>
                </c:pt>
                <c:pt idx="5">
                  <c:v>13501</c:v>
                </c:pt>
                <c:pt idx="6">
                  <c:v>13876</c:v>
                </c:pt>
              </c:numCache>
            </c:numRef>
          </c:val>
          <c:smooth val="0"/>
          <c:extLst>
            <c:ext xmlns:c16="http://schemas.microsoft.com/office/drawing/2014/chart" uri="{C3380CC4-5D6E-409C-BE32-E72D297353CC}">
              <c16:uniqueId val="{00000000-C9F8-4713-85AC-21A894475CB1}"/>
            </c:ext>
          </c:extLst>
        </c:ser>
        <c:dLbls>
          <c:showLegendKey val="0"/>
          <c:showVal val="0"/>
          <c:showCatName val="0"/>
          <c:showSerName val="0"/>
          <c:showPercent val="0"/>
          <c:showBubbleSize val="0"/>
        </c:dLbls>
        <c:marker val="1"/>
        <c:smooth val="0"/>
        <c:axId val="444580912"/>
        <c:axId val="444574192"/>
      </c:lineChart>
      <c:catAx>
        <c:axId val="444580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44574192"/>
        <c:crosses val="autoZero"/>
        <c:auto val="1"/>
        <c:lblAlgn val="ctr"/>
        <c:lblOffset val="100"/>
        <c:noMultiLvlLbl val="0"/>
      </c:catAx>
      <c:valAx>
        <c:axId val="444574192"/>
        <c:scaling>
          <c:orientation val="minMax"/>
        </c:scaling>
        <c:delete val="0"/>
        <c:axPos val="l"/>
        <c:numFmt formatCode="&quot;$&quot;#,##0_);\(&quot;$&quot;#,##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58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[Logan_expensetracker_hw.xlsx]Pivot Data!PivotTable9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Variable</a:t>
            </a:r>
            <a:r>
              <a:rPr lang="en-US" baseline="0"/>
              <a:t> Expenses by Month</a:t>
            </a:r>
          </a:p>
        </c:rich>
      </c:tx>
      <c:layout>
        <c:manualLayout>
          <c:xMode val="edge"/>
          <c:yMode val="edge"/>
          <c:x val="0.29634468725117225"/>
          <c:y val="5.81437736949547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Data'!$U$4:$U$5</c:f>
              <c:strCache>
                <c:ptCount val="1"/>
                <c:pt idx="0">
                  <c:v>Dine &amp;Drinks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Data'!$T$6:$T$12</c:f>
              <c:strCache>
                <c:ptCount val="7"/>
                <c:pt idx="0">
                  <c:v>Jan</c:v>
                </c:pt>
                <c:pt idx="1">
                  <c:v>Feb</c:v>
                </c:pt>
                <c:pt idx="2">
                  <c:v>Mar</c:v>
                </c:pt>
                <c:pt idx="3">
                  <c:v>Apr</c:v>
                </c:pt>
                <c:pt idx="4">
                  <c:v>May</c:v>
                </c:pt>
                <c:pt idx="5">
                  <c:v>Jun</c:v>
                </c:pt>
                <c:pt idx="6">
                  <c:v>Jul</c:v>
                </c:pt>
              </c:strCache>
            </c:strRef>
          </c:cat>
          <c:val>
            <c:numRef>
              <c:f>'Pivot Data'!$U$6:$U$12</c:f>
              <c:numCache>
                <c:formatCode>"$"#,##0</c:formatCode>
                <c:ptCount val="7"/>
                <c:pt idx="0">
                  <c:v>291</c:v>
                </c:pt>
                <c:pt idx="1">
                  <c:v>375</c:v>
                </c:pt>
                <c:pt idx="2">
                  <c:v>312</c:v>
                </c:pt>
                <c:pt idx="3">
                  <c:v>429</c:v>
                </c:pt>
                <c:pt idx="4">
                  <c:v>196</c:v>
                </c:pt>
                <c:pt idx="5">
                  <c:v>229</c:v>
                </c:pt>
                <c:pt idx="6">
                  <c:v>24</c:v>
                </c:pt>
              </c:numCache>
            </c:numRef>
          </c:val>
          <c:smooth val="0"/>
          <c:extLst>
            <c:ext xmlns:c16="http://schemas.microsoft.com/office/drawing/2014/chart" uri="{C3380CC4-5D6E-409C-BE32-E72D297353CC}">
              <c16:uniqueId val="{00000000-CA1B-4EA6-9AD8-331FF0298BD7}"/>
            </c:ext>
          </c:extLst>
        </c:ser>
        <c:ser>
          <c:idx val="1"/>
          <c:order val="1"/>
          <c:tx>
            <c:strRef>
              <c:f>'Pivot Data'!$V$4:$V$5</c:f>
              <c:strCache>
                <c:ptCount val="1"/>
                <c:pt idx="0">
                  <c:v>Groceries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Data'!$T$6:$T$12</c:f>
              <c:strCache>
                <c:ptCount val="7"/>
                <c:pt idx="0">
                  <c:v>Jan</c:v>
                </c:pt>
                <c:pt idx="1">
                  <c:v>Feb</c:v>
                </c:pt>
                <c:pt idx="2">
                  <c:v>Mar</c:v>
                </c:pt>
                <c:pt idx="3">
                  <c:v>Apr</c:v>
                </c:pt>
                <c:pt idx="4">
                  <c:v>May</c:v>
                </c:pt>
                <c:pt idx="5">
                  <c:v>Jun</c:v>
                </c:pt>
                <c:pt idx="6">
                  <c:v>Jul</c:v>
                </c:pt>
              </c:strCache>
            </c:strRef>
          </c:cat>
          <c:val>
            <c:numRef>
              <c:f>'Pivot Data'!$V$6:$V$12</c:f>
              <c:numCache>
                <c:formatCode>"$"#,##0</c:formatCode>
                <c:ptCount val="7"/>
                <c:pt idx="0">
                  <c:v>394</c:v>
                </c:pt>
                <c:pt idx="1">
                  <c:v>300</c:v>
                </c:pt>
                <c:pt idx="2">
                  <c:v>189</c:v>
                </c:pt>
                <c:pt idx="3">
                  <c:v>244</c:v>
                </c:pt>
                <c:pt idx="4">
                  <c:v>455</c:v>
                </c:pt>
                <c:pt idx="5">
                  <c:v>322</c:v>
                </c:pt>
                <c:pt idx="6">
                  <c:v>105</c:v>
                </c:pt>
              </c:numCache>
            </c:numRef>
          </c:val>
          <c:smooth val="0"/>
          <c:extLst>
            <c:ext xmlns:c16="http://schemas.microsoft.com/office/drawing/2014/chart" uri="{C3380CC4-5D6E-409C-BE32-E72D297353CC}">
              <c16:uniqueId val="{0000000E-CA1B-4EA6-9AD8-331FF0298BD7}"/>
            </c:ext>
          </c:extLst>
        </c:ser>
        <c:ser>
          <c:idx val="2"/>
          <c:order val="2"/>
          <c:tx>
            <c:strRef>
              <c:f>'Pivot Data'!$W$4:$W$5</c:f>
              <c:strCache>
                <c:ptCount val="1"/>
                <c:pt idx="0">
                  <c:v>Utility</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Data'!$T$6:$T$12</c:f>
              <c:strCache>
                <c:ptCount val="7"/>
                <c:pt idx="0">
                  <c:v>Jan</c:v>
                </c:pt>
                <c:pt idx="1">
                  <c:v>Feb</c:v>
                </c:pt>
                <c:pt idx="2">
                  <c:v>Mar</c:v>
                </c:pt>
                <c:pt idx="3">
                  <c:v>Apr</c:v>
                </c:pt>
                <c:pt idx="4">
                  <c:v>May</c:v>
                </c:pt>
                <c:pt idx="5">
                  <c:v>Jun</c:v>
                </c:pt>
                <c:pt idx="6">
                  <c:v>Jul</c:v>
                </c:pt>
              </c:strCache>
            </c:strRef>
          </c:cat>
          <c:val>
            <c:numRef>
              <c:f>'Pivot Data'!$W$6:$W$12</c:f>
              <c:numCache>
                <c:formatCode>"$"#,##0</c:formatCode>
                <c:ptCount val="7"/>
                <c:pt idx="0">
                  <c:v>158</c:v>
                </c:pt>
                <c:pt idx="1">
                  <c:v>167</c:v>
                </c:pt>
                <c:pt idx="2">
                  <c:v>162</c:v>
                </c:pt>
                <c:pt idx="3">
                  <c:v>131</c:v>
                </c:pt>
                <c:pt idx="4">
                  <c:v>95</c:v>
                </c:pt>
                <c:pt idx="5">
                  <c:v>85</c:v>
                </c:pt>
                <c:pt idx="6">
                  <c:v>10</c:v>
                </c:pt>
              </c:numCache>
            </c:numRef>
          </c:val>
          <c:smooth val="0"/>
          <c:extLst>
            <c:ext xmlns:c16="http://schemas.microsoft.com/office/drawing/2014/chart" uri="{C3380CC4-5D6E-409C-BE32-E72D297353CC}">
              <c16:uniqueId val="{0000000F-CA1B-4EA6-9AD8-331FF0298BD7}"/>
            </c:ext>
          </c:extLst>
        </c:ser>
        <c:dLbls>
          <c:showLegendKey val="0"/>
          <c:showVal val="0"/>
          <c:showCatName val="0"/>
          <c:showSerName val="0"/>
          <c:showPercent val="0"/>
          <c:showBubbleSize val="0"/>
        </c:dLbls>
        <c:marker val="1"/>
        <c:smooth val="0"/>
        <c:axId val="444561712"/>
        <c:axId val="444562672"/>
      </c:lineChart>
      <c:catAx>
        <c:axId val="4445617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4562672"/>
        <c:crosses val="autoZero"/>
        <c:auto val="1"/>
        <c:lblAlgn val="ctr"/>
        <c:lblOffset val="100"/>
        <c:noMultiLvlLbl val="0"/>
      </c:catAx>
      <c:valAx>
        <c:axId val="444562672"/>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456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28575" y="0"/>
    <xdr:ext cx="8667750" cy="6293304"/>
    <xdr:graphicFrame macro="">
      <xdr:nvGraphicFramePr>
        <xdr:cNvPr id="2" name="Chart 1">
          <a:extLst>
            <a:ext uri="{FF2B5EF4-FFF2-40B4-BE49-F238E27FC236}">
              <a16:creationId xmlns:a16="http://schemas.microsoft.com/office/drawing/2014/main" id="{EDEA2B52-1D70-4E09-B5DD-C5D85F6CBBC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oneCell">
    <xdr:from>
      <xdr:col>8</xdr:col>
      <xdr:colOff>457200</xdr:colOff>
      <xdr:row>25</xdr:row>
      <xdr:rowOff>104775</xdr:rowOff>
    </xdr:from>
    <xdr:to>
      <xdr:col>14</xdr:col>
      <xdr:colOff>133350</xdr:colOff>
      <xdr:row>32</xdr:row>
      <xdr:rowOff>142875</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D899B313-00D2-28E9-0B5E-AFF30EB55568}"/>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334000" y="48672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14</xdr:col>
      <xdr:colOff>180974</xdr:colOff>
      <xdr:row>0</xdr:row>
      <xdr:rowOff>85724</xdr:rowOff>
    </xdr:from>
    <xdr:to>
      <xdr:col>23</xdr:col>
      <xdr:colOff>361949</xdr:colOff>
      <xdr:row>15</xdr:row>
      <xdr:rowOff>114299</xdr:rowOff>
    </xdr:to>
    <xdr:graphicFrame macro="">
      <xdr:nvGraphicFramePr>
        <xdr:cNvPr id="4" name="Chart 3">
          <a:extLst>
            <a:ext uri="{FF2B5EF4-FFF2-40B4-BE49-F238E27FC236}">
              <a16:creationId xmlns:a16="http://schemas.microsoft.com/office/drawing/2014/main" id="{66724A6D-614F-49B1-93AE-90C518CE8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161925</xdr:colOff>
      <xdr:row>18</xdr:row>
      <xdr:rowOff>95250</xdr:rowOff>
    </xdr:from>
    <xdr:to>
      <xdr:col>21</xdr:col>
      <xdr:colOff>133350</xdr:colOff>
      <xdr:row>32</xdr:row>
      <xdr:rowOff>171450</xdr:rowOff>
    </xdr:to>
    <xdr:graphicFrame macro="">
      <xdr:nvGraphicFramePr>
        <xdr:cNvPr id="5" name="Chart 4">
          <a:extLst>
            <a:ext uri="{FF2B5EF4-FFF2-40B4-BE49-F238E27FC236}">
              <a16:creationId xmlns:a16="http://schemas.microsoft.com/office/drawing/2014/main" id="{238F79BF-8567-46B6-8A91-46A9D8502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190500</xdr:colOff>
      <xdr:row>19</xdr:row>
      <xdr:rowOff>0</xdr:rowOff>
    </xdr:from>
    <xdr:to>
      <xdr:col>23</xdr:col>
      <xdr:colOff>419100</xdr:colOff>
      <xdr:row>32</xdr:row>
      <xdr:rowOff>47625</xdr:rowOff>
    </xdr:to>
    <mc:AlternateContent xmlns:mc="http://schemas.openxmlformats.org/markup-compatibility/2006">
      <mc:Choice xmlns:a14="http://schemas.microsoft.com/office/drawing/2010/main" Requires="a14">
        <xdr:graphicFrame macro="">
          <xdr:nvGraphicFramePr>
            <xdr:cNvPr id="6" name="Type">
              <a:extLst>
                <a:ext uri="{FF2B5EF4-FFF2-40B4-BE49-F238E27FC236}">
                  <a16:creationId xmlns:a16="http://schemas.microsoft.com/office/drawing/2014/main" id="{5EE29282-8299-B028-84CE-0F86A34727DC}"/>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2992100" y="3619500"/>
              <a:ext cx="1447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gan" refreshedDate="45118.873263773145" createdVersion="8" refreshedVersion="8" minRefreshableVersion="3" recordCount="158" xr:uid="{2F1E9160-F2D8-41CB-BD10-DB14469D7399}">
  <cacheSource type="worksheet">
    <worksheetSource ref="A1:E159" sheet="Transaction Data"/>
  </cacheSource>
  <cacheFields count="7">
    <cacheField name="Date" numFmtId="14">
      <sharedItems containsSemiMixedTypes="0" containsNonDate="0" containsDate="1" containsString="0" minDate="2023-01-01T00:00:00" maxDate="2023-07-11T00:00:00" count="125">
        <d v="2023-01-01T00:00:00"/>
        <d v="2023-02-01T00:00:00"/>
        <d v="2023-03-01T00:00:00"/>
        <d v="2023-04-01T00:00:00"/>
        <d v="2023-05-01T00:00:00"/>
        <d v="2023-06-01T00:00:00"/>
        <d v="2023-07-01T00:00:00"/>
        <d v="2023-01-05T00:00:00"/>
        <d v="2023-02-05T00:00:00"/>
        <d v="2023-03-05T00:00:00"/>
        <d v="2023-04-05T00:00:00"/>
        <d v="2023-05-05T00:00:00"/>
        <d v="2023-06-05T00:00:00"/>
        <d v="2023-07-05T00:00:00"/>
        <d v="2023-01-06T00:00:00"/>
        <d v="2023-01-20T00:00:00"/>
        <d v="2023-02-03T00:00:00"/>
        <d v="2023-02-17T00:00:00"/>
        <d v="2023-03-03T00:00:00"/>
        <d v="2023-03-17T00:00:00"/>
        <d v="2023-03-31T00:00:00"/>
        <d v="2023-04-14T00:00:00"/>
        <d v="2023-04-28T00:00:00"/>
        <d v="2023-05-12T00:00:00"/>
        <d v="2023-05-26T00:00:00"/>
        <d v="2023-06-09T00:00:00"/>
        <d v="2023-06-23T00:00:00"/>
        <d v="2023-07-07T00:00:00"/>
        <d v="2023-01-07T00:00:00"/>
        <d v="2023-01-10T00:00:00"/>
        <d v="2023-01-11T00:00:00"/>
        <d v="2023-01-12T00:00:00"/>
        <d v="2023-01-19T00:00:00"/>
        <d v="2023-01-24T00:00:00"/>
        <d v="2023-01-26T00:00:00"/>
        <d v="2023-02-04T00:00:00"/>
        <d v="2023-02-07T00:00:00"/>
        <d v="2023-02-08T00:00:00"/>
        <d v="2023-02-09T00:00:00"/>
        <d v="2023-02-10T00:00:00"/>
        <d v="2023-02-11T00:00:00"/>
        <d v="2023-02-14T00:00:00"/>
        <d v="2023-02-15T00:00:00"/>
        <d v="2023-02-19T00:00:00"/>
        <d v="2023-02-20T00:00:00"/>
        <d v="2023-02-21T00:00:00"/>
        <d v="2023-02-22T00:00:00"/>
        <d v="2023-02-27T00:00:00"/>
        <d v="2023-03-04T00:00:00"/>
        <d v="2023-03-08T00:00:00"/>
        <d v="2023-03-10T00:00:00"/>
        <d v="2023-03-11T00:00:00"/>
        <d v="2023-03-22T00:00:00"/>
        <d v="2023-03-24T00:00:00"/>
        <d v="2023-03-27T00:00:00"/>
        <d v="2023-03-28T00:00:00"/>
        <d v="2023-04-02T00:00:00"/>
        <d v="2023-04-04T00:00:00"/>
        <d v="2023-04-07T00:00:00"/>
        <d v="2023-04-08T00:00:00"/>
        <d v="2023-04-13T00:00:00"/>
        <d v="2023-04-16T00:00:00"/>
        <d v="2023-04-17T00:00:00"/>
        <d v="2023-04-19T00:00:00"/>
        <d v="2023-04-21T00:00:00"/>
        <d v="2023-04-23T00:00:00"/>
        <d v="2023-04-25T00:00:00"/>
        <d v="2023-05-09T00:00:00"/>
        <d v="2023-05-17T00:00:00"/>
        <d v="2023-05-18T00:00:00"/>
        <d v="2023-05-22T00:00:00"/>
        <d v="2023-05-28T00:00:00"/>
        <d v="2023-05-29T00:00:00"/>
        <d v="2023-05-30T00:00:00"/>
        <d v="2023-06-06T00:00:00"/>
        <d v="2023-06-10T00:00:00"/>
        <d v="2023-06-12T00:00:00"/>
        <d v="2023-06-16T00:00:00"/>
        <d v="2023-06-20T00:00:00"/>
        <d v="2023-06-30T00:00:00"/>
        <d v="2023-07-06T00:00:00"/>
        <d v="2023-01-04T00:00:00"/>
        <d v="2023-01-08T00:00:00"/>
        <d v="2023-03-07T00:00:00"/>
        <d v="2023-03-13T00:00:00"/>
        <d v="2023-03-21T00:00:00"/>
        <d v="2023-04-06T00:00:00"/>
        <d v="2023-05-08T00:00:00"/>
        <d v="2023-06-14T00:00:00"/>
        <d v="2023-06-15T00:00:00"/>
        <d v="2023-06-29T00:00:00"/>
        <d v="2023-07-02T00:00:00"/>
        <d v="2023-01-17T00:00:00"/>
        <d v="2023-01-18T00:00:00"/>
        <d v="2023-01-21T00:00:00"/>
        <d v="2023-01-25T00:00:00"/>
        <d v="2023-01-31T00:00:00"/>
        <d v="2023-02-02T00:00:00"/>
        <d v="2023-02-23T00:00:00"/>
        <d v="2023-02-28T00:00:00"/>
        <d v="2023-03-12T00:00:00"/>
        <d v="2023-03-19T00:00:00"/>
        <d v="2023-03-25T00:00:00"/>
        <d v="2023-04-03T00:00:00"/>
        <d v="2023-04-11T00:00:00"/>
        <d v="2023-04-12T00:00:00"/>
        <d v="2023-04-22T00:00:00"/>
        <d v="2023-05-03T00:00:00"/>
        <d v="2023-05-06T00:00:00"/>
        <d v="2023-05-10T00:00:00"/>
        <d v="2023-05-13T00:00:00"/>
        <d v="2023-05-21T00:00:00"/>
        <d v="2023-06-17T00:00:00"/>
        <d v="2023-06-26T00:00:00"/>
        <d v="2023-07-03T00:00:00"/>
        <d v="2023-07-10T00:00:00"/>
        <d v="2023-02-12T00:00:00"/>
        <d v="2023-05-19T00:00:00"/>
        <d v="2023-05-20T00:00:00"/>
        <d v="2023-06-18T00:00:00"/>
        <d v="2023-06-25T00:00:00"/>
        <d v="2023-01-15T00:00:00"/>
        <d v="2023-03-15T00:00:00"/>
        <d v="2023-04-15T00:00:00"/>
        <d v="2023-05-15T00:00:00"/>
      </sharedItems>
      <fieldGroup par="6"/>
    </cacheField>
    <cacheField name="Type" numFmtId="0">
      <sharedItems count="8">
        <s v="Mortgage Loan"/>
        <s v="Student Loan"/>
        <s v="Utility"/>
        <s v="Direct Deposit"/>
        <s v="Dine &amp;Drinks"/>
        <s v="Entertainment"/>
        <s v="Groceries"/>
        <s v="Misc"/>
      </sharedItems>
    </cacheField>
    <cacheField name="Amount" numFmtId="44">
      <sharedItems containsSemiMixedTypes="0" containsString="0" containsNumber="1" containsInteger="1" minValue="-1500" maxValue="2250"/>
    </cacheField>
    <cacheField name="Description" numFmtId="0">
      <sharedItems/>
    </cacheField>
    <cacheField name="Expense Type" numFmtId="0">
      <sharedItems count="3">
        <s v="Fixed Expense"/>
        <s v="Income"/>
        <s v="Variable Expense"/>
      </sharedItems>
    </cacheField>
    <cacheField name="Days (Date)" numFmtId="0" databaseField="0">
      <fieldGroup base="0">
        <rangePr groupBy="days" startDate="2023-01-01T00:00:00" endDate="2023-07-11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1/2023"/>
        </groupItems>
      </fieldGroup>
    </cacheField>
    <cacheField name="Months (Date)" numFmtId="0" databaseField="0">
      <fieldGroup base="0">
        <rangePr groupBy="months" startDate="2023-01-01T00:00:00" endDate="2023-07-11T00:00:00"/>
        <groupItems count="14">
          <s v="&lt;1/1/2023"/>
          <s v="Jan"/>
          <s v="Feb"/>
          <s v="Mar"/>
          <s v="Apr"/>
          <s v="May"/>
          <s v="Jun"/>
          <s v="Jul"/>
          <s v="Aug"/>
          <s v="Sep"/>
          <s v="Oct"/>
          <s v="Nov"/>
          <s v="Dec"/>
          <s v="&gt;7/11/2023"/>
        </groupItems>
      </fieldGroup>
    </cacheField>
  </cacheFields>
  <extLst>
    <ext xmlns:x14="http://schemas.microsoft.com/office/spreadsheetml/2009/9/main" uri="{725AE2AE-9491-48be-B2B4-4EB974FC3084}">
      <x14:pivotCacheDefinition pivotCacheId="140110384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gan" refreshedDate="45118.873370601854" createdVersion="8" refreshedVersion="8" minRefreshableVersion="3" recordCount="158" xr:uid="{27664364-6E14-4E50-A98A-E63337A1FDCA}">
  <cacheSource type="worksheet">
    <worksheetSource ref="A1:F159" sheet="Transaction Data"/>
  </cacheSource>
  <cacheFields count="8">
    <cacheField name="Date" numFmtId="14">
      <sharedItems containsSemiMixedTypes="0" containsNonDate="0" containsDate="1" containsString="0" minDate="2023-01-01T00:00:00" maxDate="2023-07-11T00:00:00" count="125">
        <d v="2023-01-01T00:00:00"/>
        <d v="2023-02-01T00:00:00"/>
        <d v="2023-03-01T00:00:00"/>
        <d v="2023-04-01T00:00:00"/>
        <d v="2023-05-01T00:00:00"/>
        <d v="2023-06-01T00:00:00"/>
        <d v="2023-07-01T00:00:00"/>
        <d v="2023-01-05T00:00:00"/>
        <d v="2023-02-05T00:00:00"/>
        <d v="2023-03-05T00:00:00"/>
        <d v="2023-04-05T00:00:00"/>
        <d v="2023-05-05T00:00:00"/>
        <d v="2023-06-05T00:00:00"/>
        <d v="2023-07-05T00:00:00"/>
        <d v="2023-01-06T00:00:00"/>
        <d v="2023-01-20T00:00:00"/>
        <d v="2023-02-03T00:00:00"/>
        <d v="2023-02-17T00:00:00"/>
        <d v="2023-03-03T00:00:00"/>
        <d v="2023-03-17T00:00:00"/>
        <d v="2023-03-31T00:00:00"/>
        <d v="2023-04-14T00:00:00"/>
        <d v="2023-04-28T00:00:00"/>
        <d v="2023-05-12T00:00:00"/>
        <d v="2023-05-26T00:00:00"/>
        <d v="2023-06-09T00:00:00"/>
        <d v="2023-06-23T00:00:00"/>
        <d v="2023-07-07T00:00:00"/>
        <d v="2023-01-07T00:00:00"/>
        <d v="2023-01-10T00:00:00"/>
        <d v="2023-01-11T00:00:00"/>
        <d v="2023-01-12T00:00:00"/>
        <d v="2023-01-19T00:00:00"/>
        <d v="2023-01-24T00:00:00"/>
        <d v="2023-01-26T00:00:00"/>
        <d v="2023-02-04T00:00:00"/>
        <d v="2023-02-07T00:00:00"/>
        <d v="2023-02-08T00:00:00"/>
        <d v="2023-02-09T00:00:00"/>
        <d v="2023-02-10T00:00:00"/>
        <d v="2023-02-11T00:00:00"/>
        <d v="2023-02-14T00:00:00"/>
        <d v="2023-02-15T00:00:00"/>
        <d v="2023-02-19T00:00:00"/>
        <d v="2023-02-20T00:00:00"/>
        <d v="2023-02-21T00:00:00"/>
        <d v="2023-02-22T00:00:00"/>
        <d v="2023-02-27T00:00:00"/>
        <d v="2023-03-04T00:00:00"/>
        <d v="2023-03-08T00:00:00"/>
        <d v="2023-03-10T00:00:00"/>
        <d v="2023-03-11T00:00:00"/>
        <d v="2023-03-22T00:00:00"/>
        <d v="2023-03-24T00:00:00"/>
        <d v="2023-03-27T00:00:00"/>
        <d v="2023-03-28T00:00:00"/>
        <d v="2023-04-02T00:00:00"/>
        <d v="2023-04-04T00:00:00"/>
        <d v="2023-04-07T00:00:00"/>
        <d v="2023-04-08T00:00:00"/>
        <d v="2023-04-13T00:00:00"/>
        <d v="2023-04-16T00:00:00"/>
        <d v="2023-04-17T00:00:00"/>
        <d v="2023-04-19T00:00:00"/>
        <d v="2023-04-21T00:00:00"/>
        <d v="2023-04-23T00:00:00"/>
        <d v="2023-04-25T00:00:00"/>
        <d v="2023-05-09T00:00:00"/>
        <d v="2023-05-17T00:00:00"/>
        <d v="2023-05-18T00:00:00"/>
        <d v="2023-05-22T00:00:00"/>
        <d v="2023-05-28T00:00:00"/>
        <d v="2023-05-29T00:00:00"/>
        <d v="2023-05-30T00:00:00"/>
        <d v="2023-06-06T00:00:00"/>
        <d v="2023-06-10T00:00:00"/>
        <d v="2023-06-12T00:00:00"/>
        <d v="2023-06-16T00:00:00"/>
        <d v="2023-06-20T00:00:00"/>
        <d v="2023-06-30T00:00:00"/>
        <d v="2023-07-06T00:00:00"/>
        <d v="2023-01-04T00:00:00"/>
        <d v="2023-01-08T00:00:00"/>
        <d v="2023-03-07T00:00:00"/>
        <d v="2023-03-13T00:00:00"/>
        <d v="2023-03-21T00:00:00"/>
        <d v="2023-04-06T00:00:00"/>
        <d v="2023-05-08T00:00:00"/>
        <d v="2023-06-14T00:00:00"/>
        <d v="2023-06-15T00:00:00"/>
        <d v="2023-06-29T00:00:00"/>
        <d v="2023-07-02T00:00:00"/>
        <d v="2023-01-17T00:00:00"/>
        <d v="2023-01-18T00:00:00"/>
        <d v="2023-01-21T00:00:00"/>
        <d v="2023-01-25T00:00:00"/>
        <d v="2023-01-31T00:00:00"/>
        <d v="2023-02-02T00:00:00"/>
        <d v="2023-02-23T00:00:00"/>
        <d v="2023-02-28T00:00:00"/>
        <d v="2023-03-12T00:00:00"/>
        <d v="2023-03-19T00:00:00"/>
        <d v="2023-03-25T00:00:00"/>
        <d v="2023-04-03T00:00:00"/>
        <d v="2023-04-11T00:00:00"/>
        <d v="2023-04-12T00:00:00"/>
        <d v="2023-04-22T00:00:00"/>
        <d v="2023-05-03T00:00:00"/>
        <d v="2023-05-06T00:00:00"/>
        <d v="2023-05-10T00:00:00"/>
        <d v="2023-05-13T00:00:00"/>
        <d v="2023-05-21T00:00:00"/>
        <d v="2023-06-17T00:00:00"/>
        <d v="2023-06-26T00:00:00"/>
        <d v="2023-07-03T00:00:00"/>
        <d v="2023-07-10T00:00:00"/>
        <d v="2023-02-12T00:00:00"/>
        <d v="2023-05-19T00:00:00"/>
        <d v="2023-05-20T00:00:00"/>
        <d v="2023-06-18T00:00:00"/>
        <d v="2023-06-25T00:00:00"/>
        <d v="2023-01-15T00:00:00"/>
        <d v="2023-03-15T00:00:00"/>
        <d v="2023-04-15T00:00:00"/>
        <d v="2023-05-15T00:00:00"/>
      </sharedItems>
      <fieldGroup par="7"/>
    </cacheField>
    <cacheField name="Type" numFmtId="0">
      <sharedItems count="8">
        <s v="Mortgage Loan"/>
        <s v="Student Loan"/>
        <s v="Utility"/>
        <s v="Direct Deposit"/>
        <s v="Dine &amp;Drinks"/>
        <s v="Entertainment"/>
        <s v="Groceries"/>
        <s v="Misc"/>
      </sharedItems>
    </cacheField>
    <cacheField name="Amount" numFmtId="44">
      <sharedItems containsSemiMixedTypes="0" containsString="0" containsNumber="1" containsInteger="1" minValue="-1500" maxValue="2250"/>
    </cacheField>
    <cacheField name="Description" numFmtId="0">
      <sharedItems/>
    </cacheField>
    <cacheField name="Expense Type" numFmtId="0">
      <sharedItems count="3">
        <s v="Fixed Expense"/>
        <s v="Income"/>
        <s v="Variable Expense"/>
      </sharedItems>
    </cacheField>
    <cacheField name="Abs(Amount)" numFmtId="0">
      <sharedItems containsSemiMixedTypes="0" containsString="0" containsNumber="1" containsInteger="1" minValue="3" maxValue="2250"/>
    </cacheField>
    <cacheField name="Days (Date)" numFmtId="0" databaseField="0">
      <fieldGroup base="0">
        <rangePr groupBy="days" startDate="2023-01-01T00:00:00" endDate="2023-07-11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1/2023"/>
        </groupItems>
      </fieldGroup>
    </cacheField>
    <cacheField name="Months (Date)" numFmtId="0" databaseField="0">
      <fieldGroup base="0">
        <rangePr groupBy="months" startDate="2023-01-01T00:00:00" endDate="2023-07-11T00:00:00"/>
        <groupItems count="14">
          <s v="&lt;1/1/2023"/>
          <s v="Jan"/>
          <s v="Feb"/>
          <s v="Mar"/>
          <s v="Apr"/>
          <s v="May"/>
          <s v="Jun"/>
          <s v="Jul"/>
          <s v="Aug"/>
          <s v="Sep"/>
          <s v="Oct"/>
          <s v="Nov"/>
          <s v="Dec"/>
          <s v="&gt;7/11/2023"/>
        </groupItems>
      </fieldGroup>
    </cacheField>
  </cacheFields>
  <extLst>
    <ext xmlns:x14="http://schemas.microsoft.com/office/spreadsheetml/2009/9/main" uri="{725AE2AE-9491-48be-B2B4-4EB974FC3084}">
      <x14:pivotCacheDefinition pivotCacheId="21200483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
  <r>
    <x v="0"/>
    <x v="0"/>
    <n v="-1500"/>
    <s v="American Mortgage"/>
    <x v="0"/>
  </r>
  <r>
    <x v="1"/>
    <x v="0"/>
    <n v="-1500"/>
    <s v="American Mortgage"/>
    <x v="0"/>
  </r>
  <r>
    <x v="2"/>
    <x v="0"/>
    <n v="-1500"/>
    <s v="American Mortgage"/>
    <x v="0"/>
  </r>
  <r>
    <x v="3"/>
    <x v="0"/>
    <n v="-1500"/>
    <s v="American Mortgage"/>
    <x v="0"/>
  </r>
  <r>
    <x v="4"/>
    <x v="0"/>
    <n v="-1500"/>
    <s v="American Mortgage"/>
    <x v="0"/>
  </r>
  <r>
    <x v="5"/>
    <x v="0"/>
    <n v="-1500"/>
    <s v="American Mortgage"/>
    <x v="0"/>
  </r>
  <r>
    <x v="6"/>
    <x v="0"/>
    <n v="-1500"/>
    <s v="American Mortgage"/>
    <x v="0"/>
  </r>
  <r>
    <x v="7"/>
    <x v="1"/>
    <n v="-150"/>
    <s v="Michigan Loans"/>
    <x v="0"/>
  </r>
  <r>
    <x v="8"/>
    <x v="1"/>
    <n v="-150"/>
    <s v="Michigan Loans"/>
    <x v="0"/>
  </r>
  <r>
    <x v="9"/>
    <x v="1"/>
    <n v="-150"/>
    <s v="Michigan Loans"/>
    <x v="0"/>
  </r>
  <r>
    <x v="10"/>
    <x v="1"/>
    <n v="-150"/>
    <s v="Michigan Loans"/>
    <x v="0"/>
  </r>
  <r>
    <x v="11"/>
    <x v="1"/>
    <n v="-150"/>
    <s v="Michigan Loans"/>
    <x v="0"/>
  </r>
  <r>
    <x v="12"/>
    <x v="1"/>
    <n v="-150"/>
    <s v="Michigan Loans"/>
    <x v="0"/>
  </r>
  <r>
    <x v="13"/>
    <x v="1"/>
    <n v="-150"/>
    <s v="Michigan Loans"/>
    <x v="0"/>
  </r>
  <r>
    <x v="0"/>
    <x v="2"/>
    <n v="-50"/>
    <s v="Water Bill"/>
    <x v="0"/>
  </r>
  <r>
    <x v="1"/>
    <x v="2"/>
    <n v="-50"/>
    <s v="Water Bill"/>
    <x v="0"/>
  </r>
  <r>
    <x v="2"/>
    <x v="2"/>
    <n v="-50"/>
    <s v="Water Bill"/>
    <x v="0"/>
  </r>
  <r>
    <x v="3"/>
    <x v="2"/>
    <n v="-50"/>
    <s v="Water Bill"/>
    <x v="0"/>
  </r>
  <r>
    <x v="4"/>
    <x v="2"/>
    <n v="-50"/>
    <s v="Water Bill"/>
    <x v="0"/>
  </r>
  <r>
    <x v="5"/>
    <x v="2"/>
    <n v="-50"/>
    <s v="Water Bill"/>
    <x v="0"/>
  </r>
  <r>
    <x v="6"/>
    <x v="2"/>
    <n v="-50"/>
    <s v="Water Bill"/>
    <x v="0"/>
  </r>
  <r>
    <x v="14"/>
    <x v="3"/>
    <n v="2250"/>
    <s v="ADP Payroll"/>
    <x v="1"/>
  </r>
  <r>
    <x v="15"/>
    <x v="3"/>
    <n v="2250"/>
    <s v="ADP Payroll"/>
    <x v="1"/>
  </r>
  <r>
    <x v="16"/>
    <x v="3"/>
    <n v="2250"/>
    <s v="ADP Payroll"/>
    <x v="1"/>
  </r>
  <r>
    <x v="17"/>
    <x v="3"/>
    <n v="2250"/>
    <s v="ADP Payroll"/>
    <x v="1"/>
  </r>
  <r>
    <x v="18"/>
    <x v="3"/>
    <n v="2250"/>
    <s v="ADP Payroll"/>
    <x v="1"/>
  </r>
  <r>
    <x v="19"/>
    <x v="3"/>
    <n v="2250"/>
    <s v="ADP Payroll"/>
    <x v="1"/>
  </r>
  <r>
    <x v="20"/>
    <x v="3"/>
    <n v="2250"/>
    <s v="ADP Payroll"/>
    <x v="1"/>
  </r>
  <r>
    <x v="21"/>
    <x v="3"/>
    <n v="2250"/>
    <s v="ADP Payroll"/>
    <x v="1"/>
  </r>
  <r>
    <x v="22"/>
    <x v="3"/>
    <n v="2250"/>
    <s v="ADP Payroll"/>
    <x v="1"/>
  </r>
  <r>
    <x v="23"/>
    <x v="3"/>
    <n v="2250"/>
    <s v="ADP Payroll"/>
    <x v="1"/>
  </r>
  <r>
    <x v="24"/>
    <x v="3"/>
    <n v="2250"/>
    <s v="ADP Payroll"/>
    <x v="1"/>
  </r>
  <r>
    <x v="25"/>
    <x v="3"/>
    <n v="2250"/>
    <s v="ADP Payroll"/>
    <x v="1"/>
  </r>
  <r>
    <x v="26"/>
    <x v="3"/>
    <n v="2250"/>
    <s v="ADP Payroll"/>
    <x v="1"/>
  </r>
  <r>
    <x v="27"/>
    <x v="3"/>
    <n v="2250"/>
    <s v="ADP Payroll"/>
    <x v="1"/>
  </r>
  <r>
    <x v="0"/>
    <x v="4"/>
    <n v="-21"/>
    <s v="Five Guys"/>
    <x v="2"/>
  </r>
  <r>
    <x v="7"/>
    <x v="4"/>
    <n v="-27"/>
    <s v="Kettle Strings"/>
    <x v="2"/>
  </r>
  <r>
    <x v="28"/>
    <x v="4"/>
    <n v="-20"/>
    <s v="Kettle Strings"/>
    <x v="2"/>
  </r>
  <r>
    <x v="29"/>
    <x v="4"/>
    <n v="-34"/>
    <s v="Kettle Strings"/>
    <x v="2"/>
  </r>
  <r>
    <x v="30"/>
    <x v="4"/>
    <n v="-29"/>
    <s v="Poor Phil's"/>
    <x v="2"/>
  </r>
  <r>
    <x v="31"/>
    <x v="4"/>
    <n v="-36"/>
    <s v="Chipotle"/>
    <x v="2"/>
  </r>
  <r>
    <x v="32"/>
    <x v="4"/>
    <n v="-22"/>
    <s v="Kettle Strings"/>
    <x v="2"/>
  </r>
  <r>
    <x v="15"/>
    <x v="4"/>
    <n v="-26"/>
    <s v="Poor Phil's"/>
    <x v="2"/>
  </r>
  <r>
    <x v="33"/>
    <x v="4"/>
    <n v="-40"/>
    <s v="Poor Phil's"/>
    <x v="2"/>
  </r>
  <r>
    <x v="34"/>
    <x v="4"/>
    <n v="-36"/>
    <s v="Poor Phil's"/>
    <x v="2"/>
  </r>
  <r>
    <x v="16"/>
    <x v="4"/>
    <n v="-31"/>
    <s v="Chipotle"/>
    <x v="2"/>
  </r>
  <r>
    <x v="35"/>
    <x v="4"/>
    <n v="-24"/>
    <s v="Poor Phil's"/>
    <x v="2"/>
  </r>
  <r>
    <x v="36"/>
    <x v="4"/>
    <n v="-25"/>
    <s v="Kettle Strings"/>
    <x v="2"/>
  </r>
  <r>
    <x v="37"/>
    <x v="4"/>
    <n v="-22"/>
    <s v="Five Guys"/>
    <x v="2"/>
  </r>
  <r>
    <x v="38"/>
    <x v="4"/>
    <n v="-23"/>
    <s v="Kettle Strings"/>
    <x v="2"/>
  </r>
  <r>
    <x v="39"/>
    <x v="4"/>
    <n v="-30"/>
    <s v="Kettle Strings"/>
    <x v="2"/>
  </r>
  <r>
    <x v="40"/>
    <x v="4"/>
    <n v="-25"/>
    <s v="Five Guys"/>
    <x v="2"/>
  </r>
  <r>
    <x v="41"/>
    <x v="4"/>
    <n v="-24"/>
    <s v="Kettle Strings"/>
    <x v="2"/>
  </r>
  <r>
    <x v="42"/>
    <x v="4"/>
    <n v="-28"/>
    <s v="Chipotle"/>
    <x v="2"/>
  </r>
  <r>
    <x v="43"/>
    <x v="4"/>
    <n v="-20"/>
    <s v="Poor Phil's"/>
    <x v="2"/>
  </r>
  <r>
    <x v="44"/>
    <x v="4"/>
    <n v="-27"/>
    <s v="Poor Phil's"/>
    <x v="2"/>
  </r>
  <r>
    <x v="45"/>
    <x v="4"/>
    <n v="-34"/>
    <s v="Kettle Strings"/>
    <x v="2"/>
  </r>
  <r>
    <x v="46"/>
    <x v="4"/>
    <n v="-27"/>
    <s v="Chipotle"/>
    <x v="2"/>
  </r>
  <r>
    <x v="47"/>
    <x v="4"/>
    <n v="-35"/>
    <s v="Poor Phil's"/>
    <x v="2"/>
  </r>
  <r>
    <x v="2"/>
    <x v="4"/>
    <n v="-23"/>
    <s v="Poor Phil's"/>
    <x v="2"/>
  </r>
  <r>
    <x v="48"/>
    <x v="4"/>
    <n v="-31"/>
    <s v="Chipotle"/>
    <x v="2"/>
  </r>
  <r>
    <x v="9"/>
    <x v="4"/>
    <n v="-34"/>
    <s v="Chipotle"/>
    <x v="2"/>
  </r>
  <r>
    <x v="49"/>
    <x v="4"/>
    <n v="-34"/>
    <s v="Five Guys"/>
    <x v="2"/>
  </r>
  <r>
    <x v="50"/>
    <x v="4"/>
    <n v="-39"/>
    <s v="Chipotle"/>
    <x v="2"/>
  </r>
  <r>
    <x v="51"/>
    <x v="4"/>
    <n v="-24"/>
    <s v="Five Guys"/>
    <x v="2"/>
  </r>
  <r>
    <x v="52"/>
    <x v="4"/>
    <n v="-33"/>
    <s v="Poor Phil's"/>
    <x v="2"/>
  </r>
  <r>
    <x v="53"/>
    <x v="4"/>
    <n v="-27"/>
    <s v="Kettle Strings"/>
    <x v="2"/>
  </r>
  <r>
    <x v="54"/>
    <x v="4"/>
    <n v="-36"/>
    <s v="Five Guys"/>
    <x v="2"/>
  </r>
  <r>
    <x v="55"/>
    <x v="4"/>
    <n v="-31"/>
    <s v="Chipotle"/>
    <x v="2"/>
  </r>
  <r>
    <x v="3"/>
    <x v="4"/>
    <n v="-35"/>
    <s v="Poor Phil's"/>
    <x v="2"/>
  </r>
  <r>
    <x v="56"/>
    <x v="4"/>
    <n v="-29"/>
    <s v="Kettle Strings"/>
    <x v="2"/>
  </r>
  <r>
    <x v="57"/>
    <x v="4"/>
    <n v="-40"/>
    <s v="Five Guys"/>
    <x v="2"/>
  </r>
  <r>
    <x v="58"/>
    <x v="4"/>
    <n v="-31"/>
    <s v="Kettle Strings"/>
    <x v="2"/>
  </r>
  <r>
    <x v="59"/>
    <x v="4"/>
    <n v="-36"/>
    <s v="Kettle Strings"/>
    <x v="2"/>
  </r>
  <r>
    <x v="60"/>
    <x v="4"/>
    <n v="-39"/>
    <s v="Kettle Strings"/>
    <x v="2"/>
  </r>
  <r>
    <x v="21"/>
    <x v="4"/>
    <n v="-33"/>
    <s v="Chipotle"/>
    <x v="2"/>
  </r>
  <r>
    <x v="61"/>
    <x v="4"/>
    <n v="-25"/>
    <s v="Kettle Strings"/>
    <x v="2"/>
  </r>
  <r>
    <x v="62"/>
    <x v="4"/>
    <n v="-25"/>
    <s v="Chipotle"/>
    <x v="2"/>
  </r>
  <r>
    <x v="63"/>
    <x v="4"/>
    <n v="-33"/>
    <s v="Chipotle"/>
    <x v="2"/>
  </r>
  <r>
    <x v="64"/>
    <x v="4"/>
    <n v="-33"/>
    <s v="Poor Phil's"/>
    <x v="2"/>
  </r>
  <r>
    <x v="65"/>
    <x v="4"/>
    <n v="-26"/>
    <s v="Five Guys"/>
    <x v="2"/>
  </r>
  <r>
    <x v="66"/>
    <x v="4"/>
    <n v="-23"/>
    <s v="Chipotle"/>
    <x v="2"/>
  </r>
  <r>
    <x v="22"/>
    <x v="4"/>
    <n v="-21"/>
    <s v="Kettle Strings"/>
    <x v="2"/>
  </r>
  <r>
    <x v="67"/>
    <x v="4"/>
    <n v="-30"/>
    <s v="Poor Phil's"/>
    <x v="2"/>
  </r>
  <r>
    <x v="68"/>
    <x v="4"/>
    <n v="-24"/>
    <s v="Five Guys"/>
    <x v="2"/>
  </r>
  <r>
    <x v="69"/>
    <x v="4"/>
    <n v="-25"/>
    <s v="Poor Phil's"/>
    <x v="2"/>
  </r>
  <r>
    <x v="70"/>
    <x v="4"/>
    <n v="-21"/>
    <s v="Kettle Strings"/>
    <x v="2"/>
  </r>
  <r>
    <x v="71"/>
    <x v="4"/>
    <n v="-34"/>
    <s v="Poor Phil's"/>
    <x v="2"/>
  </r>
  <r>
    <x v="72"/>
    <x v="4"/>
    <n v="-24"/>
    <s v="Five Guys"/>
    <x v="2"/>
  </r>
  <r>
    <x v="73"/>
    <x v="4"/>
    <n v="-38"/>
    <s v="Five Guys"/>
    <x v="2"/>
  </r>
  <r>
    <x v="12"/>
    <x v="4"/>
    <n v="-22"/>
    <s v="Five Guys"/>
    <x v="2"/>
  </r>
  <r>
    <x v="74"/>
    <x v="4"/>
    <n v="-26"/>
    <s v="Chipotle"/>
    <x v="2"/>
  </r>
  <r>
    <x v="25"/>
    <x v="4"/>
    <n v="-31"/>
    <s v="Kettle Strings"/>
    <x v="2"/>
  </r>
  <r>
    <x v="75"/>
    <x v="4"/>
    <n v="-26"/>
    <s v="Five Guys"/>
    <x v="2"/>
  </r>
  <r>
    <x v="76"/>
    <x v="4"/>
    <n v="-23"/>
    <s v="Kettle Strings"/>
    <x v="2"/>
  </r>
  <r>
    <x v="77"/>
    <x v="4"/>
    <n v="-37"/>
    <s v="Chipotle"/>
    <x v="2"/>
  </r>
  <r>
    <x v="78"/>
    <x v="4"/>
    <n v="-37"/>
    <s v="Kettle Strings"/>
    <x v="2"/>
  </r>
  <r>
    <x v="79"/>
    <x v="4"/>
    <n v="-27"/>
    <s v="Five Guys"/>
    <x v="2"/>
  </r>
  <r>
    <x v="80"/>
    <x v="4"/>
    <n v="-24"/>
    <s v="Chipotle"/>
    <x v="2"/>
  </r>
  <r>
    <x v="81"/>
    <x v="5"/>
    <n v="-26"/>
    <s v="Kayak Rental"/>
    <x v="2"/>
  </r>
  <r>
    <x v="82"/>
    <x v="5"/>
    <n v="-62"/>
    <s v="Kayak Rental"/>
    <x v="2"/>
  </r>
  <r>
    <x v="8"/>
    <x v="5"/>
    <n v="-83"/>
    <s v="Bike Rental"/>
    <x v="2"/>
  </r>
  <r>
    <x v="83"/>
    <x v="5"/>
    <n v="-80"/>
    <s v="Kayak Rental"/>
    <x v="2"/>
  </r>
  <r>
    <x v="84"/>
    <x v="5"/>
    <n v="-66"/>
    <s v="Zoo Tickets"/>
    <x v="2"/>
  </r>
  <r>
    <x v="85"/>
    <x v="5"/>
    <n v="-54"/>
    <s v="Kayak Rental"/>
    <x v="2"/>
  </r>
  <r>
    <x v="86"/>
    <x v="5"/>
    <n v="-40"/>
    <s v="Kayak Rental"/>
    <x v="2"/>
  </r>
  <r>
    <x v="11"/>
    <x v="5"/>
    <n v="-55"/>
    <s v="Zoo Tickets"/>
    <x v="2"/>
  </r>
  <r>
    <x v="87"/>
    <x v="5"/>
    <n v="-37"/>
    <s v="AMC Movies"/>
    <x v="2"/>
  </r>
  <r>
    <x v="23"/>
    <x v="5"/>
    <n v="-96"/>
    <s v="Zoo Tickets"/>
    <x v="2"/>
  </r>
  <r>
    <x v="24"/>
    <x v="5"/>
    <n v="-77"/>
    <s v="AMC Movies"/>
    <x v="2"/>
  </r>
  <r>
    <x v="5"/>
    <x v="5"/>
    <n v="-45"/>
    <s v="Zoo Tickets"/>
    <x v="2"/>
  </r>
  <r>
    <x v="88"/>
    <x v="5"/>
    <n v="-98"/>
    <s v="Zoo Tickets"/>
    <x v="2"/>
  </r>
  <r>
    <x v="89"/>
    <x v="5"/>
    <n v="-49"/>
    <s v="AMC Movies"/>
    <x v="2"/>
  </r>
  <r>
    <x v="90"/>
    <x v="5"/>
    <n v="-99"/>
    <s v="AMC Movies"/>
    <x v="2"/>
  </r>
  <r>
    <x v="91"/>
    <x v="5"/>
    <n v="-36"/>
    <s v="AMC Movies"/>
    <x v="2"/>
  </r>
  <r>
    <x v="92"/>
    <x v="6"/>
    <n v="-88"/>
    <s v="Trader Joe's"/>
    <x v="2"/>
  </r>
  <r>
    <x v="93"/>
    <x v="6"/>
    <n v="-81"/>
    <s v="Carnival"/>
    <x v="2"/>
  </r>
  <r>
    <x v="94"/>
    <x v="6"/>
    <n v="-101"/>
    <s v="Carnival"/>
    <x v="2"/>
  </r>
  <r>
    <x v="95"/>
    <x v="6"/>
    <n v="-30"/>
    <s v="Trader Joe's"/>
    <x v="2"/>
  </r>
  <r>
    <x v="96"/>
    <x v="6"/>
    <n v="-94"/>
    <s v="Trader Joe's"/>
    <x v="2"/>
  </r>
  <r>
    <x v="97"/>
    <x v="6"/>
    <n v="-104"/>
    <s v="Benny's"/>
    <x v="2"/>
  </r>
  <r>
    <x v="98"/>
    <x v="6"/>
    <n v="-114"/>
    <s v="Benny's"/>
    <x v="2"/>
  </r>
  <r>
    <x v="99"/>
    <x v="6"/>
    <n v="-82"/>
    <s v="Trader Joe's"/>
    <x v="2"/>
  </r>
  <r>
    <x v="100"/>
    <x v="6"/>
    <n v="-86"/>
    <s v="Benny's"/>
    <x v="2"/>
  </r>
  <r>
    <x v="101"/>
    <x v="6"/>
    <n v="-67"/>
    <s v="Carnival"/>
    <x v="2"/>
  </r>
  <r>
    <x v="102"/>
    <x v="6"/>
    <n v="-36"/>
    <s v="Trader Joe's"/>
    <x v="2"/>
  </r>
  <r>
    <x v="103"/>
    <x v="6"/>
    <n v="-53"/>
    <s v="Benny's"/>
    <x v="2"/>
  </r>
  <r>
    <x v="104"/>
    <x v="6"/>
    <n v="-68"/>
    <s v="Trader Joe's"/>
    <x v="2"/>
  </r>
  <r>
    <x v="105"/>
    <x v="6"/>
    <n v="-76"/>
    <s v="Trader Joe's"/>
    <x v="2"/>
  </r>
  <r>
    <x v="106"/>
    <x v="6"/>
    <n v="-47"/>
    <s v="Carnival"/>
    <x v="2"/>
  </r>
  <r>
    <x v="107"/>
    <x v="6"/>
    <n v="-110"/>
    <s v="Carnival"/>
    <x v="2"/>
  </r>
  <r>
    <x v="108"/>
    <x v="6"/>
    <n v="-90"/>
    <s v="Benny's"/>
    <x v="2"/>
  </r>
  <r>
    <x v="109"/>
    <x v="6"/>
    <n v="-72"/>
    <s v="Whole Foods"/>
    <x v="2"/>
  </r>
  <r>
    <x v="110"/>
    <x v="6"/>
    <n v="-106"/>
    <s v="Whole Foods"/>
    <x v="2"/>
  </r>
  <r>
    <x v="111"/>
    <x v="6"/>
    <n v="-77"/>
    <s v="Carnival"/>
    <x v="2"/>
  </r>
  <r>
    <x v="112"/>
    <x v="6"/>
    <n v="-114"/>
    <s v="Whole Foods"/>
    <x v="2"/>
  </r>
  <r>
    <x v="26"/>
    <x v="6"/>
    <n v="-117"/>
    <s v="Carnival"/>
    <x v="2"/>
  </r>
  <r>
    <x v="113"/>
    <x v="6"/>
    <n v="-91"/>
    <s v="Whole Foods"/>
    <x v="2"/>
  </r>
  <r>
    <x v="114"/>
    <x v="6"/>
    <n v="-56"/>
    <s v="Trader Joe's"/>
    <x v="2"/>
  </r>
  <r>
    <x v="115"/>
    <x v="6"/>
    <n v="-49"/>
    <s v="Whole Foods"/>
    <x v="2"/>
  </r>
  <r>
    <x v="116"/>
    <x v="7"/>
    <n v="-3"/>
    <s v="Misc"/>
    <x v="2"/>
  </r>
  <r>
    <x v="117"/>
    <x v="7"/>
    <n v="-14"/>
    <s v="Misc"/>
    <x v="2"/>
  </r>
  <r>
    <x v="118"/>
    <x v="7"/>
    <n v="-13"/>
    <s v="Misc"/>
    <x v="2"/>
  </r>
  <r>
    <x v="119"/>
    <x v="7"/>
    <n v="-15"/>
    <s v="Misc"/>
    <x v="2"/>
  </r>
  <r>
    <x v="120"/>
    <x v="7"/>
    <n v="-3"/>
    <s v="Misc"/>
    <x v="2"/>
  </r>
  <r>
    <x v="0"/>
    <x v="2"/>
    <n v="-80"/>
    <s v="Gas Bill"/>
    <x v="2"/>
  </r>
  <r>
    <x v="121"/>
    <x v="2"/>
    <n v="-78"/>
    <s v="ComEd Electric"/>
    <x v="2"/>
  </r>
  <r>
    <x v="1"/>
    <x v="2"/>
    <n v="-80"/>
    <s v="Gas Bill"/>
    <x v="2"/>
  </r>
  <r>
    <x v="42"/>
    <x v="2"/>
    <n v="-87"/>
    <s v="ComEd Electric"/>
    <x v="2"/>
  </r>
  <r>
    <x v="2"/>
    <x v="2"/>
    <n v="-70"/>
    <s v="Gas Bill"/>
    <x v="2"/>
  </r>
  <r>
    <x v="122"/>
    <x v="2"/>
    <n v="-92"/>
    <s v="ComEd Electric"/>
    <x v="2"/>
  </r>
  <r>
    <x v="3"/>
    <x v="2"/>
    <n v="-50"/>
    <s v="Gas Bill"/>
    <x v="2"/>
  </r>
  <r>
    <x v="123"/>
    <x v="2"/>
    <n v="-81"/>
    <s v="ComEd Electric"/>
    <x v="2"/>
  </r>
  <r>
    <x v="4"/>
    <x v="2"/>
    <n v="-10"/>
    <s v="Gas Bill"/>
    <x v="2"/>
  </r>
  <r>
    <x v="124"/>
    <x v="2"/>
    <n v="-85"/>
    <s v="ComEd Electric"/>
    <x v="2"/>
  </r>
  <r>
    <x v="5"/>
    <x v="2"/>
    <n v="-10"/>
    <s v="Gas Bill"/>
    <x v="2"/>
  </r>
  <r>
    <x v="89"/>
    <x v="2"/>
    <n v="-75"/>
    <s v="ComEd Electric"/>
    <x v="2"/>
  </r>
  <r>
    <x v="6"/>
    <x v="2"/>
    <n v="-10"/>
    <s v="Gas Bill"/>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
  <r>
    <x v="0"/>
    <x v="0"/>
    <n v="-1500"/>
    <s v="American Mortgage"/>
    <x v="0"/>
    <n v="1500"/>
  </r>
  <r>
    <x v="1"/>
    <x v="0"/>
    <n v="-1500"/>
    <s v="American Mortgage"/>
    <x v="0"/>
    <n v="1500"/>
  </r>
  <r>
    <x v="2"/>
    <x v="0"/>
    <n v="-1500"/>
    <s v="American Mortgage"/>
    <x v="0"/>
    <n v="1500"/>
  </r>
  <r>
    <x v="3"/>
    <x v="0"/>
    <n v="-1500"/>
    <s v="American Mortgage"/>
    <x v="0"/>
    <n v="1500"/>
  </r>
  <r>
    <x v="4"/>
    <x v="0"/>
    <n v="-1500"/>
    <s v="American Mortgage"/>
    <x v="0"/>
    <n v="1500"/>
  </r>
  <r>
    <x v="5"/>
    <x v="0"/>
    <n v="-1500"/>
    <s v="American Mortgage"/>
    <x v="0"/>
    <n v="1500"/>
  </r>
  <r>
    <x v="6"/>
    <x v="0"/>
    <n v="-1500"/>
    <s v="American Mortgage"/>
    <x v="0"/>
    <n v="1500"/>
  </r>
  <r>
    <x v="7"/>
    <x v="1"/>
    <n v="-150"/>
    <s v="Michigan Loans"/>
    <x v="0"/>
    <n v="150"/>
  </r>
  <r>
    <x v="8"/>
    <x v="1"/>
    <n v="-150"/>
    <s v="Michigan Loans"/>
    <x v="0"/>
    <n v="150"/>
  </r>
  <r>
    <x v="9"/>
    <x v="1"/>
    <n v="-150"/>
    <s v="Michigan Loans"/>
    <x v="0"/>
    <n v="150"/>
  </r>
  <r>
    <x v="10"/>
    <x v="1"/>
    <n v="-150"/>
    <s v="Michigan Loans"/>
    <x v="0"/>
    <n v="150"/>
  </r>
  <r>
    <x v="11"/>
    <x v="1"/>
    <n v="-150"/>
    <s v="Michigan Loans"/>
    <x v="0"/>
    <n v="150"/>
  </r>
  <r>
    <x v="12"/>
    <x v="1"/>
    <n v="-150"/>
    <s v="Michigan Loans"/>
    <x v="0"/>
    <n v="150"/>
  </r>
  <r>
    <x v="13"/>
    <x v="1"/>
    <n v="-150"/>
    <s v="Michigan Loans"/>
    <x v="0"/>
    <n v="150"/>
  </r>
  <r>
    <x v="0"/>
    <x v="2"/>
    <n v="-50"/>
    <s v="Water Bill"/>
    <x v="0"/>
    <n v="50"/>
  </r>
  <r>
    <x v="1"/>
    <x v="2"/>
    <n v="-50"/>
    <s v="Water Bill"/>
    <x v="0"/>
    <n v="50"/>
  </r>
  <r>
    <x v="2"/>
    <x v="2"/>
    <n v="-50"/>
    <s v="Water Bill"/>
    <x v="0"/>
    <n v="50"/>
  </r>
  <r>
    <x v="3"/>
    <x v="2"/>
    <n v="-50"/>
    <s v="Water Bill"/>
    <x v="0"/>
    <n v="50"/>
  </r>
  <r>
    <x v="4"/>
    <x v="2"/>
    <n v="-50"/>
    <s v="Water Bill"/>
    <x v="0"/>
    <n v="50"/>
  </r>
  <r>
    <x v="5"/>
    <x v="2"/>
    <n v="-50"/>
    <s v="Water Bill"/>
    <x v="0"/>
    <n v="50"/>
  </r>
  <r>
    <x v="6"/>
    <x v="2"/>
    <n v="-50"/>
    <s v="Water Bill"/>
    <x v="0"/>
    <n v="50"/>
  </r>
  <r>
    <x v="14"/>
    <x v="3"/>
    <n v="2250"/>
    <s v="ADP Payroll"/>
    <x v="1"/>
    <n v="2250"/>
  </r>
  <r>
    <x v="15"/>
    <x v="3"/>
    <n v="2250"/>
    <s v="ADP Payroll"/>
    <x v="1"/>
    <n v="2250"/>
  </r>
  <r>
    <x v="16"/>
    <x v="3"/>
    <n v="2250"/>
    <s v="ADP Payroll"/>
    <x v="1"/>
    <n v="2250"/>
  </r>
  <r>
    <x v="17"/>
    <x v="3"/>
    <n v="2250"/>
    <s v="ADP Payroll"/>
    <x v="1"/>
    <n v="2250"/>
  </r>
  <r>
    <x v="18"/>
    <x v="3"/>
    <n v="2250"/>
    <s v="ADP Payroll"/>
    <x v="1"/>
    <n v="2250"/>
  </r>
  <r>
    <x v="19"/>
    <x v="3"/>
    <n v="2250"/>
    <s v="ADP Payroll"/>
    <x v="1"/>
    <n v="2250"/>
  </r>
  <r>
    <x v="20"/>
    <x v="3"/>
    <n v="2250"/>
    <s v="ADP Payroll"/>
    <x v="1"/>
    <n v="2250"/>
  </r>
  <r>
    <x v="21"/>
    <x v="3"/>
    <n v="2250"/>
    <s v="ADP Payroll"/>
    <x v="1"/>
    <n v="2250"/>
  </r>
  <r>
    <x v="22"/>
    <x v="3"/>
    <n v="2250"/>
    <s v="ADP Payroll"/>
    <x v="1"/>
    <n v="2250"/>
  </r>
  <r>
    <x v="23"/>
    <x v="3"/>
    <n v="2250"/>
    <s v="ADP Payroll"/>
    <x v="1"/>
    <n v="2250"/>
  </r>
  <r>
    <x v="24"/>
    <x v="3"/>
    <n v="2250"/>
    <s v="ADP Payroll"/>
    <x v="1"/>
    <n v="2250"/>
  </r>
  <r>
    <x v="25"/>
    <x v="3"/>
    <n v="2250"/>
    <s v="ADP Payroll"/>
    <x v="1"/>
    <n v="2250"/>
  </r>
  <r>
    <x v="26"/>
    <x v="3"/>
    <n v="2250"/>
    <s v="ADP Payroll"/>
    <x v="1"/>
    <n v="2250"/>
  </r>
  <r>
    <x v="27"/>
    <x v="3"/>
    <n v="2250"/>
    <s v="ADP Payroll"/>
    <x v="1"/>
    <n v="2250"/>
  </r>
  <r>
    <x v="0"/>
    <x v="4"/>
    <n v="-21"/>
    <s v="Five Guys"/>
    <x v="2"/>
    <n v="21"/>
  </r>
  <r>
    <x v="7"/>
    <x v="4"/>
    <n v="-27"/>
    <s v="Kettle Strings"/>
    <x v="2"/>
    <n v="27"/>
  </r>
  <r>
    <x v="28"/>
    <x v="4"/>
    <n v="-20"/>
    <s v="Kettle Strings"/>
    <x v="2"/>
    <n v="20"/>
  </r>
  <r>
    <x v="29"/>
    <x v="4"/>
    <n v="-34"/>
    <s v="Kettle Strings"/>
    <x v="2"/>
    <n v="34"/>
  </r>
  <r>
    <x v="30"/>
    <x v="4"/>
    <n v="-29"/>
    <s v="Poor Phil's"/>
    <x v="2"/>
    <n v="29"/>
  </r>
  <r>
    <x v="31"/>
    <x v="4"/>
    <n v="-36"/>
    <s v="Chipotle"/>
    <x v="2"/>
    <n v="36"/>
  </r>
  <r>
    <x v="32"/>
    <x v="4"/>
    <n v="-22"/>
    <s v="Kettle Strings"/>
    <x v="2"/>
    <n v="22"/>
  </r>
  <r>
    <x v="15"/>
    <x v="4"/>
    <n v="-26"/>
    <s v="Poor Phil's"/>
    <x v="2"/>
    <n v="26"/>
  </r>
  <r>
    <x v="33"/>
    <x v="4"/>
    <n v="-40"/>
    <s v="Poor Phil's"/>
    <x v="2"/>
    <n v="40"/>
  </r>
  <r>
    <x v="34"/>
    <x v="4"/>
    <n v="-36"/>
    <s v="Poor Phil's"/>
    <x v="2"/>
    <n v="36"/>
  </r>
  <r>
    <x v="16"/>
    <x v="4"/>
    <n v="-31"/>
    <s v="Chipotle"/>
    <x v="2"/>
    <n v="31"/>
  </r>
  <r>
    <x v="35"/>
    <x v="4"/>
    <n v="-24"/>
    <s v="Poor Phil's"/>
    <x v="2"/>
    <n v="24"/>
  </r>
  <r>
    <x v="36"/>
    <x v="4"/>
    <n v="-25"/>
    <s v="Kettle Strings"/>
    <x v="2"/>
    <n v="25"/>
  </r>
  <r>
    <x v="37"/>
    <x v="4"/>
    <n v="-22"/>
    <s v="Five Guys"/>
    <x v="2"/>
    <n v="22"/>
  </r>
  <r>
    <x v="38"/>
    <x v="4"/>
    <n v="-23"/>
    <s v="Kettle Strings"/>
    <x v="2"/>
    <n v="23"/>
  </r>
  <r>
    <x v="39"/>
    <x v="4"/>
    <n v="-30"/>
    <s v="Kettle Strings"/>
    <x v="2"/>
    <n v="30"/>
  </r>
  <r>
    <x v="40"/>
    <x v="4"/>
    <n v="-25"/>
    <s v="Five Guys"/>
    <x v="2"/>
    <n v="25"/>
  </r>
  <r>
    <x v="41"/>
    <x v="4"/>
    <n v="-24"/>
    <s v="Kettle Strings"/>
    <x v="2"/>
    <n v="24"/>
  </r>
  <r>
    <x v="42"/>
    <x v="4"/>
    <n v="-28"/>
    <s v="Chipotle"/>
    <x v="2"/>
    <n v="28"/>
  </r>
  <r>
    <x v="43"/>
    <x v="4"/>
    <n v="-20"/>
    <s v="Poor Phil's"/>
    <x v="2"/>
    <n v="20"/>
  </r>
  <r>
    <x v="44"/>
    <x v="4"/>
    <n v="-27"/>
    <s v="Poor Phil's"/>
    <x v="2"/>
    <n v="27"/>
  </r>
  <r>
    <x v="45"/>
    <x v="4"/>
    <n v="-34"/>
    <s v="Kettle Strings"/>
    <x v="2"/>
    <n v="34"/>
  </r>
  <r>
    <x v="46"/>
    <x v="4"/>
    <n v="-27"/>
    <s v="Chipotle"/>
    <x v="2"/>
    <n v="27"/>
  </r>
  <r>
    <x v="47"/>
    <x v="4"/>
    <n v="-35"/>
    <s v="Poor Phil's"/>
    <x v="2"/>
    <n v="35"/>
  </r>
  <r>
    <x v="2"/>
    <x v="4"/>
    <n v="-23"/>
    <s v="Poor Phil's"/>
    <x v="2"/>
    <n v="23"/>
  </r>
  <r>
    <x v="48"/>
    <x v="4"/>
    <n v="-31"/>
    <s v="Chipotle"/>
    <x v="2"/>
    <n v="31"/>
  </r>
  <r>
    <x v="9"/>
    <x v="4"/>
    <n v="-34"/>
    <s v="Chipotle"/>
    <x v="2"/>
    <n v="34"/>
  </r>
  <r>
    <x v="49"/>
    <x v="4"/>
    <n v="-34"/>
    <s v="Five Guys"/>
    <x v="2"/>
    <n v="34"/>
  </r>
  <r>
    <x v="50"/>
    <x v="4"/>
    <n v="-39"/>
    <s v="Chipotle"/>
    <x v="2"/>
    <n v="39"/>
  </r>
  <r>
    <x v="51"/>
    <x v="4"/>
    <n v="-24"/>
    <s v="Five Guys"/>
    <x v="2"/>
    <n v="24"/>
  </r>
  <r>
    <x v="52"/>
    <x v="4"/>
    <n v="-33"/>
    <s v="Poor Phil's"/>
    <x v="2"/>
    <n v="33"/>
  </r>
  <r>
    <x v="53"/>
    <x v="4"/>
    <n v="-27"/>
    <s v="Kettle Strings"/>
    <x v="2"/>
    <n v="27"/>
  </r>
  <r>
    <x v="54"/>
    <x v="4"/>
    <n v="-36"/>
    <s v="Five Guys"/>
    <x v="2"/>
    <n v="36"/>
  </r>
  <r>
    <x v="55"/>
    <x v="4"/>
    <n v="-31"/>
    <s v="Chipotle"/>
    <x v="2"/>
    <n v="31"/>
  </r>
  <r>
    <x v="3"/>
    <x v="4"/>
    <n v="-35"/>
    <s v="Poor Phil's"/>
    <x v="2"/>
    <n v="35"/>
  </r>
  <r>
    <x v="56"/>
    <x v="4"/>
    <n v="-29"/>
    <s v="Kettle Strings"/>
    <x v="2"/>
    <n v="29"/>
  </r>
  <r>
    <x v="57"/>
    <x v="4"/>
    <n v="-40"/>
    <s v="Five Guys"/>
    <x v="2"/>
    <n v="40"/>
  </r>
  <r>
    <x v="58"/>
    <x v="4"/>
    <n v="-31"/>
    <s v="Kettle Strings"/>
    <x v="2"/>
    <n v="31"/>
  </r>
  <r>
    <x v="59"/>
    <x v="4"/>
    <n v="-36"/>
    <s v="Kettle Strings"/>
    <x v="2"/>
    <n v="36"/>
  </r>
  <r>
    <x v="60"/>
    <x v="4"/>
    <n v="-39"/>
    <s v="Kettle Strings"/>
    <x v="2"/>
    <n v="39"/>
  </r>
  <r>
    <x v="21"/>
    <x v="4"/>
    <n v="-33"/>
    <s v="Chipotle"/>
    <x v="2"/>
    <n v="33"/>
  </r>
  <r>
    <x v="61"/>
    <x v="4"/>
    <n v="-25"/>
    <s v="Kettle Strings"/>
    <x v="2"/>
    <n v="25"/>
  </r>
  <r>
    <x v="62"/>
    <x v="4"/>
    <n v="-25"/>
    <s v="Chipotle"/>
    <x v="2"/>
    <n v="25"/>
  </r>
  <r>
    <x v="63"/>
    <x v="4"/>
    <n v="-33"/>
    <s v="Chipotle"/>
    <x v="2"/>
    <n v="33"/>
  </r>
  <r>
    <x v="64"/>
    <x v="4"/>
    <n v="-33"/>
    <s v="Poor Phil's"/>
    <x v="2"/>
    <n v="33"/>
  </r>
  <r>
    <x v="65"/>
    <x v="4"/>
    <n v="-26"/>
    <s v="Five Guys"/>
    <x v="2"/>
    <n v="26"/>
  </r>
  <r>
    <x v="66"/>
    <x v="4"/>
    <n v="-23"/>
    <s v="Chipotle"/>
    <x v="2"/>
    <n v="23"/>
  </r>
  <r>
    <x v="22"/>
    <x v="4"/>
    <n v="-21"/>
    <s v="Kettle Strings"/>
    <x v="2"/>
    <n v="21"/>
  </r>
  <r>
    <x v="67"/>
    <x v="4"/>
    <n v="-30"/>
    <s v="Poor Phil's"/>
    <x v="2"/>
    <n v="30"/>
  </r>
  <r>
    <x v="68"/>
    <x v="4"/>
    <n v="-24"/>
    <s v="Five Guys"/>
    <x v="2"/>
    <n v="24"/>
  </r>
  <r>
    <x v="69"/>
    <x v="4"/>
    <n v="-25"/>
    <s v="Poor Phil's"/>
    <x v="2"/>
    <n v="25"/>
  </r>
  <r>
    <x v="70"/>
    <x v="4"/>
    <n v="-21"/>
    <s v="Kettle Strings"/>
    <x v="2"/>
    <n v="21"/>
  </r>
  <r>
    <x v="71"/>
    <x v="4"/>
    <n v="-34"/>
    <s v="Poor Phil's"/>
    <x v="2"/>
    <n v="34"/>
  </r>
  <r>
    <x v="72"/>
    <x v="4"/>
    <n v="-24"/>
    <s v="Five Guys"/>
    <x v="2"/>
    <n v="24"/>
  </r>
  <r>
    <x v="73"/>
    <x v="4"/>
    <n v="-38"/>
    <s v="Five Guys"/>
    <x v="2"/>
    <n v="38"/>
  </r>
  <r>
    <x v="12"/>
    <x v="4"/>
    <n v="-22"/>
    <s v="Five Guys"/>
    <x v="2"/>
    <n v="22"/>
  </r>
  <r>
    <x v="74"/>
    <x v="4"/>
    <n v="-26"/>
    <s v="Chipotle"/>
    <x v="2"/>
    <n v="26"/>
  </r>
  <r>
    <x v="25"/>
    <x v="4"/>
    <n v="-31"/>
    <s v="Kettle Strings"/>
    <x v="2"/>
    <n v="31"/>
  </r>
  <r>
    <x v="75"/>
    <x v="4"/>
    <n v="-26"/>
    <s v="Five Guys"/>
    <x v="2"/>
    <n v="26"/>
  </r>
  <r>
    <x v="76"/>
    <x v="4"/>
    <n v="-23"/>
    <s v="Kettle Strings"/>
    <x v="2"/>
    <n v="23"/>
  </r>
  <r>
    <x v="77"/>
    <x v="4"/>
    <n v="-37"/>
    <s v="Chipotle"/>
    <x v="2"/>
    <n v="37"/>
  </r>
  <r>
    <x v="78"/>
    <x v="4"/>
    <n v="-37"/>
    <s v="Kettle Strings"/>
    <x v="2"/>
    <n v="37"/>
  </r>
  <r>
    <x v="79"/>
    <x v="4"/>
    <n v="-27"/>
    <s v="Five Guys"/>
    <x v="2"/>
    <n v="27"/>
  </r>
  <r>
    <x v="80"/>
    <x v="4"/>
    <n v="-24"/>
    <s v="Chipotle"/>
    <x v="2"/>
    <n v="24"/>
  </r>
  <r>
    <x v="81"/>
    <x v="5"/>
    <n v="-26"/>
    <s v="Kayak Rental"/>
    <x v="2"/>
    <n v="26"/>
  </r>
  <r>
    <x v="82"/>
    <x v="5"/>
    <n v="-62"/>
    <s v="Kayak Rental"/>
    <x v="2"/>
    <n v="62"/>
  </r>
  <r>
    <x v="8"/>
    <x v="5"/>
    <n v="-83"/>
    <s v="Bike Rental"/>
    <x v="2"/>
    <n v="83"/>
  </r>
  <r>
    <x v="83"/>
    <x v="5"/>
    <n v="-80"/>
    <s v="Kayak Rental"/>
    <x v="2"/>
    <n v="80"/>
  </r>
  <r>
    <x v="84"/>
    <x v="5"/>
    <n v="-66"/>
    <s v="Zoo Tickets"/>
    <x v="2"/>
    <n v="66"/>
  </r>
  <r>
    <x v="85"/>
    <x v="5"/>
    <n v="-54"/>
    <s v="Kayak Rental"/>
    <x v="2"/>
    <n v="54"/>
  </r>
  <r>
    <x v="86"/>
    <x v="5"/>
    <n v="-40"/>
    <s v="Kayak Rental"/>
    <x v="2"/>
    <n v="40"/>
  </r>
  <r>
    <x v="11"/>
    <x v="5"/>
    <n v="-55"/>
    <s v="Zoo Tickets"/>
    <x v="2"/>
    <n v="55"/>
  </r>
  <r>
    <x v="87"/>
    <x v="5"/>
    <n v="-37"/>
    <s v="AMC Movies"/>
    <x v="2"/>
    <n v="37"/>
  </r>
  <r>
    <x v="23"/>
    <x v="5"/>
    <n v="-96"/>
    <s v="Zoo Tickets"/>
    <x v="2"/>
    <n v="96"/>
  </r>
  <r>
    <x v="24"/>
    <x v="5"/>
    <n v="-77"/>
    <s v="AMC Movies"/>
    <x v="2"/>
    <n v="77"/>
  </r>
  <r>
    <x v="5"/>
    <x v="5"/>
    <n v="-45"/>
    <s v="Zoo Tickets"/>
    <x v="2"/>
    <n v="45"/>
  </r>
  <r>
    <x v="88"/>
    <x v="5"/>
    <n v="-98"/>
    <s v="Zoo Tickets"/>
    <x v="2"/>
    <n v="98"/>
  </r>
  <r>
    <x v="89"/>
    <x v="5"/>
    <n v="-49"/>
    <s v="AMC Movies"/>
    <x v="2"/>
    <n v="49"/>
  </r>
  <r>
    <x v="90"/>
    <x v="5"/>
    <n v="-99"/>
    <s v="AMC Movies"/>
    <x v="2"/>
    <n v="99"/>
  </r>
  <r>
    <x v="91"/>
    <x v="5"/>
    <n v="-36"/>
    <s v="AMC Movies"/>
    <x v="2"/>
    <n v="36"/>
  </r>
  <r>
    <x v="92"/>
    <x v="6"/>
    <n v="-88"/>
    <s v="Trader Joe's"/>
    <x v="2"/>
    <n v="88"/>
  </r>
  <r>
    <x v="93"/>
    <x v="6"/>
    <n v="-81"/>
    <s v="Carnival"/>
    <x v="2"/>
    <n v="81"/>
  </r>
  <r>
    <x v="94"/>
    <x v="6"/>
    <n v="-101"/>
    <s v="Carnival"/>
    <x v="2"/>
    <n v="101"/>
  </r>
  <r>
    <x v="95"/>
    <x v="6"/>
    <n v="-30"/>
    <s v="Trader Joe's"/>
    <x v="2"/>
    <n v="30"/>
  </r>
  <r>
    <x v="96"/>
    <x v="6"/>
    <n v="-94"/>
    <s v="Trader Joe's"/>
    <x v="2"/>
    <n v="94"/>
  </r>
  <r>
    <x v="97"/>
    <x v="6"/>
    <n v="-104"/>
    <s v="Benny's"/>
    <x v="2"/>
    <n v="104"/>
  </r>
  <r>
    <x v="98"/>
    <x v="6"/>
    <n v="-114"/>
    <s v="Benny's"/>
    <x v="2"/>
    <n v="114"/>
  </r>
  <r>
    <x v="99"/>
    <x v="6"/>
    <n v="-82"/>
    <s v="Trader Joe's"/>
    <x v="2"/>
    <n v="82"/>
  </r>
  <r>
    <x v="100"/>
    <x v="6"/>
    <n v="-86"/>
    <s v="Benny's"/>
    <x v="2"/>
    <n v="86"/>
  </r>
  <r>
    <x v="101"/>
    <x v="6"/>
    <n v="-67"/>
    <s v="Carnival"/>
    <x v="2"/>
    <n v="67"/>
  </r>
  <r>
    <x v="102"/>
    <x v="6"/>
    <n v="-36"/>
    <s v="Trader Joe's"/>
    <x v="2"/>
    <n v="36"/>
  </r>
  <r>
    <x v="103"/>
    <x v="6"/>
    <n v="-53"/>
    <s v="Benny's"/>
    <x v="2"/>
    <n v="53"/>
  </r>
  <r>
    <x v="104"/>
    <x v="6"/>
    <n v="-68"/>
    <s v="Trader Joe's"/>
    <x v="2"/>
    <n v="68"/>
  </r>
  <r>
    <x v="105"/>
    <x v="6"/>
    <n v="-76"/>
    <s v="Trader Joe's"/>
    <x v="2"/>
    <n v="76"/>
  </r>
  <r>
    <x v="106"/>
    <x v="6"/>
    <n v="-47"/>
    <s v="Carnival"/>
    <x v="2"/>
    <n v="47"/>
  </r>
  <r>
    <x v="107"/>
    <x v="6"/>
    <n v="-110"/>
    <s v="Carnival"/>
    <x v="2"/>
    <n v="110"/>
  </r>
  <r>
    <x v="108"/>
    <x v="6"/>
    <n v="-90"/>
    <s v="Benny's"/>
    <x v="2"/>
    <n v="90"/>
  </r>
  <r>
    <x v="109"/>
    <x v="6"/>
    <n v="-72"/>
    <s v="Whole Foods"/>
    <x v="2"/>
    <n v="72"/>
  </r>
  <r>
    <x v="110"/>
    <x v="6"/>
    <n v="-106"/>
    <s v="Whole Foods"/>
    <x v="2"/>
    <n v="106"/>
  </r>
  <r>
    <x v="111"/>
    <x v="6"/>
    <n v="-77"/>
    <s v="Carnival"/>
    <x v="2"/>
    <n v="77"/>
  </r>
  <r>
    <x v="112"/>
    <x v="6"/>
    <n v="-114"/>
    <s v="Whole Foods"/>
    <x v="2"/>
    <n v="114"/>
  </r>
  <r>
    <x v="26"/>
    <x v="6"/>
    <n v="-117"/>
    <s v="Carnival"/>
    <x v="2"/>
    <n v="117"/>
  </r>
  <r>
    <x v="113"/>
    <x v="6"/>
    <n v="-91"/>
    <s v="Whole Foods"/>
    <x v="2"/>
    <n v="91"/>
  </r>
  <r>
    <x v="114"/>
    <x v="6"/>
    <n v="-56"/>
    <s v="Trader Joe's"/>
    <x v="2"/>
    <n v="56"/>
  </r>
  <r>
    <x v="115"/>
    <x v="6"/>
    <n v="-49"/>
    <s v="Whole Foods"/>
    <x v="2"/>
    <n v="49"/>
  </r>
  <r>
    <x v="116"/>
    <x v="7"/>
    <n v="-3"/>
    <s v="Misc"/>
    <x v="2"/>
    <n v="3"/>
  </r>
  <r>
    <x v="117"/>
    <x v="7"/>
    <n v="-14"/>
    <s v="Misc"/>
    <x v="2"/>
    <n v="14"/>
  </r>
  <r>
    <x v="118"/>
    <x v="7"/>
    <n v="-13"/>
    <s v="Misc"/>
    <x v="2"/>
    <n v="13"/>
  </r>
  <r>
    <x v="119"/>
    <x v="7"/>
    <n v="-15"/>
    <s v="Misc"/>
    <x v="2"/>
    <n v="15"/>
  </r>
  <r>
    <x v="120"/>
    <x v="7"/>
    <n v="-3"/>
    <s v="Misc"/>
    <x v="2"/>
    <n v="3"/>
  </r>
  <r>
    <x v="0"/>
    <x v="2"/>
    <n v="-80"/>
    <s v="Gas Bill"/>
    <x v="2"/>
    <n v="80"/>
  </r>
  <r>
    <x v="121"/>
    <x v="2"/>
    <n v="-78"/>
    <s v="ComEd Electric"/>
    <x v="2"/>
    <n v="78"/>
  </r>
  <r>
    <x v="1"/>
    <x v="2"/>
    <n v="-80"/>
    <s v="Gas Bill"/>
    <x v="2"/>
    <n v="80"/>
  </r>
  <r>
    <x v="42"/>
    <x v="2"/>
    <n v="-87"/>
    <s v="ComEd Electric"/>
    <x v="2"/>
    <n v="87"/>
  </r>
  <r>
    <x v="2"/>
    <x v="2"/>
    <n v="-70"/>
    <s v="Gas Bill"/>
    <x v="2"/>
    <n v="70"/>
  </r>
  <r>
    <x v="122"/>
    <x v="2"/>
    <n v="-92"/>
    <s v="ComEd Electric"/>
    <x v="2"/>
    <n v="92"/>
  </r>
  <r>
    <x v="3"/>
    <x v="2"/>
    <n v="-50"/>
    <s v="Gas Bill"/>
    <x v="2"/>
    <n v="50"/>
  </r>
  <r>
    <x v="123"/>
    <x v="2"/>
    <n v="-81"/>
    <s v="ComEd Electric"/>
    <x v="2"/>
    <n v="81"/>
  </r>
  <r>
    <x v="4"/>
    <x v="2"/>
    <n v="-10"/>
    <s v="Gas Bill"/>
    <x v="2"/>
    <n v="10"/>
  </r>
  <r>
    <x v="124"/>
    <x v="2"/>
    <n v="-85"/>
    <s v="ComEd Electric"/>
    <x v="2"/>
    <n v="85"/>
  </r>
  <r>
    <x v="5"/>
    <x v="2"/>
    <n v="-10"/>
    <s v="Gas Bill"/>
    <x v="2"/>
    <n v="10"/>
  </r>
  <r>
    <x v="89"/>
    <x v="2"/>
    <n v="-75"/>
    <s v="ComEd Electric"/>
    <x v="2"/>
    <n v="75"/>
  </r>
  <r>
    <x v="6"/>
    <x v="2"/>
    <n v="-10"/>
    <s v="Gas Bill"/>
    <x v="2"/>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5FCD77-ED14-4059-885D-C2A1F37678E7}" name="PivotTable9" cacheId="6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T4:W12" firstHeaderRow="1" firstDataRow="2" firstDataCol="1" rowPageCount="1" colPageCount="1"/>
  <pivotFields count="8">
    <pivotField numFmtId="14" showAll="0">
      <items count="126">
        <item x="0"/>
        <item x="81"/>
        <item x="7"/>
        <item x="14"/>
        <item x="28"/>
        <item x="82"/>
        <item x="29"/>
        <item x="30"/>
        <item x="31"/>
        <item x="121"/>
        <item x="92"/>
        <item x="93"/>
        <item x="32"/>
        <item x="15"/>
        <item x="94"/>
        <item x="33"/>
        <item x="95"/>
        <item x="34"/>
        <item x="96"/>
        <item x="1"/>
        <item x="97"/>
        <item x="16"/>
        <item x="35"/>
        <item x="8"/>
        <item x="36"/>
        <item x="37"/>
        <item x="38"/>
        <item x="39"/>
        <item x="40"/>
        <item x="116"/>
        <item x="41"/>
        <item x="42"/>
        <item x="17"/>
        <item x="43"/>
        <item x="44"/>
        <item x="45"/>
        <item x="46"/>
        <item x="98"/>
        <item x="47"/>
        <item x="99"/>
        <item x="2"/>
        <item x="18"/>
        <item x="48"/>
        <item x="9"/>
        <item x="83"/>
        <item x="49"/>
        <item x="50"/>
        <item x="51"/>
        <item x="100"/>
        <item x="84"/>
        <item x="122"/>
        <item x="19"/>
        <item x="101"/>
        <item x="85"/>
        <item x="52"/>
        <item x="53"/>
        <item x="102"/>
        <item x="54"/>
        <item x="55"/>
        <item x="20"/>
        <item x="3"/>
        <item x="56"/>
        <item x="103"/>
        <item x="57"/>
        <item x="10"/>
        <item x="86"/>
        <item x="58"/>
        <item x="59"/>
        <item x="104"/>
        <item x="105"/>
        <item x="60"/>
        <item x="21"/>
        <item x="123"/>
        <item x="61"/>
        <item x="62"/>
        <item x="63"/>
        <item x="64"/>
        <item x="106"/>
        <item x="65"/>
        <item x="66"/>
        <item x="22"/>
        <item x="4"/>
        <item x="107"/>
        <item x="11"/>
        <item x="108"/>
        <item x="87"/>
        <item x="67"/>
        <item x="109"/>
        <item x="23"/>
        <item x="110"/>
        <item x="124"/>
        <item x="68"/>
        <item x="69"/>
        <item x="117"/>
        <item x="118"/>
        <item x="111"/>
        <item x="70"/>
        <item x="24"/>
        <item x="71"/>
        <item x="72"/>
        <item x="73"/>
        <item x="5"/>
        <item x="12"/>
        <item x="74"/>
        <item x="25"/>
        <item x="75"/>
        <item x="76"/>
        <item x="88"/>
        <item x="89"/>
        <item x="77"/>
        <item x="112"/>
        <item x="119"/>
        <item x="78"/>
        <item x="26"/>
        <item x="120"/>
        <item x="113"/>
        <item x="90"/>
        <item x="79"/>
        <item x="6"/>
        <item x="91"/>
        <item x="114"/>
        <item x="13"/>
        <item x="80"/>
        <item x="27"/>
        <item x="115"/>
        <item t="default"/>
      </items>
    </pivotField>
    <pivotField axis="axisCol" showAll="0">
      <items count="9">
        <item x="4"/>
        <item x="3"/>
        <item h="1" x="5"/>
        <item x="6"/>
        <item h="1" x="7"/>
        <item x="0"/>
        <item x="1"/>
        <item x="2"/>
        <item t="default"/>
      </items>
    </pivotField>
    <pivotField numFmtId="44" showAll="0"/>
    <pivotField showAll="0"/>
    <pivotField axis="axisPage" multipleItemSelectionAllowed="1" showAll="0">
      <items count="4">
        <item h="1" x="0"/>
        <item h="1" x="1"/>
        <item x="2"/>
        <item t="default"/>
      </items>
    </pivotField>
    <pivotField dataField="1" showAll="0"/>
    <pivotField showAll="0" defaultSubtotal="0"/>
    <pivotField axis="axisRow" multipleItemSelectionAllowed="1" showAll="0" defaultSubtotal="0">
      <items count="14">
        <item x="0"/>
        <item x="1"/>
        <item x="2"/>
        <item x="3"/>
        <item x="4"/>
        <item x="5"/>
        <item x="6"/>
        <item x="7"/>
        <item x="8"/>
        <item x="9"/>
        <item x="10"/>
        <item x="11"/>
        <item x="12"/>
        <item x="13"/>
      </items>
    </pivotField>
  </pivotFields>
  <rowFields count="1">
    <field x="7"/>
  </rowFields>
  <rowItems count="7">
    <i>
      <x v="1"/>
    </i>
    <i>
      <x v="2"/>
    </i>
    <i>
      <x v="3"/>
    </i>
    <i>
      <x v="4"/>
    </i>
    <i>
      <x v="5"/>
    </i>
    <i>
      <x v="6"/>
    </i>
    <i>
      <x v="7"/>
    </i>
  </rowItems>
  <colFields count="1">
    <field x="1"/>
  </colFields>
  <colItems count="3">
    <i>
      <x/>
    </i>
    <i>
      <x v="3"/>
    </i>
    <i>
      <x v="7"/>
    </i>
  </colItems>
  <pageFields count="1">
    <pageField fld="4" hier="-1"/>
  </pageFields>
  <dataFields count="1">
    <dataField name="Sum of Abs(Amount)" fld="5" baseField="0" baseItem="0" numFmtId="165"/>
  </dataFields>
  <chartFormats count="12">
    <chartFormat chart="1" format="27" series="1">
      <pivotArea type="data" outline="0" fieldPosition="0">
        <references count="2">
          <reference field="4294967294" count="1" selected="0">
            <x v="0"/>
          </reference>
          <reference field="1" count="1" selected="0">
            <x v="0"/>
          </reference>
        </references>
      </pivotArea>
    </chartFormat>
    <chartFormat chart="1" format="28" series="1">
      <pivotArea type="data" outline="0" fieldPosition="0">
        <references count="2">
          <reference field="4294967294" count="1" selected="0">
            <x v="0"/>
          </reference>
          <reference field="1" count="1" selected="0">
            <x v="2"/>
          </reference>
        </references>
      </pivotArea>
    </chartFormat>
    <chartFormat chart="1" format="29" series="1">
      <pivotArea type="data" outline="0" fieldPosition="0">
        <references count="2">
          <reference field="4294967294" count="1" selected="0">
            <x v="0"/>
          </reference>
          <reference field="1" count="1" selected="0">
            <x v="3"/>
          </reference>
        </references>
      </pivotArea>
    </chartFormat>
    <chartFormat chart="1" format="30" series="1">
      <pivotArea type="data" outline="0" fieldPosition="0">
        <references count="2">
          <reference field="4294967294" count="1" selected="0">
            <x v="0"/>
          </reference>
          <reference field="1" count="1" selected="0">
            <x v="4"/>
          </reference>
        </references>
      </pivotArea>
    </chartFormat>
    <chartFormat chart="1" format="31" series="1">
      <pivotArea type="data" outline="0" fieldPosition="0">
        <references count="2">
          <reference field="4294967294" count="1" selected="0">
            <x v="0"/>
          </reference>
          <reference field="1" count="1" selected="0">
            <x v="7"/>
          </reference>
        </references>
      </pivotArea>
    </chartFormat>
    <chartFormat chart="2" format="32" series="1">
      <pivotArea type="data" outline="0" fieldPosition="0">
        <references count="2">
          <reference field="4294967294" count="1" selected="0">
            <x v="0"/>
          </reference>
          <reference field="1" count="1" selected="0">
            <x v="0"/>
          </reference>
        </references>
      </pivotArea>
    </chartFormat>
    <chartFormat chart="2" format="33" series="1">
      <pivotArea type="data" outline="0" fieldPosition="0">
        <references count="2">
          <reference field="4294967294" count="1" selected="0">
            <x v="0"/>
          </reference>
          <reference field="1" count="1" selected="0">
            <x v="2"/>
          </reference>
        </references>
      </pivotArea>
    </chartFormat>
    <chartFormat chart="2" format="34" series="1">
      <pivotArea type="data" outline="0" fieldPosition="0">
        <references count="2">
          <reference field="4294967294" count="1" selected="0">
            <x v="0"/>
          </reference>
          <reference field="1" count="1" selected="0">
            <x v="3"/>
          </reference>
        </references>
      </pivotArea>
    </chartFormat>
    <chartFormat chart="2" format="35" series="1">
      <pivotArea type="data" outline="0" fieldPosition="0">
        <references count="2">
          <reference field="4294967294" count="1" selected="0">
            <x v="0"/>
          </reference>
          <reference field="1" count="1" selected="0">
            <x v="4"/>
          </reference>
        </references>
      </pivotArea>
    </chartFormat>
    <chartFormat chart="2" format="36" series="1">
      <pivotArea type="data" outline="0" fieldPosition="0">
        <references count="2">
          <reference field="4294967294" count="1" selected="0">
            <x v="0"/>
          </reference>
          <reference field="1" count="1" selected="0">
            <x v="7"/>
          </reference>
        </references>
      </pivotArea>
    </chartFormat>
    <chartFormat chart="2" format="37" series="1">
      <pivotArea type="data" outline="0" fieldPosition="0">
        <references count="1">
          <reference field="4294967294" count="1" selected="0">
            <x v="0"/>
          </reference>
        </references>
      </pivotArea>
    </chartFormat>
    <chartFormat chart="1" format="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73B4FB-4CEE-4C95-AE12-776EEA48733C}" name="PivotTable8"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3:M11" firstHeaderRow="1" firstDataRow="1" firstDataCol="1"/>
  <pivotFields count="7">
    <pivotField numFmtId="14" showAll="0">
      <items count="126">
        <item x="0"/>
        <item x="81"/>
        <item x="7"/>
        <item x="14"/>
        <item x="28"/>
        <item x="82"/>
        <item x="29"/>
        <item x="30"/>
        <item x="31"/>
        <item x="121"/>
        <item x="92"/>
        <item x="93"/>
        <item x="32"/>
        <item x="15"/>
        <item x="94"/>
        <item x="33"/>
        <item x="95"/>
        <item x="34"/>
        <item x="96"/>
        <item x="1"/>
        <item x="97"/>
        <item x="16"/>
        <item x="35"/>
        <item x="8"/>
        <item x="36"/>
        <item x="37"/>
        <item x="38"/>
        <item x="39"/>
        <item x="40"/>
        <item x="116"/>
        <item x="41"/>
        <item x="42"/>
        <item x="17"/>
        <item x="43"/>
        <item x="44"/>
        <item x="45"/>
        <item x="46"/>
        <item x="98"/>
        <item x="47"/>
        <item x="99"/>
        <item x="2"/>
        <item x="18"/>
        <item x="48"/>
        <item x="9"/>
        <item x="83"/>
        <item x="49"/>
        <item x="50"/>
        <item x="51"/>
        <item x="100"/>
        <item x="84"/>
        <item x="122"/>
        <item x="19"/>
        <item x="101"/>
        <item x="85"/>
        <item x="52"/>
        <item x="53"/>
        <item x="102"/>
        <item x="54"/>
        <item x="55"/>
        <item x="20"/>
        <item x="3"/>
        <item x="56"/>
        <item x="103"/>
        <item x="57"/>
        <item x="10"/>
        <item x="86"/>
        <item x="58"/>
        <item x="59"/>
        <item x="104"/>
        <item x="105"/>
        <item x="60"/>
        <item x="21"/>
        <item x="123"/>
        <item x="61"/>
        <item x="62"/>
        <item x="63"/>
        <item x="64"/>
        <item x="106"/>
        <item x="65"/>
        <item x="66"/>
        <item x="22"/>
        <item x="4"/>
        <item x="107"/>
        <item x="11"/>
        <item x="108"/>
        <item x="87"/>
        <item x="67"/>
        <item x="109"/>
        <item x="23"/>
        <item x="110"/>
        <item x="124"/>
        <item x="68"/>
        <item x="69"/>
        <item x="117"/>
        <item x="118"/>
        <item x="111"/>
        <item x="70"/>
        <item x="24"/>
        <item x="71"/>
        <item x="72"/>
        <item x="73"/>
        <item x="5"/>
        <item x="12"/>
        <item x="74"/>
        <item x="25"/>
        <item x="75"/>
        <item x="76"/>
        <item x="88"/>
        <item x="89"/>
        <item x="77"/>
        <item x="112"/>
        <item x="119"/>
        <item x="78"/>
        <item x="26"/>
        <item x="120"/>
        <item x="113"/>
        <item x="90"/>
        <item x="79"/>
        <item x="6"/>
        <item x="91"/>
        <item x="114"/>
        <item x="13"/>
        <item x="80"/>
        <item x="27"/>
        <item x="115"/>
        <item t="default"/>
      </items>
    </pivotField>
    <pivotField showAll="0"/>
    <pivotField dataField="1" numFmtId="44"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multipleItemSelectionAllowed="1" showAll="0" defaultSubtotal="0">
      <items count="14">
        <item h="1" sd="0" x="0"/>
        <item sd="0" x="1"/>
        <item sd="0" x="2"/>
        <item sd="0" x="3"/>
        <item sd="0" x="4"/>
        <item sd="0" x="5"/>
        <item sd="0" x="6"/>
        <item sd="0" x="7"/>
        <item sd="0" x="8"/>
        <item sd="0" x="9"/>
        <item sd="0" x="10"/>
        <item sd="0" x="11"/>
        <item sd="0" x="12"/>
        <item sd="0" x="13"/>
      </items>
    </pivotField>
  </pivotFields>
  <rowFields count="2">
    <field x="6"/>
    <field x="5"/>
  </rowFields>
  <rowItems count="8">
    <i>
      <x v="1"/>
    </i>
    <i>
      <x v="2"/>
    </i>
    <i>
      <x v="3"/>
    </i>
    <i>
      <x v="4"/>
    </i>
    <i>
      <x v="5"/>
    </i>
    <i>
      <x v="6"/>
    </i>
    <i>
      <x v="7"/>
    </i>
    <i t="grand">
      <x/>
    </i>
  </rowItems>
  <colItems count="1">
    <i/>
  </colItems>
  <dataFields count="1">
    <dataField name="Sum of Amount" fld="2" showDataAs="runTotal" baseField="6" baseItem="2" numFmtId="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E96D7E-01D7-4869-A809-A950FE912791}" name="PivotTable7" cacheId="6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4:B13" firstHeaderRow="1" firstDataRow="1" firstDataCol="1" rowPageCount="1" colPageCount="1"/>
  <pivotFields count="8">
    <pivotField axis="axisPage" multipleItemSelectionAllowed="1" showAll="0">
      <items count="126">
        <item x="0"/>
        <item x="81"/>
        <item x="7"/>
        <item x="14"/>
        <item x="28"/>
        <item x="82"/>
        <item x="29"/>
        <item x="30"/>
        <item x="31"/>
        <item x="121"/>
        <item x="92"/>
        <item x="93"/>
        <item x="32"/>
        <item x="15"/>
        <item x="94"/>
        <item x="33"/>
        <item x="95"/>
        <item x="34"/>
        <item x="96"/>
        <item x="1"/>
        <item x="97"/>
        <item x="16"/>
        <item x="35"/>
        <item x="8"/>
        <item x="36"/>
        <item x="37"/>
        <item x="38"/>
        <item x="39"/>
        <item x="40"/>
        <item x="116"/>
        <item x="41"/>
        <item x="42"/>
        <item x="17"/>
        <item x="43"/>
        <item x="44"/>
        <item x="45"/>
        <item x="46"/>
        <item x="98"/>
        <item x="47"/>
        <item x="99"/>
        <item x="2"/>
        <item x="18"/>
        <item x="48"/>
        <item x="9"/>
        <item x="83"/>
        <item x="49"/>
        <item x="50"/>
        <item x="51"/>
        <item x="100"/>
        <item x="84"/>
        <item x="122"/>
        <item x="19"/>
        <item x="101"/>
        <item x="85"/>
        <item x="52"/>
        <item x="53"/>
        <item x="102"/>
        <item x="54"/>
        <item x="55"/>
        <item x="20"/>
        <item x="3"/>
        <item x="56"/>
        <item x="103"/>
        <item x="57"/>
        <item x="10"/>
        <item x="86"/>
        <item x="58"/>
        <item x="59"/>
        <item x="104"/>
        <item x="105"/>
        <item x="60"/>
        <item x="21"/>
        <item x="123"/>
        <item x="61"/>
        <item x="62"/>
        <item x="63"/>
        <item x="64"/>
        <item x="106"/>
        <item x="65"/>
        <item x="66"/>
        <item x="22"/>
        <item x="4"/>
        <item x="107"/>
        <item x="11"/>
        <item x="108"/>
        <item x="87"/>
        <item x="67"/>
        <item x="109"/>
        <item x="23"/>
        <item x="110"/>
        <item x="124"/>
        <item x="68"/>
        <item x="69"/>
        <item x="117"/>
        <item x="118"/>
        <item x="111"/>
        <item x="70"/>
        <item x="24"/>
        <item x="71"/>
        <item x="72"/>
        <item x="73"/>
        <item x="5"/>
        <item x="12"/>
        <item x="74"/>
        <item x="25"/>
        <item x="75"/>
        <item x="76"/>
        <item x="88"/>
        <item x="89"/>
        <item x="77"/>
        <item x="112"/>
        <item x="119"/>
        <item x="78"/>
        <item x="26"/>
        <item x="120"/>
        <item x="113"/>
        <item x="90"/>
        <item x="79"/>
        <item x="6"/>
        <item x="91"/>
        <item x="114"/>
        <item x="13"/>
        <item x="80"/>
        <item x="27"/>
        <item x="115"/>
        <item t="default"/>
      </items>
    </pivotField>
    <pivotField axis="axisRow" showAll="0">
      <items count="9">
        <item x="4"/>
        <item h="1" x="3"/>
        <item x="5"/>
        <item x="6"/>
        <item x="7"/>
        <item x="0"/>
        <item x="1"/>
        <item x="2"/>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2">
    <field x="7"/>
    <field x="1"/>
  </rowFields>
  <rowItems count="9">
    <i>
      <x v="6"/>
    </i>
    <i r="1">
      <x/>
    </i>
    <i r="1">
      <x v="2"/>
    </i>
    <i r="1">
      <x v="3"/>
    </i>
    <i r="1">
      <x v="4"/>
    </i>
    <i r="1">
      <x v="5"/>
    </i>
    <i r="1">
      <x v="6"/>
    </i>
    <i r="1">
      <x v="7"/>
    </i>
    <i t="grand">
      <x/>
    </i>
  </rowItems>
  <colItems count="1">
    <i/>
  </colItems>
  <pageFields count="1">
    <pageField fld="0" hier="-1"/>
  </pageFields>
  <dataFields count="1">
    <dataField name="Sum of Abs(Amount)" fld="5" baseField="7" baseItem="6" numFmtId="165"/>
  </dataFields>
  <chartFormats count="3">
    <chartFormat chart="11" format="41" series="1">
      <pivotArea type="data" outline="0" fieldPosition="0">
        <references count="1">
          <reference field="4294967294" count="1" selected="0">
            <x v="0"/>
          </reference>
        </references>
      </pivotArea>
    </chartFormat>
    <chartFormat chart="11" format="42">
      <pivotArea type="data" outline="0" fieldPosition="0">
        <references count="3">
          <reference field="4294967294" count="1" selected="0">
            <x v="0"/>
          </reference>
          <reference field="1" count="1" selected="0">
            <x v="3"/>
          </reference>
          <reference field="7" count="1" selected="0">
            <x v="6"/>
          </reference>
        </references>
      </pivotArea>
    </chartFormat>
    <chartFormat chart="11" format="43">
      <pivotArea type="data" outline="0" fieldPosition="0">
        <references count="3">
          <reference field="4294967294" count="1" selected="0">
            <x v="0"/>
          </reference>
          <reference field="1" count="1" selected="0">
            <x v="6"/>
          </reference>
          <reference field="7" count="1" selected="0">
            <x v="6"/>
          </reference>
        </references>
      </pivotArea>
    </chartFormat>
  </chartFormats>
  <pivotTableStyleInfo name="PivotStyleLight16" showRowHeaders="1" showColHeaders="1" showRowStripes="0" showColStripes="0" showLastColumn="1"/>
  <filters count="1">
    <filter fld="0" type="dateBetween" evalOrder="-1" id="149" name="Date">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EC7C1C86-043F-4D6C-8667-6E9311ACAF52}" sourceName="Type">
  <pivotTables>
    <pivotTable tabId="4" name="PivotTable9"/>
  </pivotTables>
  <data>
    <tabular pivotCacheId="2120048375">
      <items count="8">
        <i x="4" s="1"/>
        <i x="5"/>
        <i x="6" s="1"/>
        <i x="7"/>
        <i x="2" s="1"/>
        <i x="3" s="1" nd="1"/>
        <i x="0" s="1"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28621EAA-7D07-4D1C-BAEF-52017C74493B}" cache="Slicer_Type" caption="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9CA3963-2054-4E36-9CAD-B5CAEB586DAD}" sourceName="Date">
  <pivotTables>
    <pivotTable tabId="4" name="PivotTable7"/>
  </pivotTables>
  <state minimalRefreshVersion="6" lastRefreshVersion="6" pivotCacheId="2120048375" filterType="dateBetween">
    <selection startDate="2023-06-01T00:00:00" endDate="2023-06-30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E08DB4E-DCBF-463A-A952-655256A5AB53}" cache="NativeTimeline_Date" caption="Date" level="2" selectionLevel="2" scrollPosition="2023-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A3628-8995-418A-9312-40BACE347434}">
  <dimension ref="A2:W13"/>
  <sheetViews>
    <sheetView topLeftCell="D1" workbookViewId="0">
      <selection activeCell="U4" sqref="U4"/>
    </sheetView>
  </sheetViews>
  <sheetFormatPr defaultRowHeight="15" x14ac:dyDescent="0.25"/>
  <cols>
    <col min="1" max="1" width="17.85546875" bestFit="1" customWidth="1"/>
    <col min="2" max="3" width="19.7109375" bestFit="1" customWidth="1"/>
    <col min="4" max="7" width="5.5703125" bestFit="1" customWidth="1"/>
    <col min="8" max="11" width="6.5703125" bestFit="1" customWidth="1"/>
    <col min="12" max="12" width="13.140625" bestFit="1" customWidth="1"/>
    <col min="13" max="13" width="14.85546875" bestFit="1" customWidth="1"/>
    <col min="14" max="19" width="6.5703125" bestFit="1" customWidth="1"/>
    <col min="20" max="20" width="19.7109375" bestFit="1" customWidth="1"/>
    <col min="21" max="21" width="18.7109375" bestFit="1" customWidth="1"/>
    <col min="22" max="22" width="9.5703125" bestFit="1" customWidth="1"/>
    <col min="23" max="23" width="6.5703125" bestFit="1" customWidth="1"/>
    <col min="24" max="24" width="5.140625" bestFit="1" customWidth="1"/>
    <col min="25" max="25" width="6.5703125" bestFit="1" customWidth="1"/>
    <col min="26" max="26" width="12.5703125" bestFit="1" customWidth="1"/>
    <col min="27" max="28" width="6.5703125" bestFit="1" customWidth="1"/>
    <col min="29" max="29" width="13.85546875" bestFit="1" customWidth="1"/>
    <col min="30" max="30" width="16.42578125" bestFit="1" customWidth="1"/>
    <col min="31" max="31" width="13.85546875" bestFit="1" customWidth="1"/>
    <col min="32" max="32" width="16.42578125" bestFit="1" customWidth="1"/>
    <col min="33" max="33" width="13.85546875" bestFit="1" customWidth="1"/>
    <col min="34" max="34" width="16.42578125" bestFit="1" customWidth="1"/>
    <col min="35" max="40" width="7" bestFit="1" customWidth="1"/>
    <col min="41" max="45" width="6.28515625" bestFit="1" customWidth="1"/>
    <col min="46" max="57" width="7.28515625" bestFit="1" customWidth="1"/>
    <col min="58" max="65" width="5.85546875" bestFit="1" customWidth="1"/>
    <col min="66" max="78" width="6.85546875" bestFit="1" customWidth="1"/>
    <col min="79" max="84" width="6.5703125" bestFit="1" customWidth="1"/>
    <col min="85" max="98" width="7.5703125" bestFit="1" customWidth="1"/>
    <col min="99" max="102" width="5.7109375" bestFit="1" customWidth="1"/>
    <col min="103" max="115" width="6.7109375" bestFit="1" customWidth="1"/>
    <col min="116" max="120" width="5.140625" bestFit="1" customWidth="1"/>
    <col min="121" max="121" width="6.140625" bestFit="1" customWidth="1"/>
    <col min="122" max="122" width="11.28515625" bestFit="1" customWidth="1"/>
    <col min="123" max="123" width="12.140625" bestFit="1" customWidth="1"/>
    <col min="124" max="124" width="9.7109375" bestFit="1" customWidth="1"/>
    <col min="125" max="125" width="12.140625" bestFit="1" customWidth="1"/>
    <col min="126" max="126" width="9.42578125" bestFit="1" customWidth="1"/>
    <col min="127" max="127" width="8.7109375" bestFit="1" customWidth="1"/>
    <col min="128" max="128" width="10.7109375" bestFit="1" customWidth="1"/>
    <col min="129" max="129" width="8.7109375" bestFit="1" customWidth="1"/>
    <col min="130" max="130" width="10.7109375" bestFit="1" customWidth="1"/>
    <col min="131" max="131" width="8.7109375" bestFit="1" customWidth="1"/>
    <col min="132" max="132" width="10.7109375" bestFit="1" customWidth="1"/>
    <col min="133" max="133" width="8.7109375" bestFit="1" customWidth="1"/>
    <col min="134" max="134" width="10.7109375" bestFit="1" customWidth="1"/>
    <col min="135" max="135" width="8.7109375" bestFit="1" customWidth="1"/>
    <col min="136" max="136" width="10.7109375" bestFit="1" customWidth="1"/>
    <col min="137" max="137" width="8.7109375" bestFit="1" customWidth="1"/>
    <col min="138" max="138" width="10.7109375" bestFit="1" customWidth="1"/>
    <col min="139" max="139" width="8.7109375" bestFit="1" customWidth="1"/>
    <col min="140" max="140" width="10.7109375" bestFit="1" customWidth="1"/>
    <col min="141" max="141" width="8.7109375" bestFit="1" customWidth="1"/>
    <col min="142" max="142" width="10.7109375" bestFit="1" customWidth="1"/>
    <col min="143" max="143" width="9.7109375" bestFit="1" customWidth="1"/>
    <col min="144" max="144" width="11.7109375" bestFit="1" customWidth="1"/>
    <col min="145" max="145" width="9.7109375" bestFit="1" customWidth="1"/>
    <col min="146" max="146" width="11.7109375" bestFit="1" customWidth="1"/>
    <col min="147" max="147" width="9.7109375" bestFit="1" customWidth="1"/>
    <col min="148" max="148" width="11.7109375" bestFit="1" customWidth="1"/>
    <col min="149" max="149" width="9.7109375" bestFit="1" customWidth="1"/>
    <col min="150" max="150" width="11.7109375" bestFit="1" customWidth="1"/>
    <col min="151" max="151" width="9.7109375" bestFit="1" customWidth="1"/>
    <col min="152" max="152" width="11.7109375" bestFit="1" customWidth="1"/>
    <col min="153" max="153" width="9.7109375" bestFit="1" customWidth="1"/>
    <col min="154" max="154" width="11.7109375" bestFit="1" customWidth="1"/>
    <col min="155" max="155" width="9.7109375" bestFit="1" customWidth="1"/>
    <col min="156" max="156" width="11.7109375" bestFit="1" customWidth="1"/>
    <col min="157" max="157" width="9.7109375" bestFit="1" customWidth="1"/>
    <col min="158" max="158" width="11.7109375" bestFit="1" customWidth="1"/>
    <col min="159" max="159" width="9.7109375" bestFit="1" customWidth="1"/>
    <col min="160" max="160" width="11.7109375" bestFit="1" customWidth="1"/>
    <col min="161" max="161" width="9.7109375" bestFit="1" customWidth="1"/>
    <col min="162" max="162" width="11.7109375" bestFit="1" customWidth="1"/>
    <col min="163" max="163" width="9.7109375" bestFit="1" customWidth="1"/>
    <col min="164" max="164" width="11.7109375" bestFit="1" customWidth="1"/>
    <col min="165" max="165" width="9.7109375" bestFit="1" customWidth="1"/>
    <col min="166" max="166" width="11.7109375" bestFit="1" customWidth="1"/>
    <col min="167" max="167" width="9.7109375" bestFit="1" customWidth="1"/>
    <col min="168" max="168" width="11.7109375" bestFit="1" customWidth="1"/>
    <col min="169" max="169" width="9" bestFit="1" customWidth="1"/>
    <col min="170" max="170" width="8.7109375" bestFit="1" customWidth="1"/>
    <col min="171" max="171" width="11.42578125" bestFit="1" customWidth="1"/>
    <col min="172" max="172" width="8.7109375" bestFit="1" customWidth="1"/>
    <col min="173" max="173" width="11.42578125" bestFit="1" customWidth="1"/>
    <col min="174" max="174" width="8.7109375" bestFit="1" customWidth="1"/>
    <col min="175" max="175" width="11.42578125" bestFit="1" customWidth="1"/>
    <col min="176" max="176" width="8.7109375" bestFit="1" customWidth="1"/>
    <col min="177" max="177" width="11.42578125" bestFit="1" customWidth="1"/>
    <col min="178" max="178" width="8.7109375" bestFit="1" customWidth="1"/>
    <col min="179" max="179" width="11.42578125" bestFit="1" customWidth="1"/>
    <col min="180" max="180" width="8.7109375" bestFit="1" customWidth="1"/>
    <col min="181" max="181" width="11.42578125" bestFit="1" customWidth="1"/>
    <col min="182" max="182" width="9.7109375" bestFit="1" customWidth="1"/>
    <col min="183" max="183" width="12.42578125" bestFit="1" customWidth="1"/>
    <col min="184" max="184" width="9.7109375" bestFit="1" customWidth="1"/>
    <col min="185" max="185" width="12.42578125" bestFit="1" customWidth="1"/>
    <col min="186" max="186" width="9.7109375" bestFit="1" customWidth="1"/>
    <col min="187" max="187" width="12.42578125" bestFit="1" customWidth="1"/>
    <col min="188" max="188" width="9.7109375" bestFit="1" customWidth="1"/>
    <col min="189" max="189" width="12.42578125" bestFit="1" customWidth="1"/>
    <col min="190" max="190" width="9.7109375" bestFit="1" customWidth="1"/>
    <col min="191" max="191" width="12.42578125" bestFit="1" customWidth="1"/>
    <col min="192" max="192" width="9.7109375" bestFit="1" customWidth="1"/>
    <col min="193" max="193" width="12.42578125" bestFit="1" customWidth="1"/>
    <col min="194" max="194" width="9.7109375" bestFit="1" customWidth="1"/>
    <col min="195" max="195" width="12.42578125" bestFit="1" customWidth="1"/>
    <col min="196" max="196" width="9.7109375" bestFit="1" customWidth="1"/>
    <col min="197" max="197" width="12.42578125" bestFit="1" customWidth="1"/>
    <col min="198" max="198" width="9.7109375" bestFit="1" customWidth="1"/>
    <col min="199" max="199" width="12.42578125" bestFit="1" customWidth="1"/>
    <col min="200" max="200" width="9.7109375" bestFit="1" customWidth="1"/>
    <col min="201" max="201" width="12.42578125" bestFit="1" customWidth="1"/>
    <col min="202" max="202" width="9.7109375" bestFit="1" customWidth="1"/>
    <col min="203" max="203" width="12.42578125" bestFit="1" customWidth="1"/>
    <col min="204" max="204" width="9.7109375" bestFit="1" customWidth="1"/>
    <col min="205" max="205" width="12.42578125" bestFit="1" customWidth="1"/>
    <col min="206" max="206" width="9.7109375" bestFit="1" customWidth="1"/>
    <col min="207" max="207" width="12.42578125" bestFit="1" customWidth="1"/>
    <col min="208" max="208" width="9.7109375" bestFit="1" customWidth="1"/>
    <col min="209" max="209" width="12.42578125" bestFit="1" customWidth="1"/>
    <col min="210" max="210" width="9.7109375" bestFit="1" customWidth="1"/>
    <col min="211" max="211" width="8.7109375" bestFit="1" customWidth="1"/>
    <col min="212" max="212" width="10.5703125" bestFit="1" customWidth="1"/>
    <col min="213" max="213" width="8.7109375" bestFit="1" customWidth="1"/>
    <col min="214" max="214" width="10.5703125" bestFit="1" customWidth="1"/>
    <col min="215" max="215" width="8.7109375" bestFit="1" customWidth="1"/>
    <col min="216" max="216" width="10.5703125" bestFit="1" customWidth="1"/>
    <col min="217" max="217" width="8.7109375" bestFit="1" customWidth="1"/>
    <col min="218" max="218" width="10.5703125" bestFit="1" customWidth="1"/>
    <col min="219" max="219" width="9.7109375" bestFit="1" customWidth="1"/>
    <col min="220" max="220" width="11.5703125" bestFit="1" customWidth="1"/>
    <col min="221" max="221" width="9.7109375" bestFit="1" customWidth="1"/>
    <col min="222" max="222" width="11.5703125" bestFit="1" customWidth="1"/>
    <col min="223" max="223" width="9.7109375" bestFit="1" customWidth="1"/>
    <col min="224" max="224" width="11.5703125" bestFit="1" customWidth="1"/>
    <col min="225" max="225" width="9.7109375" bestFit="1" customWidth="1"/>
    <col min="226" max="226" width="11.5703125" bestFit="1" customWidth="1"/>
    <col min="227" max="227" width="9.7109375" bestFit="1" customWidth="1"/>
    <col min="228" max="228" width="11.5703125" bestFit="1" customWidth="1"/>
    <col min="229" max="229" width="9.7109375" bestFit="1" customWidth="1"/>
    <col min="230" max="230" width="11.5703125" bestFit="1" customWidth="1"/>
    <col min="231" max="231" width="9.7109375" bestFit="1" customWidth="1"/>
    <col min="232" max="232" width="11.5703125" bestFit="1" customWidth="1"/>
    <col min="233" max="233" width="9.7109375" bestFit="1" customWidth="1"/>
    <col min="234" max="234" width="11.5703125" bestFit="1" customWidth="1"/>
    <col min="235" max="235" width="9.7109375" bestFit="1" customWidth="1"/>
    <col min="236" max="236" width="11.5703125" bestFit="1" customWidth="1"/>
    <col min="237" max="237" width="9.7109375" bestFit="1" customWidth="1"/>
    <col min="238" max="238" width="11.5703125" bestFit="1" customWidth="1"/>
    <col min="239" max="239" width="9.7109375" bestFit="1" customWidth="1"/>
    <col min="240" max="240" width="11.5703125" bestFit="1" customWidth="1"/>
    <col min="241" max="241" width="9.7109375" bestFit="1" customWidth="1"/>
    <col min="242" max="242" width="11.5703125" bestFit="1" customWidth="1"/>
    <col min="243" max="243" width="9.7109375" bestFit="1" customWidth="1"/>
    <col min="244" max="244" width="11.5703125" bestFit="1" customWidth="1"/>
    <col min="245" max="245" width="8.85546875" bestFit="1" customWidth="1"/>
    <col min="246" max="246" width="8.7109375" bestFit="1" customWidth="1"/>
    <col min="247" max="247" width="10" bestFit="1" customWidth="1"/>
    <col min="248" max="248" width="8.7109375" bestFit="1" customWidth="1"/>
    <col min="249" max="249" width="10" bestFit="1" customWidth="1"/>
    <col min="250" max="250" width="8.7109375" bestFit="1" customWidth="1"/>
    <col min="251" max="251" width="10" bestFit="1" customWidth="1"/>
    <col min="252" max="252" width="8.7109375" bestFit="1" customWidth="1"/>
    <col min="253" max="253" width="10" bestFit="1" customWidth="1"/>
    <col min="254" max="254" width="8.7109375" bestFit="1" customWidth="1"/>
    <col min="255" max="255" width="10" bestFit="1" customWidth="1"/>
    <col min="256" max="256" width="8.7109375" bestFit="1" customWidth="1"/>
    <col min="257" max="257" width="10" bestFit="1" customWidth="1"/>
    <col min="258" max="258" width="9.7109375" bestFit="1" customWidth="1"/>
    <col min="259" max="259" width="11" bestFit="1" customWidth="1"/>
    <col min="260" max="260" width="8.28515625" bestFit="1" customWidth="1"/>
    <col min="261" max="261" width="11.28515625" bestFit="1" customWidth="1"/>
  </cols>
  <sheetData>
    <row r="2" spans="1:23" x14ac:dyDescent="0.25">
      <c r="A2" s="3" t="s">
        <v>0</v>
      </c>
      <c r="B2" t="s">
        <v>7</v>
      </c>
      <c r="T2" s="3" t="s">
        <v>45</v>
      </c>
      <c r="U2" t="s">
        <v>32</v>
      </c>
    </row>
    <row r="3" spans="1:23" x14ac:dyDescent="0.25">
      <c r="L3" s="3" t="s">
        <v>8</v>
      </c>
      <c r="M3" t="s">
        <v>10</v>
      </c>
    </row>
    <row r="4" spans="1:23" x14ac:dyDescent="0.25">
      <c r="A4" s="3" t="s">
        <v>8</v>
      </c>
      <c r="B4" t="s">
        <v>47</v>
      </c>
      <c r="L4" s="4" t="s">
        <v>38</v>
      </c>
      <c r="M4" s="7">
        <v>1869</v>
      </c>
      <c r="T4" s="3" t="s">
        <v>47</v>
      </c>
      <c r="U4" s="3" t="s">
        <v>37</v>
      </c>
    </row>
    <row r="5" spans="1:23" x14ac:dyDescent="0.25">
      <c r="A5" s="4" t="s">
        <v>43</v>
      </c>
      <c r="B5" s="9">
        <v>2645</v>
      </c>
      <c r="L5" s="4" t="s">
        <v>39</v>
      </c>
      <c r="M5" s="7">
        <v>3741</v>
      </c>
      <c r="T5" s="3" t="s">
        <v>8</v>
      </c>
      <c r="U5" t="s">
        <v>15</v>
      </c>
      <c r="V5" t="s">
        <v>3</v>
      </c>
      <c r="W5" t="s">
        <v>21</v>
      </c>
    </row>
    <row r="6" spans="1:23" x14ac:dyDescent="0.25">
      <c r="A6" s="6" t="s">
        <v>15</v>
      </c>
      <c r="B6" s="9">
        <v>229</v>
      </c>
      <c r="L6" s="4" t="s">
        <v>40</v>
      </c>
      <c r="M6" s="7">
        <v>7928</v>
      </c>
      <c r="T6" s="4" t="s">
        <v>38</v>
      </c>
      <c r="U6" s="9">
        <v>291</v>
      </c>
      <c r="V6" s="9">
        <v>394</v>
      </c>
      <c r="W6" s="9">
        <v>158</v>
      </c>
    </row>
    <row r="7" spans="1:23" x14ac:dyDescent="0.25">
      <c r="A7" s="6" t="s">
        <v>13</v>
      </c>
      <c r="B7" s="9">
        <v>291</v>
      </c>
      <c r="L7" s="4" t="s">
        <v>41</v>
      </c>
      <c r="M7" s="7">
        <v>9884</v>
      </c>
      <c r="T7" s="4" t="s">
        <v>39</v>
      </c>
      <c r="U7" s="9">
        <v>375</v>
      </c>
      <c r="V7" s="9">
        <v>300</v>
      </c>
      <c r="W7" s="9">
        <v>167</v>
      </c>
    </row>
    <row r="8" spans="1:23" x14ac:dyDescent="0.25">
      <c r="A8" s="6" t="s">
        <v>3</v>
      </c>
      <c r="B8" s="9">
        <v>322</v>
      </c>
      <c r="L8" s="4" t="s">
        <v>42</v>
      </c>
      <c r="M8" s="7">
        <v>11646</v>
      </c>
      <c r="T8" s="4" t="s">
        <v>40</v>
      </c>
      <c r="U8" s="9">
        <v>312</v>
      </c>
      <c r="V8" s="9">
        <v>189</v>
      </c>
      <c r="W8" s="9">
        <v>162</v>
      </c>
    </row>
    <row r="9" spans="1:23" x14ac:dyDescent="0.25">
      <c r="A9" s="6" t="s">
        <v>14</v>
      </c>
      <c r="B9" s="9">
        <v>18</v>
      </c>
      <c r="L9" s="4" t="s">
        <v>43</v>
      </c>
      <c r="M9" s="7">
        <v>13501</v>
      </c>
      <c r="T9" s="4" t="s">
        <v>41</v>
      </c>
      <c r="U9" s="9">
        <v>429</v>
      </c>
      <c r="V9" s="9">
        <v>244</v>
      </c>
      <c r="W9" s="9">
        <v>131</v>
      </c>
    </row>
    <row r="10" spans="1:23" x14ac:dyDescent="0.25">
      <c r="A10" s="6" t="s">
        <v>12</v>
      </c>
      <c r="B10" s="9">
        <v>1500</v>
      </c>
      <c r="L10" s="4" t="s">
        <v>44</v>
      </c>
      <c r="M10" s="7">
        <v>13876</v>
      </c>
      <c r="T10" s="4" t="s">
        <v>42</v>
      </c>
      <c r="U10" s="9">
        <v>196</v>
      </c>
      <c r="V10" s="9">
        <v>455</v>
      </c>
      <c r="W10" s="9">
        <v>95</v>
      </c>
    </row>
    <row r="11" spans="1:23" x14ac:dyDescent="0.25">
      <c r="A11" s="6" t="s">
        <v>16</v>
      </c>
      <c r="B11" s="9">
        <v>150</v>
      </c>
      <c r="L11" s="4" t="s">
        <v>9</v>
      </c>
      <c r="M11" s="7"/>
      <c r="T11" s="4" t="s">
        <v>43</v>
      </c>
      <c r="U11" s="9">
        <v>229</v>
      </c>
      <c r="V11" s="9">
        <v>322</v>
      </c>
      <c r="W11" s="9">
        <v>85</v>
      </c>
    </row>
    <row r="12" spans="1:23" x14ac:dyDescent="0.25">
      <c r="A12" s="6" t="s">
        <v>21</v>
      </c>
      <c r="B12" s="9">
        <v>135</v>
      </c>
      <c r="T12" s="4" t="s">
        <v>44</v>
      </c>
      <c r="U12" s="9">
        <v>24</v>
      </c>
      <c r="V12" s="9">
        <v>105</v>
      </c>
      <c r="W12" s="9">
        <v>10</v>
      </c>
    </row>
    <row r="13" spans="1:23" x14ac:dyDescent="0.25">
      <c r="A13" s="4" t="s">
        <v>9</v>
      </c>
      <c r="B13" s="9">
        <v>2645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AB0D2-1470-4767-B1D1-39737E817494}">
  <dimension ref="A1"/>
  <sheetViews>
    <sheetView showGridLines="0" tabSelected="1" workbookViewId="0">
      <selection activeCell="AB20" sqref="AB20"/>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9"/>
  <sheetViews>
    <sheetView topLeftCell="A93" workbookViewId="0">
      <selection activeCell="A160" sqref="A160:XFD160"/>
    </sheetView>
  </sheetViews>
  <sheetFormatPr defaultRowHeight="15" x14ac:dyDescent="0.25"/>
  <cols>
    <col min="1" max="1" width="9.7109375" bestFit="1" customWidth="1"/>
    <col min="2" max="2" width="14.140625" bestFit="1" customWidth="1"/>
    <col min="3" max="3" width="11.85546875" style="2" bestFit="1" customWidth="1"/>
    <col min="4" max="4" width="18.5703125" bestFit="1" customWidth="1"/>
    <col min="5" max="5" width="16.42578125" bestFit="1" customWidth="1"/>
    <col min="6" max="6" width="12.85546875" bestFit="1" customWidth="1"/>
    <col min="7" max="7" width="36.5703125" customWidth="1"/>
    <col min="8" max="8" width="16" bestFit="1" customWidth="1"/>
    <col min="9" max="9" width="16.140625" bestFit="1" customWidth="1"/>
    <col min="10" max="10" width="17.7109375" bestFit="1" customWidth="1"/>
    <col min="11" max="11" width="16" bestFit="1" customWidth="1"/>
    <col min="12" max="12" width="20.5703125" customWidth="1"/>
  </cols>
  <sheetData>
    <row r="1" spans="1:6" x14ac:dyDescent="0.25">
      <c r="A1" t="s">
        <v>0</v>
      </c>
      <c r="B1" t="s">
        <v>11</v>
      </c>
      <c r="C1" s="2" t="s">
        <v>1</v>
      </c>
      <c r="D1" t="s">
        <v>2</v>
      </c>
      <c r="E1" t="s">
        <v>45</v>
      </c>
      <c r="F1" t="s">
        <v>46</v>
      </c>
    </row>
    <row r="2" spans="1:6" x14ac:dyDescent="0.25">
      <c r="A2" s="1">
        <v>44927</v>
      </c>
      <c r="B2" t="s">
        <v>12</v>
      </c>
      <c r="C2" s="2">
        <v>-1500</v>
      </c>
      <c r="D2" t="s">
        <v>6</v>
      </c>
      <c r="E2" t="s">
        <v>33</v>
      </c>
      <c r="F2">
        <f>ABS(C2)</f>
        <v>1500</v>
      </c>
    </row>
    <row r="3" spans="1:6" x14ac:dyDescent="0.25">
      <c r="A3" s="1">
        <v>44958</v>
      </c>
      <c r="B3" t="s">
        <v>12</v>
      </c>
      <c r="C3" s="2">
        <v>-1500</v>
      </c>
      <c r="D3" t="s">
        <v>6</v>
      </c>
      <c r="E3" t="s">
        <v>33</v>
      </c>
      <c r="F3">
        <f t="shared" ref="F3:F66" si="0">ABS(C3)</f>
        <v>1500</v>
      </c>
    </row>
    <row r="4" spans="1:6" x14ac:dyDescent="0.25">
      <c r="A4" s="1">
        <v>44986</v>
      </c>
      <c r="B4" t="s">
        <v>12</v>
      </c>
      <c r="C4" s="2">
        <v>-1500</v>
      </c>
      <c r="D4" t="s">
        <v>6</v>
      </c>
      <c r="E4" t="s">
        <v>33</v>
      </c>
      <c r="F4">
        <f t="shared" si="0"/>
        <v>1500</v>
      </c>
    </row>
    <row r="5" spans="1:6" x14ac:dyDescent="0.25">
      <c r="A5" s="1">
        <v>45017</v>
      </c>
      <c r="B5" t="s">
        <v>12</v>
      </c>
      <c r="C5" s="2">
        <v>-1500</v>
      </c>
      <c r="D5" t="s">
        <v>6</v>
      </c>
      <c r="E5" t="s">
        <v>33</v>
      </c>
      <c r="F5">
        <f t="shared" si="0"/>
        <v>1500</v>
      </c>
    </row>
    <row r="6" spans="1:6" x14ac:dyDescent="0.25">
      <c r="A6" s="1">
        <v>45047</v>
      </c>
      <c r="B6" t="s">
        <v>12</v>
      </c>
      <c r="C6" s="2">
        <v>-1500</v>
      </c>
      <c r="D6" t="s">
        <v>6</v>
      </c>
      <c r="E6" t="s">
        <v>33</v>
      </c>
      <c r="F6">
        <f t="shared" si="0"/>
        <v>1500</v>
      </c>
    </row>
    <row r="7" spans="1:6" x14ac:dyDescent="0.25">
      <c r="A7" s="1">
        <v>45078</v>
      </c>
      <c r="B7" t="s">
        <v>12</v>
      </c>
      <c r="C7" s="2">
        <v>-1500</v>
      </c>
      <c r="D7" t="s">
        <v>6</v>
      </c>
      <c r="E7" t="s">
        <v>33</v>
      </c>
      <c r="F7">
        <f t="shared" si="0"/>
        <v>1500</v>
      </c>
    </row>
    <row r="8" spans="1:6" x14ac:dyDescent="0.25">
      <c r="A8" s="1">
        <v>45108</v>
      </c>
      <c r="B8" t="s">
        <v>12</v>
      </c>
      <c r="C8" s="2">
        <v>-1500</v>
      </c>
      <c r="D8" t="s">
        <v>6</v>
      </c>
      <c r="E8" t="s">
        <v>33</v>
      </c>
      <c r="F8">
        <f t="shared" si="0"/>
        <v>1500</v>
      </c>
    </row>
    <row r="9" spans="1:6" x14ac:dyDescent="0.25">
      <c r="A9" s="1">
        <v>44931</v>
      </c>
      <c r="B9" t="s">
        <v>16</v>
      </c>
      <c r="C9" s="2">
        <v>-150</v>
      </c>
      <c r="D9" t="s">
        <v>29</v>
      </c>
      <c r="E9" t="s">
        <v>33</v>
      </c>
      <c r="F9">
        <f t="shared" si="0"/>
        <v>150</v>
      </c>
    </row>
    <row r="10" spans="1:6" x14ac:dyDescent="0.25">
      <c r="A10" s="1">
        <v>44962</v>
      </c>
      <c r="B10" t="s">
        <v>16</v>
      </c>
      <c r="C10" s="2">
        <v>-150</v>
      </c>
      <c r="D10" t="s">
        <v>29</v>
      </c>
      <c r="E10" t="s">
        <v>33</v>
      </c>
      <c r="F10">
        <f t="shared" si="0"/>
        <v>150</v>
      </c>
    </row>
    <row r="11" spans="1:6" x14ac:dyDescent="0.25">
      <c r="A11" s="1">
        <v>44990</v>
      </c>
      <c r="B11" t="s">
        <v>16</v>
      </c>
      <c r="C11" s="2">
        <v>-150</v>
      </c>
      <c r="D11" t="s">
        <v>29</v>
      </c>
      <c r="E11" t="s">
        <v>33</v>
      </c>
      <c r="F11">
        <f t="shared" si="0"/>
        <v>150</v>
      </c>
    </row>
    <row r="12" spans="1:6" x14ac:dyDescent="0.25">
      <c r="A12" s="1">
        <v>45021</v>
      </c>
      <c r="B12" t="s">
        <v>16</v>
      </c>
      <c r="C12" s="2">
        <v>-150</v>
      </c>
      <c r="D12" t="s">
        <v>29</v>
      </c>
      <c r="E12" t="s">
        <v>33</v>
      </c>
      <c r="F12">
        <f t="shared" si="0"/>
        <v>150</v>
      </c>
    </row>
    <row r="13" spans="1:6" x14ac:dyDescent="0.25">
      <c r="A13" s="1">
        <v>45051</v>
      </c>
      <c r="B13" t="s">
        <v>16</v>
      </c>
      <c r="C13" s="2">
        <v>-150</v>
      </c>
      <c r="D13" t="s">
        <v>29</v>
      </c>
      <c r="E13" t="s">
        <v>33</v>
      </c>
      <c r="F13">
        <f t="shared" si="0"/>
        <v>150</v>
      </c>
    </row>
    <row r="14" spans="1:6" x14ac:dyDescent="0.25">
      <c r="A14" s="1">
        <v>45082</v>
      </c>
      <c r="B14" t="s">
        <v>16</v>
      </c>
      <c r="C14" s="2">
        <v>-150</v>
      </c>
      <c r="D14" t="s">
        <v>29</v>
      </c>
      <c r="E14" t="s">
        <v>33</v>
      </c>
      <c r="F14">
        <f t="shared" si="0"/>
        <v>150</v>
      </c>
    </row>
    <row r="15" spans="1:6" x14ac:dyDescent="0.25">
      <c r="A15" s="1">
        <v>45112</v>
      </c>
      <c r="B15" t="s">
        <v>16</v>
      </c>
      <c r="C15" s="2">
        <v>-150</v>
      </c>
      <c r="D15" t="s">
        <v>29</v>
      </c>
      <c r="E15" t="s">
        <v>33</v>
      </c>
      <c r="F15">
        <f t="shared" si="0"/>
        <v>150</v>
      </c>
    </row>
    <row r="16" spans="1:6" x14ac:dyDescent="0.25">
      <c r="A16" s="1">
        <v>44927</v>
      </c>
      <c r="B16" t="s">
        <v>21</v>
      </c>
      <c r="C16" s="2">
        <v>-50</v>
      </c>
      <c r="D16" t="s">
        <v>30</v>
      </c>
      <c r="E16" t="s">
        <v>33</v>
      </c>
      <c r="F16">
        <f t="shared" si="0"/>
        <v>50</v>
      </c>
    </row>
    <row r="17" spans="1:6" x14ac:dyDescent="0.25">
      <c r="A17" s="1">
        <v>44958</v>
      </c>
      <c r="B17" t="s">
        <v>21</v>
      </c>
      <c r="C17" s="2">
        <v>-50</v>
      </c>
      <c r="D17" t="s">
        <v>30</v>
      </c>
      <c r="E17" t="s">
        <v>33</v>
      </c>
      <c r="F17">
        <f t="shared" si="0"/>
        <v>50</v>
      </c>
    </row>
    <row r="18" spans="1:6" x14ac:dyDescent="0.25">
      <c r="A18" s="1">
        <v>44986</v>
      </c>
      <c r="B18" t="s">
        <v>21</v>
      </c>
      <c r="C18" s="2">
        <v>-50</v>
      </c>
      <c r="D18" t="s">
        <v>30</v>
      </c>
      <c r="E18" t="s">
        <v>33</v>
      </c>
      <c r="F18">
        <f t="shared" si="0"/>
        <v>50</v>
      </c>
    </row>
    <row r="19" spans="1:6" x14ac:dyDescent="0.25">
      <c r="A19" s="1">
        <v>45017</v>
      </c>
      <c r="B19" t="s">
        <v>21</v>
      </c>
      <c r="C19" s="2">
        <v>-50</v>
      </c>
      <c r="D19" t="s">
        <v>30</v>
      </c>
      <c r="E19" t="s">
        <v>33</v>
      </c>
      <c r="F19">
        <f t="shared" si="0"/>
        <v>50</v>
      </c>
    </row>
    <row r="20" spans="1:6" x14ac:dyDescent="0.25">
      <c r="A20" s="1">
        <v>45047</v>
      </c>
      <c r="B20" t="s">
        <v>21</v>
      </c>
      <c r="C20" s="2">
        <v>-50</v>
      </c>
      <c r="D20" t="s">
        <v>30</v>
      </c>
      <c r="E20" t="s">
        <v>33</v>
      </c>
      <c r="F20">
        <f t="shared" si="0"/>
        <v>50</v>
      </c>
    </row>
    <row r="21" spans="1:6" x14ac:dyDescent="0.25">
      <c r="A21" s="1">
        <v>45078</v>
      </c>
      <c r="B21" t="s">
        <v>21</v>
      </c>
      <c r="C21" s="2">
        <v>-50</v>
      </c>
      <c r="D21" t="s">
        <v>30</v>
      </c>
      <c r="E21" t="s">
        <v>33</v>
      </c>
      <c r="F21">
        <f t="shared" si="0"/>
        <v>50</v>
      </c>
    </row>
    <row r="22" spans="1:6" x14ac:dyDescent="0.25">
      <c r="A22" s="1">
        <v>45108</v>
      </c>
      <c r="B22" t="s">
        <v>21</v>
      </c>
      <c r="C22" s="2">
        <v>-50</v>
      </c>
      <c r="D22" t="s">
        <v>30</v>
      </c>
      <c r="E22" t="s">
        <v>33</v>
      </c>
      <c r="F22">
        <f t="shared" si="0"/>
        <v>50</v>
      </c>
    </row>
    <row r="23" spans="1:6" x14ac:dyDescent="0.25">
      <c r="A23" s="1">
        <v>44932</v>
      </c>
      <c r="B23" t="s">
        <v>34</v>
      </c>
      <c r="C23" s="2">
        <v>2250</v>
      </c>
      <c r="D23" t="s">
        <v>35</v>
      </c>
      <c r="E23" t="s">
        <v>36</v>
      </c>
      <c r="F23">
        <f t="shared" si="0"/>
        <v>2250</v>
      </c>
    </row>
    <row r="24" spans="1:6" x14ac:dyDescent="0.25">
      <c r="A24" s="1">
        <v>44946</v>
      </c>
      <c r="B24" t="s">
        <v>34</v>
      </c>
      <c r="C24" s="2">
        <v>2250</v>
      </c>
      <c r="D24" t="s">
        <v>35</v>
      </c>
      <c r="E24" t="s">
        <v>36</v>
      </c>
      <c r="F24">
        <f t="shared" si="0"/>
        <v>2250</v>
      </c>
    </row>
    <row r="25" spans="1:6" x14ac:dyDescent="0.25">
      <c r="A25" s="1">
        <v>44960</v>
      </c>
      <c r="B25" t="s">
        <v>34</v>
      </c>
      <c r="C25" s="2">
        <v>2250</v>
      </c>
      <c r="D25" t="s">
        <v>35</v>
      </c>
      <c r="E25" t="s">
        <v>36</v>
      </c>
      <c r="F25">
        <f t="shared" si="0"/>
        <v>2250</v>
      </c>
    </row>
    <row r="26" spans="1:6" x14ac:dyDescent="0.25">
      <c r="A26" s="1">
        <v>44974</v>
      </c>
      <c r="B26" t="s">
        <v>34</v>
      </c>
      <c r="C26" s="2">
        <v>2250</v>
      </c>
      <c r="D26" t="s">
        <v>35</v>
      </c>
      <c r="E26" t="s">
        <v>36</v>
      </c>
      <c r="F26">
        <f t="shared" si="0"/>
        <v>2250</v>
      </c>
    </row>
    <row r="27" spans="1:6" x14ac:dyDescent="0.25">
      <c r="A27" s="1">
        <v>44988</v>
      </c>
      <c r="B27" t="s">
        <v>34</v>
      </c>
      <c r="C27" s="2">
        <v>2250</v>
      </c>
      <c r="D27" t="s">
        <v>35</v>
      </c>
      <c r="E27" t="s">
        <v>36</v>
      </c>
      <c r="F27">
        <f t="shared" si="0"/>
        <v>2250</v>
      </c>
    </row>
    <row r="28" spans="1:6" x14ac:dyDescent="0.25">
      <c r="A28" s="1">
        <v>45002</v>
      </c>
      <c r="B28" t="s">
        <v>34</v>
      </c>
      <c r="C28" s="2">
        <v>2250</v>
      </c>
      <c r="D28" t="s">
        <v>35</v>
      </c>
      <c r="E28" t="s">
        <v>36</v>
      </c>
      <c r="F28">
        <f t="shared" si="0"/>
        <v>2250</v>
      </c>
    </row>
    <row r="29" spans="1:6" x14ac:dyDescent="0.25">
      <c r="A29" s="1">
        <v>45016</v>
      </c>
      <c r="B29" t="s">
        <v>34</v>
      </c>
      <c r="C29" s="2">
        <v>2250</v>
      </c>
      <c r="D29" t="s">
        <v>35</v>
      </c>
      <c r="E29" t="s">
        <v>36</v>
      </c>
      <c r="F29">
        <f t="shared" si="0"/>
        <v>2250</v>
      </c>
    </row>
    <row r="30" spans="1:6" x14ac:dyDescent="0.25">
      <c r="A30" s="1">
        <v>45030</v>
      </c>
      <c r="B30" t="s">
        <v>34</v>
      </c>
      <c r="C30" s="2">
        <v>2250</v>
      </c>
      <c r="D30" t="s">
        <v>35</v>
      </c>
      <c r="E30" t="s">
        <v>36</v>
      </c>
      <c r="F30">
        <f t="shared" si="0"/>
        <v>2250</v>
      </c>
    </row>
    <row r="31" spans="1:6" x14ac:dyDescent="0.25">
      <c r="A31" s="1">
        <v>45044</v>
      </c>
      <c r="B31" t="s">
        <v>34</v>
      </c>
      <c r="C31" s="2">
        <v>2250</v>
      </c>
      <c r="D31" t="s">
        <v>35</v>
      </c>
      <c r="E31" t="s">
        <v>36</v>
      </c>
      <c r="F31">
        <f t="shared" si="0"/>
        <v>2250</v>
      </c>
    </row>
    <row r="32" spans="1:6" x14ac:dyDescent="0.25">
      <c r="A32" s="1">
        <v>45058</v>
      </c>
      <c r="B32" t="s">
        <v>34</v>
      </c>
      <c r="C32" s="2">
        <v>2250</v>
      </c>
      <c r="D32" t="s">
        <v>35</v>
      </c>
      <c r="E32" t="s">
        <v>36</v>
      </c>
      <c r="F32">
        <f t="shared" si="0"/>
        <v>2250</v>
      </c>
    </row>
    <row r="33" spans="1:6" x14ac:dyDescent="0.25">
      <c r="A33" s="1">
        <v>45072</v>
      </c>
      <c r="B33" t="s">
        <v>34</v>
      </c>
      <c r="C33" s="2">
        <v>2250</v>
      </c>
      <c r="D33" t="s">
        <v>35</v>
      </c>
      <c r="E33" t="s">
        <v>36</v>
      </c>
      <c r="F33">
        <f t="shared" si="0"/>
        <v>2250</v>
      </c>
    </row>
    <row r="34" spans="1:6" x14ac:dyDescent="0.25">
      <c r="A34" s="1">
        <v>45086</v>
      </c>
      <c r="B34" t="s">
        <v>34</v>
      </c>
      <c r="C34" s="2">
        <v>2250</v>
      </c>
      <c r="D34" t="s">
        <v>35</v>
      </c>
      <c r="E34" t="s">
        <v>36</v>
      </c>
      <c r="F34">
        <f t="shared" si="0"/>
        <v>2250</v>
      </c>
    </row>
    <row r="35" spans="1:6" x14ac:dyDescent="0.25">
      <c r="A35" s="1">
        <v>45100</v>
      </c>
      <c r="B35" t="s">
        <v>34</v>
      </c>
      <c r="C35" s="2">
        <v>2250</v>
      </c>
      <c r="D35" t="s">
        <v>35</v>
      </c>
      <c r="E35" t="s">
        <v>36</v>
      </c>
      <c r="F35">
        <f t="shared" si="0"/>
        <v>2250</v>
      </c>
    </row>
    <row r="36" spans="1:6" x14ac:dyDescent="0.25">
      <c r="A36" s="1">
        <v>45114</v>
      </c>
      <c r="B36" t="s">
        <v>34</v>
      </c>
      <c r="C36" s="2">
        <v>2250</v>
      </c>
      <c r="D36" t="s">
        <v>35</v>
      </c>
      <c r="E36" t="s">
        <v>36</v>
      </c>
      <c r="F36">
        <f t="shared" si="0"/>
        <v>2250</v>
      </c>
    </row>
    <row r="37" spans="1:6" x14ac:dyDescent="0.25">
      <c r="A37" s="1">
        <v>44927</v>
      </c>
      <c r="B37" s="5" t="s">
        <v>15</v>
      </c>
      <c r="C37" s="2">
        <v>-21</v>
      </c>
      <c r="D37" t="s">
        <v>18</v>
      </c>
      <c r="E37" t="s">
        <v>32</v>
      </c>
      <c r="F37">
        <f t="shared" si="0"/>
        <v>21</v>
      </c>
    </row>
    <row r="38" spans="1:6" x14ac:dyDescent="0.25">
      <c r="A38" s="1">
        <v>44931</v>
      </c>
      <c r="B38" t="s">
        <v>15</v>
      </c>
      <c r="C38" s="2">
        <v>-27</v>
      </c>
      <c r="D38" t="s">
        <v>20</v>
      </c>
      <c r="E38" t="s">
        <v>32</v>
      </c>
      <c r="F38">
        <f t="shared" si="0"/>
        <v>27</v>
      </c>
    </row>
    <row r="39" spans="1:6" x14ac:dyDescent="0.25">
      <c r="A39" s="1">
        <v>44933</v>
      </c>
      <c r="B39" t="s">
        <v>15</v>
      </c>
      <c r="C39" s="2">
        <v>-20</v>
      </c>
      <c r="D39" t="s">
        <v>20</v>
      </c>
      <c r="E39" t="s">
        <v>32</v>
      </c>
      <c r="F39">
        <f t="shared" si="0"/>
        <v>20</v>
      </c>
    </row>
    <row r="40" spans="1:6" x14ac:dyDescent="0.25">
      <c r="A40" s="1">
        <v>44936</v>
      </c>
      <c r="B40" t="s">
        <v>15</v>
      </c>
      <c r="C40" s="2">
        <v>-34</v>
      </c>
      <c r="D40" t="s">
        <v>20</v>
      </c>
      <c r="E40" t="s">
        <v>32</v>
      </c>
      <c r="F40">
        <f t="shared" si="0"/>
        <v>34</v>
      </c>
    </row>
    <row r="41" spans="1:6" x14ac:dyDescent="0.25">
      <c r="A41" s="1">
        <v>44937</v>
      </c>
      <c r="B41" t="s">
        <v>15</v>
      </c>
      <c r="C41" s="2">
        <v>-29</v>
      </c>
      <c r="D41" t="s">
        <v>19</v>
      </c>
      <c r="E41" t="s">
        <v>32</v>
      </c>
      <c r="F41">
        <f t="shared" si="0"/>
        <v>29</v>
      </c>
    </row>
    <row r="42" spans="1:6" x14ac:dyDescent="0.25">
      <c r="A42" s="1">
        <v>44938</v>
      </c>
      <c r="B42" t="s">
        <v>15</v>
      </c>
      <c r="C42" s="2">
        <v>-36</v>
      </c>
      <c r="D42" t="s">
        <v>17</v>
      </c>
      <c r="E42" t="s">
        <v>32</v>
      </c>
      <c r="F42">
        <f t="shared" si="0"/>
        <v>36</v>
      </c>
    </row>
    <row r="43" spans="1:6" x14ac:dyDescent="0.25">
      <c r="A43" s="1">
        <v>44945</v>
      </c>
      <c r="B43" t="s">
        <v>15</v>
      </c>
      <c r="C43" s="2">
        <v>-22</v>
      </c>
      <c r="D43" t="s">
        <v>20</v>
      </c>
      <c r="E43" t="s">
        <v>32</v>
      </c>
      <c r="F43">
        <f t="shared" si="0"/>
        <v>22</v>
      </c>
    </row>
    <row r="44" spans="1:6" x14ac:dyDescent="0.25">
      <c r="A44" s="1">
        <v>44946</v>
      </c>
      <c r="B44" t="s">
        <v>15</v>
      </c>
      <c r="C44" s="2">
        <v>-26</v>
      </c>
      <c r="D44" t="s">
        <v>19</v>
      </c>
      <c r="E44" t="s">
        <v>32</v>
      </c>
      <c r="F44">
        <f t="shared" si="0"/>
        <v>26</v>
      </c>
    </row>
    <row r="45" spans="1:6" x14ac:dyDescent="0.25">
      <c r="A45" s="1">
        <v>44950</v>
      </c>
      <c r="B45" t="s">
        <v>15</v>
      </c>
      <c r="C45" s="2">
        <v>-40</v>
      </c>
      <c r="D45" t="s">
        <v>19</v>
      </c>
      <c r="E45" t="s">
        <v>32</v>
      </c>
      <c r="F45">
        <f t="shared" si="0"/>
        <v>40</v>
      </c>
    </row>
    <row r="46" spans="1:6" x14ac:dyDescent="0.25">
      <c r="A46" s="1">
        <v>44952</v>
      </c>
      <c r="B46" t="s">
        <v>15</v>
      </c>
      <c r="C46" s="2">
        <v>-36</v>
      </c>
      <c r="D46" t="s">
        <v>19</v>
      </c>
      <c r="E46" t="s">
        <v>32</v>
      </c>
      <c r="F46">
        <f t="shared" si="0"/>
        <v>36</v>
      </c>
    </row>
    <row r="47" spans="1:6" x14ac:dyDescent="0.25">
      <c r="A47" s="1">
        <v>44960</v>
      </c>
      <c r="B47" t="s">
        <v>15</v>
      </c>
      <c r="C47" s="2">
        <v>-31</v>
      </c>
      <c r="D47" t="s">
        <v>17</v>
      </c>
      <c r="E47" t="s">
        <v>32</v>
      </c>
      <c r="F47">
        <f t="shared" si="0"/>
        <v>31</v>
      </c>
    </row>
    <row r="48" spans="1:6" ht="15" customHeight="1" x14ac:dyDescent="0.25">
      <c r="A48" s="1">
        <v>44961</v>
      </c>
      <c r="B48" t="s">
        <v>15</v>
      </c>
      <c r="C48" s="2">
        <v>-24</v>
      </c>
      <c r="D48" t="s">
        <v>19</v>
      </c>
      <c r="E48" t="s">
        <v>32</v>
      </c>
      <c r="F48">
        <f t="shared" si="0"/>
        <v>24</v>
      </c>
    </row>
    <row r="49" spans="1:6" x14ac:dyDescent="0.25">
      <c r="A49" s="1">
        <v>44964</v>
      </c>
      <c r="B49" t="s">
        <v>15</v>
      </c>
      <c r="C49" s="2">
        <v>-25</v>
      </c>
      <c r="D49" t="s">
        <v>20</v>
      </c>
      <c r="E49" t="s">
        <v>32</v>
      </c>
      <c r="F49">
        <f t="shared" si="0"/>
        <v>25</v>
      </c>
    </row>
    <row r="50" spans="1:6" x14ac:dyDescent="0.25">
      <c r="A50" s="1">
        <v>44965</v>
      </c>
      <c r="B50" t="s">
        <v>15</v>
      </c>
      <c r="C50" s="2">
        <v>-22</v>
      </c>
      <c r="D50" t="s">
        <v>18</v>
      </c>
      <c r="E50" t="s">
        <v>32</v>
      </c>
      <c r="F50">
        <f t="shared" si="0"/>
        <v>22</v>
      </c>
    </row>
    <row r="51" spans="1:6" x14ac:dyDescent="0.25">
      <c r="A51" s="1">
        <v>44966</v>
      </c>
      <c r="B51" t="s">
        <v>15</v>
      </c>
      <c r="C51" s="2">
        <v>-23</v>
      </c>
      <c r="D51" t="s">
        <v>20</v>
      </c>
      <c r="E51" t="s">
        <v>32</v>
      </c>
      <c r="F51">
        <f t="shared" si="0"/>
        <v>23</v>
      </c>
    </row>
    <row r="52" spans="1:6" x14ac:dyDescent="0.25">
      <c r="A52" s="1">
        <v>44967</v>
      </c>
      <c r="B52" t="s">
        <v>15</v>
      </c>
      <c r="C52" s="2">
        <v>-30</v>
      </c>
      <c r="D52" t="s">
        <v>20</v>
      </c>
      <c r="E52" t="s">
        <v>32</v>
      </c>
      <c r="F52">
        <f t="shared" si="0"/>
        <v>30</v>
      </c>
    </row>
    <row r="53" spans="1:6" x14ac:dyDescent="0.25">
      <c r="A53" s="1">
        <v>44968</v>
      </c>
      <c r="B53" t="s">
        <v>15</v>
      </c>
      <c r="C53" s="2">
        <v>-25</v>
      </c>
      <c r="D53" t="s">
        <v>18</v>
      </c>
      <c r="E53" t="s">
        <v>32</v>
      </c>
      <c r="F53">
        <f t="shared" si="0"/>
        <v>25</v>
      </c>
    </row>
    <row r="54" spans="1:6" x14ac:dyDescent="0.25">
      <c r="A54" s="1">
        <v>44971</v>
      </c>
      <c r="B54" t="s">
        <v>15</v>
      </c>
      <c r="C54" s="2">
        <v>-24</v>
      </c>
      <c r="D54" t="s">
        <v>20</v>
      </c>
      <c r="E54" t="s">
        <v>32</v>
      </c>
      <c r="F54">
        <f t="shared" si="0"/>
        <v>24</v>
      </c>
    </row>
    <row r="55" spans="1:6" x14ac:dyDescent="0.25">
      <c r="A55" s="1">
        <v>44972</v>
      </c>
      <c r="B55" t="s">
        <v>15</v>
      </c>
      <c r="C55" s="2">
        <v>-28</v>
      </c>
      <c r="D55" t="s">
        <v>17</v>
      </c>
      <c r="E55" t="s">
        <v>32</v>
      </c>
      <c r="F55">
        <f t="shared" si="0"/>
        <v>28</v>
      </c>
    </row>
    <row r="56" spans="1:6" x14ac:dyDescent="0.25">
      <c r="A56" s="1">
        <v>44976</v>
      </c>
      <c r="B56" t="s">
        <v>15</v>
      </c>
      <c r="C56" s="2">
        <v>-20</v>
      </c>
      <c r="D56" t="s">
        <v>19</v>
      </c>
      <c r="E56" t="s">
        <v>32</v>
      </c>
      <c r="F56">
        <f t="shared" si="0"/>
        <v>20</v>
      </c>
    </row>
    <row r="57" spans="1:6" x14ac:dyDescent="0.25">
      <c r="A57" s="1">
        <v>44977</v>
      </c>
      <c r="B57" t="s">
        <v>15</v>
      </c>
      <c r="C57" s="2">
        <v>-27</v>
      </c>
      <c r="D57" t="s">
        <v>19</v>
      </c>
      <c r="E57" t="s">
        <v>32</v>
      </c>
      <c r="F57">
        <f t="shared" si="0"/>
        <v>27</v>
      </c>
    </row>
    <row r="58" spans="1:6" x14ac:dyDescent="0.25">
      <c r="A58" s="1">
        <v>44978</v>
      </c>
      <c r="B58" t="s">
        <v>15</v>
      </c>
      <c r="C58" s="2">
        <v>-34</v>
      </c>
      <c r="D58" t="s">
        <v>20</v>
      </c>
      <c r="E58" t="s">
        <v>32</v>
      </c>
      <c r="F58">
        <f t="shared" si="0"/>
        <v>34</v>
      </c>
    </row>
    <row r="59" spans="1:6" x14ac:dyDescent="0.25">
      <c r="A59" s="1">
        <v>44979</v>
      </c>
      <c r="B59" t="s">
        <v>15</v>
      </c>
      <c r="C59" s="2">
        <v>-27</v>
      </c>
      <c r="D59" t="s">
        <v>17</v>
      </c>
      <c r="E59" t="s">
        <v>32</v>
      </c>
      <c r="F59">
        <f t="shared" si="0"/>
        <v>27</v>
      </c>
    </row>
    <row r="60" spans="1:6" x14ac:dyDescent="0.25">
      <c r="A60" s="1">
        <v>44984</v>
      </c>
      <c r="B60" t="s">
        <v>15</v>
      </c>
      <c r="C60" s="2">
        <v>-35</v>
      </c>
      <c r="D60" t="s">
        <v>19</v>
      </c>
      <c r="E60" t="s">
        <v>32</v>
      </c>
      <c r="F60">
        <f t="shared" si="0"/>
        <v>35</v>
      </c>
    </row>
    <row r="61" spans="1:6" x14ac:dyDescent="0.25">
      <c r="A61" s="1">
        <v>44986</v>
      </c>
      <c r="B61" t="s">
        <v>15</v>
      </c>
      <c r="C61" s="2">
        <v>-23</v>
      </c>
      <c r="D61" t="s">
        <v>19</v>
      </c>
      <c r="E61" t="s">
        <v>32</v>
      </c>
      <c r="F61">
        <f t="shared" si="0"/>
        <v>23</v>
      </c>
    </row>
    <row r="62" spans="1:6" x14ac:dyDescent="0.25">
      <c r="A62" s="1">
        <v>44989</v>
      </c>
      <c r="B62" t="s">
        <v>15</v>
      </c>
      <c r="C62" s="2">
        <v>-31</v>
      </c>
      <c r="D62" t="s">
        <v>17</v>
      </c>
      <c r="E62" t="s">
        <v>32</v>
      </c>
      <c r="F62">
        <f t="shared" si="0"/>
        <v>31</v>
      </c>
    </row>
    <row r="63" spans="1:6" x14ac:dyDescent="0.25">
      <c r="A63" s="1">
        <v>44990</v>
      </c>
      <c r="B63" t="s">
        <v>15</v>
      </c>
      <c r="C63" s="2">
        <v>-34</v>
      </c>
      <c r="D63" t="s">
        <v>17</v>
      </c>
      <c r="E63" t="s">
        <v>32</v>
      </c>
      <c r="F63">
        <f t="shared" si="0"/>
        <v>34</v>
      </c>
    </row>
    <row r="64" spans="1:6" x14ac:dyDescent="0.25">
      <c r="A64" s="1">
        <v>44993</v>
      </c>
      <c r="B64" t="s">
        <v>15</v>
      </c>
      <c r="C64" s="2">
        <v>-34</v>
      </c>
      <c r="D64" t="s">
        <v>18</v>
      </c>
      <c r="E64" t="s">
        <v>32</v>
      </c>
      <c r="F64">
        <f t="shared" si="0"/>
        <v>34</v>
      </c>
    </row>
    <row r="65" spans="1:6" x14ac:dyDescent="0.25">
      <c r="A65" s="1">
        <v>44995</v>
      </c>
      <c r="B65" t="s">
        <v>15</v>
      </c>
      <c r="C65" s="2">
        <v>-39</v>
      </c>
      <c r="D65" t="s">
        <v>17</v>
      </c>
      <c r="E65" t="s">
        <v>32</v>
      </c>
      <c r="F65">
        <f t="shared" si="0"/>
        <v>39</v>
      </c>
    </row>
    <row r="66" spans="1:6" x14ac:dyDescent="0.25">
      <c r="A66" s="1">
        <v>44996</v>
      </c>
      <c r="B66" t="s">
        <v>15</v>
      </c>
      <c r="C66" s="2">
        <v>-24</v>
      </c>
      <c r="D66" t="s">
        <v>18</v>
      </c>
      <c r="E66" t="s">
        <v>32</v>
      </c>
      <c r="F66">
        <f t="shared" si="0"/>
        <v>24</v>
      </c>
    </row>
    <row r="67" spans="1:6" x14ac:dyDescent="0.25">
      <c r="A67" s="1">
        <v>45007</v>
      </c>
      <c r="B67" t="s">
        <v>15</v>
      </c>
      <c r="C67" s="2">
        <v>-33</v>
      </c>
      <c r="D67" t="s">
        <v>19</v>
      </c>
      <c r="E67" t="s">
        <v>32</v>
      </c>
      <c r="F67">
        <f t="shared" ref="F67:F130" si="1">ABS(C67)</f>
        <v>33</v>
      </c>
    </row>
    <row r="68" spans="1:6" x14ac:dyDescent="0.25">
      <c r="A68" s="1">
        <v>45009</v>
      </c>
      <c r="B68" t="s">
        <v>15</v>
      </c>
      <c r="C68" s="2">
        <v>-27</v>
      </c>
      <c r="D68" t="s">
        <v>20</v>
      </c>
      <c r="E68" t="s">
        <v>32</v>
      </c>
      <c r="F68">
        <f t="shared" si="1"/>
        <v>27</v>
      </c>
    </row>
    <row r="69" spans="1:6" x14ac:dyDescent="0.25">
      <c r="A69" s="1">
        <v>45012</v>
      </c>
      <c r="B69" t="s">
        <v>15</v>
      </c>
      <c r="C69" s="2">
        <v>-36</v>
      </c>
      <c r="D69" t="s">
        <v>18</v>
      </c>
      <c r="E69" t="s">
        <v>32</v>
      </c>
      <c r="F69">
        <f t="shared" si="1"/>
        <v>36</v>
      </c>
    </row>
    <row r="70" spans="1:6" x14ac:dyDescent="0.25">
      <c r="A70" s="1">
        <v>45013</v>
      </c>
      <c r="B70" t="s">
        <v>15</v>
      </c>
      <c r="C70" s="2">
        <v>-31</v>
      </c>
      <c r="D70" t="s">
        <v>17</v>
      </c>
      <c r="E70" t="s">
        <v>32</v>
      </c>
      <c r="F70">
        <f t="shared" si="1"/>
        <v>31</v>
      </c>
    </row>
    <row r="71" spans="1:6" x14ac:dyDescent="0.25">
      <c r="A71" s="1">
        <v>45017</v>
      </c>
      <c r="B71" t="s">
        <v>15</v>
      </c>
      <c r="C71" s="2">
        <v>-35</v>
      </c>
      <c r="D71" t="s">
        <v>19</v>
      </c>
      <c r="E71" t="s">
        <v>32</v>
      </c>
      <c r="F71">
        <f t="shared" si="1"/>
        <v>35</v>
      </c>
    </row>
    <row r="72" spans="1:6" x14ac:dyDescent="0.25">
      <c r="A72" s="1">
        <v>45018</v>
      </c>
      <c r="B72" t="s">
        <v>15</v>
      </c>
      <c r="C72" s="2">
        <v>-29</v>
      </c>
      <c r="D72" t="s">
        <v>20</v>
      </c>
      <c r="E72" t="s">
        <v>32</v>
      </c>
      <c r="F72">
        <f t="shared" si="1"/>
        <v>29</v>
      </c>
    </row>
    <row r="73" spans="1:6" x14ac:dyDescent="0.25">
      <c r="A73" s="1">
        <v>45020</v>
      </c>
      <c r="B73" t="s">
        <v>15</v>
      </c>
      <c r="C73" s="2">
        <v>-40</v>
      </c>
      <c r="D73" t="s">
        <v>18</v>
      </c>
      <c r="E73" t="s">
        <v>32</v>
      </c>
      <c r="F73">
        <f t="shared" si="1"/>
        <v>40</v>
      </c>
    </row>
    <row r="74" spans="1:6" x14ac:dyDescent="0.25">
      <c r="A74" s="1">
        <v>45023</v>
      </c>
      <c r="B74" t="s">
        <v>15</v>
      </c>
      <c r="C74" s="2">
        <v>-31</v>
      </c>
      <c r="D74" t="s">
        <v>20</v>
      </c>
      <c r="E74" t="s">
        <v>32</v>
      </c>
      <c r="F74">
        <f t="shared" si="1"/>
        <v>31</v>
      </c>
    </row>
    <row r="75" spans="1:6" x14ac:dyDescent="0.25">
      <c r="A75" s="1">
        <v>45024</v>
      </c>
      <c r="B75" t="s">
        <v>15</v>
      </c>
      <c r="C75" s="2">
        <v>-36</v>
      </c>
      <c r="D75" t="s">
        <v>20</v>
      </c>
      <c r="E75" t="s">
        <v>32</v>
      </c>
      <c r="F75">
        <f t="shared" si="1"/>
        <v>36</v>
      </c>
    </row>
    <row r="76" spans="1:6" x14ac:dyDescent="0.25">
      <c r="A76" s="1">
        <v>45029</v>
      </c>
      <c r="B76" t="s">
        <v>15</v>
      </c>
      <c r="C76" s="2">
        <v>-39</v>
      </c>
      <c r="D76" t="s">
        <v>20</v>
      </c>
      <c r="E76" t="s">
        <v>32</v>
      </c>
      <c r="F76">
        <f t="shared" si="1"/>
        <v>39</v>
      </c>
    </row>
    <row r="77" spans="1:6" x14ac:dyDescent="0.25">
      <c r="A77" s="1">
        <v>45030</v>
      </c>
      <c r="B77" t="s">
        <v>15</v>
      </c>
      <c r="C77" s="2">
        <v>-33</v>
      </c>
      <c r="D77" t="s">
        <v>17</v>
      </c>
      <c r="E77" t="s">
        <v>32</v>
      </c>
      <c r="F77">
        <f t="shared" si="1"/>
        <v>33</v>
      </c>
    </row>
    <row r="78" spans="1:6" x14ac:dyDescent="0.25">
      <c r="A78" s="1">
        <v>45032</v>
      </c>
      <c r="B78" t="s">
        <v>15</v>
      </c>
      <c r="C78" s="2">
        <v>-25</v>
      </c>
      <c r="D78" t="s">
        <v>20</v>
      </c>
      <c r="E78" t="s">
        <v>32</v>
      </c>
      <c r="F78">
        <f t="shared" si="1"/>
        <v>25</v>
      </c>
    </row>
    <row r="79" spans="1:6" x14ac:dyDescent="0.25">
      <c r="A79" s="1">
        <v>45033</v>
      </c>
      <c r="B79" t="s">
        <v>15</v>
      </c>
      <c r="C79" s="2">
        <v>-25</v>
      </c>
      <c r="D79" t="s">
        <v>17</v>
      </c>
      <c r="E79" t="s">
        <v>32</v>
      </c>
      <c r="F79">
        <f t="shared" si="1"/>
        <v>25</v>
      </c>
    </row>
    <row r="80" spans="1:6" x14ac:dyDescent="0.25">
      <c r="A80" s="1">
        <v>45035</v>
      </c>
      <c r="B80" t="s">
        <v>15</v>
      </c>
      <c r="C80" s="2">
        <v>-33</v>
      </c>
      <c r="D80" t="s">
        <v>17</v>
      </c>
      <c r="E80" t="s">
        <v>32</v>
      </c>
      <c r="F80">
        <f t="shared" si="1"/>
        <v>33</v>
      </c>
    </row>
    <row r="81" spans="1:6" x14ac:dyDescent="0.25">
      <c r="A81" s="1">
        <v>45037</v>
      </c>
      <c r="B81" t="s">
        <v>15</v>
      </c>
      <c r="C81" s="2">
        <v>-33</v>
      </c>
      <c r="D81" t="s">
        <v>19</v>
      </c>
      <c r="E81" t="s">
        <v>32</v>
      </c>
      <c r="F81">
        <f t="shared" si="1"/>
        <v>33</v>
      </c>
    </row>
    <row r="82" spans="1:6" x14ac:dyDescent="0.25">
      <c r="A82" s="1">
        <v>45039</v>
      </c>
      <c r="B82" t="s">
        <v>15</v>
      </c>
      <c r="C82" s="2">
        <v>-26</v>
      </c>
      <c r="D82" t="s">
        <v>18</v>
      </c>
      <c r="E82" t="s">
        <v>32</v>
      </c>
      <c r="F82">
        <f t="shared" si="1"/>
        <v>26</v>
      </c>
    </row>
    <row r="83" spans="1:6" x14ac:dyDescent="0.25">
      <c r="A83" s="1">
        <v>45041</v>
      </c>
      <c r="B83" t="s">
        <v>15</v>
      </c>
      <c r="C83" s="2">
        <v>-23</v>
      </c>
      <c r="D83" t="s">
        <v>17</v>
      </c>
      <c r="E83" t="s">
        <v>32</v>
      </c>
      <c r="F83">
        <f t="shared" si="1"/>
        <v>23</v>
      </c>
    </row>
    <row r="84" spans="1:6" x14ac:dyDescent="0.25">
      <c r="A84" s="1">
        <v>45044</v>
      </c>
      <c r="B84" t="s">
        <v>15</v>
      </c>
      <c r="C84" s="2">
        <v>-21</v>
      </c>
      <c r="D84" t="s">
        <v>20</v>
      </c>
      <c r="E84" t="s">
        <v>32</v>
      </c>
      <c r="F84">
        <f t="shared" si="1"/>
        <v>21</v>
      </c>
    </row>
    <row r="85" spans="1:6" x14ac:dyDescent="0.25">
      <c r="A85" s="1">
        <v>45055</v>
      </c>
      <c r="B85" t="s">
        <v>15</v>
      </c>
      <c r="C85" s="2">
        <v>-30</v>
      </c>
      <c r="D85" t="s">
        <v>19</v>
      </c>
      <c r="E85" t="s">
        <v>32</v>
      </c>
      <c r="F85">
        <f t="shared" si="1"/>
        <v>30</v>
      </c>
    </row>
    <row r="86" spans="1:6" x14ac:dyDescent="0.25">
      <c r="A86" s="1">
        <v>45063</v>
      </c>
      <c r="B86" t="s">
        <v>15</v>
      </c>
      <c r="C86" s="2">
        <v>-24</v>
      </c>
      <c r="D86" t="s">
        <v>18</v>
      </c>
      <c r="E86" t="s">
        <v>32</v>
      </c>
      <c r="F86">
        <f t="shared" si="1"/>
        <v>24</v>
      </c>
    </row>
    <row r="87" spans="1:6" x14ac:dyDescent="0.25">
      <c r="A87" s="1">
        <v>45064</v>
      </c>
      <c r="B87" t="s">
        <v>15</v>
      </c>
      <c r="C87" s="2">
        <v>-25</v>
      </c>
      <c r="D87" t="s">
        <v>19</v>
      </c>
      <c r="E87" t="s">
        <v>32</v>
      </c>
      <c r="F87">
        <f t="shared" si="1"/>
        <v>25</v>
      </c>
    </row>
    <row r="88" spans="1:6" x14ac:dyDescent="0.25">
      <c r="A88" s="1">
        <v>45068</v>
      </c>
      <c r="B88" t="s">
        <v>15</v>
      </c>
      <c r="C88" s="2">
        <v>-21</v>
      </c>
      <c r="D88" t="s">
        <v>20</v>
      </c>
      <c r="E88" t="s">
        <v>32</v>
      </c>
      <c r="F88">
        <f t="shared" si="1"/>
        <v>21</v>
      </c>
    </row>
    <row r="89" spans="1:6" x14ac:dyDescent="0.25">
      <c r="A89" s="1">
        <v>45074</v>
      </c>
      <c r="B89" t="s">
        <v>15</v>
      </c>
      <c r="C89" s="2">
        <v>-34</v>
      </c>
      <c r="D89" t="s">
        <v>19</v>
      </c>
      <c r="E89" t="s">
        <v>32</v>
      </c>
      <c r="F89">
        <f t="shared" si="1"/>
        <v>34</v>
      </c>
    </row>
    <row r="90" spans="1:6" x14ac:dyDescent="0.25">
      <c r="A90" s="1">
        <v>45075</v>
      </c>
      <c r="B90" t="s">
        <v>15</v>
      </c>
      <c r="C90" s="2">
        <v>-24</v>
      </c>
      <c r="D90" t="s">
        <v>18</v>
      </c>
      <c r="E90" t="s">
        <v>32</v>
      </c>
      <c r="F90">
        <f t="shared" si="1"/>
        <v>24</v>
      </c>
    </row>
    <row r="91" spans="1:6" x14ac:dyDescent="0.25">
      <c r="A91" s="1">
        <v>45076</v>
      </c>
      <c r="B91" t="s">
        <v>15</v>
      </c>
      <c r="C91" s="2">
        <v>-38</v>
      </c>
      <c r="D91" t="s">
        <v>18</v>
      </c>
      <c r="E91" t="s">
        <v>32</v>
      </c>
      <c r="F91">
        <f t="shared" si="1"/>
        <v>38</v>
      </c>
    </row>
    <row r="92" spans="1:6" x14ac:dyDescent="0.25">
      <c r="A92" s="1">
        <v>45082</v>
      </c>
      <c r="B92" t="s">
        <v>15</v>
      </c>
      <c r="C92" s="2">
        <v>-22</v>
      </c>
      <c r="D92" t="s">
        <v>18</v>
      </c>
      <c r="E92" t="s">
        <v>32</v>
      </c>
      <c r="F92">
        <f t="shared" si="1"/>
        <v>22</v>
      </c>
    </row>
    <row r="93" spans="1:6" x14ac:dyDescent="0.25">
      <c r="A93" s="1">
        <v>45083</v>
      </c>
      <c r="B93" t="s">
        <v>15</v>
      </c>
      <c r="C93" s="2">
        <v>-26</v>
      </c>
      <c r="D93" t="s">
        <v>17</v>
      </c>
      <c r="E93" t="s">
        <v>32</v>
      </c>
      <c r="F93">
        <f t="shared" si="1"/>
        <v>26</v>
      </c>
    </row>
    <row r="94" spans="1:6" x14ac:dyDescent="0.25">
      <c r="A94" s="1">
        <v>45086</v>
      </c>
      <c r="B94" t="s">
        <v>15</v>
      </c>
      <c r="C94" s="2">
        <v>-31</v>
      </c>
      <c r="D94" t="s">
        <v>20</v>
      </c>
      <c r="E94" t="s">
        <v>32</v>
      </c>
      <c r="F94">
        <f t="shared" si="1"/>
        <v>31</v>
      </c>
    </row>
    <row r="95" spans="1:6" x14ac:dyDescent="0.25">
      <c r="A95" s="1">
        <v>45087</v>
      </c>
      <c r="B95" t="s">
        <v>15</v>
      </c>
      <c r="C95" s="2">
        <v>-26</v>
      </c>
      <c r="D95" t="s">
        <v>18</v>
      </c>
      <c r="E95" t="s">
        <v>32</v>
      </c>
      <c r="F95">
        <f t="shared" si="1"/>
        <v>26</v>
      </c>
    </row>
    <row r="96" spans="1:6" x14ac:dyDescent="0.25">
      <c r="A96" s="1">
        <v>45089</v>
      </c>
      <c r="B96" t="s">
        <v>15</v>
      </c>
      <c r="C96" s="2">
        <v>-23</v>
      </c>
      <c r="D96" t="s">
        <v>20</v>
      </c>
      <c r="E96" t="s">
        <v>32</v>
      </c>
      <c r="F96">
        <f t="shared" si="1"/>
        <v>23</v>
      </c>
    </row>
    <row r="97" spans="1:6" x14ac:dyDescent="0.25">
      <c r="A97" s="1">
        <v>45093</v>
      </c>
      <c r="B97" t="s">
        <v>15</v>
      </c>
      <c r="C97" s="2">
        <v>-37</v>
      </c>
      <c r="D97" t="s">
        <v>17</v>
      </c>
      <c r="E97" t="s">
        <v>32</v>
      </c>
      <c r="F97">
        <f t="shared" si="1"/>
        <v>37</v>
      </c>
    </row>
    <row r="98" spans="1:6" x14ac:dyDescent="0.25">
      <c r="A98" s="1">
        <v>45097</v>
      </c>
      <c r="B98" t="s">
        <v>15</v>
      </c>
      <c r="C98" s="2">
        <v>-37</v>
      </c>
      <c r="D98" t="s">
        <v>20</v>
      </c>
      <c r="E98" t="s">
        <v>32</v>
      </c>
      <c r="F98">
        <f t="shared" si="1"/>
        <v>37</v>
      </c>
    </row>
    <row r="99" spans="1:6" x14ac:dyDescent="0.25">
      <c r="A99" s="1">
        <v>45107</v>
      </c>
      <c r="B99" t="s">
        <v>15</v>
      </c>
      <c r="C99" s="2">
        <v>-27</v>
      </c>
      <c r="D99" t="s">
        <v>18</v>
      </c>
      <c r="E99" t="s">
        <v>32</v>
      </c>
      <c r="F99">
        <f t="shared" si="1"/>
        <v>27</v>
      </c>
    </row>
    <row r="100" spans="1:6" x14ac:dyDescent="0.25">
      <c r="A100" s="1">
        <v>45113</v>
      </c>
      <c r="B100" t="s">
        <v>15</v>
      </c>
      <c r="C100" s="2">
        <v>-24</v>
      </c>
      <c r="D100" t="s">
        <v>17</v>
      </c>
      <c r="E100" t="s">
        <v>32</v>
      </c>
      <c r="F100">
        <f t="shared" si="1"/>
        <v>24</v>
      </c>
    </row>
    <row r="101" spans="1:6" x14ac:dyDescent="0.25">
      <c r="A101" s="1">
        <v>44930</v>
      </c>
      <c r="B101" t="s">
        <v>13</v>
      </c>
      <c r="C101" s="2">
        <v>-26</v>
      </c>
      <c r="D101" t="s">
        <v>26</v>
      </c>
      <c r="E101" t="s">
        <v>32</v>
      </c>
      <c r="F101">
        <f t="shared" si="1"/>
        <v>26</v>
      </c>
    </row>
    <row r="102" spans="1:6" x14ac:dyDescent="0.25">
      <c r="A102" s="1">
        <v>44934</v>
      </c>
      <c r="B102" t="s">
        <v>13</v>
      </c>
      <c r="C102" s="2">
        <v>-62</v>
      </c>
      <c r="D102" t="s">
        <v>26</v>
      </c>
      <c r="E102" t="s">
        <v>32</v>
      </c>
      <c r="F102">
        <f t="shared" si="1"/>
        <v>62</v>
      </c>
    </row>
    <row r="103" spans="1:6" x14ac:dyDescent="0.25">
      <c r="A103" s="1">
        <v>44962</v>
      </c>
      <c r="B103" t="s">
        <v>13</v>
      </c>
      <c r="C103" s="2">
        <v>-83</v>
      </c>
      <c r="D103" t="s">
        <v>27</v>
      </c>
      <c r="E103" t="s">
        <v>32</v>
      </c>
      <c r="F103">
        <f t="shared" si="1"/>
        <v>83</v>
      </c>
    </row>
    <row r="104" spans="1:6" x14ac:dyDescent="0.25">
      <c r="A104" s="1">
        <v>44992</v>
      </c>
      <c r="B104" t="s">
        <v>13</v>
      </c>
      <c r="C104" s="2">
        <v>-80</v>
      </c>
      <c r="D104" t="s">
        <v>26</v>
      </c>
      <c r="E104" t="s">
        <v>32</v>
      </c>
      <c r="F104">
        <f t="shared" si="1"/>
        <v>80</v>
      </c>
    </row>
    <row r="105" spans="1:6" x14ac:dyDescent="0.25">
      <c r="A105" s="1">
        <v>44998</v>
      </c>
      <c r="B105" t="s">
        <v>13</v>
      </c>
      <c r="C105" s="2">
        <v>-66</v>
      </c>
      <c r="D105" t="s">
        <v>28</v>
      </c>
      <c r="E105" t="s">
        <v>32</v>
      </c>
      <c r="F105">
        <f t="shared" si="1"/>
        <v>66</v>
      </c>
    </row>
    <row r="106" spans="1:6" x14ac:dyDescent="0.25">
      <c r="A106" s="1">
        <v>45006</v>
      </c>
      <c r="B106" t="s">
        <v>13</v>
      </c>
      <c r="C106" s="2">
        <v>-54</v>
      </c>
      <c r="D106" t="s">
        <v>26</v>
      </c>
      <c r="E106" t="s">
        <v>32</v>
      </c>
      <c r="F106">
        <f t="shared" si="1"/>
        <v>54</v>
      </c>
    </row>
    <row r="107" spans="1:6" x14ac:dyDescent="0.25">
      <c r="A107" s="1">
        <v>45022</v>
      </c>
      <c r="B107" t="s">
        <v>13</v>
      </c>
      <c r="C107" s="2">
        <v>-40</v>
      </c>
      <c r="D107" t="s">
        <v>26</v>
      </c>
      <c r="E107" t="s">
        <v>32</v>
      </c>
      <c r="F107">
        <f t="shared" si="1"/>
        <v>40</v>
      </c>
    </row>
    <row r="108" spans="1:6" x14ac:dyDescent="0.25">
      <c r="A108" s="1">
        <v>45051</v>
      </c>
      <c r="B108" t="s">
        <v>13</v>
      </c>
      <c r="C108" s="2">
        <v>-55</v>
      </c>
      <c r="D108" t="s">
        <v>28</v>
      </c>
      <c r="E108" t="s">
        <v>32</v>
      </c>
      <c r="F108">
        <f t="shared" si="1"/>
        <v>55</v>
      </c>
    </row>
    <row r="109" spans="1:6" x14ac:dyDescent="0.25">
      <c r="A109" s="1">
        <v>45054</v>
      </c>
      <c r="B109" t="s">
        <v>13</v>
      </c>
      <c r="C109" s="2">
        <v>-37</v>
      </c>
      <c r="D109" t="s">
        <v>25</v>
      </c>
      <c r="E109" t="s">
        <v>32</v>
      </c>
      <c r="F109">
        <f t="shared" si="1"/>
        <v>37</v>
      </c>
    </row>
    <row r="110" spans="1:6" x14ac:dyDescent="0.25">
      <c r="A110" s="1">
        <v>45058</v>
      </c>
      <c r="B110" t="s">
        <v>13</v>
      </c>
      <c r="C110" s="2">
        <v>-96</v>
      </c>
      <c r="D110" t="s">
        <v>28</v>
      </c>
      <c r="E110" t="s">
        <v>32</v>
      </c>
      <c r="F110">
        <f t="shared" si="1"/>
        <v>96</v>
      </c>
    </row>
    <row r="111" spans="1:6" x14ac:dyDescent="0.25">
      <c r="A111" s="1">
        <v>45072</v>
      </c>
      <c r="B111" t="s">
        <v>13</v>
      </c>
      <c r="C111" s="2">
        <v>-77</v>
      </c>
      <c r="D111" t="s">
        <v>25</v>
      </c>
      <c r="E111" t="s">
        <v>32</v>
      </c>
      <c r="F111">
        <f t="shared" si="1"/>
        <v>77</v>
      </c>
    </row>
    <row r="112" spans="1:6" x14ac:dyDescent="0.25">
      <c r="A112" s="1">
        <v>45078</v>
      </c>
      <c r="B112" t="s">
        <v>13</v>
      </c>
      <c r="C112" s="2">
        <v>-45</v>
      </c>
      <c r="D112" t="s">
        <v>28</v>
      </c>
      <c r="E112" t="s">
        <v>32</v>
      </c>
      <c r="F112">
        <f t="shared" si="1"/>
        <v>45</v>
      </c>
    </row>
    <row r="113" spans="1:6" x14ac:dyDescent="0.25">
      <c r="A113" s="1">
        <v>45091</v>
      </c>
      <c r="B113" t="s">
        <v>13</v>
      </c>
      <c r="C113" s="2">
        <v>-98</v>
      </c>
      <c r="D113" t="s">
        <v>28</v>
      </c>
      <c r="E113" t="s">
        <v>32</v>
      </c>
      <c r="F113">
        <f t="shared" si="1"/>
        <v>98</v>
      </c>
    </row>
    <row r="114" spans="1:6" x14ac:dyDescent="0.25">
      <c r="A114" s="1">
        <v>45092</v>
      </c>
      <c r="B114" t="s">
        <v>13</v>
      </c>
      <c r="C114" s="2">
        <v>-49</v>
      </c>
      <c r="D114" t="s">
        <v>25</v>
      </c>
      <c r="E114" t="s">
        <v>32</v>
      </c>
      <c r="F114">
        <f t="shared" si="1"/>
        <v>49</v>
      </c>
    </row>
    <row r="115" spans="1:6" x14ac:dyDescent="0.25">
      <c r="A115" s="1">
        <v>45106</v>
      </c>
      <c r="B115" t="s">
        <v>13</v>
      </c>
      <c r="C115" s="2">
        <v>-99</v>
      </c>
      <c r="D115" t="s">
        <v>25</v>
      </c>
      <c r="E115" t="s">
        <v>32</v>
      </c>
      <c r="F115">
        <f t="shared" si="1"/>
        <v>99</v>
      </c>
    </row>
    <row r="116" spans="1:6" x14ac:dyDescent="0.25">
      <c r="A116" s="1">
        <v>45109</v>
      </c>
      <c r="B116" t="s">
        <v>13</v>
      </c>
      <c r="C116" s="2">
        <v>-36</v>
      </c>
      <c r="D116" t="s">
        <v>25</v>
      </c>
      <c r="E116" t="s">
        <v>32</v>
      </c>
      <c r="F116">
        <f t="shared" si="1"/>
        <v>36</v>
      </c>
    </row>
    <row r="117" spans="1:6" x14ac:dyDescent="0.25">
      <c r="A117" s="1">
        <v>44943</v>
      </c>
      <c r="B117" t="s">
        <v>3</v>
      </c>
      <c r="C117" s="2">
        <v>-88</v>
      </c>
      <c r="D117" t="s">
        <v>5</v>
      </c>
      <c r="E117" t="s">
        <v>32</v>
      </c>
      <c r="F117">
        <f t="shared" si="1"/>
        <v>88</v>
      </c>
    </row>
    <row r="118" spans="1:6" x14ac:dyDescent="0.25">
      <c r="A118" s="1">
        <v>44944</v>
      </c>
      <c r="B118" t="s">
        <v>3</v>
      </c>
      <c r="C118" s="2">
        <v>-81</v>
      </c>
      <c r="D118" t="s">
        <v>24</v>
      </c>
      <c r="E118" t="s">
        <v>32</v>
      </c>
      <c r="F118">
        <f t="shared" si="1"/>
        <v>81</v>
      </c>
    </row>
    <row r="119" spans="1:6" x14ac:dyDescent="0.25">
      <c r="A119" s="1">
        <v>44947</v>
      </c>
      <c r="B119" t="s">
        <v>3</v>
      </c>
      <c r="C119" s="2">
        <v>-101</v>
      </c>
      <c r="D119" t="s">
        <v>24</v>
      </c>
      <c r="E119" t="s">
        <v>32</v>
      </c>
      <c r="F119">
        <f t="shared" si="1"/>
        <v>101</v>
      </c>
    </row>
    <row r="120" spans="1:6" x14ac:dyDescent="0.25">
      <c r="A120" s="1">
        <v>44951</v>
      </c>
      <c r="B120" t="s">
        <v>3</v>
      </c>
      <c r="C120" s="2">
        <v>-30</v>
      </c>
      <c r="D120" t="s">
        <v>5</v>
      </c>
      <c r="E120" t="s">
        <v>32</v>
      </c>
      <c r="F120">
        <f t="shared" si="1"/>
        <v>30</v>
      </c>
    </row>
    <row r="121" spans="1:6" x14ac:dyDescent="0.25">
      <c r="A121" s="1">
        <v>44957</v>
      </c>
      <c r="B121" t="s">
        <v>3</v>
      </c>
      <c r="C121" s="2">
        <v>-94</v>
      </c>
      <c r="D121" t="s">
        <v>5</v>
      </c>
      <c r="E121" t="s">
        <v>32</v>
      </c>
      <c r="F121">
        <f t="shared" si="1"/>
        <v>94</v>
      </c>
    </row>
    <row r="122" spans="1:6" x14ac:dyDescent="0.25">
      <c r="A122" s="1">
        <v>44959</v>
      </c>
      <c r="B122" t="s">
        <v>3</v>
      </c>
      <c r="C122" s="2">
        <v>-104</v>
      </c>
      <c r="D122" t="s">
        <v>23</v>
      </c>
      <c r="E122" t="s">
        <v>32</v>
      </c>
      <c r="F122">
        <f t="shared" si="1"/>
        <v>104</v>
      </c>
    </row>
    <row r="123" spans="1:6" x14ac:dyDescent="0.25">
      <c r="A123" s="1">
        <v>44980</v>
      </c>
      <c r="B123" t="s">
        <v>3</v>
      </c>
      <c r="C123" s="2">
        <v>-114</v>
      </c>
      <c r="D123" t="s">
        <v>23</v>
      </c>
      <c r="E123" t="s">
        <v>32</v>
      </c>
      <c r="F123">
        <f t="shared" si="1"/>
        <v>114</v>
      </c>
    </row>
    <row r="124" spans="1:6" x14ac:dyDescent="0.25">
      <c r="A124" s="1">
        <v>44985</v>
      </c>
      <c r="B124" t="s">
        <v>3</v>
      </c>
      <c r="C124" s="2">
        <v>-82</v>
      </c>
      <c r="D124" t="s">
        <v>5</v>
      </c>
      <c r="E124" t="s">
        <v>32</v>
      </c>
      <c r="F124">
        <f t="shared" si="1"/>
        <v>82</v>
      </c>
    </row>
    <row r="125" spans="1:6" x14ac:dyDescent="0.25">
      <c r="A125" s="1">
        <v>44997</v>
      </c>
      <c r="B125" t="s">
        <v>3</v>
      </c>
      <c r="C125" s="2">
        <v>-86</v>
      </c>
      <c r="D125" t="s">
        <v>23</v>
      </c>
      <c r="E125" t="s">
        <v>32</v>
      </c>
      <c r="F125">
        <f t="shared" si="1"/>
        <v>86</v>
      </c>
    </row>
    <row r="126" spans="1:6" x14ac:dyDescent="0.25">
      <c r="A126" s="1">
        <v>45004</v>
      </c>
      <c r="B126" t="s">
        <v>3</v>
      </c>
      <c r="C126" s="2">
        <v>-67</v>
      </c>
      <c r="D126" t="s">
        <v>24</v>
      </c>
      <c r="E126" t="s">
        <v>32</v>
      </c>
      <c r="F126">
        <f t="shared" si="1"/>
        <v>67</v>
      </c>
    </row>
    <row r="127" spans="1:6" x14ac:dyDescent="0.25">
      <c r="A127" s="1">
        <v>45010</v>
      </c>
      <c r="B127" t="s">
        <v>3</v>
      </c>
      <c r="C127" s="2">
        <v>-36</v>
      </c>
      <c r="D127" t="s">
        <v>5</v>
      </c>
      <c r="E127" t="s">
        <v>32</v>
      </c>
      <c r="F127">
        <f t="shared" si="1"/>
        <v>36</v>
      </c>
    </row>
    <row r="128" spans="1:6" x14ac:dyDescent="0.25">
      <c r="A128" s="1">
        <v>45019</v>
      </c>
      <c r="B128" t="s">
        <v>3</v>
      </c>
      <c r="C128" s="2">
        <v>-53</v>
      </c>
      <c r="D128" t="s">
        <v>23</v>
      </c>
      <c r="E128" t="s">
        <v>32</v>
      </c>
      <c r="F128">
        <f t="shared" si="1"/>
        <v>53</v>
      </c>
    </row>
    <row r="129" spans="1:6" x14ac:dyDescent="0.25">
      <c r="A129" s="1">
        <v>45027</v>
      </c>
      <c r="B129" t="s">
        <v>3</v>
      </c>
      <c r="C129" s="2">
        <v>-68</v>
      </c>
      <c r="D129" t="s">
        <v>5</v>
      </c>
      <c r="E129" t="s">
        <v>32</v>
      </c>
      <c r="F129">
        <f t="shared" si="1"/>
        <v>68</v>
      </c>
    </row>
    <row r="130" spans="1:6" x14ac:dyDescent="0.25">
      <c r="A130" s="1">
        <v>45028</v>
      </c>
      <c r="B130" t="s">
        <v>3</v>
      </c>
      <c r="C130" s="2">
        <v>-76</v>
      </c>
      <c r="D130" t="s">
        <v>5</v>
      </c>
      <c r="E130" t="s">
        <v>32</v>
      </c>
      <c r="F130">
        <f t="shared" si="1"/>
        <v>76</v>
      </c>
    </row>
    <row r="131" spans="1:6" x14ac:dyDescent="0.25">
      <c r="A131" s="1">
        <v>45038</v>
      </c>
      <c r="B131" t="s">
        <v>3</v>
      </c>
      <c r="C131" s="2">
        <v>-47</v>
      </c>
      <c r="D131" t="s">
        <v>24</v>
      </c>
      <c r="E131" t="s">
        <v>32</v>
      </c>
      <c r="F131">
        <f t="shared" ref="F131:F159" si="2">ABS(C131)</f>
        <v>47</v>
      </c>
    </row>
    <row r="132" spans="1:6" x14ac:dyDescent="0.25">
      <c r="A132" s="1">
        <v>45049</v>
      </c>
      <c r="B132" t="s">
        <v>3</v>
      </c>
      <c r="C132" s="2">
        <v>-110</v>
      </c>
      <c r="D132" t="s">
        <v>24</v>
      </c>
      <c r="E132" t="s">
        <v>32</v>
      </c>
      <c r="F132">
        <f t="shared" si="2"/>
        <v>110</v>
      </c>
    </row>
    <row r="133" spans="1:6" x14ac:dyDescent="0.25">
      <c r="A133" s="1">
        <v>45052</v>
      </c>
      <c r="B133" t="s">
        <v>3</v>
      </c>
      <c r="C133" s="2">
        <v>-90</v>
      </c>
      <c r="D133" t="s">
        <v>23</v>
      </c>
      <c r="E133" t="s">
        <v>32</v>
      </c>
      <c r="F133">
        <f t="shared" si="2"/>
        <v>90</v>
      </c>
    </row>
    <row r="134" spans="1:6" x14ac:dyDescent="0.25">
      <c r="A134" s="1">
        <v>45056</v>
      </c>
      <c r="B134" t="s">
        <v>3</v>
      </c>
      <c r="C134" s="2">
        <v>-72</v>
      </c>
      <c r="D134" t="s">
        <v>4</v>
      </c>
      <c r="E134" t="s">
        <v>32</v>
      </c>
      <c r="F134">
        <f t="shared" si="2"/>
        <v>72</v>
      </c>
    </row>
    <row r="135" spans="1:6" x14ac:dyDescent="0.25">
      <c r="A135" s="1">
        <v>45059</v>
      </c>
      <c r="B135" t="s">
        <v>3</v>
      </c>
      <c r="C135" s="2">
        <v>-106</v>
      </c>
      <c r="D135" t="s">
        <v>4</v>
      </c>
      <c r="E135" t="s">
        <v>32</v>
      </c>
      <c r="F135">
        <f t="shared" si="2"/>
        <v>106</v>
      </c>
    </row>
    <row r="136" spans="1:6" x14ac:dyDescent="0.25">
      <c r="A136" s="1">
        <v>45067</v>
      </c>
      <c r="B136" t="s">
        <v>3</v>
      </c>
      <c r="C136" s="2">
        <v>-77</v>
      </c>
      <c r="D136" t="s">
        <v>24</v>
      </c>
      <c r="E136" t="s">
        <v>32</v>
      </c>
      <c r="F136">
        <f t="shared" si="2"/>
        <v>77</v>
      </c>
    </row>
    <row r="137" spans="1:6" x14ac:dyDescent="0.25">
      <c r="A137" s="1">
        <v>45094</v>
      </c>
      <c r="B137" t="s">
        <v>3</v>
      </c>
      <c r="C137" s="2">
        <v>-114</v>
      </c>
      <c r="D137" t="s">
        <v>4</v>
      </c>
      <c r="E137" t="s">
        <v>32</v>
      </c>
      <c r="F137">
        <f t="shared" si="2"/>
        <v>114</v>
      </c>
    </row>
    <row r="138" spans="1:6" x14ac:dyDescent="0.25">
      <c r="A138" s="1">
        <v>45100</v>
      </c>
      <c r="B138" t="s">
        <v>3</v>
      </c>
      <c r="C138" s="2">
        <v>-117</v>
      </c>
      <c r="D138" t="s">
        <v>24</v>
      </c>
      <c r="E138" t="s">
        <v>32</v>
      </c>
      <c r="F138">
        <f t="shared" si="2"/>
        <v>117</v>
      </c>
    </row>
    <row r="139" spans="1:6" x14ac:dyDescent="0.25">
      <c r="A139" s="1">
        <v>45103</v>
      </c>
      <c r="B139" t="s">
        <v>3</v>
      </c>
      <c r="C139" s="2">
        <v>-91</v>
      </c>
      <c r="D139" t="s">
        <v>4</v>
      </c>
      <c r="E139" t="s">
        <v>32</v>
      </c>
      <c r="F139">
        <f t="shared" si="2"/>
        <v>91</v>
      </c>
    </row>
    <row r="140" spans="1:6" x14ac:dyDescent="0.25">
      <c r="A140" s="1">
        <v>45110</v>
      </c>
      <c r="B140" t="s">
        <v>3</v>
      </c>
      <c r="C140" s="2">
        <v>-56</v>
      </c>
      <c r="D140" t="s">
        <v>5</v>
      </c>
      <c r="E140" t="s">
        <v>32</v>
      </c>
      <c r="F140">
        <f t="shared" si="2"/>
        <v>56</v>
      </c>
    </row>
    <row r="141" spans="1:6" x14ac:dyDescent="0.25">
      <c r="A141" s="1">
        <v>45117</v>
      </c>
      <c r="B141" t="s">
        <v>3</v>
      </c>
      <c r="C141" s="2">
        <v>-49</v>
      </c>
      <c r="D141" t="s">
        <v>4</v>
      </c>
      <c r="E141" t="s">
        <v>32</v>
      </c>
      <c r="F141">
        <f t="shared" si="2"/>
        <v>49</v>
      </c>
    </row>
    <row r="142" spans="1:6" x14ac:dyDescent="0.25">
      <c r="A142" s="1">
        <v>44969</v>
      </c>
      <c r="B142" t="s">
        <v>14</v>
      </c>
      <c r="C142" s="2">
        <v>-3</v>
      </c>
      <c r="D142" t="s">
        <v>14</v>
      </c>
      <c r="E142" t="s">
        <v>32</v>
      </c>
      <c r="F142">
        <f t="shared" si="2"/>
        <v>3</v>
      </c>
    </row>
    <row r="143" spans="1:6" x14ac:dyDescent="0.25">
      <c r="A143" s="1">
        <v>45065</v>
      </c>
      <c r="B143" t="s">
        <v>14</v>
      </c>
      <c r="C143" s="2">
        <v>-14</v>
      </c>
      <c r="D143" t="s">
        <v>14</v>
      </c>
      <c r="E143" t="s">
        <v>32</v>
      </c>
      <c r="F143">
        <f t="shared" si="2"/>
        <v>14</v>
      </c>
    </row>
    <row r="144" spans="1:6" x14ac:dyDescent="0.25">
      <c r="A144" s="1">
        <v>45066</v>
      </c>
      <c r="B144" t="s">
        <v>14</v>
      </c>
      <c r="C144" s="2">
        <v>-13</v>
      </c>
      <c r="D144" t="s">
        <v>14</v>
      </c>
      <c r="E144" t="s">
        <v>32</v>
      </c>
      <c r="F144">
        <f t="shared" si="2"/>
        <v>13</v>
      </c>
    </row>
    <row r="145" spans="1:6" x14ac:dyDescent="0.25">
      <c r="A145" s="1">
        <v>45095</v>
      </c>
      <c r="B145" t="s">
        <v>14</v>
      </c>
      <c r="C145" s="2">
        <v>-15</v>
      </c>
      <c r="D145" t="s">
        <v>14</v>
      </c>
      <c r="E145" t="s">
        <v>32</v>
      </c>
      <c r="F145">
        <f t="shared" si="2"/>
        <v>15</v>
      </c>
    </row>
    <row r="146" spans="1:6" x14ac:dyDescent="0.25">
      <c r="A146" s="1">
        <v>45102</v>
      </c>
      <c r="B146" t="s">
        <v>14</v>
      </c>
      <c r="C146" s="2">
        <v>-3</v>
      </c>
      <c r="D146" t="s">
        <v>14</v>
      </c>
      <c r="E146" t="s">
        <v>32</v>
      </c>
      <c r="F146">
        <f t="shared" si="2"/>
        <v>3</v>
      </c>
    </row>
    <row r="147" spans="1:6" x14ac:dyDescent="0.25">
      <c r="A147" s="1">
        <v>44927</v>
      </c>
      <c r="B147" t="s">
        <v>21</v>
      </c>
      <c r="C147" s="2">
        <v>-80</v>
      </c>
      <c r="D147" t="s">
        <v>31</v>
      </c>
      <c r="E147" t="s">
        <v>32</v>
      </c>
      <c r="F147">
        <f t="shared" si="2"/>
        <v>80</v>
      </c>
    </row>
    <row r="148" spans="1:6" x14ac:dyDescent="0.25">
      <c r="A148" s="1">
        <v>44941</v>
      </c>
      <c r="B148" t="s">
        <v>21</v>
      </c>
      <c r="C148" s="2">
        <v>-78</v>
      </c>
      <c r="D148" t="s">
        <v>22</v>
      </c>
      <c r="E148" t="s">
        <v>32</v>
      </c>
      <c r="F148">
        <f t="shared" si="2"/>
        <v>78</v>
      </c>
    </row>
    <row r="149" spans="1:6" x14ac:dyDescent="0.25">
      <c r="A149" s="1">
        <v>44958</v>
      </c>
      <c r="B149" t="s">
        <v>21</v>
      </c>
      <c r="C149" s="2">
        <v>-80</v>
      </c>
      <c r="D149" t="s">
        <v>31</v>
      </c>
      <c r="E149" t="s">
        <v>32</v>
      </c>
      <c r="F149">
        <f t="shared" si="2"/>
        <v>80</v>
      </c>
    </row>
    <row r="150" spans="1:6" x14ac:dyDescent="0.25">
      <c r="A150" s="1">
        <v>44972</v>
      </c>
      <c r="B150" t="s">
        <v>21</v>
      </c>
      <c r="C150" s="2">
        <v>-87</v>
      </c>
      <c r="D150" t="s">
        <v>22</v>
      </c>
      <c r="E150" t="s">
        <v>32</v>
      </c>
      <c r="F150">
        <f t="shared" si="2"/>
        <v>87</v>
      </c>
    </row>
    <row r="151" spans="1:6" x14ac:dyDescent="0.25">
      <c r="A151" s="1">
        <v>44986</v>
      </c>
      <c r="B151" t="s">
        <v>21</v>
      </c>
      <c r="C151" s="2">
        <v>-70</v>
      </c>
      <c r="D151" t="s">
        <v>31</v>
      </c>
      <c r="E151" t="s">
        <v>32</v>
      </c>
      <c r="F151">
        <f t="shared" si="2"/>
        <v>70</v>
      </c>
    </row>
    <row r="152" spans="1:6" x14ac:dyDescent="0.25">
      <c r="A152" s="1">
        <v>45000</v>
      </c>
      <c r="B152" t="s">
        <v>21</v>
      </c>
      <c r="C152" s="2">
        <v>-92</v>
      </c>
      <c r="D152" t="s">
        <v>22</v>
      </c>
      <c r="E152" t="s">
        <v>32</v>
      </c>
      <c r="F152">
        <f t="shared" si="2"/>
        <v>92</v>
      </c>
    </row>
    <row r="153" spans="1:6" x14ac:dyDescent="0.25">
      <c r="A153" s="1">
        <v>45017</v>
      </c>
      <c r="B153" t="s">
        <v>21</v>
      </c>
      <c r="C153" s="2">
        <v>-50</v>
      </c>
      <c r="D153" t="s">
        <v>31</v>
      </c>
      <c r="E153" t="s">
        <v>32</v>
      </c>
      <c r="F153">
        <f t="shared" si="2"/>
        <v>50</v>
      </c>
    </row>
    <row r="154" spans="1:6" x14ac:dyDescent="0.25">
      <c r="A154" s="1">
        <v>45031</v>
      </c>
      <c r="B154" t="s">
        <v>21</v>
      </c>
      <c r="C154" s="2">
        <v>-81</v>
      </c>
      <c r="D154" t="s">
        <v>22</v>
      </c>
      <c r="E154" t="s">
        <v>32</v>
      </c>
      <c r="F154">
        <f t="shared" si="2"/>
        <v>81</v>
      </c>
    </row>
    <row r="155" spans="1:6" x14ac:dyDescent="0.25">
      <c r="A155" s="1">
        <v>45047</v>
      </c>
      <c r="B155" t="s">
        <v>21</v>
      </c>
      <c r="C155" s="2">
        <v>-10</v>
      </c>
      <c r="D155" t="s">
        <v>31</v>
      </c>
      <c r="E155" t="s">
        <v>32</v>
      </c>
      <c r="F155">
        <f t="shared" si="2"/>
        <v>10</v>
      </c>
    </row>
    <row r="156" spans="1:6" x14ac:dyDescent="0.25">
      <c r="A156" s="1">
        <v>45061</v>
      </c>
      <c r="B156" t="s">
        <v>21</v>
      </c>
      <c r="C156" s="2">
        <v>-85</v>
      </c>
      <c r="D156" t="s">
        <v>22</v>
      </c>
      <c r="E156" t="s">
        <v>32</v>
      </c>
      <c r="F156">
        <f t="shared" si="2"/>
        <v>85</v>
      </c>
    </row>
    <row r="157" spans="1:6" x14ac:dyDescent="0.25">
      <c r="A157" s="1">
        <v>45078</v>
      </c>
      <c r="B157" t="s">
        <v>21</v>
      </c>
      <c r="C157" s="2">
        <v>-10</v>
      </c>
      <c r="D157" t="s">
        <v>31</v>
      </c>
      <c r="E157" t="s">
        <v>32</v>
      </c>
      <c r="F157">
        <f t="shared" si="2"/>
        <v>10</v>
      </c>
    </row>
    <row r="158" spans="1:6" x14ac:dyDescent="0.25">
      <c r="A158" s="1">
        <v>45092</v>
      </c>
      <c r="B158" t="s">
        <v>21</v>
      </c>
      <c r="C158" s="2">
        <v>-75</v>
      </c>
      <c r="D158" t="s">
        <v>22</v>
      </c>
      <c r="E158" t="s">
        <v>32</v>
      </c>
      <c r="F158">
        <f t="shared" si="2"/>
        <v>75</v>
      </c>
    </row>
    <row r="159" spans="1:6" x14ac:dyDescent="0.25">
      <c r="A159" s="1">
        <v>45108</v>
      </c>
      <c r="B159" t="s">
        <v>21</v>
      </c>
      <c r="C159" s="2">
        <v>-10</v>
      </c>
      <c r="D159" t="s">
        <v>31</v>
      </c>
      <c r="E159" t="s">
        <v>32</v>
      </c>
      <c r="F159">
        <f t="shared" si="2"/>
        <v>10</v>
      </c>
    </row>
  </sheetData>
  <autoFilter ref="A1:E169" xr:uid="{00000000-0001-0000-0000-000000000000}">
    <sortState xmlns:xlrd2="http://schemas.microsoft.com/office/spreadsheetml/2017/richdata2" ref="A2:E159">
      <sortCondition ref="E1:E16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Data</vt:lpstr>
      <vt:lpstr>DashBoard</vt:lpstr>
      <vt:lpstr>Transaction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Logan</dc:creator>
  <cp:lastModifiedBy>Logan</cp:lastModifiedBy>
  <dcterms:created xsi:type="dcterms:W3CDTF">2023-07-11T19:56:21Z</dcterms:created>
  <dcterms:modified xsi:type="dcterms:W3CDTF">2023-07-12T02:14:53Z</dcterms:modified>
</cp:coreProperties>
</file>