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eo/Desktop/math132a-project/"/>
    </mc:Choice>
  </mc:AlternateContent>
  <xr:revisionPtr revIDLastSave="0" documentId="13_ncr:1_{1699A691-A655-474F-8828-DD548AE75A8D}" xr6:coauthVersionLast="47" xr6:coauthVersionMax="47" xr10:uidLastSave="{00000000-0000-0000-0000-000000000000}"/>
  <bookViews>
    <workbookView xWindow="160" yWindow="500" windowWidth="25440" windowHeight="14900" xr2:uid="{E30710CF-9618-7548-BCA7-EE938A76088E}"/>
  </bookViews>
  <sheets>
    <sheet name="Problem 8" sheetId="8" r:id="rId1"/>
    <sheet name="Problem 6" sheetId="7" r:id="rId2"/>
    <sheet name="Problem 4" sheetId="6" r:id="rId3"/>
    <sheet name="Problem3" sheetId="5" r:id="rId4"/>
    <sheet name="Problem2" sheetId="1" r:id="rId5"/>
  </sheets>
  <definedNames>
    <definedName name="solver_adj" localSheetId="2" hidden="1">'Problem 4'!$B$2:$B$3</definedName>
    <definedName name="solver_adj" localSheetId="1" hidden="1">'Problem 6'!$B$2:$B$3</definedName>
    <definedName name="solver_adj" localSheetId="0" hidden="1">'Problem 8'!$B$2:$B$3</definedName>
    <definedName name="solver_adj" localSheetId="4" hidden="1">Problem2!$B$2:$B$3</definedName>
    <definedName name="solver_adj" localSheetId="3" hidden="1">Problem3!$B$2:$B$3</definedName>
    <definedName name="solver_cvg" localSheetId="2" hidden="1">0.0001</definedName>
    <definedName name="solver_cvg" localSheetId="1" hidden="1">0.0001</definedName>
    <definedName name="solver_cvg" localSheetId="0" hidden="1">0.0001</definedName>
    <definedName name="solver_cvg" localSheetId="4" hidden="1">0.0001</definedName>
    <definedName name="solver_cvg" localSheetId="3" hidden="1">0.0001</definedName>
    <definedName name="solver_drv" localSheetId="2" hidden="1">1</definedName>
    <definedName name="solver_drv" localSheetId="1" hidden="1">1</definedName>
    <definedName name="solver_drv" localSheetId="0" hidden="1">1</definedName>
    <definedName name="solver_drv" localSheetId="4" hidden="1">1</definedName>
    <definedName name="solver_drv" localSheetId="3" hidden="1">1</definedName>
    <definedName name="solver_eng" localSheetId="2" hidden="1">2</definedName>
    <definedName name="solver_eng" localSheetId="1" hidden="1">2</definedName>
    <definedName name="solver_eng" localSheetId="0" hidden="1">2</definedName>
    <definedName name="solver_eng" localSheetId="4" hidden="1">2</definedName>
    <definedName name="solver_eng" localSheetId="3" hidden="1">2</definedName>
    <definedName name="solver_itr" localSheetId="2" hidden="1">2147483647</definedName>
    <definedName name="solver_itr" localSheetId="1" hidden="1">2147483647</definedName>
    <definedName name="solver_itr" localSheetId="0" hidden="1">2147483647</definedName>
    <definedName name="solver_itr" localSheetId="4" hidden="1">2147483647</definedName>
    <definedName name="solver_itr" localSheetId="3" hidden="1">2147483647</definedName>
    <definedName name="solver_lhs1" localSheetId="2" hidden="1">'Problem 4'!$B$11</definedName>
    <definedName name="solver_lhs1" localSheetId="1" hidden="1">'Problem 6'!$B$11</definedName>
    <definedName name="solver_lhs1" localSheetId="0" hidden="1">'Problem 8'!$B$11</definedName>
    <definedName name="solver_lhs1" localSheetId="4" hidden="1">Problem2!$B$11</definedName>
    <definedName name="solver_lhs1" localSheetId="3" hidden="1">Problem3!$B$11</definedName>
    <definedName name="solver_lhs2" localSheetId="2" hidden="1">'Problem 4'!$B$12</definedName>
    <definedName name="solver_lhs2" localSheetId="1" hidden="1">'Problem 6'!$B$12</definedName>
    <definedName name="solver_lhs2" localSheetId="0" hidden="1">'Problem 8'!$B$12</definedName>
    <definedName name="solver_lhs2" localSheetId="4" hidden="1">Problem2!$B$12</definedName>
    <definedName name="solver_lhs2" localSheetId="3" hidden="1">Problem3!$B$12</definedName>
    <definedName name="solver_lhs3" localSheetId="2" hidden="1">'Problem 4'!$B$13</definedName>
    <definedName name="solver_lhs3" localSheetId="1" hidden="1">'Problem 6'!$B$13</definedName>
    <definedName name="solver_lhs3" localSheetId="0" hidden="1">'Problem 8'!$B$13</definedName>
    <definedName name="solver_lhs3" localSheetId="4" hidden="1">Problem2!$B$13</definedName>
    <definedName name="solver_lhs3" localSheetId="3" hidden="1">Problem3!$B$13</definedName>
    <definedName name="solver_lhs4" localSheetId="2" hidden="1">'Problem 4'!$B$2:$B$3</definedName>
    <definedName name="solver_lhs4" localSheetId="1" hidden="1">'Problem 6'!$B$2:$B$3</definedName>
    <definedName name="solver_lhs4" localSheetId="0" hidden="1">'Problem 8'!$B$2:$B$3</definedName>
    <definedName name="solver_lhs4" localSheetId="4" hidden="1">Problem2!$B$2:$B$3</definedName>
    <definedName name="solver_lhs4" localSheetId="3" hidden="1">Problem3!$B$2:$B$3</definedName>
    <definedName name="solver_lin" localSheetId="2" hidden="1">1</definedName>
    <definedName name="solver_lin" localSheetId="1" hidden="1">1</definedName>
    <definedName name="solver_lin" localSheetId="0" hidden="1">1</definedName>
    <definedName name="solver_lin" localSheetId="4" hidden="1">1</definedName>
    <definedName name="solver_lin" localSheetId="3" hidden="1">1</definedName>
    <definedName name="solver_mip" localSheetId="2" hidden="1">2147483647</definedName>
    <definedName name="solver_mip" localSheetId="1" hidden="1">2147483647</definedName>
    <definedName name="solver_mip" localSheetId="0" hidden="1">2147483647</definedName>
    <definedName name="solver_mip" localSheetId="4" hidden="1">2147483647</definedName>
    <definedName name="solver_mip" localSheetId="3" hidden="1">2147483647</definedName>
    <definedName name="solver_mni" localSheetId="2" hidden="1">30</definedName>
    <definedName name="solver_mni" localSheetId="1" hidden="1">30</definedName>
    <definedName name="solver_mni" localSheetId="0" hidden="1">30</definedName>
    <definedName name="solver_mni" localSheetId="4" hidden="1">30</definedName>
    <definedName name="solver_mni" localSheetId="3" hidden="1">30</definedName>
    <definedName name="solver_mrt" localSheetId="2" hidden="1">0.075</definedName>
    <definedName name="solver_mrt" localSheetId="1" hidden="1">0.075</definedName>
    <definedName name="solver_mrt" localSheetId="0" hidden="1">0.075</definedName>
    <definedName name="solver_mrt" localSheetId="4" hidden="1">0.075</definedName>
    <definedName name="solver_mrt" localSheetId="3" hidden="1">0.075</definedName>
    <definedName name="solver_msl" localSheetId="2" hidden="1">2</definedName>
    <definedName name="solver_msl" localSheetId="1" hidden="1">2</definedName>
    <definedName name="solver_msl" localSheetId="0" hidden="1">2</definedName>
    <definedName name="solver_msl" localSheetId="4" hidden="1">2</definedName>
    <definedName name="solver_msl" localSheetId="3" hidden="1">2</definedName>
    <definedName name="solver_neg" localSheetId="2" hidden="1">1</definedName>
    <definedName name="solver_neg" localSheetId="1" hidden="1">1</definedName>
    <definedName name="solver_neg" localSheetId="0" hidden="1">1</definedName>
    <definedName name="solver_neg" localSheetId="4" hidden="1">1</definedName>
    <definedName name="solver_neg" localSheetId="3" hidden="1">1</definedName>
    <definedName name="solver_nod" localSheetId="2" hidden="1">2147483647</definedName>
    <definedName name="solver_nod" localSheetId="1" hidden="1">2147483647</definedName>
    <definedName name="solver_nod" localSheetId="0" hidden="1">2147483647</definedName>
    <definedName name="solver_nod" localSheetId="4" hidden="1">2147483647</definedName>
    <definedName name="solver_nod" localSheetId="3" hidden="1">2147483647</definedName>
    <definedName name="solver_num" localSheetId="2" hidden="1">4</definedName>
    <definedName name="solver_num" localSheetId="1" hidden="1">4</definedName>
    <definedName name="solver_num" localSheetId="0" hidden="1">4</definedName>
    <definedName name="solver_num" localSheetId="4" hidden="1">4</definedName>
    <definedName name="solver_num" localSheetId="3" hidden="1">4</definedName>
    <definedName name="solver_opt" localSheetId="2" hidden="1">'Problem 4'!$B$7</definedName>
    <definedName name="solver_opt" localSheetId="1" hidden="1">'Problem 6'!$B$7</definedName>
    <definedName name="solver_opt" localSheetId="0" hidden="1">'Problem 8'!$B$7</definedName>
    <definedName name="solver_opt" localSheetId="4" hidden="1">Problem2!$B$7</definedName>
    <definedName name="solver_opt" localSheetId="3" hidden="1">Problem3!$B$7</definedName>
    <definedName name="solver_pre" localSheetId="2" hidden="1">0.000001</definedName>
    <definedName name="solver_pre" localSheetId="1" hidden="1">0.000001</definedName>
    <definedName name="solver_pre" localSheetId="0" hidden="1">0.000001</definedName>
    <definedName name="solver_pre" localSheetId="4" hidden="1">0.000001</definedName>
    <definedName name="solver_pre" localSheetId="3" hidden="1">0.000001</definedName>
    <definedName name="solver_rbv" localSheetId="2" hidden="1">1</definedName>
    <definedName name="solver_rbv" localSheetId="1" hidden="1">1</definedName>
    <definedName name="solver_rbv" localSheetId="0" hidden="1">1</definedName>
    <definedName name="solver_rbv" localSheetId="4" hidden="1">1</definedName>
    <definedName name="solver_rbv" localSheetId="3" hidden="1">1</definedName>
    <definedName name="solver_rel1" localSheetId="2" hidden="1">1</definedName>
    <definedName name="solver_rel1" localSheetId="1" hidden="1">1</definedName>
    <definedName name="solver_rel1" localSheetId="0" hidden="1">1</definedName>
    <definedName name="solver_rel1" localSheetId="4" hidden="1">1</definedName>
    <definedName name="solver_rel1" localSheetId="3" hidden="1">1</definedName>
    <definedName name="solver_rel2" localSheetId="2" hidden="1">1</definedName>
    <definedName name="solver_rel2" localSheetId="1" hidden="1">1</definedName>
    <definedName name="solver_rel2" localSheetId="0" hidden="1">1</definedName>
    <definedName name="solver_rel2" localSheetId="4" hidden="1">1</definedName>
    <definedName name="solver_rel2" localSheetId="3" hidden="1">1</definedName>
    <definedName name="solver_rel3" localSheetId="2" hidden="1">1</definedName>
    <definedName name="solver_rel3" localSheetId="1" hidden="1">1</definedName>
    <definedName name="solver_rel3" localSheetId="0" hidden="1">1</definedName>
    <definedName name="solver_rel3" localSheetId="4" hidden="1">1</definedName>
    <definedName name="solver_rel3" localSheetId="3" hidden="1">1</definedName>
    <definedName name="solver_rel4" localSheetId="2" hidden="1">4</definedName>
    <definedName name="solver_rel4" localSheetId="1" hidden="1">4</definedName>
    <definedName name="solver_rel4" localSheetId="0" hidden="1">4</definedName>
    <definedName name="solver_rel4" localSheetId="4" hidden="1">4</definedName>
    <definedName name="solver_rel4" localSheetId="3" hidden="1">4</definedName>
    <definedName name="solver_rhs1" localSheetId="2" hidden="1">'Problem 4'!$D$11</definedName>
    <definedName name="solver_rhs1" localSheetId="1" hidden="1">'Problem 6'!$D$11</definedName>
    <definedName name="solver_rhs1" localSheetId="0" hidden="1">'Problem 8'!$D$11</definedName>
    <definedName name="solver_rhs1" localSheetId="4" hidden="1">Problem2!$D$11</definedName>
    <definedName name="solver_rhs1" localSheetId="3" hidden="1">Problem3!$D$11</definedName>
    <definedName name="solver_rhs2" localSheetId="2" hidden="1">'Problem 4'!$D$12</definedName>
    <definedName name="solver_rhs2" localSheetId="1" hidden="1">'Problem 6'!$D$12</definedName>
    <definedName name="solver_rhs2" localSheetId="0" hidden="1">'Problem 8'!$D$12</definedName>
    <definedName name="solver_rhs2" localSheetId="4" hidden="1">Problem2!$D$12</definedName>
    <definedName name="solver_rhs2" localSheetId="3" hidden="1">Problem3!$D$12</definedName>
    <definedName name="solver_rhs3" localSheetId="2" hidden="1">'Problem 4'!$D$13</definedName>
    <definedName name="solver_rhs3" localSheetId="1" hidden="1">'Problem 6'!$D$13</definedName>
    <definedName name="solver_rhs3" localSheetId="0" hidden="1">'Problem 8'!$D$13</definedName>
    <definedName name="solver_rhs3" localSheetId="4" hidden="1">Problem2!$D$13</definedName>
    <definedName name="solver_rhs3" localSheetId="3" hidden="1">Problem3!$D$13</definedName>
    <definedName name="solver_rhs4" localSheetId="2" hidden="1">"integer"</definedName>
    <definedName name="solver_rhs4" localSheetId="1" hidden="1">"integer"</definedName>
    <definedName name="solver_rhs4" localSheetId="0" hidden="1">"integer"</definedName>
    <definedName name="solver_rhs4" localSheetId="4" hidden="1">"integer"</definedName>
    <definedName name="solver_rhs4" localSheetId="3" hidden="1">"integer"</definedName>
    <definedName name="solver_rlx" localSheetId="2" hidden="1">2</definedName>
    <definedName name="solver_rlx" localSheetId="1" hidden="1">2</definedName>
    <definedName name="solver_rlx" localSheetId="0" hidden="1">2</definedName>
    <definedName name="solver_rlx" localSheetId="4" hidden="1">2</definedName>
    <definedName name="solver_rlx" localSheetId="3" hidden="1">2</definedName>
    <definedName name="solver_rsd" localSheetId="2" hidden="1">0</definedName>
    <definedName name="solver_rsd" localSheetId="1" hidden="1">0</definedName>
    <definedName name="solver_rsd" localSheetId="0" hidden="1">0</definedName>
    <definedName name="solver_rsd" localSheetId="4" hidden="1">0</definedName>
    <definedName name="solver_rsd" localSheetId="3" hidden="1">0</definedName>
    <definedName name="solver_scl" localSheetId="2" hidden="1">2</definedName>
    <definedName name="solver_scl" localSheetId="1" hidden="1">2</definedName>
    <definedName name="solver_scl" localSheetId="0" hidden="1">2</definedName>
    <definedName name="solver_scl" localSheetId="4" hidden="1">2</definedName>
    <definedName name="solver_scl" localSheetId="3" hidden="1">2</definedName>
    <definedName name="solver_sho" localSheetId="2" hidden="1">2</definedName>
    <definedName name="solver_sho" localSheetId="1" hidden="1">2</definedName>
    <definedName name="solver_sho" localSheetId="0" hidden="1">2</definedName>
    <definedName name="solver_sho" localSheetId="4" hidden="1">1</definedName>
    <definedName name="solver_sho" localSheetId="3" hidden="1">2</definedName>
    <definedName name="solver_ssz" localSheetId="2" hidden="1">100</definedName>
    <definedName name="solver_ssz" localSheetId="1" hidden="1">100</definedName>
    <definedName name="solver_ssz" localSheetId="0" hidden="1">100</definedName>
    <definedName name="solver_ssz" localSheetId="4" hidden="1">100</definedName>
    <definedName name="solver_ssz" localSheetId="3" hidden="1">100</definedName>
    <definedName name="solver_tim" localSheetId="2" hidden="1">2147483647</definedName>
    <definedName name="solver_tim" localSheetId="1" hidden="1">2147483647</definedName>
    <definedName name="solver_tim" localSheetId="0" hidden="1">2147483647</definedName>
    <definedName name="solver_tim" localSheetId="4" hidden="1">2147483647</definedName>
    <definedName name="solver_tim" localSheetId="3" hidden="1">2147483647</definedName>
    <definedName name="solver_tol" localSheetId="2" hidden="1">0.01</definedName>
    <definedName name="solver_tol" localSheetId="1" hidden="1">0.01</definedName>
    <definedName name="solver_tol" localSheetId="0" hidden="1">0.01</definedName>
    <definedName name="solver_tol" localSheetId="4" hidden="1">0.01</definedName>
    <definedName name="solver_tol" localSheetId="3" hidden="1">0.01</definedName>
    <definedName name="solver_typ" localSheetId="2" hidden="1">1</definedName>
    <definedName name="solver_typ" localSheetId="1" hidden="1">1</definedName>
    <definedName name="solver_typ" localSheetId="0" hidden="1">1</definedName>
    <definedName name="solver_typ" localSheetId="4" hidden="1">1</definedName>
    <definedName name="solver_typ" localSheetId="3" hidden="1">1</definedName>
    <definedName name="solver_val" localSheetId="2" hidden="1">0</definedName>
    <definedName name="solver_val" localSheetId="1" hidden="1">0</definedName>
    <definedName name="solver_val" localSheetId="0" hidden="1">0</definedName>
    <definedName name="solver_val" localSheetId="4" hidden="1">0</definedName>
    <definedName name="solver_val" localSheetId="3" hidden="1">0</definedName>
    <definedName name="solver_ver" localSheetId="2" hidden="1">2</definedName>
    <definedName name="solver_ver" localSheetId="1" hidden="1">2</definedName>
    <definedName name="solver_ver" localSheetId="0" hidden="1">2</definedName>
    <definedName name="solver_ver" localSheetId="4" hidden="1">2</definedName>
    <definedName name="solver_ver" localSheetId="3" hidden="1">2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8" l="1"/>
  <c r="B13" i="8"/>
  <c r="B12" i="8"/>
  <c r="B11" i="8"/>
  <c r="B7" i="7"/>
  <c r="B13" i="7"/>
  <c r="B12" i="7"/>
  <c r="B11" i="7"/>
  <c r="B7" i="6"/>
  <c r="B13" i="6"/>
  <c r="B12" i="6"/>
  <c r="B11" i="6"/>
  <c r="B7" i="5"/>
  <c r="B13" i="5"/>
  <c r="B12" i="5"/>
  <c r="B11" i="5"/>
  <c r="B7" i="1"/>
  <c r="B13" i="1"/>
  <c r="B12" i="1"/>
  <c r="B11" i="1"/>
</calcChain>
</file>

<file path=xl/sharedStrings.xml><?xml version="1.0" encoding="utf-8"?>
<sst xmlns="http://schemas.openxmlformats.org/spreadsheetml/2006/main" count="60" uniqueCount="10">
  <si>
    <t>x1</t>
  </si>
  <si>
    <t>Vars</t>
  </si>
  <si>
    <t>x2</t>
  </si>
  <si>
    <t xml:space="preserve">Objective </t>
  </si>
  <si>
    <t xml:space="preserve">Maximize </t>
  </si>
  <si>
    <t>Constraints</t>
  </si>
  <si>
    <t>LHS</t>
  </si>
  <si>
    <t>Inequality</t>
  </si>
  <si>
    <t>RHS</t>
  </si>
  <si>
    <t>&lt;=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</si>
</sst>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ACCDE-9065-084B-B463-F90535BD2DA9}">
  <dimension ref="A1:D13"/>
  <sheetViews>
    <sheetView tabSelected="1" workbookViewId="0">
      <selection activeCell="D11" sqref="D11"/>
    </sheetView>
  </sheetViews>
  <sheetFormatPr baseColWidth="10" defaultRowHeight="16" x14ac:dyDescent="0.2"/>
  <sheetData>
    <row r="1" spans="1:4" x14ac:dyDescent="0.2">
      <c r="A1" t="s">
        <v>1</v>
      </c>
    </row>
    <row r="2" spans="1:4" x14ac:dyDescent="0.2">
      <c r="A2" t="s">
        <v>0</v>
      </c>
      <c r="B2">
        <v>1958</v>
      </c>
    </row>
    <row r="3" spans="1:4" x14ac:dyDescent="0.2">
      <c r="A3" t="s">
        <v>2</v>
      </c>
      <c r="B3">
        <v>3500</v>
      </c>
    </row>
    <row r="6" spans="1:4" x14ac:dyDescent="0.2">
      <c r="A6" t="s">
        <v>3</v>
      </c>
    </row>
    <row r="7" spans="1:4" x14ac:dyDescent="0.2">
      <c r="A7" t="s">
        <v>4</v>
      </c>
      <c r="B7">
        <f>2800*B2+5300*B3</f>
        <v>24032400</v>
      </c>
    </row>
    <row r="10" spans="1:4" x14ac:dyDescent="0.2">
      <c r="A10" t="s">
        <v>5</v>
      </c>
      <c r="B10" t="s">
        <v>6</v>
      </c>
      <c r="C10" t="s">
        <v>7</v>
      </c>
      <c r="D10" t="s">
        <v>8</v>
      </c>
    </row>
    <row r="11" spans="1:4" x14ac:dyDescent="0.2">
      <c r="A11">
        <v>1</v>
      </c>
      <c r="B11">
        <f>6*B2+10.5*B3</f>
        <v>48498</v>
      </c>
      <c r="C11" t="s">
        <v>9</v>
      </c>
      <c r="D11">
        <v>48500</v>
      </c>
    </row>
    <row r="12" spans="1:4" x14ac:dyDescent="0.2">
      <c r="A12">
        <v>2</v>
      </c>
      <c r="B12">
        <f>4*B2+2*B3</f>
        <v>14832</v>
      </c>
      <c r="C12" t="s">
        <v>9</v>
      </c>
      <c r="D12">
        <v>20000</v>
      </c>
    </row>
    <row r="13" spans="1:4" x14ac:dyDescent="0.2">
      <c r="A13">
        <v>3</v>
      </c>
      <c r="B13">
        <f>B3</f>
        <v>3500</v>
      </c>
      <c r="C13" t="s">
        <v>9</v>
      </c>
      <c r="D13">
        <v>3500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3120D-233C-9C42-BE41-36472DCB9676}">
  <dimension ref="A1:D13"/>
  <sheetViews>
    <sheetView workbookViewId="0">
      <selection activeCell="B7" sqref="B7"/>
    </sheetView>
  </sheetViews>
  <sheetFormatPr baseColWidth="10" defaultRowHeight="16" x14ac:dyDescent="0.2"/>
  <sheetData>
    <row r="1" spans="1:4" x14ac:dyDescent="0.2">
      <c r="A1" t="s">
        <v>1</v>
      </c>
    </row>
    <row r="2" spans="1:4" x14ac:dyDescent="0.2">
      <c r="A2" t="s">
        <v>0</v>
      </c>
      <c r="B2">
        <v>2959</v>
      </c>
    </row>
    <row r="3" spans="1:4" x14ac:dyDescent="0.2">
      <c r="A3" t="s">
        <v>2</v>
      </c>
      <c r="B3">
        <v>4082</v>
      </c>
    </row>
    <row r="6" spans="1:4" x14ac:dyDescent="0.2">
      <c r="A6" t="s">
        <v>3</v>
      </c>
    </row>
    <row r="7" spans="1:4" x14ac:dyDescent="0.2">
      <c r="A7" t="s">
        <v>4</v>
      </c>
      <c r="B7">
        <f>3700*B2+5300*B3 - 500000</f>
        <v>32082900</v>
      </c>
    </row>
    <row r="10" spans="1:4" x14ac:dyDescent="0.2">
      <c r="A10" t="s">
        <v>5</v>
      </c>
      <c r="B10" t="s">
        <v>6</v>
      </c>
      <c r="C10" t="s">
        <v>7</v>
      </c>
      <c r="D10" t="s">
        <v>8</v>
      </c>
    </row>
    <row r="11" spans="1:4" x14ac:dyDescent="0.2">
      <c r="A11">
        <v>1</v>
      </c>
      <c r="B11">
        <f>6*B2+10.5*B3</f>
        <v>60615</v>
      </c>
      <c r="C11" t="s">
        <v>9</v>
      </c>
      <c r="D11">
        <v>60625</v>
      </c>
    </row>
    <row r="12" spans="1:4" x14ac:dyDescent="0.2">
      <c r="A12">
        <v>2</v>
      </c>
      <c r="B12">
        <f>4*B2+2*B3</f>
        <v>20000</v>
      </c>
      <c r="C12" t="s">
        <v>9</v>
      </c>
      <c r="D12">
        <v>20000</v>
      </c>
    </row>
    <row r="13" spans="1:4" x14ac:dyDescent="0.2">
      <c r="A13">
        <v>3</v>
      </c>
      <c r="B13">
        <f>B3</f>
        <v>4082</v>
      </c>
      <c r="C13" t="s">
        <v>9</v>
      </c>
      <c r="D13">
        <v>4200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C7716-CA40-3E4A-9D47-7888FDF1AADF}">
  <dimension ref="A1:D13"/>
  <sheetViews>
    <sheetView workbookViewId="0">
      <selection activeCell="M14" sqref="M14"/>
    </sheetView>
  </sheetViews>
  <sheetFormatPr baseColWidth="10" defaultRowHeight="16" x14ac:dyDescent="0.2"/>
  <sheetData>
    <row r="1" spans="1:4" x14ac:dyDescent="0.2">
      <c r="A1" t="s">
        <v>1</v>
      </c>
    </row>
    <row r="2" spans="1:4" x14ac:dyDescent="0.2">
      <c r="A2" t="s">
        <v>0</v>
      </c>
      <c r="B2">
        <v>3250</v>
      </c>
    </row>
    <row r="3" spans="1:4" x14ac:dyDescent="0.2">
      <c r="A3" t="s">
        <v>2</v>
      </c>
      <c r="B3">
        <v>3500</v>
      </c>
    </row>
    <row r="6" spans="1:4" x14ac:dyDescent="0.2">
      <c r="A6" t="s">
        <v>3</v>
      </c>
    </row>
    <row r="7" spans="1:4" x14ac:dyDescent="0.2">
      <c r="A7" t="s">
        <v>4</v>
      </c>
      <c r="B7">
        <f>3700*B2+5300*B3</f>
        <v>30575000</v>
      </c>
    </row>
    <row r="10" spans="1:4" x14ac:dyDescent="0.2">
      <c r="A10" t="s">
        <v>5</v>
      </c>
      <c r="B10" t="s">
        <v>6</v>
      </c>
      <c r="C10" t="s">
        <v>7</v>
      </c>
      <c r="D10" t="s">
        <v>8</v>
      </c>
    </row>
    <row r="11" spans="1:4" x14ac:dyDescent="0.2">
      <c r="A11">
        <v>1</v>
      </c>
      <c r="B11">
        <f>6*B2+10.5*B3</f>
        <v>56250</v>
      </c>
      <c r="C11" t="s">
        <v>9</v>
      </c>
      <c r="D11">
        <v>60625</v>
      </c>
    </row>
    <row r="12" spans="1:4" x14ac:dyDescent="0.2">
      <c r="A12">
        <v>2</v>
      </c>
      <c r="B12">
        <f>4*B2+2*B3</f>
        <v>20000</v>
      </c>
      <c r="C12" t="s">
        <v>9</v>
      </c>
      <c r="D12">
        <v>20000</v>
      </c>
    </row>
    <row r="13" spans="1:4" x14ac:dyDescent="0.2">
      <c r="A13">
        <v>3</v>
      </c>
      <c r="B13">
        <f>B3</f>
        <v>3500</v>
      </c>
      <c r="C13" t="s">
        <v>9</v>
      </c>
      <c r="D13">
        <v>3500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9F0D9-6497-A145-9C54-C76CDAF23682}">
  <dimension ref="A1:D13"/>
  <sheetViews>
    <sheetView workbookViewId="0">
      <selection activeCell="B7" sqref="B7"/>
    </sheetView>
  </sheetViews>
  <sheetFormatPr baseColWidth="10" defaultRowHeight="16" x14ac:dyDescent="0.2"/>
  <sheetData>
    <row r="1" spans="1:4" x14ac:dyDescent="0.2">
      <c r="A1" t="s">
        <v>1</v>
      </c>
    </row>
    <row r="2" spans="1:4" x14ac:dyDescent="0.2">
      <c r="A2" t="s">
        <v>0</v>
      </c>
      <c r="B2">
        <v>3767</v>
      </c>
    </row>
    <row r="3" spans="1:4" x14ac:dyDescent="0.2">
      <c r="A3" t="s">
        <v>2</v>
      </c>
      <c r="B3">
        <v>2466</v>
      </c>
    </row>
    <row r="6" spans="1:4" x14ac:dyDescent="0.2">
      <c r="A6" t="s">
        <v>3</v>
      </c>
    </row>
    <row r="7" spans="1:4" x14ac:dyDescent="0.2">
      <c r="A7" t="s">
        <v>4</v>
      </c>
      <c r="B7">
        <f>3700*B2+5300*B3-500000</f>
        <v>26507700</v>
      </c>
    </row>
    <row r="10" spans="1:4" x14ac:dyDescent="0.2">
      <c r="A10" t="s">
        <v>5</v>
      </c>
      <c r="B10" t="s">
        <v>6</v>
      </c>
      <c r="C10" t="s">
        <v>7</v>
      </c>
      <c r="D10" t="s">
        <v>8</v>
      </c>
    </row>
    <row r="11" spans="1:4" x14ac:dyDescent="0.2">
      <c r="A11">
        <v>1</v>
      </c>
      <c r="B11">
        <f>6*B2+10.5*B3</f>
        <v>48495</v>
      </c>
      <c r="C11" t="s">
        <v>9</v>
      </c>
      <c r="D11">
        <v>48500</v>
      </c>
    </row>
    <row r="12" spans="1:4" x14ac:dyDescent="0.2">
      <c r="A12">
        <v>2</v>
      </c>
      <c r="B12">
        <f>4*B2+2*B3</f>
        <v>20000</v>
      </c>
      <c r="C12" t="s">
        <v>9</v>
      </c>
      <c r="D12">
        <v>20000</v>
      </c>
    </row>
    <row r="13" spans="1:4" x14ac:dyDescent="0.2">
      <c r="A13">
        <v>3</v>
      </c>
      <c r="B13">
        <f>B3</f>
        <v>2466</v>
      </c>
      <c r="C13" t="s">
        <v>9</v>
      </c>
      <c r="D13">
        <v>4200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B3A3A-EEFB-B840-A984-40C3EAE6826F}">
  <dimension ref="A1:D13"/>
  <sheetViews>
    <sheetView workbookViewId="0">
      <selection activeCell="D17" sqref="D17"/>
    </sheetView>
  </sheetViews>
  <sheetFormatPr baseColWidth="10" defaultRowHeight="16" x14ac:dyDescent="0.2"/>
  <sheetData>
    <row r="1" spans="1:4" x14ac:dyDescent="0.2">
      <c r="A1" t="s">
        <v>1</v>
      </c>
    </row>
    <row r="2" spans="1:4" x14ac:dyDescent="0.2">
      <c r="A2" t="s">
        <v>0</v>
      </c>
      <c r="B2">
        <v>3767</v>
      </c>
    </row>
    <row r="3" spans="1:4" x14ac:dyDescent="0.2">
      <c r="A3" t="s">
        <v>2</v>
      </c>
      <c r="B3">
        <v>2466</v>
      </c>
    </row>
    <row r="6" spans="1:4" x14ac:dyDescent="0.2">
      <c r="A6" t="s">
        <v>3</v>
      </c>
    </row>
    <row r="7" spans="1:4" x14ac:dyDescent="0.2">
      <c r="A7" t="s">
        <v>4</v>
      </c>
      <c r="B7">
        <f>3700*B2+5300*B3</f>
        <v>27007700</v>
      </c>
    </row>
    <row r="10" spans="1:4" x14ac:dyDescent="0.2">
      <c r="A10" t="s">
        <v>5</v>
      </c>
      <c r="B10" t="s">
        <v>6</v>
      </c>
      <c r="C10" t="s">
        <v>7</v>
      </c>
      <c r="D10" t="s">
        <v>8</v>
      </c>
    </row>
    <row r="11" spans="1:4" x14ac:dyDescent="0.2">
      <c r="A11">
        <v>1</v>
      </c>
      <c r="B11">
        <f>6*B2+10.5*B3</f>
        <v>48495</v>
      </c>
      <c r="C11" t="s">
        <v>9</v>
      </c>
      <c r="D11">
        <v>48500</v>
      </c>
    </row>
    <row r="12" spans="1:4" x14ac:dyDescent="0.2">
      <c r="A12">
        <v>2</v>
      </c>
      <c r="B12">
        <f>4*B2+2*B3</f>
        <v>20000</v>
      </c>
      <c r="C12" t="s">
        <v>9</v>
      </c>
      <c r="D12">
        <v>20000</v>
      </c>
    </row>
    <row r="13" spans="1:4" x14ac:dyDescent="0.2">
      <c r="A13">
        <v>3</v>
      </c>
      <c r="B13">
        <f>B3</f>
        <v>2466</v>
      </c>
      <c r="C13" t="s">
        <v>9</v>
      </c>
      <c r="D13">
        <v>3500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Problem 8</vt:lpstr>
      <vt:lpstr>Problem 6</vt:lpstr>
      <vt:lpstr>Problem 4</vt:lpstr>
      <vt:lpstr>Problem3</vt:lpstr>
      <vt:lpstr>Problem2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2023-02-09T01:12:59Z</dcterms:created>
  <dcterms:modified xsi:type="dcterms:W3CDTF">2023-02-15T00:00:59Z</dcterms:modified>
</cp:coreProperties>
</file>