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 lockWindows="false"/>
  <bookViews>
    <workbookView showHorizontalScroll="true" showVerticalScroll="true" showSheetTabs="true" xWindow="0" yWindow="0" windowWidth="16384" windowHeight="8192" tabRatio="500" firstSheet="0" activeTab="0"/>
  </bookViews>
  <sheets>
    <sheet name="Gantt Chart" sheetId="1" state="visible" r:id="rId2"/>
  </sheets>
  <definedNames>
    <definedName function="false" hidden="false" name="Chart_Body" vbProcedure="false">'Gantt Chart'!$K$11:$FA$37</definedName>
    <definedName function="false" hidden="false" name="Chart_Headers" vbProcedure="false">'Gantt Chart'!$K$8:$FA$10</definedName>
    <definedName function="false" hidden="false" name="Chart_Space" vbProcedure="false">'Gantt Chart'!$K$8:$FA$37</definedName>
    <definedName function="false" hidden="false" name="Holidays" vbProcedure="false">'Gantt Chart'!$C$62:$C$82</definedName>
    <definedName function="false" hidden="false" name="Print_Area" vbProcedure="false">'Gantt Chart'!$A$1:$GI$37</definedName>
    <definedName function="false" hidden="false" name="Tasks_Due_Dates" vbProcedure="false">'Gantt Chart'!$F$11:$F$37</definedName>
    <definedName function="false" hidden="false" name="Tasks_Duration" vbProcedure="false">'Gantt Chart'!$E$11:$E$37</definedName>
    <definedName function="false" hidden="false" name="Tasks_Percent_Complete" vbProcedure="false">'Gantt Chart'!$G$11:$G$37</definedName>
    <definedName function="false" hidden="false" name="Tasks_Start_Dates" vbProcedure="false">'Gantt Chart'!$D$11:$D$37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<sst xmlns="http://schemas.openxmlformats.org/spreadsheetml/2006/main" count="58" uniqueCount="42">
  <si>
    <t xml:space="preserve">Rendimiento RNNs</t>
  </si>
  <si>
    <t xml:space="preserve">Inteligencia Computacional EL4106-1 Primavera 2023</t>
  </si>
  <si>
    <t xml:space="preserve">Agustín González y Diego Torreblanca</t>
  </si>
  <si>
    <t xml:space="preserve">WBS</t>
  </si>
  <si>
    <t xml:space="preserve">Task Names</t>
  </si>
  <si>
    <t xml:space="preserve">Resource Names</t>
  </si>
  <si>
    <t xml:space="preserve">Start</t>
  </si>
  <si>
    <t xml:space="preserve">Duration</t>
  </si>
  <si>
    <t xml:space="preserve">Finish</t>
  </si>
  <si>
    <t xml:space="preserve">% Complete</t>
  </si>
  <si>
    <t xml:space="preserve">Calendar days</t>
  </si>
  <si>
    <t xml:space="preserve">Days Completed</t>
  </si>
  <si>
    <t xml:space="preserve">Days Remaining</t>
  </si>
  <si>
    <t xml:space="preserve">Entrega Preliminar</t>
  </si>
  <si>
    <t xml:space="preserve">A.G. y D.T.</t>
  </si>
  <si>
    <t xml:space="preserve">Estudio de RNNS</t>
  </si>
  <si>
    <t xml:space="preserve">Elman RNN</t>
  </si>
  <si>
    <t xml:space="preserve">LSTM</t>
  </si>
  <si>
    <t xml:space="preserve">GRU</t>
  </si>
  <si>
    <t xml:space="preserve">Presentación Preliminar</t>
  </si>
  <si>
    <t xml:space="preserve">[name]</t>
  </si>
  <si>
    <t xml:space="preserve">Level 3 Task</t>
  </si>
  <si>
    <t xml:space="preserve">Realización Preinforme</t>
  </si>
  <si>
    <t xml:space="preserve">Entrega Final</t>
  </si>
  <si>
    <t xml:space="preserve">Level 2 Task</t>
  </si>
  <si>
    <t xml:space="preserve">Level 4 task</t>
  </si>
  <si>
    <t xml:space="preserve">Task Category 1</t>
  </si>
  <si>
    <t xml:space="preserve">Gantt Chart Template V1.1</t>
  </si>
  <si>
    <r>
      <rPr>
        <sz val="11"/>
        <color rgb="FF000000"/>
        <rFont val="Calibri"/>
        <family val="2"/>
      </rPr>
      <t xml:space="preserve">Author: </t>
    </r>
    <r>
      <rPr>
        <b val="true"/>
        <sz val="11"/>
        <color rgb="FF000000"/>
        <rFont val="Calibri"/>
        <family val="2"/>
      </rPr>
      <t xml:space="preserve">Fernando Ribeiro</t>
    </r>
    <r>
      <rPr>
        <sz val="11"/>
        <color rgb="FF000000"/>
        <rFont val="Calibri"/>
        <family val="2"/>
      </rPr>
      <t xml:space="preserve"> &lt;pinguim.ribeiro@gmail.com&gt;</t>
    </r>
  </si>
  <si>
    <t xml:space="preserve">How To Use</t>
  </si>
  <si>
    <t xml:space="preserve">INSERT LINES:</t>
  </si>
  <si>
    <t xml:space="preserve">Insert the required number of lines: click  the line number and drag down</t>
  </si>
  <si>
    <t xml:space="preserve">From the template, copy the required section or just one line</t>
  </si>
  <si>
    <t xml:space="preserve">INPUT DATA:</t>
  </si>
  <si>
    <t xml:space="preserve">WBS: to itemize the WBS copy and past the required level from the template</t>
  </si>
  <si>
    <t xml:space="preserve">Enter a Task and Resource Names</t>
  </si>
  <si>
    <t xml:space="preserve">Enter a [Start] date and a [Duration] (working days); The Due date is calculated and the task bar shows the task's duration on calendar.</t>
  </si>
  <si>
    <t xml:space="preserve">Or: Enter a [Start] and [Due] dates; The [Duration] (working days) is calculated and the task bar shows the task's duration on calendar.</t>
  </si>
  <si>
    <t xml:space="preserve">Enter a percentage in the [% Complete box]; the task bar shows a progress bar to indicate what percentage of the task is complete.</t>
  </si>
  <si>
    <t xml:space="preserve">Milestone: If you enter a start date without an end date, a milestone marker is displayed on the bar chart.</t>
  </si>
  <si>
    <t xml:space="preserve">In Categories tasks (level 1) Start, Due, Duration and Percentage Complete values are calculated; however they can be overwritten.</t>
  </si>
  <si>
    <t xml:space="preserve">Holidays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</si>
</sst>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#,##0.00\ [$€-407];[RED]\-#,##0.00\ [$€-407]"/>
    <numFmt numFmtId="166" formatCode="m/d/yy"/>
    <numFmt numFmtId="167" formatCode="dd\-mmm\-yyyy"/>
    <numFmt numFmtId="168" formatCode="0%"/>
    <numFmt numFmtId="169" formatCode="0"/>
    <numFmt numFmtId="170" formatCode="dddd, mmmm\ d&quot;, &quot;yyyy"/>
    <numFmt numFmtId="171" formatCode="00"/>
    <numFmt numFmtId="172" formatCode="mmm\-yy"/>
    <numFmt numFmtId="173" formatCode="General"/>
    <numFmt numFmtId="174" formatCode="dd"/>
    <numFmt numFmtId="175" formatCode="&quot;TRUE&quot;;&quot;TRUE&quot;;&quot;FALSE&quot;"/>
  </numFmts>
  <fonts count="1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000000"/>
      <name val="Calibri"/>
      <family val="2"/>
    </font>
    <font>
      <b val="true"/>
      <sz val="16"/>
      <color rgb="FF000000"/>
      <name val="Calibri"/>
      <family val="2"/>
    </font>
    <font>
      <b val="true"/>
      <sz val="10"/>
      <color rgb="FF000000"/>
      <name val="Calibri"/>
      <family val="2"/>
    </font>
    <font>
      <b val="true"/>
      <sz val="12"/>
      <color rgb="FF000000"/>
      <name val="Calibri"/>
      <family val="2"/>
    </font>
    <font>
      <sz val="12"/>
      <color rgb="FF000000"/>
      <name val="Calibri"/>
      <family val="2"/>
    </font>
    <font>
      <b val="true"/>
      <sz val="11"/>
      <color rgb="FF000000"/>
      <name val="Calibri"/>
      <family val="2"/>
    </font>
    <font>
      <sz val="11"/>
      <color rgb="FF00000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EFEFEF"/>
        <bgColor rgb="FFF4F5F9"/>
      </patternFill>
    </fill>
    <fill>
      <patternFill patternType="solid">
        <fgColor rgb="FFFFE0E0"/>
        <bgColor rgb="FFEFEFEF"/>
      </patternFill>
    </fill>
    <fill>
      <patternFill patternType="solid">
        <fgColor rgb="FFBFDFFF"/>
        <bgColor rgb="FFDFDFDF"/>
      </patternFill>
    </fill>
    <fill>
      <patternFill patternType="solid">
        <fgColor rgb="FF007FFF"/>
        <bgColor rgb="FF3366FF"/>
      </patternFill>
    </fill>
    <fill>
      <patternFill patternType="solid">
        <fgColor rgb="FF7F0000"/>
        <bgColor rgb="FF800000"/>
      </patternFill>
    </fill>
    <fill>
      <patternFill patternType="solid">
        <fgColor rgb="FFF4F5F9"/>
        <bgColor rgb="FFEFEFEF"/>
      </patternFill>
    </fill>
    <fill>
      <patternFill patternType="solid">
        <fgColor rgb="FFFFFFB0"/>
        <bgColor rgb="FFEFFFDF"/>
      </patternFill>
    </fill>
    <fill>
      <patternFill patternType="solid">
        <fgColor rgb="FFEFFFDF"/>
        <bgColor rgb="FFF4F5F9"/>
      </patternFill>
    </fill>
    <fill>
      <patternFill patternType="solid">
        <fgColor rgb="FFDFDFDF"/>
        <bgColor rgb="FFEFEFEF"/>
      </patternFill>
    </fill>
  </fills>
  <borders count="20">
    <border diagonalUp="false" diagonalDown="false">
      <left/>
      <right/>
      <top/>
      <bottom/>
      <diagonal/>
    </border>
    <border diagonalUp="false" diagonalDown="false">
      <left/>
      <right/>
      <top style="hair">
        <color rgb="FFBFBFBF"/>
      </top>
      <bottom style="hair">
        <color rgb="FFBFBFBF"/>
      </bottom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 style="hair">
        <color rgb="FFDFDFDF"/>
      </left>
      <right style="hair">
        <color rgb="FFDFDFDF"/>
      </right>
      <top style="hair">
        <color rgb="FFDFDFDF"/>
      </top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>
        <color rgb="FFDFDFDF"/>
      </right>
      <top style="hair"/>
      <bottom style="hair">
        <color rgb="FFDFDFDF"/>
      </bottom>
      <diagonal/>
    </border>
    <border diagonalUp="false" diagonalDown="false">
      <left style="hair">
        <color rgb="FFDFDFDF"/>
      </left>
      <right style="hair">
        <color rgb="FFDFDFDF"/>
      </right>
      <top style="hair"/>
      <bottom style="hair">
        <color rgb="FFDFDFDF"/>
      </bottom>
      <diagonal/>
    </border>
    <border diagonalUp="false" diagonalDown="false">
      <left style="hair">
        <color rgb="FFDFDFDF"/>
      </left>
      <right style="hair">
        <color rgb="FFDFDFDF"/>
      </right>
      <top style="hair">
        <color rgb="FFDFDFDF"/>
      </top>
      <bottom style="hair">
        <color rgb="FFDFDFDF"/>
      </bottom>
      <diagonal/>
    </border>
    <border diagonalUp="false" diagonalDown="false">
      <left/>
      <right/>
      <top style="hair"/>
      <bottom/>
      <diagonal/>
    </border>
    <border diagonalUp="false" diagonalDown="false">
      <left style="hair">
        <color rgb="FFDFDFDF"/>
      </left>
      <right style="hair"/>
      <top style="hair">
        <color rgb="FFDFDFDF"/>
      </top>
      <bottom style="hair">
        <color rgb="FFDFDFDF"/>
      </bottom>
      <diagonal/>
    </border>
    <border diagonalUp="false" diagonalDown="false">
      <left/>
      <right/>
      <top style="hair">
        <color rgb="FFDFDFDF"/>
      </top>
      <bottom style="hair">
        <color rgb="FFDFDFDF"/>
      </bottom>
      <diagonal/>
    </border>
    <border diagonalUp="false" diagonalDown="false">
      <left/>
      <right/>
      <top/>
      <bottom style="hair">
        <color rgb="FFDFDFDF"/>
      </bottom>
      <diagonal/>
    </border>
    <border diagonalUp="false" diagonalDown="false">
      <left style="hair"/>
      <right style="hair">
        <color rgb="FFDFDFDF"/>
      </right>
      <top style="hair">
        <color rgb="FFDFDFDF"/>
      </top>
      <bottom style="hair">
        <color rgb="FFDFDFDF"/>
      </bottom>
      <diagonal/>
    </border>
    <border diagonalUp="false" diagonalDown="false">
      <left style="hair"/>
      <right style="hair">
        <color rgb="FFDFDFDF"/>
      </right>
      <top/>
      <bottom style="hair"/>
      <diagonal/>
    </border>
    <border diagonalUp="false" diagonalDown="false">
      <left style="hair">
        <color rgb="FFDFDFDF"/>
      </left>
      <right style="hair">
        <color rgb="FFDFDFDF"/>
      </right>
      <top/>
      <bottom style="hair"/>
      <diagonal/>
    </border>
    <border diagonalUp="false" diagonalDown="false">
      <left style="hair">
        <color rgb="FFDFDFDF"/>
      </left>
      <right style="hair"/>
      <top style="hair">
        <color rgb="FFDFDFDF"/>
      </top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2" borderId="1" applyFont="true" applyBorder="true" applyAlignment="false" applyProtection="false"/>
    <xf numFmtId="164" fontId="0" fillId="0" borderId="1" applyFont="true" applyBorder="true" applyAlignment="false" applyProtection="false"/>
    <xf numFmtId="166" fontId="0" fillId="0" borderId="0" applyFont="true" applyBorder="false" applyAlignment="false" applyProtection="false"/>
    <xf numFmtId="164" fontId="0" fillId="3" borderId="1" applyFont="true" applyBorder="true" applyAlignment="false" applyProtection="false"/>
    <xf numFmtId="164" fontId="0" fillId="4" borderId="1" applyFont="true" applyBorder="true" applyAlignment="false" applyProtection="false"/>
    <xf numFmtId="164" fontId="0" fillId="5" borderId="1" applyFont="true" applyBorder="true" applyAlignment="false" applyProtection="false"/>
    <xf numFmtId="164" fontId="0" fillId="6" borderId="1" applyFont="true" applyBorder="true" applyAlignment="false" applyProtection="false"/>
    <xf numFmtId="164" fontId="0" fillId="7" borderId="1" applyFont="true" applyBorder="true" applyAlignment="false" applyProtection="false"/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8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false" hidden="false"/>
    </xf>
    <xf numFmtId="170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8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9" fontId="8" fillId="0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9" fontId="8" fillId="0" borderId="3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72" fontId="9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9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10" borderId="6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1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7" fillId="1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73" fontId="7" fillId="1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7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1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7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1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7" fillId="1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9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1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1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8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9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9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9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73" fontId="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5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true" applyBorder="true" applyAlignment="true" applyProtection="true">
      <alignment horizontal="left" vertical="bottom" textRotation="0" wrapText="false" indent="2" shrinkToFit="false"/>
      <protection locked="false" hidden="false"/>
    </xf>
    <xf numFmtId="164" fontId="0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9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9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5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3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2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9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9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9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1" shrinkToFit="false"/>
      <protection locked="false" hidden="false"/>
    </xf>
    <xf numFmtId="164" fontId="10" fillId="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13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1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8" fontId="7" fillId="1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1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9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9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bottom" textRotation="0" wrapText="false" indent="3" shrinkToFit="false"/>
      <protection locked="false" hidden="false"/>
    </xf>
    <xf numFmtId="167" fontId="0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8" fontId="0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9" fillId="9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9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5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7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9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2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Centered" xfId="21"/>
    <cellStyle name="Weekend" xfId="22"/>
    <cellStyle name="Backgrounds" xfId="23"/>
    <cellStyle name="Date" xfId="24"/>
    <cellStyle name="Today" xfId="25"/>
    <cellStyle name="Task_Scheduled" xfId="26"/>
    <cellStyle name="Task_Completed" xfId="27"/>
    <cellStyle name="Milestone" xfId="28"/>
    <cellStyle name="Holiday" xfId="29"/>
  </cellStyles>
  <dxfs count="6">
    <dxf>
      <font>
        <name val="Calibri"/>
        <family val="2"/>
        <color rgb="FF000000"/>
        <sz val="11"/>
      </font>
      <fill>
        <patternFill>
          <bgColor rgb="FFFFE0E0"/>
        </patternFill>
      </fill>
    </dxf>
    <dxf>
      <font>
        <name val="Calibri"/>
        <family val="2"/>
        <color rgb="FF000000"/>
        <sz val="11"/>
      </font>
      <fill>
        <patternFill>
          <bgColor rgb="FFEFEFEF"/>
        </patternFill>
      </fill>
      <border diagonalUp="false" diagonalDown="false">
        <left/>
        <right/>
        <top style="hair"/>
        <bottom style="hair"/>
        <diagonal/>
      </border>
    </dxf>
    <dxf>
      <font>
        <name val="Calibri"/>
        <family val="2"/>
        <color rgb="FF000000"/>
        <sz val="11"/>
      </font>
      <fill>
        <patternFill>
          <bgColor rgb="FFF4F5F9"/>
        </patternFill>
      </fill>
    </dxf>
    <dxf>
      <font>
        <name val="Calibri"/>
        <family val="2"/>
        <color rgb="FF000000"/>
        <sz val="11"/>
      </font>
      <fill>
        <patternFill>
          <bgColor rgb="FF007FFF"/>
        </patternFill>
      </fill>
      <border diagonalUp="false" diagonalDown="false">
        <left/>
        <right/>
        <top style="hair"/>
        <bottom style="hair"/>
        <diagonal/>
      </border>
    </dxf>
    <dxf>
      <font>
        <name val="Calibri"/>
        <family val="2"/>
        <color rgb="FF000000"/>
        <sz val="11"/>
      </font>
      <fill>
        <patternFill>
          <bgColor rgb="FFBFDFFF"/>
        </patternFill>
      </fill>
    </dxf>
    <dxf>
      <font>
        <name val="Calibri"/>
        <family val="2"/>
        <color rgb="FF000000"/>
        <sz val="11"/>
      </font>
      <fill>
        <patternFill>
          <bgColor rgb="FF7F0000"/>
        </patternFill>
      </fill>
    </dxf>
  </dxfs>
  <colors>
    <indexedColors>
      <rgbColor rgb="FF000000"/>
      <rgbColor rgb="FFF4F5F9"/>
      <rgbColor rgb="FFFF0000"/>
      <rgbColor rgb="FF00FF00"/>
      <rgbColor rgb="FF0000FF"/>
      <rgbColor rgb="FFFFFF00"/>
      <rgbColor rgb="FFFF00FF"/>
      <rgbColor rgb="FF00FFFF"/>
      <rgbColor rgb="FF7F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FFFDF"/>
      <rgbColor rgb="FFEFEFEF"/>
      <rgbColor rgb="FF660066"/>
      <rgbColor rgb="FFFF8080"/>
      <rgbColor rgb="FF007FFF"/>
      <rgbColor rgb="FFBFDF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FDFDF"/>
      <rgbColor rgb="FFFFFFB0"/>
      <rgbColor rgb="FF99CCFF"/>
      <rgbColor rgb="FFFF99CC"/>
      <rgbColor rgb="FFCC99FF"/>
      <rgbColor rgb="FFFFE0E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inguim.ribeiro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3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0" ySplit="10" topLeftCell="K11" activePane="bottomRight" state="frozen"/>
      <selection pane="topLeft" activeCell="A1" activeCellId="0" sqref="A1"/>
      <selection pane="topRight" activeCell="K1" activeCellId="0" sqref="K1"/>
      <selection pane="bottomLeft" activeCell="A11" activeCellId="0" sqref="A11"/>
      <selection pane="bottomRight" activeCell="C9" activeCellId="0" sqref="C9"/>
    </sheetView>
  </sheetViews>
  <sheetFormatPr defaultColWidth="9.14453125" defaultRowHeight="15.8" zeroHeight="false" outlineLevelRow="0" outlineLevelCol="0"/>
  <cols>
    <col collapsed="false" customWidth="true" hidden="false" outlineLevel="0" max="1" min="1" style="0" width="4.85"/>
    <col collapsed="false" customWidth="true" hidden="false" outlineLevel="0" max="2" min="2" style="0" width="30.67"/>
    <col collapsed="false" customWidth="true" hidden="false" outlineLevel="0" max="3" min="3" style="0" width="19.21"/>
    <col collapsed="false" customWidth="true" hidden="false" outlineLevel="0" max="4" min="4" style="1" width="14.96"/>
    <col collapsed="false" customWidth="true" hidden="false" outlineLevel="0" max="5" min="5" style="2" width="4.05"/>
    <col collapsed="false" customWidth="true" hidden="false" outlineLevel="0" max="6" min="6" style="1" width="15.34"/>
    <col collapsed="false" customWidth="true" hidden="false" outlineLevel="0" max="7" min="7" style="3" width="15.08"/>
    <col collapsed="false" customWidth="true" hidden="false" outlineLevel="0" max="9" min="8" style="4" width="4.05"/>
    <col collapsed="false" customWidth="true" hidden="false" outlineLevel="0" max="10" min="10" style="2" width="4.05"/>
    <col collapsed="false" customWidth="true" hidden="false" outlineLevel="0" max="191" min="11" style="0" width="2.77"/>
  </cols>
  <sheetData>
    <row r="1" customFormat="false" ht="7.45" hidden="false" customHeight="true" outlineLevel="0" collapsed="false">
      <c r="D1" s="5"/>
      <c r="F1" s="2"/>
    </row>
    <row r="2" customFormat="false" ht="7.45" hidden="false" customHeight="true" outlineLevel="0" collapsed="false">
      <c r="D2" s="5"/>
      <c r="F2" s="2"/>
    </row>
    <row r="3" customFormat="false" ht="22.35" hidden="false" customHeight="false" outlineLevel="0" collapsed="false">
      <c r="B3" s="6" t="s">
        <v>0</v>
      </c>
      <c r="C3" s="6"/>
      <c r="F3" s="7" t="n">
        <f aca="false">G10</f>
        <v>0.705526477832512</v>
      </c>
      <c r="G3" s="0"/>
    </row>
    <row r="4" customFormat="false" ht="15.8" hidden="false" customHeight="false" outlineLevel="0" collapsed="false">
      <c r="B4" s="8" t="s">
        <v>1</v>
      </c>
      <c r="C4" s="8"/>
      <c r="D4" s="5"/>
      <c r="F4" s="2"/>
    </row>
    <row r="5" customFormat="false" ht="15.8" hidden="false" customHeight="false" outlineLevel="0" collapsed="false">
      <c r="B5" s="9" t="s">
        <v>2</v>
      </c>
      <c r="C5" s="9"/>
      <c r="D5" s="10" t="n">
        <f aca="true">TODAY()</f>
        <v>45216</v>
      </c>
      <c r="E5" s="10"/>
      <c r="F5" s="10"/>
      <c r="G5" s="10"/>
    </row>
    <row r="6" customFormat="false" ht="7.45" hidden="false" customHeight="true" outlineLevel="0" collapsed="false">
      <c r="D6" s="5"/>
      <c r="F6" s="2"/>
    </row>
    <row r="7" s="15" customFormat="true" ht="7.45" hidden="false" customHeight="true" outlineLevel="0" collapsed="false">
      <c r="A7" s="11"/>
      <c r="B7" s="11"/>
      <c r="C7" s="11"/>
      <c r="D7" s="11"/>
      <c r="E7" s="11"/>
      <c r="F7" s="11"/>
      <c r="G7" s="11"/>
      <c r="H7" s="12"/>
      <c r="I7" s="12"/>
      <c r="J7" s="13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="16" customFormat="true" ht="16.4" hidden="false" customHeight="false" outlineLevel="0" collapsed="false">
      <c r="D8" s="17"/>
      <c r="E8" s="13"/>
      <c r="F8" s="17"/>
      <c r="G8" s="18"/>
      <c r="H8" s="12"/>
      <c r="I8" s="12"/>
      <c r="J8" s="19"/>
      <c r="K8" s="20" t="n">
        <f aca="false">IF(WEEKDAY(K10)=2,_xlfn.ORG.LIBREOFFICE.WEEKNUM_OOO(K10,1),"")</f>
        <v>10</v>
      </c>
      <c r="L8" s="20" t="str">
        <f aca="false">IF(WEEKDAY(L10)=2,_xlfn.ORG.LIBREOFFICE.WEEKNUM_OOO(L10,1),"")</f>
        <v/>
      </c>
      <c r="M8" s="20" t="str">
        <f aca="false">IF(WEEKDAY(M10)=2,_xlfn.ORG.LIBREOFFICE.WEEKNUM_OOO(M10,1),"")</f>
        <v/>
      </c>
      <c r="N8" s="20" t="str">
        <f aca="false">IF(WEEKDAY(N10)=2,_xlfn.ORG.LIBREOFFICE.WEEKNUM_OOO(N10,1),"")</f>
        <v/>
      </c>
      <c r="O8" s="20" t="str">
        <f aca="false">IF(WEEKDAY(O10)=2,_xlfn.ORG.LIBREOFFICE.WEEKNUM_OOO(O10,1),"")</f>
        <v/>
      </c>
      <c r="P8" s="20" t="str">
        <f aca="false">IF(WEEKDAY(P10)=2,_xlfn.ORG.LIBREOFFICE.WEEKNUM_OOO(P10,1),"")</f>
        <v/>
      </c>
      <c r="Q8" s="20" t="str">
        <f aca="false">IF(WEEKDAY(Q10)=2,_xlfn.ORG.LIBREOFFICE.WEEKNUM_OOO(Q10,1),"")</f>
        <v/>
      </c>
      <c r="R8" s="20" t="n">
        <f aca="false">IF(WEEKDAY(R10)=2,_xlfn.ORG.LIBREOFFICE.WEEKNUM_OOO(R10,1),"")</f>
        <v>11</v>
      </c>
      <c r="S8" s="20" t="str">
        <f aca="false">IF(WEEKDAY(S10)=2,_xlfn.ORG.LIBREOFFICE.WEEKNUM_OOO(S10,1),"")</f>
        <v/>
      </c>
      <c r="T8" s="20" t="str">
        <f aca="false">IF(WEEKDAY(T10)=2,_xlfn.ORG.LIBREOFFICE.WEEKNUM_OOO(T10,1),"")</f>
        <v/>
      </c>
      <c r="U8" s="20" t="str">
        <f aca="false">IF(WEEKDAY(U10)=2,_xlfn.ORG.LIBREOFFICE.WEEKNUM_OOO(U10,1),"")</f>
        <v/>
      </c>
      <c r="V8" s="20" t="str">
        <f aca="false">IF(WEEKDAY(V10)=2,_xlfn.ORG.LIBREOFFICE.WEEKNUM_OOO(V10,1),"")</f>
        <v/>
      </c>
      <c r="W8" s="20" t="str">
        <f aca="false">IF(WEEKDAY(W10)=2,_xlfn.ORG.LIBREOFFICE.WEEKNUM_OOO(W10,1),"")</f>
        <v/>
      </c>
      <c r="X8" s="20" t="str">
        <f aca="false">IF(WEEKDAY(X10)=2,_xlfn.ORG.LIBREOFFICE.WEEKNUM_OOO(X10,1),"")</f>
        <v/>
      </c>
      <c r="Y8" s="20" t="n">
        <f aca="false">IF(WEEKDAY(Y10)=2,_xlfn.ORG.LIBREOFFICE.WEEKNUM_OOO(Y10,1),"")</f>
        <v>12</v>
      </c>
      <c r="Z8" s="20" t="str">
        <f aca="false">IF(WEEKDAY(Z10)=2,_xlfn.ORG.LIBREOFFICE.WEEKNUM_OOO(Z10,1),"")</f>
        <v/>
      </c>
      <c r="AA8" s="20" t="str">
        <f aca="false">IF(WEEKDAY(AA10)=2,_xlfn.ORG.LIBREOFFICE.WEEKNUM_OOO(AA10,1),"")</f>
        <v/>
      </c>
      <c r="AB8" s="20" t="str">
        <f aca="false">IF(WEEKDAY(AB10)=2,_xlfn.ORG.LIBREOFFICE.WEEKNUM_OOO(AB10,1),"")</f>
        <v/>
      </c>
      <c r="AC8" s="20" t="str">
        <f aca="false">IF(WEEKDAY(AC10)=2,_xlfn.ORG.LIBREOFFICE.WEEKNUM_OOO(AC10,1),"")</f>
        <v/>
      </c>
      <c r="AD8" s="20" t="str">
        <f aca="false">IF(WEEKDAY(AD10)=2,_xlfn.ORG.LIBREOFFICE.WEEKNUM_OOO(AD10,1),"")</f>
        <v/>
      </c>
      <c r="AE8" s="20" t="str">
        <f aca="false">IF(WEEKDAY(AE10)=2,_xlfn.ORG.LIBREOFFICE.WEEKNUM_OOO(AE10,1),"")</f>
        <v/>
      </c>
      <c r="AF8" s="20" t="n">
        <f aca="false">IF(WEEKDAY(AF10)=2,_xlfn.ORG.LIBREOFFICE.WEEKNUM_OOO(AF10,1),"")</f>
        <v>13</v>
      </c>
      <c r="AG8" s="20" t="str">
        <f aca="false">IF(WEEKDAY(AG10)=2,_xlfn.ORG.LIBREOFFICE.WEEKNUM_OOO(AG10,1),"")</f>
        <v/>
      </c>
      <c r="AH8" s="20" t="str">
        <f aca="false">IF(WEEKDAY(AH10)=2,_xlfn.ORG.LIBREOFFICE.WEEKNUM_OOO(AH10,1),"")</f>
        <v/>
      </c>
      <c r="AI8" s="20" t="str">
        <f aca="false">IF(WEEKDAY(AI10)=2,_xlfn.ORG.LIBREOFFICE.WEEKNUM_OOO(AI10,1),"")</f>
        <v/>
      </c>
      <c r="AJ8" s="20" t="str">
        <f aca="false">IF(WEEKDAY(AJ10)=2,_xlfn.ORG.LIBREOFFICE.WEEKNUM_OOO(AJ10,1),"")</f>
        <v/>
      </c>
      <c r="AK8" s="20" t="str">
        <f aca="false">IF(WEEKDAY(AK10)=2,_xlfn.ORG.LIBREOFFICE.WEEKNUM_OOO(AK10,1),"")</f>
        <v/>
      </c>
      <c r="AL8" s="20" t="str">
        <f aca="false">IF(WEEKDAY(AL10)=2,_xlfn.ORG.LIBREOFFICE.WEEKNUM_OOO(AL10,1),"")</f>
        <v/>
      </c>
      <c r="AM8" s="20" t="n">
        <f aca="false">IF(WEEKDAY(AM10)=2,_xlfn.ORG.LIBREOFFICE.WEEKNUM_OOO(AM10,1),"")</f>
        <v>14</v>
      </c>
      <c r="AN8" s="20" t="str">
        <f aca="false">IF(WEEKDAY(AN10)=2,_xlfn.ORG.LIBREOFFICE.WEEKNUM_OOO(AN10,1),"")</f>
        <v/>
      </c>
      <c r="AO8" s="20" t="str">
        <f aca="false">IF(WEEKDAY(AO10)=2,_xlfn.ORG.LIBREOFFICE.WEEKNUM_OOO(AO10,1),"")</f>
        <v/>
      </c>
      <c r="AP8" s="20" t="str">
        <f aca="false">IF(WEEKDAY(AP10)=2,_xlfn.ORG.LIBREOFFICE.WEEKNUM_OOO(AP10,1),"")</f>
        <v/>
      </c>
      <c r="AQ8" s="20" t="str">
        <f aca="false">IF(WEEKDAY(AQ10)=2,_xlfn.ORG.LIBREOFFICE.WEEKNUM_OOO(AQ10,1),"")</f>
        <v/>
      </c>
      <c r="AR8" s="20" t="str">
        <f aca="false">IF(WEEKDAY(AR10)=2,_xlfn.ORG.LIBREOFFICE.WEEKNUM_OOO(AR10,1),"")</f>
        <v/>
      </c>
      <c r="AS8" s="20" t="str">
        <f aca="false">IF(WEEKDAY(AS10)=2,_xlfn.ORG.LIBREOFFICE.WEEKNUM_OOO(AS10,1),"")</f>
        <v/>
      </c>
      <c r="AT8" s="20" t="n">
        <f aca="false">IF(WEEKDAY(AT10)=2,_xlfn.ORG.LIBREOFFICE.WEEKNUM_OOO(AT10,1),"")</f>
        <v>15</v>
      </c>
      <c r="AU8" s="20" t="str">
        <f aca="false">IF(WEEKDAY(AU10)=2,_xlfn.ORG.LIBREOFFICE.WEEKNUM_OOO(AU10,1),"")</f>
        <v/>
      </c>
      <c r="AV8" s="20" t="str">
        <f aca="false">IF(WEEKDAY(AV10)=2,_xlfn.ORG.LIBREOFFICE.WEEKNUM_OOO(AV10,1),"")</f>
        <v/>
      </c>
      <c r="AW8" s="20" t="str">
        <f aca="false">IF(WEEKDAY(AW10)=2,_xlfn.ORG.LIBREOFFICE.WEEKNUM_OOO(AW10,1),"")</f>
        <v/>
      </c>
      <c r="AX8" s="20" t="str">
        <f aca="false">IF(WEEKDAY(AX10)=2,_xlfn.ORG.LIBREOFFICE.WEEKNUM_OOO(AX10,1),"")</f>
        <v/>
      </c>
      <c r="AY8" s="20" t="str">
        <f aca="false">IF(WEEKDAY(AY10)=2,_xlfn.ORG.LIBREOFFICE.WEEKNUM_OOO(AY10,1),"")</f>
        <v/>
      </c>
      <c r="AZ8" s="20" t="str">
        <f aca="false">IF(WEEKDAY(AZ10)=2,_xlfn.ORG.LIBREOFFICE.WEEKNUM_OOO(AZ10,1),"")</f>
        <v/>
      </c>
      <c r="BA8" s="20" t="n">
        <f aca="false">IF(WEEKDAY(BA10)=2,_xlfn.ORG.LIBREOFFICE.WEEKNUM_OOO(BA10,1),"")</f>
        <v>16</v>
      </c>
      <c r="BB8" s="20" t="str">
        <f aca="false">IF(WEEKDAY(BB10)=2,_xlfn.ORG.LIBREOFFICE.WEEKNUM_OOO(BB10,1),"")</f>
        <v/>
      </c>
      <c r="BC8" s="20" t="str">
        <f aca="false">IF(WEEKDAY(BC10)=2,_xlfn.ORG.LIBREOFFICE.WEEKNUM_OOO(BC10,1),"")</f>
        <v/>
      </c>
      <c r="BD8" s="20" t="str">
        <f aca="false">IF(WEEKDAY(BD10)=2,_xlfn.ORG.LIBREOFFICE.WEEKNUM_OOO(BD10,1),"")</f>
        <v/>
      </c>
      <c r="BE8" s="20" t="str">
        <f aca="false">IF(WEEKDAY(BE10)=2,_xlfn.ORG.LIBREOFFICE.WEEKNUM_OOO(BE10,1),"")</f>
        <v/>
      </c>
      <c r="BF8" s="20" t="str">
        <f aca="false">IF(WEEKDAY(BF10)=2,_xlfn.ORG.LIBREOFFICE.WEEKNUM_OOO(BF10,1),"")</f>
        <v/>
      </c>
      <c r="BG8" s="20" t="str">
        <f aca="false">IF(WEEKDAY(BG10)=2,_xlfn.ORG.LIBREOFFICE.WEEKNUM_OOO(BG10,1),"")</f>
        <v/>
      </c>
      <c r="BH8" s="20" t="n">
        <f aca="false">IF(WEEKDAY(BH10)=2,_xlfn.ORG.LIBREOFFICE.WEEKNUM_OOO(BH10,1),"")</f>
        <v>17</v>
      </c>
      <c r="BI8" s="20" t="str">
        <f aca="false">IF(WEEKDAY(BI10)=2,_xlfn.ORG.LIBREOFFICE.WEEKNUM_OOO(BI10,1),"")</f>
        <v/>
      </c>
      <c r="BJ8" s="20" t="str">
        <f aca="false">IF(WEEKDAY(BJ10)=2,_xlfn.ORG.LIBREOFFICE.WEEKNUM_OOO(BJ10,1),"")</f>
        <v/>
      </c>
      <c r="BK8" s="20" t="str">
        <f aca="false">IF(WEEKDAY(BK10)=2,_xlfn.ORG.LIBREOFFICE.WEEKNUM_OOO(BK10,1),"")</f>
        <v/>
      </c>
      <c r="BL8" s="20" t="str">
        <f aca="false">IF(WEEKDAY(BL10)=2,_xlfn.ORG.LIBREOFFICE.WEEKNUM_OOO(BL10,1),"")</f>
        <v/>
      </c>
      <c r="BM8" s="20" t="str">
        <f aca="false">IF(WEEKDAY(BM10)=2,_xlfn.ORG.LIBREOFFICE.WEEKNUM_OOO(BM10,1),"")</f>
        <v/>
      </c>
      <c r="BN8" s="20" t="str">
        <f aca="false">IF(WEEKDAY(BN10)=2,_xlfn.ORG.LIBREOFFICE.WEEKNUM_OOO(BN10,1),"")</f>
        <v/>
      </c>
      <c r="BO8" s="20" t="n">
        <f aca="false">IF(WEEKDAY(BO10)=2,_xlfn.ORG.LIBREOFFICE.WEEKNUM_OOO(BO10,1),"")</f>
        <v>18</v>
      </c>
      <c r="BP8" s="20" t="str">
        <f aca="false">IF(WEEKDAY(BP10)=2,_xlfn.ORG.LIBREOFFICE.WEEKNUM_OOO(BP10,1),"")</f>
        <v/>
      </c>
      <c r="BQ8" s="20" t="str">
        <f aca="false">IF(WEEKDAY(BQ10)=2,_xlfn.ORG.LIBREOFFICE.WEEKNUM_OOO(BQ10,1),"")</f>
        <v/>
      </c>
      <c r="BR8" s="20" t="str">
        <f aca="false">IF(WEEKDAY(BR10)=2,_xlfn.ORG.LIBREOFFICE.WEEKNUM_OOO(BR10,1),"")</f>
        <v/>
      </c>
      <c r="BS8" s="20" t="str">
        <f aca="false">IF(WEEKDAY(BS10)=2,_xlfn.ORG.LIBREOFFICE.WEEKNUM_OOO(BS10,1),"")</f>
        <v/>
      </c>
      <c r="BT8" s="20" t="str">
        <f aca="false">IF(WEEKDAY(BT10)=2,_xlfn.ORG.LIBREOFFICE.WEEKNUM_OOO(BT10,1),"")</f>
        <v/>
      </c>
      <c r="BU8" s="20" t="str">
        <f aca="false">IF(WEEKDAY(BU10)=2,_xlfn.ORG.LIBREOFFICE.WEEKNUM_OOO(BU10,1),"")</f>
        <v/>
      </c>
      <c r="BV8" s="20" t="n">
        <f aca="false">IF(WEEKDAY(BV10)=2,_xlfn.ORG.LIBREOFFICE.WEEKNUM_OOO(BV10,1),"")</f>
        <v>19</v>
      </c>
      <c r="BW8" s="20" t="str">
        <f aca="false">IF(WEEKDAY(BW10)=2,_xlfn.ORG.LIBREOFFICE.WEEKNUM_OOO(BW10,1),"")</f>
        <v/>
      </c>
      <c r="BX8" s="20" t="str">
        <f aca="false">IF(WEEKDAY(BX10)=2,_xlfn.ORG.LIBREOFFICE.WEEKNUM_OOO(BX10,1),"")</f>
        <v/>
      </c>
      <c r="BY8" s="20" t="str">
        <f aca="false">IF(WEEKDAY(BY10)=2,_xlfn.ORG.LIBREOFFICE.WEEKNUM_OOO(BY10,1),"")</f>
        <v/>
      </c>
      <c r="BZ8" s="20" t="str">
        <f aca="false">IF(WEEKDAY(BZ10)=2,_xlfn.ORG.LIBREOFFICE.WEEKNUM_OOO(BZ10,1),"")</f>
        <v/>
      </c>
      <c r="CA8" s="20" t="str">
        <f aca="false">IF(WEEKDAY(CA10)=2,_xlfn.ORG.LIBREOFFICE.WEEKNUM_OOO(CA10,1),"")</f>
        <v/>
      </c>
      <c r="CB8" s="20" t="str">
        <f aca="false">IF(WEEKDAY(CB10)=2,_xlfn.ORG.LIBREOFFICE.WEEKNUM_OOO(CB10,1),"")</f>
        <v/>
      </c>
      <c r="CC8" s="20" t="n">
        <f aca="false">IF(WEEKDAY(CC10)=2,_xlfn.ORG.LIBREOFFICE.WEEKNUM_OOO(CC10,1),"")</f>
        <v>20</v>
      </c>
      <c r="CD8" s="20" t="str">
        <f aca="false">IF(WEEKDAY(CD10)=2,_xlfn.ORG.LIBREOFFICE.WEEKNUM_OOO(CD10,1),"")</f>
        <v/>
      </c>
      <c r="CE8" s="20" t="str">
        <f aca="false">IF(WEEKDAY(CE10)=2,_xlfn.ORG.LIBREOFFICE.WEEKNUM_OOO(CE10,1),"")</f>
        <v/>
      </c>
      <c r="CF8" s="20" t="str">
        <f aca="false">IF(WEEKDAY(CF10)=2,_xlfn.ORG.LIBREOFFICE.WEEKNUM_OOO(CF10,1),"")</f>
        <v/>
      </c>
      <c r="CG8" s="20" t="str">
        <f aca="false">IF(WEEKDAY(CG10)=2,_xlfn.ORG.LIBREOFFICE.WEEKNUM_OOO(CG10,1),"")</f>
        <v/>
      </c>
      <c r="CH8" s="20" t="str">
        <f aca="false">IF(WEEKDAY(CH10)=2,_xlfn.ORG.LIBREOFFICE.WEEKNUM_OOO(CH10,1),"")</f>
        <v/>
      </c>
      <c r="CI8" s="20" t="str">
        <f aca="false">IF(WEEKDAY(CI10)=2,_xlfn.ORG.LIBREOFFICE.WEEKNUM_OOO(CI10,1),"")</f>
        <v/>
      </c>
      <c r="CJ8" s="20" t="n">
        <f aca="false">IF(WEEKDAY(CJ10)=2,_xlfn.ORG.LIBREOFFICE.WEEKNUM_OOO(CJ10,1),"")</f>
        <v>21</v>
      </c>
      <c r="CK8" s="20" t="str">
        <f aca="false">IF(WEEKDAY(CK10)=2,_xlfn.ORG.LIBREOFFICE.WEEKNUM_OOO(CK10,1),"")</f>
        <v/>
      </c>
      <c r="CL8" s="20" t="str">
        <f aca="false">IF(WEEKDAY(CL10)=2,_xlfn.ORG.LIBREOFFICE.WEEKNUM_OOO(CL10,1),"")</f>
        <v/>
      </c>
      <c r="CM8" s="20" t="str">
        <f aca="false">IF(WEEKDAY(CM10)=2,_xlfn.ORG.LIBREOFFICE.WEEKNUM_OOO(CM10,1),"")</f>
        <v/>
      </c>
      <c r="CN8" s="20" t="str">
        <f aca="false">IF(WEEKDAY(CN10)=2,_xlfn.ORG.LIBREOFFICE.WEEKNUM_OOO(CN10,1),"")</f>
        <v/>
      </c>
      <c r="CO8" s="20" t="str">
        <f aca="false">IF(WEEKDAY(CO10)=2,_xlfn.ORG.LIBREOFFICE.WEEKNUM_OOO(CO10,1),"")</f>
        <v/>
      </c>
      <c r="CP8" s="20" t="str">
        <f aca="false">IF(WEEKDAY(CP10)=2,_xlfn.ORG.LIBREOFFICE.WEEKNUM_OOO(CP10,1),"")</f>
        <v/>
      </c>
      <c r="CQ8" s="20" t="n">
        <f aca="false">IF(WEEKDAY(CQ10)=2,_xlfn.ORG.LIBREOFFICE.WEEKNUM_OOO(CQ10,1),"")</f>
        <v>22</v>
      </c>
      <c r="CR8" s="20" t="str">
        <f aca="false">IF(WEEKDAY(CR10)=2,_xlfn.ORG.LIBREOFFICE.WEEKNUM_OOO(CR10,1),"")</f>
        <v/>
      </c>
      <c r="CS8" s="20" t="str">
        <f aca="false">IF(WEEKDAY(CS10)=2,_xlfn.ORG.LIBREOFFICE.WEEKNUM_OOO(CS10,1),"")</f>
        <v/>
      </c>
      <c r="CT8" s="20" t="str">
        <f aca="false">IF(WEEKDAY(CT10)=2,_xlfn.ORG.LIBREOFFICE.WEEKNUM_OOO(CT10,1),"")</f>
        <v/>
      </c>
      <c r="CU8" s="20" t="str">
        <f aca="false">IF(WEEKDAY(CU10)=2,_xlfn.ORG.LIBREOFFICE.WEEKNUM_OOO(CU10,1),"")</f>
        <v/>
      </c>
      <c r="CV8" s="20" t="str">
        <f aca="false">IF(WEEKDAY(CV10)=2,_xlfn.ORG.LIBREOFFICE.WEEKNUM_OOO(CV10,1),"")</f>
        <v/>
      </c>
      <c r="CW8" s="20" t="str">
        <f aca="false">IF(WEEKDAY(CW10)=2,_xlfn.ORG.LIBREOFFICE.WEEKNUM_OOO(CW10,1),"")</f>
        <v/>
      </c>
      <c r="CX8" s="20" t="n">
        <f aca="false">IF(WEEKDAY(CX10)=2,_xlfn.ORG.LIBREOFFICE.WEEKNUM_OOO(CX10,1),"")</f>
        <v>23</v>
      </c>
      <c r="CY8" s="20" t="str">
        <f aca="false">IF(WEEKDAY(CY10)=2,_xlfn.ORG.LIBREOFFICE.WEEKNUM_OOO(CY10,1),"")</f>
        <v/>
      </c>
      <c r="CZ8" s="20" t="str">
        <f aca="false">IF(WEEKDAY(CZ10)=2,_xlfn.ORG.LIBREOFFICE.WEEKNUM_OOO(CZ10,1),"")</f>
        <v/>
      </c>
      <c r="DA8" s="20" t="str">
        <f aca="false">IF(WEEKDAY(DA10)=2,_xlfn.ORG.LIBREOFFICE.WEEKNUM_OOO(DA10,1),"")</f>
        <v/>
      </c>
      <c r="DB8" s="20" t="str">
        <f aca="false">IF(WEEKDAY(DB10)=2,_xlfn.ORG.LIBREOFFICE.WEEKNUM_OOO(DB10,1),"")</f>
        <v/>
      </c>
      <c r="DC8" s="20" t="str">
        <f aca="false">IF(WEEKDAY(DC10)=2,_xlfn.ORG.LIBREOFFICE.WEEKNUM_OOO(DC10,1),"")</f>
        <v/>
      </c>
      <c r="DD8" s="20" t="str">
        <f aca="false">IF(WEEKDAY(DD10)=2,_xlfn.ORG.LIBREOFFICE.WEEKNUM_OOO(DD10,1),"")</f>
        <v/>
      </c>
      <c r="DE8" s="20" t="n">
        <f aca="false">IF(WEEKDAY(DE10)=2,_xlfn.ORG.LIBREOFFICE.WEEKNUM_OOO(DE10,1),"")</f>
        <v>24</v>
      </c>
      <c r="DF8" s="20" t="str">
        <f aca="false">IF(WEEKDAY(DF10)=2,_xlfn.ORG.LIBREOFFICE.WEEKNUM_OOO(DF10,1),"")</f>
        <v/>
      </c>
      <c r="DG8" s="20" t="str">
        <f aca="false">IF(WEEKDAY(DG10)=2,_xlfn.ORG.LIBREOFFICE.WEEKNUM_OOO(DG10,1),"")</f>
        <v/>
      </c>
      <c r="DH8" s="20" t="str">
        <f aca="false">IF(WEEKDAY(DH10)=2,_xlfn.ORG.LIBREOFFICE.WEEKNUM_OOO(DH10,1),"")</f>
        <v/>
      </c>
      <c r="DI8" s="20" t="str">
        <f aca="false">IF(WEEKDAY(DI10)=2,_xlfn.ORG.LIBREOFFICE.WEEKNUM_OOO(DI10,1),"")</f>
        <v/>
      </c>
      <c r="DJ8" s="20" t="str">
        <f aca="false">IF(WEEKDAY(DJ10)=2,_xlfn.ORG.LIBREOFFICE.WEEKNUM_OOO(DJ10,1),"")</f>
        <v/>
      </c>
      <c r="DK8" s="20" t="str">
        <f aca="false">IF(WEEKDAY(DK10)=2,_xlfn.ORG.LIBREOFFICE.WEEKNUM_OOO(DK10,1),"")</f>
        <v/>
      </c>
      <c r="DL8" s="20" t="n">
        <f aca="false">IF(WEEKDAY(DL10)=2,_xlfn.ORG.LIBREOFFICE.WEEKNUM_OOO(DL10,1),"")</f>
        <v>25</v>
      </c>
      <c r="DM8" s="20" t="str">
        <f aca="false">IF(WEEKDAY(DM10)=2,_xlfn.ORG.LIBREOFFICE.WEEKNUM_OOO(DM10,1),"")</f>
        <v/>
      </c>
      <c r="DN8" s="20" t="str">
        <f aca="false">IF(WEEKDAY(DN10)=2,_xlfn.ORG.LIBREOFFICE.WEEKNUM_OOO(DN10,1),"")</f>
        <v/>
      </c>
      <c r="DO8" s="20" t="str">
        <f aca="false">IF(WEEKDAY(DO10)=2,_xlfn.ORG.LIBREOFFICE.WEEKNUM_OOO(DO10,1),"")</f>
        <v/>
      </c>
      <c r="DP8" s="20" t="str">
        <f aca="false">IF(WEEKDAY(DP10)=2,_xlfn.ORG.LIBREOFFICE.WEEKNUM_OOO(DP10,1),"")</f>
        <v/>
      </c>
      <c r="DQ8" s="20" t="str">
        <f aca="false">IF(WEEKDAY(DQ10)=2,_xlfn.ORG.LIBREOFFICE.WEEKNUM_OOO(DQ10,1),"")</f>
        <v/>
      </c>
      <c r="DR8" s="20" t="str">
        <f aca="false">IF(WEEKDAY(DR10)=2,_xlfn.ORG.LIBREOFFICE.WEEKNUM_OOO(DR10,1),"")</f>
        <v/>
      </c>
      <c r="DS8" s="20" t="n">
        <f aca="false">IF(WEEKDAY(DS10)=2,_xlfn.ORG.LIBREOFFICE.WEEKNUM_OOO(DS10,1),"")</f>
        <v>26</v>
      </c>
      <c r="DT8" s="20" t="str">
        <f aca="false">IF(WEEKDAY(DT10)=2,_xlfn.ORG.LIBREOFFICE.WEEKNUM_OOO(DT10,1),"")</f>
        <v/>
      </c>
      <c r="DU8" s="20" t="str">
        <f aca="false">IF(WEEKDAY(DU10)=2,_xlfn.ORG.LIBREOFFICE.WEEKNUM_OOO(DU10,1),"")</f>
        <v/>
      </c>
      <c r="DV8" s="20" t="str">
        <f aca="false">IF(WEEKDAY(DV10)=2,_xlfn.ORG.LIBREOFFICE.WEEKNUM_OOO(DV10,1),"")</f>
        <v/>
      </c>
      <c r="DW8" s="20" t="str">
        <f aca="false">IF(WEEKDAY(DW10)=2,_xlfn.ORG.LIBREOFFICE.WEEKNUM_OOO(DW10,1),"")</f>
        <v/>
      </c>
      <c r="DX8" s="20" t="str">
        <f aca="false">IF(WEEKDAY(DX10)=2,_xlfn.ORG.LIBREOFFICE.WEEKNUM_OOO(DX10,1),"")</f>
        <v/>
      </c>
      <c r="DY8" s="20" t="str">
        <f aca="false">IF(WEEKDAY(DY10)=2,_xlfn.ORG.LIBREOFFICE.WEEKNUM_OOO(DY10,1),"")</f>
        <v/>
      </c>
      <c r="DZ8" s="20" t="n">
        <f aca="false">IF(WEEKDAY(DZ10)=2,_xlfn.ORG.LIBREOFFICE.WEEKNUM_OOO(DZ10,1),"")</f>
        <v>27</v>
      </c>
      <c r="EA8" s="20" t="str">
        <f aca="false">IF(WEEKDAY(EA10)=2,_xlfn.ORG.LIBREOFFICE.WEEKNUM_OOO(EA10,1),"")</f>
        <v/>
      </c>
      <c r="EB8" s="20" t="str">
        <f aca="false">IF(WEEKDAY(EB10)=2,_xlfn.ORG.LIBREOFFICE.WEEKNUM_OOO(EB10,1),"")</f>
        <v/>
      </c>
      <c r="EC8" s="20" t="str">
        <f aca="false">IF(WEEKDAY(EC10)=2,_xlfn.ORG.LIBREOFFICE.WEEKNUM_OOO(EC10,1),"")</f>
        <v/>
      </c>
      <c r="ED8" s="20" t="str">
        <f aca="false">IF(WEEKDAY(ED10)=2,_xlfn.ORG.LIBREOFFICE.WEEKNUM_OOO(ED10,1),"")</f>
        <v/>
      </c>
      <c r="EE8" s="20" t="str">
        <f aca="false">IF(WEEKDAY(EE10)=2,_xlfn.ORG.LIBREOFFICE.WEEKNUM_OOO(EE10,1),"")</f>
        <v/>
      </c>
      <c r="EF8" s="20" t="str">
        <f aca="false">IF(WEEKDAY(EF10)=2,_xlfn.ORG.LIBREOFFICE.WEEKNUM_OOO(EF10,1),"")</f>
        <v/>
      </c>
      <c r="EG8" s="20" t="n">
        <f aca="false">IF(WEEKDAY(EG10)=2,_xlfn.ORG.LIBREOFFICE.WEEKNUM_OOO(EG10,1),"")</f>
        <v>28</v>
      </c>
      <c r="EH8" s="20" t="str">
        <f aca="false">IF(WEEKDAY(EH10)=2,_xlfn.ORG.LIBREOFFICE.WEEKNUM_OOO(EH10,1),"")</f>
        <v/>
      </c>
      <c r="EI8" s="20" t="str">
        <f aca="false">IF(WEEKDAY(EI10)=2,_xlfn.ORG.LIBREOFFICE.WEEKNUM_OOO(EI10,1),"")</f>
        <v/>
      </c>
      <c r="EJ8" s="20" t="str">
        <f aca="false">IF(WEEKDAY(EJ10)=2,_xlfn.ORG.LIBREOFFICE.WEEKNUM_OOO(EJ10,1),"")</f>
        <v/>
      </c>
      <c r="EK8" s="20" t="str">
        <f aca="false">IF(WEEKDAY(EK10)=2,_xlfn.ORG.LIBREOFFICE.WEEKNUM_OOO(EK10,1),"")</f>
        <v/>
      </c>
      <c r="EL8" s="20" t="str">
        <f aca="false">IF(WEEKDAY(EL10)=2,_xlfn.ORG.LIBREOFFICE.WEEKNUM_OOO(EL10,1),"")</f>
        <v/>
      </c>
      <c r="EM8" s="20" t="str">
        <f aca="false">IF(WEEKDAY(EM10)=2,_xlfn.ORG.LIBREOFFICE.WEEKNUM_OOO(EM10,1),"")</f>
        <v/>
      </c>
      <c r="EN8" s="20" t="n">
        <f aca="false">IF(WEEKDAY(EN10)=2,_xlfn.ORG.LIBREOFFICE.WEEKNUM_OOO(EN10,1),"")</f>
        <v>29</v>
      </c>
      <c r="EO8" s="20" t="str">
        <f aca="false">IF(WEEKDAY(EO10)=2,_xlfn.ORG.LIBREOFFICE.WEEKNUM_OOO(EO10,1),"")</f>
        <v/>
      </c>
      <c r="EP8" s="20" t="str">
        <f aca="false">IF(WEEKDAY(EP10)=2,_xlfn.ORG.LIBREOFFICE.WEEKNUM_OOO(EP10,1),"")</f>
        <v/>
      </c>
      <c r="EQ8" s="20" t="str">
        <f aca="false">IF(WEEKDAY(EQ10)=2,_xlfn.ORG.LIBREOFFICE.WEEKNUM_OOO(EQ10,1),"")</f>
        <v/>
      </c>
      <c r="ER8" s="20" t="str">
        <f aca="false">IF(WEEKDAY(ER10)=2,_xlfn.ORG.LIBREOFFICE.WEEKNUM_OOO(ER10,1),"")</f>
        <v/>
      </c>
      <c r="ES8" s="20" t="str">
        <f aca="false">IF(WEEKDAY(ES10)=2,_xlfn.ORG.LIBREOFFICE.WEEKNUM_OOO(ES10,1),"")</f>
        <v/>
      </c>
      <c r="ET8" s="20" t="str">
        <f aca="false">IF(WEEKDAY(ET10)=2,_xlfn.ORG.LIBREOFFICE.WEEKNUM_OOO(ET10,1),"")</f>
        <v/>
      </c>
      <c r="EU8" s="20" t="n">
        <f aca="false">IF(WEEKDAY(EU10)=2,_xlfn.ORG.LIBREOFFICE.WEEKNUM_OOO(EU10,1),"")</f>
        <v>30</v>
      </c>
      <c r="EV8" s="20" t="str">
        <f aca="false">IF(WEEKDAY(EV10)=2,_xlfn.ORG.LIBREOFFICE.WEEKNUM_OOO(EV10,1),"")</f>
        <v/>
      </c>
      <c r="EW8" s="20" t="str">
        <f aca="false">IF(WEEKDAY(EW10)=2,_xlfn.ORG.LIBREOFFICE.WEEKNUM_OOO(EW10,1),"")</f>
        <v/>
      </c>
      <c r="EX8" s="20" t="str">
        <f aca="false">IF(WEEKDAY(EX10)=2,_xlfn.ORG.LIBREOFFICE.WEEKNUM_OOO(EX10,1),"")</f>
        <v/>
      </c>
      <c r="EY8" s="20" t="str">
        <f aca="false">IF(WEEKDAY(EY10)=2,_xlfn.ORG.LIBREOFFICE.WEEKNUM_OOO(EY10,1),"")</f>
        <v/>
      </c>
      <c r="EZ8" s="20" t="str">
        <f aca="false">IF(WEEKDAY(EZ10)=2,_xlfn.ORG.LIBREOFFICE.WEEKNUM_OOO(EZ10,1),"")</f>
        <v/>
      </c>
      <c r="FA8" s="20" t="str">
        <f aca="false">IF(WEEKDAY(FA10)=2,_xlfn.ORG.LIBREOFFICE.WEEKNUM_OOO(FA10,1),"")</f>
        <v/>
      </c>
      <c r="FB8" s="20" t="n">
        <f aca="false">IF(WEEKDAY(FB10)=2,_xlfn.ORG.LIBREOFFICE.WEEKNUM_OOO(FB10,1),"")</f>
        <v>31</v>
      </c>
      <c r="FC8" s="20" t="str">
        <f aca="false">IF(WEEKDAY(FC10)=2,_xlfn.ORG.LIBREOFFICE.WEEKNUM_OOO(FC10,1),"")</f>
        <v/>
      </c>
      <c r="FD8" s="20" t="str">
        <f aca="false">IF(WEEKDAY(FD10)=2,_xlfn.ORG.LIBREOFFICE.WEEKNUM_OOO(FD10,1),"")</f>
        <v/>
      </c>
      <c r="FE8" s="20" t="str">
        <f aca="false">IF(WEEKDAY(FE10)=2,_xlfn.ORG.LIBREOFFICE.WEEKNUM_OOO(FE10,1),"")</f>
        <v/>
      </c>
      <c r="FF8" s="20" t="str">
        <f aca="false">IF(WEEKDAY(FF10)=2,_xlfn.ORG.LIBREOFFICE.WEEKNUM_OOO(FF10,1),"")</f>
        <v/>
      </c>
      <c r="FG8" s="20" t="str">
        <f aca="false">IF(WEEKDAY(FG10)=2,_xlfn.ORG.LIBREOFFICE.WEEKNUM_OOO(FG10,1),"")</f>
        <v/>
      </c>
      <c r="FH8" s="20" t="str">
        <f aca="false">IF(WEEKDAY(FH10)=2,_xlfn.ORG.LIBREOFFICE.WEEKNUM_OOO(FH10,1),"")</f>
        <v/>
      </c>
      <c r="FI8" s="20" t="n">
        <f aca="false">IF(WEEKDAY(FI10)=2,_xlfn.ORG.LIBREOFFICE.WEEKNUM_OOO(FI10,1),"")</f>
        <v>32</v>
      </c>
      <c r="FJ8" s="20" t="str">
        <f aca="false">IF(WEEKDAY(FJ10)=2,_xlfn.ORG.LIBREOFFICE.WEEKNUM_OOO(FJ10,1),"")</f>
        <v/>
      </c>
      <c r="FK8" s="20" t="str">
        <f aca="false">IF(WEEKDAY(FK10)=2,_xlfn.ORG.LIBREOFFICE.WEEKNUM_OOO(FK10,1),"")</f>
        <v/>
      </c>
      <c r="FL8" s="20" t="str">
        <f aca="false">IF(WEEKDAY(FL10)=2,_xlfn.ORG.LIBREOFFICE.WEEKNUM_OOO(FL10,1),"")</f>
        <v/>
      </c>
      <c r="FM8" s="20" t="str">
        <f aca="false">IF(WEEKDAY(FM10)=2,_xlfn.ORG.LIBREOFFICE.WEEKNUM_OOO(FM10,1),"")</f>
        <v/>
      </c>
      <c r="FN8" s="20" t="str">
        <f aca="false">IF(WEEKDAY(FN10)=2,_xlfn.ORG.LIBREOFFICE.WEEKNUM_OOO(FN10,1),"")</f>
        <v/>
      </c>
      <c r="FO8" s="20" t="str">
        <f aca="false">IF(WEEKDAY(FO10)=2,_xlfn.ORG.LIBREOFFICE.WEEKNUM_OOO(FO10,1),"")</f>
        <v/>
      </c>
      <c r="FP8" s="20" t="n">
        <f aca="false">IF(WEEKDAY(FP10)=2,_xlfn.ORG.LIBREOFFICE.WEEKNUM_OOO(FP10,1),"")</f>
        <v>33</v>
      </c>
      <c r="FQ8" s="20" t="str">
        <f aca="false">IF(WEEKDAY(FQ10)=2,_xlfn.ORG.LIBREOFFICE.WEEKNUM_OOO(FQ10,1),"")</f>
        <v/>
      </c>
      <c r="FR8" s="20" t="str">
        <f aca="false">IF(WEEKDAY(FR10)=2,_xlfn.ORG.LIBREOFFICE.WEEKNUM_OOO(FR10,1),"")</f>
        <v/>
      </c>
      <c r="FS8" s="20" t="str">
        <f aca="false">IF(WEEKDAY(FS10)=2,_xlfn.ORG.LIBREOFFICE.WEEKNUM_OOO(FS10,1),"")</f>
        <v/>
      </c>
      <c r="FT8" s="20" t="str">
        <f aca="false">IF(WEEKDAY(FT10)=2,_xlfn.ORG.LIBREOFFICE.WEEKNUM_OOO(FT10,1),"")</f>
        <v/>
      </c>
      <c r="FU8" s="20" t="str">
        <f aca="false">IF(WEEKDAY(FU10)=2,_xlfn.ORG.LIBREOFFICE.WEEKNUM_OOO(FU10,1),"")</f>
        <v/>
      </c>
      <c r="FV8" s="20" t="str">
        <f aca="false">IF(WEEKDAY(FV10)=2,_xlfn.ORG.LIBREOFFICE.WEEKNUM_OOO(FV10,1),"")</f>
        <v/>
      </c>
      <c r="FW8" s="20" t="n">
        <f aca="false">IF(WEEKDAY(FW10)=2,_xlfn.ORG.LIBREOFFICE.WEEKNUM_OOO(FW10,1),"")</f>
        <v>34</v>
      </c>
      <c r="FX8" s="20" t="str">
        <f aca="false">IF(WEEKDAY(FX10)=2,_xlfn.ORG.LIBREOFFICE.WEEKNUM_OOO(FX10,1),"")</f>
        <v/>
      </c>
      <c r="FY8" s="20" t="str">
        <f aca="false">IF(WEEKDAY(FY10)=2,_xlfn.ORG.LIBREOFFICE.WEEKNUM_OOO(FY10,1),"")</f>
        <v/>
      </c>
      <c r="FZ8" s="20" t="str">
        <f aca="false">IF(WEEKDAY(FZ10)=2,_xlfn.ORG.LIBREOFFICE.WEEKNUM_OOO(FZ10,1),"")</f>
        <v/>
      </c>
      <c r="GA8" s="20" t="str">
        <f aca="false">IF(WEEKDAY(GA10)=2,_xlfn.ORG.LIBREOFFICE.WEEKNUM_OOO(GA10,1),"")</f>
        <v/>
      </c>
      <c r="GB8" s="20" t="str">
        <f aca="false">IF(WEEKDAY(GB10)=2,_xlfn.ORG.LIBREOFFICE.WEEKNUM_OOO(GB10,1),"")</f>
        <v/>
      </c>
      <c r="GC8" s="20" t="str">
        <f aca="false">IF(WEEKDAY(GC10)=2,_xlfn.ORG.LIBREOFFICE.WEEKNUM_OOO(GC10,1),"")</f>
        <v/>
      </c>
      <c r="GD8" s="20" t="n">
        <f aca="false">IF(WEEKDAY(GD10)=2,_xlfn.ORG.LIBREOFFICE.WEEKNUM_OOO(GD10,1),"")</f>
        <v>35</v>
      </c>
      <c r="GE8" s="20" t="str">
        <f aca="false">IF(WEEKDAY(GE10)=2,_xlfn.ORG.LIBREOFFICE.WEEKNUM_OOO(GE10,1),"")</f>
        <v/>
      </c>
      <c r="GF8" s="20" t="str">
        <f aca="false">IF(WEEKDAY(GF10)=2,_xlfn.ORG.LIBREOFFICE.WEEKNUM_OOO(GF10,1),"")</f>
        <v/>
      </c>
      <c r="GG8" s="20" t="str">
        <f aca="false">IF(WEEKDAY(GG10)=2,_xlfn.ORG.LIBREOFFICE.WEEKNUM_OOO(GG10,1),"")</f>
        <v/>
      </c>
      <c r="GH8" s="20" t="str">
        <f aca="false">IF(WEEKDAY(GH10)=2,_xlfn.ORG.LIBREOFFICE.WEEKNUM_OOO(GH10,1),"")</f>
        <v/>
      </c>
      <c r="GI8" s="20" t="str">
        <f aca="false">IF(WEEKDAY(GI10)=2,_xlfn.ORG.LIBREOFFICE.WEEKNUM_OOO(GI10,1),"")</f>
        <v/>
      </c>
    </row>
    <row r="9" s="29" customFormat="true" ht="100.7" hidden="false" customHeight="false" outlineLevel="0" collapsed="false">
      <c r="A9" s="21" t="s">
        <v>3</v>
      </c>
      <c r="B9" s="21" t="s">
        <v>4</v>
      </c>
      <c r="C9" s="21" t="s">
        <v>5</v>
      </c>
      <c r="D9" s="22" t="s">
        <v>6</v>
      </c>
      <c r="E9" s="23" t="s">
        <v>7</v>
      </c>
      <c r="F9" s="22" t="s">
        <v>8</v>
      </c>
      <c r="G9" s="24" t="s">
        <v>9</v>
      </c>
      <c r="H9" s="25" t="s">
        <v>10</v>
      </c>
      <c r="I9" s="26" t="s">
        <v>11</v>
      </c>
      <c r="J9" s="27" t="s">
        <v>12</v>
      </c>
      <c r="K9" s="28" t="n">
        <f aca="false">K10</f>
        <v>41701</v>
      </c>
      <c r="L9" s="28" t="str">
        <f aca="false">IF(DAY(L10)=1,L10,"")</f>
        <v/>
      </c>
      <c r="M9" s="28" t="str">
        <f aca="false">IF(DAY(M10)=1,M10,"")</f>
        <v/>
      </c>
      <c r="N9" s="28" t="str">
        <f aca="false">IF(DAY(N10)=1,N10,"")</f>
        <v/>
      </c>
      <c r="O9" s="28" t="str">
        <f aca="false">IF(DAY(O10)=1,O10,"")</f>
        <v/>
      </c>
      <c r="P9" s="28" t="str">
        <f aca="false">IF(DAY(P10)=1,P10,"")</f>
        <v/>
      </c>
      <c r="Q9" s="28" t="str">
        <f aca="false">IF(DAY(Q10)=1,Q10,"")</f>
        <v/>
      </c>
      <c r="R9" s="28" t="str">
        <f aca="false">IF(DAY(R10)=1,R10,"")</f>
        <v/>
      </c>
      <c r="S9" s="28" t="str">
        <f aca="false">IF(DAY(S10)=1,S10,"")</f>
        <v/>
      </c>
      <c r="T9" s="28" t="str">
        <f aca="false">IF(DAY(T10)=1,T10,"")</f>
        <v/>
      </c>
      <c r="U9" s="28" t="str">
        <f aca="false">IF(DAY(U10)=1,U10,"")</f>
        <v/>
      </c>
      <c r="V9" s="28" t="str">
        <f aca="false">IF(DAY(V10)=1,V10,"")</f>
        <v/>
      </c>
      <c r="W9" s="28" t="str">
        <f aca="false">IF(DAY(W10)=1,W10,"")</f>
        <v/>
      </c>
      <c r="X9" s="28" t="str">
        <f aca="false">IF(DAY(X10)=1,X10,"")</f>
        <v/>
      </c>
      <c r="Y9" s="28" t="str">
        <f aca="false">IF(DAY(Y10)=1,Y10,"")</f>
        <v/>
      </c>
      <c r="Z9" s="28" t="str">
        <f aca="false">IF(DAY(Z10)=1,Z10,"")</f>
        <v/>
      </c>
      <c r="AA9" s="28" t="str">
        <f aca="false">IF(DAY(AA10)=1,AA10,"")</f>
        <v/>
      </c>
      <c r="AB9" s="28" t="str">
        <f aca="false">IF(DAY(AB10)=1,AB10,"")</f>
        <v/>
      </c>
      <c r="AC9" s="28" t="str">
        <f aca="false">IF(DAY(AC10)=1,AC10,"")</f>
        <v/>
      </c>
      <c r="AD9" s="28" t="str">
        <f aca="false">IF(DAY(AD10)=1,AD10,"")</f>
        <v/>
      </c>
      <c r="AE9" s="28" t="str">
        <f aca="false">IF(DAY(AE10)=1,AE10,"")</f>
        <v/>
      </c>
      <c r="AF9" s="28" t="str">
        <f aca="false">IF(DAY(AF10)=1,AF10,"")</f>
        <v/>
      </c>
      <c r="AG9" s="28" t="str">
        <f aca="false">IF(DAY(AG10)=1,AG10,"")</f>
        <v/>
      </c>
      <c r="AH9" s="28" t="str">
        <f aca="false">IF(DAY(AH10)=1,AH10,"")</f>
        <v/>
      </c>
      <c r="AI9" s="28" t="str">
        <f aca="false">IF(DAY(AI10)=1,AI10,"")</f>
        <v/>
      </c>
      <c r="AJ9" s="28" t="str">
        <f aca="false">IF(DAY(AJ10)=1,AJ10,"")</f>
        <v/>
      </c>
      <c r="AK9" s="28" t="str">
        <f aca="false">IF(DAY(AK10)=1,AK10,"")</f>
        <v/>
      </c>
      <c r="AL9" s="28" t="str">
        <f aca="false">IF(DAY(AL10)=1,AL10,"")</f>
        <v/>
      </c>
      <c r="AM9" s="28" t="str">
        <f aca="false">IF(DAY(AM10)=1,AM10,"")</f>
        <v/>
      </c>
      <c r="AN9" s="28" t="n">
        <f aca="false">IF(DAY(AN10)=1,AN10,"")</f>
        <v>41730</v>
      </c>
      <c r="AO9" s="28" t="str">
        <f aca="false">IF(DAY(AO10)=1,AO10,"")</f>
        <v/>
      </c>
      <c r="AP9" s="28" t="str">
        <f aca="false">IF(DAY(AP10)=1,AP10,"")</f>
        <v/>
      </c>
      <c r="AQ9" s="28" t="str">
        <f aca="false">IF(DAY(AQ10)=1,AQ10,"")</f>
        <v/>
      </c>
      <c r="AR9" s="28" t="str">
        <f aca="false">IF(DAY(AR10)=1,AR10,"")</f>
        <v/>
      </c>
      <c r="AS9" s="28" t="str">
        <f aca="false">IF(DAY(AS10)=1,AS10,"")</f>
        <v/>
      </c>
      <c r="AT9" s="28" t="str">
        <f aca="false">IF(DAY(AT10)=1,AT10,"")</f>
        <v/>
      </c>
      <c r="AU9" s="28" t="str">
        <f aca="false">IF(DAY(AU10)=1,AU10,"")</f>
        <v/>
      </c>
      <c r="AV9" s="28" t="str">
        <f aca="false">IF(DAY(AV10)=1,AV10,"")</f>
        <v/>
      </c>
      <c r="AW9" s="28" t="str">
        <f aca="false">IF(DAY(AW10)=1,AW10,"")</f>
        <v/>
      </c>
      <c r="AX9" s="28" t="str">
        <f aca="false">IF(DAY(AX10)=1,AX10,"")</f>
        <v/>
      </c>
      <c r="AY9" s="28" t="str">
        <f aca="false">IF(DAY(AY10)=1,AY10,"")</f>
        <v/>
      </c>
      <c r="AZ9" s="28" t="str">
        <f aca="false">IF(DAY(AZ10)=1,AZ10,"")</f>
        <v/>
      </c>
      <c r="BA9" s="28" t="str">
        <f aca="false">IF(DAY(BA10)=1,BA10,"")</f>
        <v/>
      </c>
      <c r="BB9" s="28" t="str">
        <f aca="false">IF(DAY(BB10)=1,BB10,"")</f>
        <v/>
      </c>
      <c r="BC9" s="28" t="str">
        <f aca="false">IF(DAY(BC10)=1,BC10,"")</f>
        <v/>
      </c>
      <c r="BD9" s="28" t="str">
        <f aca="false">IF(DAY(BD10)=1,BD10,"")</f>
        <v/>
      </c>
      <c r="BE9" s="28" t="str">
        <f aca="false">IF(DAY(BE10)=1,BE10,"")</f>
        <v/>
      </c>
      <c r="BF9" s="28" t="str">
        <f aca="false">IF(DAY(BF10)=1,BF10,"")</f>
        <v/>
      </c>
      <c r="BG9" s="28" t="str">
        <f aca="false">IF(DAY(BG10)=1,BG10,"")</f>
        <v/>
      </c>
      <c r="BH9" s="28" t="str">
        <f aca="false">IF(DAY(BH10)=1,BH10,"")</f>
        <v/>
      </c>
      <c r="BI9" s="28" t="str">
        <f aca="false">IF(DAY(BI10)=1,BI10,"")</f>
        <v/>
      </c>
      <c r="BJ9" s="28" t="str">
        <f aca="false">IF(DAY(BJ10)=1,BJ10,"")</f>
        <v/>
      </c>
      <c r="BK9" s="28" t="str">
        <f aca="false">IF(DAY(BK10)=1,BK10,"")</f>
        <v/>
      </c>
      <c r="BL9" s="28" t="str">
        <f aca="false">IF(DAY(BL10)=1,BL10,"")</f>
        <v/>
      </c>
      <c r="BM9" s="28" t="str">
        <f aca="false">IF(DAY(BM10)=1,BM10,"")</f>
        <v/>
      </c>
      <c r="BN9" s="28" t="str">
        <f aca="false">IF(DAY(BN10)=1,BN10,"")</f>
        <v/>
      </c>
      <c r="BO9" s="28" t="str">
        <f aca="false">IF(DAY(BO10)=1,BO10,"")</f>
        <v/>
      </c>
      <c r="BP9" s="28" t="str">
        <f aca="false">IF(DAY(BP10)=1,BP10,"")</f>
        <v/>
      </c>
      <c r="BQ9" s="28" t="str">
        <f aca="false">IF(DAY(BQ10)=1,BQ10,"")</f>
        <v/>
      </c>
      <c r="BR9" s="28" t="n">
        <f aca="false">IF(DAY(BR10)=1,BR10,"")</f>
        <v>41760</v>
      </c>
      <c r="BS9" s="28" t="str">
        <f aca="false">IF(DAY(BS10)=1,BS10,"")</f>
        <v/>
      </c>
      <c r="BT9" s="28" t="str">
        <f aca="false">IF(DAY(BT10)=1,BT10,"")</f>
        <v/>
      </c>
      <c r="BU9" s="28" t="str">
        <f aca="false">IF(DAY(BU10)=1,BU10,"")</f>
        <v/>
      </c>
      <c r="BV9" s="28" t="str">
        <f aca="false">IF(DAY(BV10)=1,BV10,"")</f>
        <v/>
      </c>
      <c r="BW9" s="28" t="str">
        <f aca="false">IF(DAY(BW10)=1,BW10,"")</f>
        <v/>
      </c>
      <c r="BX9" s="28" t="str">
        <f aca="false">IF(DAY(BX10)=1,BX10,"")</f>
        <v/>
      </c>
      <c r="BY9" s="28" t="str">
        <f aca="false">IF(DAY(BY10)=1,BY10,"")</f>
        <v/>
      </c>
      <c r="BZ9" s="28" t="str">
        <f aca="false">IF(DAY(BZ10)=1,BZ10,"")</f>
        <v/>
      </c>
      <c r="CA9" s="28" t="str">
        <f aca="false">IF(DAY(CA10)=1,CA10,"")</f>
        <v/>
      </c>
      <c r="CB9" s="28" t="str">
        <f aca="false">IF(DAY(CB10)=1,CB10,"")</f>
        <v/>
      </c>
      <c r="CC9" s="28" t="str">
        <f aca="false">IF(DAY(CC10)=1,CC10,"")</f>
        <v/>
      </c>
      <c r="CD9" s="28" t="str">
        <f aca="false">IF(DAY(CD10)=1,CD10,"")</f>
        <v/>
      </c>
      <c r="CE9" s="28" t="str">
        <f aca="false">IF(DAY(CE10)=1,CE10,"")</f>
        <v/>
      </c>
      <c r="CF9" s="28" t="str">
        <f aca="false">IF(DAY(CF10)=1,CF10,"")</f>
        <v/>
      </c>
      <c r="CG9" s="28" t="str">
        <f aca="false">IF(DAY(CG10)=1,CG10,"")</f>
        <v/>
      </c>
      <c r="CH9" s="28" t="str">
        <f aca="false">IF(DAY(CH10)=1,CH10,"")</f>
        <v/>
      </c>
      <c r="CI9" s="28" t="str">
        <f aca="false">IF(DAY(CI10)=1,CI10,"")</f>
        <v/>
      </c>
      <c r="CJ9" s="28" t="str">
        <f aca="false">IF(DAY(CJ10)=1,CJ10,"")</f>
        <v/>
      </c>
      <c r="CK9" s="28" t="str">
        <f aca="false">IF(DAY(CK10)=1,CK10,"")</f>
        <v/>
      </c>
      <c r="CL9" s="28" t="str">
        <f aca="false">IF(DAY(CL10)=1,CL10,"")</f>
        <v/>
      </c>
      <c r="CM9" s="28" t="str">
        <f aca="false">IF(DAY(CM10)=1,CM10,"")</f>
        <v/>
      </c>
      <c r="CN9" s="28" t="str">
        <f aca="false">IF(DAY(CN10)=1,CN10,"")</f>
        <v/>
      </c>
      <c r="CO9" s="28" t="str">
        <f aca="false">IF(DAY(CO10)=1,CO10,"")</f>
        <v/>
      </c>
      <c r="CP9" s="28" t="str">
        <f aca="false">IF(DAY(CP10)=1,CP10,"")</f>
        <v/>
      </c>
      <c r="CQ9" s="28" t="str">
        <f aca="false">IF(DAY(CQ10)=1,CQ10,"")</f>
        <v/>
      </c>
      <c r="CR9" s="28" t="str">
        <f aca="false">IF(DAY(CR10)=1,CR10,"")</f>
        <v/>
      </c>
      <c r="CS9" s="28" t="str">
        <f aca="false">IF(DAY(CS10)=1,CS10,"")</f>
        <v/>
      </c>
      <c r="CT9" s="28" t="str">
        <f aca="false">IF(DAY(CT10)=1,CT10,"")</f>
        <v/>
      </c>
      <c r="CU9" s="28" t="str">
        <f aca="false">IF(DAY(CU10)=1,CU10,"")</f>
        <v/>
      </c>
      <c r="CV9" s="28" t="str">
        <f aca="false">IF(DAY(CV10)=1,CV10,"")</f>
        <v/>
      </c>
      <c r="CW9" s="28" t="n">
        <f aca="false">IF(DAY(CW10)=1,CW10,"")</f>
        <v>41791</v>
      </c>
      <c r="CX9" s="28" t="str">
        <f aca="false">IF(DAY(CX10)=1,CX10,"")</f>
        <v/>
      </c>
      <c r="CY9" s="28" t="str">
        <f aca="false">IF(DAY(CY10)=1,CY10,"")</f>
        <v/>
      </c>
      <c r="CZ9" s="28" t="str">
        <f aca="false">IF(DAY(CZ10)=1,CZ10,"")</f>
        <v/>
      </c>
      <c r="DA9" s="28" t="str">
        <f aca="false">IF(DAY(DA10)=1,DA10,"")</f>
        <v/>
      </c>
      <c r="DB9" s="28" t="str">
        <f aca="false">IF(DAY(DB10)=1,DB10,"")</f>
        <v/>
      </c>
      <c r="DC9" s="28" t="str">
        <f aca="false">IF(DAY(DC10)=1,DC10,"")</f>
        <v/>
      </c>
      <c r="DD9" s="28" t="str">
        <f aca="false">IF(DAY(DD10)=1,DD10,"")</f>
        <v/>
      </c>
      <c r="DE9" s="28" t="str">
        <f aca="false">IF(DAY(DE10)=1,DE10,"")</f>
        <v/>
      </c>
      <c r="DF9" s="28" t="str">
        <f aca="false">IF(DAY(DF10)=1,DF10,"")</f>
        <v/>
      </c>
      <c r="DG9" s="28" t="str">
        <f aca="false">IF(DAY(DG10)=1,DG10,"")</f>
        <v/>
      </c>
      <c r="DH9" s="28" t="str">
        <f aca="false">IF(DAY(DH10)=1,DH10,"")</f>
        <v/>
      </c>
      <c r="DI9" s="28" t="str">
        <f aca="false">IF(DAY(DI10)=1,DI10,"")</f>
        <v/>
      </c>
      <c r="DJ9" s="28" t="str">
        <f aca="false">IF(DAY(DJ10)=1,DJ10,"")</f>
        <v/>
      </c>
      <c r="DK9" s="28" t="str">
        <f aca="false">IF(DAY(DK10)=1,DK10,"")</f>
        <v/>
      </c>
      <c r="DL9" s="28" t="str">
        <f aca="false">IF(DAY(DL10)=1,DL10,"")</f>
        <v/>
      </c>
      <c r="DM9" s="28" t="str">
        <f aca="false">IF(DAY(DM10)=1,DM10,"")</f>
        <v/>
      </c>
      <c r="DN9" s="28" t="str">
        <f aca="false">IF(DAY(DN10)=1,DN10,"")</f>
        <v/>
      </c>
      <c r="DO9" s="28" t="str">
        <f aca="false">IF(DAY(DO10)=1,DO10,"")</f>
        <v/>
      </c>
      <c r="DP9" s="28" t="str">
        <f aca="false">IF(DAY(DP10)=1,DP10,"")</f>
        <v/>
      </c>
      <c r="DQ9" s="28" t="str">
        <f aca="false">IF(DAY(DQ10)=1,DQ10,"")</f>
        <v/>
      </c>
      <c r="DR9" s="28" t="str">
        <f aca="false">IF(DAY(DR10)=1,DR10,"")</f>
        <v/>
      </c>
      <c r="DS9" s="28" t="str">
        <f aca="false">IF(DAY(DS10)=1,DS10,"")</f>
        <v/>
      </c>
      <c r="DT9" s="28" t="str">
        <f aca="false">IF(DAY(DT10)=1,DT10,"")</f>
        <v/>
      </c>
      <c r="DU9" s="28" t="str">
        <f aca="false">IF(DAY(DU10)=1,DU10,"")</f>
        <v/>
      </c>
      <c r="DV9" s="28" t="str">
        <f aca="false">IF(DAY(DV10)=1,DV10,"")</f>
        <v/>
      </c>
      <c r="DW9" s="28" t="str">
        <f aca="false">IF(DAY(DW10)=1,DW10,"")</f>
        <v/>
      </c>
      <c r="DX9" s="28" t="str">
        <f aca="false">IF(DAY(DX10)=1,DX10,"")</f>
        <v/>
      </c>
      <c r="DY9" s="28" t="str">
        <f aca="false">IF(DAY(DY10)=1,DY10,"")</f>
        <v/>
      </c>
      <c r="DZ9" s="28" t="str">
        <f aca="false">IF(DAY(DZ10)=1,DZ10,"")</f>
        <v/>
      </c>
      <c r="EA9" s="28" t="n">
        <f aca="false">IF(DAY(EA10)=1,EA10,"")</f>
        <v>41821</v>
      </c>
      <c r="EB9" s="28" t="str">
        <f aca="false">IF(DAY(EB10)=1,EB10,"")</f>
        <v/>
      </c>
      <c r="EC9" s="28" t="str">
        <f aca="false">IF(DAY(EC10)=1,EC10,"")</f>
        <v/>
      </c>
      <c r="ED9" s="28" t="str">
        <f aca="false">IF(DAY(ED10)=1,ED10,"")</f>
        <v/>
      </c>
      <c r="EE9" s="28" t="str">
        <f aca="false">IF(DAY(EE10)=1,EE10,"")</f>
        <v/>
      </c>
      <c r="EF9" s="28" t="str">
        <f aca="false">IF(DAY(EF10)=1,EF10,"")</f>
        <v/>
      </c>
      <c r="EG9" s="28" t="str">
        <f aca="false">IF(DAY(EG10)=1,EG10,"")</f>
        <v/>
      </c>
      <c r="EH9" s="28" t="str">
        <f aca="false">IF(DAY(EH10)=1,EH10,"")</f>
        <v/>
      </c>
      <c r="EI9" s="28" t="str">
        <f aca="false">IF(DAY(EI10)=1,EI10,"")</f>
        <v/>
      </c>
      <c r="EJ9" s="28" t="str">
        <f aca="false">IF(DAY(EJ10)=1,EJ10,"")</f>
        <v/>
      </c>
      <c r="EK9" s="28" t="str">
        <f aca="false">IF(DAY(EK10)=1,EK10,"")</f>
        <v/>
      </c>
      <c r="EL9" s="28" t="str">
        <f aca="false">IF(DAY(EL10)=1,EL10,"")</f>
        <v/>
      </c>
      <c r="EM9" s="28" t="str">
        <f aca="false">IF(DAY(EM10)=1,EM10,"")</f>
        <v/>
      </c>
      <c r="EN9" s="28" t="str">
        <f aca="false">IF(DAY(EN10)=1,EN10,"")</f>
        <v/>
      </c>
      <c r="EO9" s="28" t="str">
        <f aca="false">IF(DAY(EO10)=1,EO10,"")</f>
        <v/>
      </c>
      <c r="EP9" s="28" t="str">
        <f aca="false">IF(DAY(EP10)=1,EP10,"")</f>
        <v/>
      </c>
      <c r="EQ9" s="28" t="str">
        <f aca="false">IF(DAY(EQ10)=1,EQ10,"")</f>
        <v/>
      </c>
      <c r="ER9" s="28" t="str">
        <f aca="false">IF(DAY(ER10)=1,ER10,"")</f>
        <v/>
      </c>
      <c r="ES9" s="28" t="str">
        <f aca="false">IF(DAY(ES10)=1,ES10,"")</f>
        <v/>
      </c>
      <c r="ET9" s="28" t="str">
        <f aca="false">IF(DAY(ET10)=1,ET10,"")</f>
        <v/>
      </c>
      <c r="EU9" s="28" t="str">
        <f aca="false">IF(DAY(EU10)=1,EU10,"")</f>
        <v/>
      </c>
      <c r="EV9" s="28" t="str">
        <f aca="false">IF(DAY(EV10)=1,EV10,"")</f>
        <v/>
      </c>
      <c r="EW9" s="28" t="str">
        <f aca="false">IF(DAY(EW10)=1,EW10,"")</f>
        <v/>
      </c>
      <c r="EX9" s="28" t="str">
        <f aca="false">IF(DAY(EX10)=1,EX10,"")</f>
        <v/>
      </c>
      <c r="EY9" s="28" t="str">
        <f aca="false">IF(DAY(EY10)=1,EY10,"")</f>
        <v/>
      </c>
      <c r="EZ9" s="28" t="str">
        <f aca="false">IF(DAY(EZ10)=1,EZ10,"")</f>
        <v/>
      </c>
      <c r="FA9" s="28" t="str">
        <f aca="false">IF(DAY(FA10)=1,FA10,"")</f>
        <v/>
      </c>
      <c r="FB9" s="28" t="str">
        <f aca="false">IF(DAY(FB10)=1,FB10,"")</f>
        <v/>
      </c>
      <c r="FC9" s="28" t="str">
        <f aca="false">IF(DAY(FC10)=1,FC10,"")</f>
        <v/>
      </c>
      <c r="FD9" s="28" t="str">
        <f aca="false">IF(DAY(FD10)=1,FD10,"")</f>
        <v/>
      </c>
      <c r="FE9" s="28" t="str">
        <f aca="false">IF(DAY(FE10)=1,FE10,"")</f>
        <v/>
      </c>
      <c r="FF9" s="28" t="n">
        <f aca="false">IF(DAY(FF10)=1,FF10,"")</f>
        <v>41852</v>
      </c>
      <c r="FG9" s="28" t="str">
        <f aca="false">IF(DAY(FG10)=1,FG10,"")</f>
        <v/>
      </c>
      <c r="FH9" s="28" t="str">
        <f aca="false">IF(DAY(FH10)=1,FH10,"")</f>
        <v/>
      </c>
      <c r="FI9" s="28" t="str">
        <f aca="false">IF(DAY(FI10)=1,FI10,"")</f>
        <v/>
      </c>
      <c r="FJ9" s="28" t="str">
        <f aca="false">IF(DAY(FJ10)=1,FJ10,"")</f>
        <v/>
      </c>
      <c r="FK9" s="28" t="str">
        <f aca="false">IF(DAY(FK10)=1,FK10,"")</f>
        <v/>
      </c>
      <c r="FL9" s="28" t="str">
        <f aca="false">IF(DAY(FL10)=1,FL10,"")</f>
        <v/>
      </c>
      <c r="FM9" s="28" t="str">
        <f aca="false">IF(DAY(FM10)=1,FM10,"")</f>
        <v/>
      </c>
      <c r="FN9" s="28" t="str">
        <f aca="false">IF(DAY(FN10)=1,FN10,"")</f>
        <v/>
      </c>
      <c r="FO9" s="28" t="str">
        <f aca="false">IF(DAY(FO10)=1,FO10,"")</f>
        <v/>
      </c>
      <c r="FP9" s="28" t="str">
        <f aca="false">IF(DAY(FP10)=1,FP10,"")</f>
        <v/>
      </c>
      <c r="FQ9" s="28" t="str">
        <f aca="false">IF(DAY(FQ10)=1,FQ10,"")</f>
        <v/>
      </c>
      <c r="FR9" s="28" t="str">
        <f aca="false">IF(DAY(FR10)=1,FR10,"")</f>
        <v/>
      </c>
      <c r="FS9" s="28" t="str">
        <f aca="false">IF(DAY(FS10)=1,FS10,"")</f>
        <v/>
      </c>
      <c r="FT9" s="28" t="str">
        <f aca="false">IF(DAY(FT10)=1,FT10,"")</f>
        <v/>
      </c>
      <c r="FU9" s="28" t="str">
        <f aca="false">IF(DAY(FU10)=1,FU10,"")</f>
        <v/>
      </c>
      <c r="FV9" s="28" t="str">
        <f aca="false">IF(DAY(FV10)=1,FV10,"")</f>
        <v/>
      </c>
      <c r="FW9" s="28" t="str">
        <f aca="false">IF(DAY(FW10)=1,FW10,"")</f>
        <v/>
      </c>
      <c r="FX9" s="28" t="str">
        <f aca="false">IF(DAY(FX10)=1,FX10,"")</f>
        <v/>
      </c>
      <c r="FY9" s="28" t="str">
        <f aca="false">IF(DAY(FY10)=1,FY10,"")</f>
        <v/>
      </c>
      <c r="FZ9" s="28" t="str">
        <f aca="false">IF(DAY(FZ10)=1,FZ10,"")</f>
        <v/>
      </c>
      <c r="GA9" s="28" t="str">
        <f aca="false">IF(DAY(GA10)=1,GA10,"")</f>
        <v/>
      </c>
      <c r="GB9" s="28" t="str">
        <f aca="false">IF(DAY(GB10)=1,GB10,"")</f>
        <v/>
      </c>
      <c r="GC9" s="28" t="str">
        <f aca="false">IF(DAY(GC10)=1,GC10,"")</f>
        <v/>
      </c>
      <c r="GD9" s="28" t="str">
        <f aca="false">IF(DAY(GD10)=1,GD10,"")</f>
        <v/>
      </c>
      <c r="GE9" s="28" t="str">
        <f aca="false">IF(DAY(GE10)=1,GE10,"")</f>
        <v/>
      </c>
      <c r="GF9" s="28" t="str">
        <f aca="false">IF(DAY(GF10)=1,GF10,"")</f>
        <v/>
      </c>
      <c r="GG9" s="28" t="str">
        <f aca="false">IF(DAY(GG10)=1,GG10,"")</f>
        <v/>
      </c>
      <c r="GH9" s="28" t="str">
        <f aca="false">IF(DAY(GH10)=1,GH10,"")</f>
        <v/>
      </c>
      <c r="GI9" s="28" t="str">
        <f aca="false">IF(DAY(GI10)=1,GI10,"")</f>
        <v/>
      </c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38" customFormat="true" ht="17.15" hidden="false" customHeight="false" outlineLevel="0" collapsed="false">
      <c r="A10" s="30"/>
      <c r="B10" s="30"/>
      <c r="C10" s="30"/>
      <c r="D10" s="31" t="n">
        <f aca="false">MIN(D11:D37)</f>
        <v>41701</v>
      </c>
      <c r="E10" s="32" t="n">
        <f aca="false">NETWORKDAYS(D10,F10,Holidays)</f>
        <v>12</v>
      </c>
      <c r="F10" s="31" t="n">
        <f aca="false">MAX(F11:F37)</f>
        <v>41717</v>
      </c>
      <c r="G10" s="33" t="n">
        <f aca="false">SUMPRODUCT(G11:G37,E11:E37)/SUM(E11:E37)</f>
        <v>0.705526477832512</v>
      </c>
      <c r="H10" s="34" t="n">
        <f aca="false">F10-D10+1</f>
        <v>17</v>
      </c>
      <c r="I10" s="35"/>
      <c r="J10" s="36"/>
      <c r="K10" s="37" t="n">
        <f aca="false">D10</f>
        <v>41701</v>
      </c>
      <c r="L10" s="37" t="n">
        <f aca="false">K10+1</f>
        <v>41702</v>
      </c>
      <c r="M10" s="37" t="n">
        <f aca="false">L10+1</f>
        <v>41703</v>
      </c>
      <c r="N10" s="37" t="n">
        <f aca="false">M10+1</f>
        <v>41704</v>
      </c>
      <c r="O10" s="37" t="n">
        <f aca="false">N10+1</f>
        <v>41705</v>
      </c>
      <c r="P10" s="37" t="n">
        <f aca="false">O10+1</f>
        <v>41706</v>
      </c>
      <c r="Q10" s="37" t="n">
        <f aca="false">P10+1</f>
        <v>41707</v>
      </c>
      <c r="R10" s="37" t="n">
        <f aca="false">Q10+1</f>
        <v>41708</v>
      </c>
      <c r="S10" s="37" t="n">
        <f aca="false">R10+1</f>
        <v>41709</v>
      </c>
      <c r="T10" s="37" t="n">
        <f aca="false">S10+1</f>
        <v>41710</v>
      </c>
      <c r="U10" s="37" t="n">
        <f aca="false">T10+1</f>
        <v>41711</v>
      </c>
      <c r="V10" s="37" t="n">
        <f aca="false">U10+1</f>
        <v>41712</v>
      </c>
      <c r="W10" s="37" t="n">
        <f aca="false">V10+1</f>
        <v>41713</v>
      </c>
      <c r="X10" s="37" t="n">
        <f aca="false">W10+1</f>
        <v>41714</v>
      </c>
      <c r="Y10" s="37" t="n">
        <f aca="false">X10+1</f>
        <v>41715</v>
      </c>
      <c r="Z10" s="37" t="n">
        <f aca="false">Y10+1</f>
        <v>41716</v>
      </c>
      <c r="AA10" s="37" t="n">
        <f aca="false">Z10+1</f>
        <v>41717</v>
      </c>
      <c r="AB10" s="37" t="n">
        <f aca="false">AA10+1</f>
        <v>41718</v>
      </c>
      <c r="AC10" s="37" t="n">
        <f aca="false">AB10+1</f>
        <v>41719</v>
      </c>
      <c r="AD10" s="37" t="n">
        <f aca="false">AC10+1</f>
        <v>41720</v>
      </c>
      <c r="AE10" s="37" t="n">
        <f aca="false">AD10+1</f>
        <v>41721</v>
      </c>
      <c r="AF10" s="37" t="n">
        <f aca="false">AE10+1</f>
        <v>41722</v>
      </c>
      <c r="AG10" s="37" t="n">
        <f aca="false">AF10+1</f>
        <v>41723</v>
      </c>
      <c r="AH10" s="37" t="n">
        <f aca="false">AG10+1</f>
        <v>41724</v>
      </c>
      <c r="AI10" s="37" t="n">
        <f aca="false">AH10+1</f>
        <v>41725</v>
      </c>
      <c r="AJ10" s="37" t="n">
        <f aca="false">AI10+1</f>
        <v>41726</v>
      </c>
      <c r="AK10" s="37" t="n">
        <f aca="false">AJ10+1</f>
        <v>41727</v>
      </c>
      <c r="AL10" s="37" t="n">
        <f aca="false">AK10+1</f>
        <v>41728</v>
      </c>
      <c r="AM10" s="37" t="n">
        <f aca="false">AL10+1</f>
        <v>41729</v>
      </c>
      <c r="AN10" s="37" t="n">
        <f aca="false">AM10+1</f>
        <v>41730</v>
      </c>
      <c r="AO10" s="37" t="n">
        <f aca="false">AN10+1</f>
        <v>41731</v>
      </c>
      <c r="AP10" s="37" t="n">
        <f aca="false">AO10+1</f>
        <v>41732</v>
      </c>
      <c r="AQ10" s="37" t="n">
        <f aca="false">AP10+1</f>
        <v>41733</v>
      </c>
      <c r="AR10" s="37" t="n">
        <f aca="false">AQ10+1</f>
        <v>41734</v>
      </c>
      <c r="AS10" s="37" t="n">
        <f aca="false">AR10+1</f>
        <v>41735</v>
      </c>
      <c r="AT10" s="37" t="n">
        <f aca="false">AS10+1</f>
        <v>41736</v>
      </c>
      <c r="AU10" s="37" t="n">
        <f aca="false">AT10+1</f>
        <v>41737</v>
      </c>
      <c r="AV10" s="37" t="n">
        <f aca="false">AU10+1</f>
        <v>41738</v>
      </c>
      <c r="AW10" s="37" t="n">
        <f aca="false">AV10+1</f>
        <v>41739</v>
      </c>
      <c r="AX10" s="37" t="n">
        <f aca="false">AW10+1</f>
        <v>41740</v>
      </c>
      <c r="AY10" s="37" t="n">
        <f aca="false">AX10+1</f>
        <v>41741</v>
      </c>
      <c r="AZ10" s="37" t="n">
        <f aca="false">AY10+1</f>
        <v>41742</v>
      </c>
      <c r="BA10" s="37" t="n">
        <f aca="false">AZ10+1</f>
        <v>41743</v>
      </c>
      <c r="BB10" s="37" t="n">
        <f aca="false">BA10+1</f>
        <v>41744</v>
      </c>
      <c r="BC10" s="37" t="n">
        <f aca="false">BB10+1</f>
        <v>41745</v>
      </c>
      <c r="BD10" s="37" t="n">
        <f aca="false">BC10+1</f>
        <v>41746</v>
      </c>
      <c r="BE10" s="37" t="n">
        <f aca="false">BD10+1</f>
        <v>41747</v>
      </c>
      <c r="BF10" s="37" t="n">
        <f aca="false">BE10+1</f>
        <v>41748</v>
      </c>
      <c r="BG10" s="37" t="n">
        <f aca="false">BF10+1</f>
        <v>41749</v>
      </c>
      <c r="BH10" s="37" t="n">
        <f aca="false">BG10+1</f>
        <v>41750</v>
      </c>
      <c r="BI10" s="37" t="n">
        <f aca="false">BH10+1</f>
        <v>41751</v>
      </c>
      <c r="BJ10" s="37" t="n">
        <f aca="false">BI10+1</f>
        <v>41752</v>
      </c>
      <c r="BK10" s="37" t="n">
        <f aca="false">BJ10+1</f>
        <v>41753</v>
      </c>
      <c r="BL10" s="37" t="n">
        <f aca="false">BK10+1</f>
        <v>41754</v>
      </c>
      <c r="BM10" s="37" t="n">
        <f aca="false">BL10+1</f>
        <v>41755</v>
      </c>
      <c r="BN10" s="37" t="n">
        <f aca="false">BM10+1</f>
        <v>41756</v>
      </c>
      <c r="BO10" s="37" t="n">
        <f aca="false">BN10+1</f>
        <v>41757</v>
      </c>
      <c r="BP10" s="37" t="n">
        <f aca="false">BO10+1</f>
        <v>41758</v>
      </c>
      <c r="BQ10" s="37" t="n">
        <f aca="false">BP10+1</f>
        <v>41759</v>
      </c>
      <c r="BR10" s="37" t="n">
        <f aca="false">BQ10+1</f>
        <v>41760</v>
      </c>
      <c r="BS10" s="37" t="n">
        <f aca="false">BR10+1</f>
        <v>41761</v>
      </c>
      <c r="BT10" s="37" t="n">
        <f aca="false">BS10+1</f>
        <v>41762</v>
      </c>
      <c r="BU10" s="37" t="n">
        <f aca="false">BT10+1</f>
        <v>41763</v>
      </c>
      <c r="BV10" s="37" t="n">
        <f aca="false">BU10+1</f>
        <v>41764</v>
      </c>
      <c r="BW10" s="37" t="n">
        <f aca="false">BV10+1</f>
        <v>41765</v>
      </c>
      <c r="BX10" s="37" t="n">
        <f aca="false">BW10+1</f>
        <v>41766</v>
      </c>
      <c r="BY10" s="37" t="n">
        <f aca="false">BX10+1</f>
        <v>41767</v>
      </c>
      <c r="BZ10" s="37" t="n">
        <f aca="false">BY10+1</f>
        <v>41768</v>
      </c>
      <c r="CA10" s="37" t="n">
        <f aca="false">BZ10+1</f>
        <v>41769</v>
      </c>
      <c r="CB10" s="37" t="n">
        <f aca="false">CA10+1</f>
        <v>41770</v>
      </c>
      <c r="CC10" s="37" t="n">
        <f aca="false">CB10+1</f>
        <v>41771</v>
      </c>
      <c r="CD10" s="37" t="n">
        <f aca="false">CC10+1</f>
        <v>41772</v>
      </c>
      <c r="CE10" s="37" t="n">
        <f aca="false">CD10+1</f>
        <v>41773</v>
      </c>
      <c r="CF10" s="37" t="n">
        <f aca="false">CE10+1</f>
        <v>41774</v>
      </c>
      <c r="CG10" s="37" t="n">
        <f aca="false">CF10+1</f>
        <v>41775</v>
      </c>
      <c r="CH10" s="37" t="n">
        <f aca="false">CG10+1</f>
        <v>41776</v>
      </c>
      <c r="CI10" s="37" t="n">
        <f aca="false">CH10+1</f>
        <v>41777</v>
      </c>
      <c r="CJ10" s="37" t="n">
        <f aca="false">CI10+1</f>
        <v>41778</v>
      </c>
      <c r="CK10" s="37" t="n">
        <f aca="false">CJ10+1</f>
        <v>41779</v>
      </c>
      <c r="CL10" s="37" t="n">
        <f aca="false">CK10+1</f>
        <v>41780</v>
      </c>
      <c r="CM10" s="37" t="n">
        <f aca="false">CL10+1</f>
        <v>41781</v>
      </c>
      <c r="CN10" s="37" t="n">
        <f aca="false">CM10+1</f>
        <v>41782</v>
      </c>
      <c r="CO10" s="37" t="n">
        <f aca="false">CN10+1</f>
        <v>41783</v>
      </c>
      <c r="CP10" s="37" t="n">
        <f aca="false">CO10+1</f>
        <v>41784</v>
      </c>
      <c r="CQ10" s="37" t="n">
        <f aca="false">CP10+1</f>
        <v>41785</v>
      </c>
      <c r="CR10" s="37" t="n">
        <f aca="false">CQ10+1</f>
        <v>41786</v>
      </c>
      <c r="CS10" s="37" t="n">
        <f aca="false">CR10+1</f>
        <v>41787</v>
      </c>
      <c r="CT10" s="37" t="n">
        <f aca="false">CS10+1</f>
        <v>41788</v>
      </c>
      <c r="CU10" s="37" t="n">
        <f aca="false">CT10+1</f>
        <v>41789</v>
      </c>
      <c r="CV10" s="37" t="n">
        <f aca="false">CU10+1</f>
        <v>41790</v>
      </c>
      <c r="CW10" s="37" t="n">
        <f aca="false">CV10+1</f>
        <v>41791</v>
      </c>
      <c r="CX10" s="37" t="n">
        <f aca="false">CW10+1</f>
        <v>41792</v>
      </c>
      <c r="CY10" s="37" t="n">
        <f aca="false">CX10+1</f>
        <v>41793</v>
      </c>
      <c r="CZ10" s="37" t="n">
        <f aca="false">CY10+1</f>
        <v>41794</v>
      </c>
      <c r="DA10" s="37" t="n">
        <f aca="false">CZ10+1</f>
        <v>41795</v>
      </c>
      <c r="DB10" s="37" t="n">
        <f aca="false">DA10+1</f>
        <v>41796</v>
      </c>
      <c r="DC10" s="37" t="n">
        <f aca="false">DB10+1</f>
        <v>41797</v>
      </c>
      <c r="DD10" s="37" t="n">
        <f aca="false">DC10+1</f>
        <v>41798</v>
      </c>
      <c r="DE10" s="37" t="n">
        <f aca="false">DD10+1</f>
        <v>41799</v>
      </c>
      <c r="DF10" s="37" t="n">
        <f aca="false">DE10+1</f>
        <v>41800</v>
      </c>
      <c r="DG10" s="37" t="n">
        <f aca="false">DF10+1</f>
        <v>41801</v>
      </c>
      <c r="DH10" s="37" t="n">
        <f aca="false">DG10+1</f>
        <v>41802</v>
      </c>
      <c r="DI10" s="37" t="n">
        <f aca="false">DH10+1</f>
        <v>41803</v>
      </c>
      <c r="DJ10" s="37" t="n">
        <f aca="false">DI10+1</f>
        <v>41804</v>
      </c>
      <c r="DK10" s="37" t="n">
        <f aca="false">DJ10+1</f>
        <v>41805</v>
      </c>
      <c r="DL10" s="37" t="n">
        <f aca="false">DK10+1</f>
        <v>41806</v>
      </c>
      <c r="DM10" s="37" t="n">
        <f aca="false">DL10+1</f>
        <v>41807</v>
      </c>
      <c r="DN10" s="37" t="n">
        <f aca="false">DM10+1</f>
        <v>41808</v>
      </c>
      <c r="DO10" s="37" t="n">
        <f aca="false">DN10+1</f>
        <v>41809</v>
      </c>
      <c r="DP10" s="37" t="n">
        <f aca="false">DO10+1</f>
        <v>41810</v>
      </c>
      <c r="DQ10" s="37" t="n">
        <f aca="false">DP10+1</f>
        <v>41811</v>
      </c>
      <c r="DR10" s="37" t="n">
        <f aca="false">DQ10+1</f>
        <v>41812</v>
      </c>
      <c r="DS10" s="37" t="n">
        <f aca="false">DR10+1</f>
        <v>41813</v>
      </c>
      <c r="DT10" s="37" t="n">
        <f aca="false">DS10+1</f>
        <v>41814</v>
      </c>
      <c r="DU10" s="37" t="n">
        <f aca="false">DT10+1</f>
        <v>41815</v>
      </c>
      <c r="DV10" s="37" t="n">
        <f aca="false">DU10+1</f>
        <v>41816</v>
      </c>
      <c r="DW10" s="37" t="n">
        <f aca="false">DV10+1</f>
        <v>41817</v>
      </c>
      <c r="DX10" s="37" t="n">
        <f aca="false">DW10+1</f>
        <v>41818</v>
      </c>
      <c r="DY10" s="37" t="n">
        <f aca="false">DX10+1</f>
        <v>41819</v>
      </c>
      <c r="DZ10" s="37" t="n">
        <f aca="false">DY10+1</f>
        <v>41820</v>
      </c>
      <c r="EA10" s="37" t="n">
        <f aca="false">DZ10+1</f>
        <v>41821</v>
      </c>
      <c r="EB10" s="37" t="n">
        <f aca="false">EA10+1</f>
        <v>41822</v>
      </c>
      <c r="EC10" s="37" t="n">
        <f aca="false">EB10+1</f>
        <v>41823</v>
      </c>
      <c r="ED10" s="37" t="n">
        <f aca="false">EC10+1</f>
        <v>41824</v>
      </c>
      <c r="EE10" s="37" t="n">
        <f aca="false">ED10+1</f>
        <v>41825</v>
      </c>
      <c r="EF10" s="37" t="n">
        <f aca="false">EE10+1</f>
        <v>41826</v>
      </c>
      <c r="EG10" s="37" t="n">
        <f aca="false">EF10+1</f>
        <v>41827</v>
      </c>
      <c r="EH10" s="37" t="n">
        <f aca="false">EG10+1</f>
        <v>41828</v>
      </c>
      <c r="EI10" s="37" t="n">
        <f aca="false">EH10+1</f>
        <v>41829</v>
      </c>
      <c r="EJ10" s="37" t="n">
        <f aca="false">EI10+1</f>
        <v>41830</v>
      </c>
      <c r="EK10" s="37" t="n">
        <f aca="false">EJ10+1</f>
        <v>41831</v>
      </c>
      <c r="EL10" s="37" t="n">
        <f aca="false">EK10+1</f>
        <v>41832</v>
      </c>
      <c r="EM10" s="37" t="n">
        <f aca="false">EL10+1</f>
        <v>41833</v>
      </c>
      <c r="EN10" s="37" t="n">
        <f aca="false">EM10+1</f>
        <v>41834</v>
      </c>
      <c r="EO10" s="37" t="n">
        <f aca="false">EN10+1</f>
        <v>41835</v>
      </c>
      <c r="EP10" s="37" t="n">
        <f aca="false">EO10+1</f>
        <v>41836</v>
      </c>
      <c r="EQ10" s="37" t="n">
        <f aca="false">EP10+1</f>
        <v>41837</v>
      </c>
      <c r="ER10" s="37" t="n">
        <f aca="false">EQ10+1</f>
        <v>41838</v>
      </c>
      <c r="ES10" s="37" t="n">
        <f aca="false">ER10+1</f>
        <v>41839</v>
      </c>
      <c r="ET10" s="37" t="n">
        <f aca="false">ES10+1</f>
        <v>41840</v>
      </c>
      <c r="EU10" s="37" t="n">
        <f aca="false">ET10+1</f>
        <v>41841</v>
      </c>
      <c r="EV10" s="37" t="n">
        <f aca="false">EU10+1</f>
        <v>41842</v>
      </c>
      <c r="EW10" s="37" t="n">
        <f aca="false">EV10+1</f>
        <v>41843</v>
      </c>
      <c r="EX10" s="37" t="n">
        <f aca="false">EW10+1</f>
        <v>41844</v>
      </c>
      <c r="EY10" s="37" t="n">
        <f aca="false">EX10+1</f>
        <v>41845</v>
      </c>
      <c r="EZ10" s="37" t="n">
        <f aca="false">EY10+1</f>
        <v>41846</v>
      </c>
      <c r="FA10" s="37" t="n">
        <f aca="false">EZ10+1</f>
        <v>41847</v>
      </c>
      <c r="FB10" s="37" t="n">
        <f aca="false">FA10+1</f>
        <v>41848</v>
      </c>
      <c r="FC10" s="37" t="n">
        <f aca="false">FB10+1</f>
        <v>41849</v>
      </c>
      <c r="FD10" s="37" t="n">
        <f aca="false">FC10+1</f>
        <v>41850</v>
      </c>
      <c r="FE10" s="37" t="n">
        <f aca="false">FD10+1</f>
        <v>41851</v>
      </c>
      <c r="FF10" s="37" t="n">
        <f aca="false">FE10+1</f>
        <v>41852</v>
      </c>
      <c r="FG10" s="37" t="n">
        <f aca="false">FF10+1</f>
        <v>41853</v>
      </c>
      <c r="FH10" s="37" t="n">
        <f aca="false">FG10+1</f>
        <v>41854</v>
      </c>
      <c r="FI10" s="37" t="n">
        <f aca="false">FH10+1</f>
        <v>41855</v>
      </c>
      <c r="FJ10" s="37" t="n">
        <f aca="false">FI10+1</f>
        <v>41856</v>
      </c>
      <c r="FK10" s="37" t="n">
        <f aca="false">FJ10+1</f>
        <v>41857</v>
      </c>
      <c r="FL10" s="37" t="n">
        <f aca="false">FK10+1</f>
        <v>41858</v>
      </c>
      <c r="FM10" s="37" t="n">
        <f aca="false">FL10+1</f>
        <v>41859</v>
      </c>
      <c r="FN10" s="37" t="n">
        <f aca="false">FM10+1</f>
        <v>41860</v>
      </c>
      <c r="FO10" s="37" t="n">
        <f aca="false">FN10+1</f>
        <v>41861</v>
      </c>
      <c r="FP10" s="37" t="n">
        <f aca="false">FO10+1</f>
        <v>41862</v>
      </c>
      <c r="FQ10" s="37" t="n">
        <f aca="false">FP10+1</f>
        <v>41863</v>
      </c>
      <c r="FR10" s="37" t="n">
        <f aca="false">FQ10+1</f>
        <v>41864</v>
      </c>
      <c r="FS10" s="37" t="n">
        <f aca="false">FR10+1</f>
        <v>41865</v>
      </c>
      <c r="FT10" s="37" t="n">
        <f aca="false">FS10+1</f>
        <v>41866</v>
      </c>
      <c r="FU10" s="37" t="n">
        <f aca="false">FT10+1</f>
        <v>41867</v>
      </c>
      <c r="FV10" s="37" t="n">
        <f aca="false">FU10+1</f>
        <v>41868</v>
      </c>
      <c r="FW10" s="37" t="n">
        <f aca="false">FV10+1</f>
        <v>41869</v>
      </c>
      <c r="FX10" s="37" t="n">
        <f aca="false">FW10+1</f>
        <v>41870</v>
      </c>
      <c r="FY10" s="37" t="n">
        <f aca="false">FX10+1</f>
        <v>41871</v>
      </c>
      <c r="FZ10" s="37" t="n">
        <f aca="false">FY10+1</f>
        <v>41872</v>
      </c>
      <c r="GA10" s="37" t="n">
        <f aca="false">FZ10+1</f>
        <v>41873</v>
      </c>
      <c r="GB10" s="37" t="n">
        <f aca="false">GA10+1</f>
        <v>41874</v>
      </c>
      <c r="GC10" s="37" t="n">
        <f aca="false">GB10+1</f>
        <v>41875</v>
      </c>
      <c r="GD10" s="37" t="n">
        <f aca="false">GC10+1</f>
        <v>41876</v>
      </c>
      <c r="GE10" s="37" t="n">
        <f aca="false">GD10+1</f>
        <v>41877</v>
      </c>
      <c r="GF10" s="37" t="n">
        <f aca="false">GE10+1</f>
        <v>41878</v>
      </c>
      <c r="GG10" s="37" t="n">
        <f aca="false">GF10+1</f>
        <v>41879</v>
      </c>
      <c r="GH10" s="37" t="n">
        <f aca="false">GG10+1</f>
        <v>41880</v>
      </c>
      <c r="GI10" s="37" t="n">
        <f aca="false">GH10+1</f>
        <v>41881</v>
      </c>
      <c r="AGX10" s="39"/>
      <c r="AGY10" s="39"/>
      <c r="AGZ10" s="39"/>
      <c r="AHA10" s="39"/>
      <c r="AHB10" s="39"/>
      <c r="AHC10" s="39"/>
      <c r="AHD10" s="39"/>
      <c r="AHE10" s="39"/>
      <c r="AHF10" s="39"/>
      <c r="AHG10" s="39"/>
      <c r="AHH10" s="39"/>
      <c r="AHI10" s="39"/>
      <c r="AHJ10" s="39"/>
      <c r="AHK10" s="39"/>
      <c r="AHL10" s="39"/>
      <c r="AHM10" s="39"/>
      <c r="AHN10" s="39"/>
      <c r="AHO10" s="39"/>
      <c r="AHP10" s="39"/>
      <c r="AHQ10" s="39"/>
      <c r="AHR10" s="39"/>
      <c r="AHS10" s="39"/>
      <c r="AHT10" s="39"/>
      <c r="AHU10" s="39"/>
      <c r="AHV10" s="39"/>
      <c r="AHW10" s="39"/>
      <c r="AHX10" s="39"/>
      <c r="AHY10" s="39"/>
      <c r="AHZ10" s="39"/>
      <c r="AIA10" s="39"/>
      <c r="AIB10" s="39"/>
      <c r="AIC10" s="39"/>
      <c r="AID10" s="39"/>
      <c r="AIE10" s="39"/>
      <c r="AIF10" s="39"/>
      <c r="AIG10" s="39"/>
      <c r="AIH10" s="39"/>
      <c r="AII10" s="39"/>
      <c r="AIJ10" s="39"/>
      <c r="AIK10" s="39"/>
      <c r="AIL10" s="39"/>
      <c r="AIM10" s="39"/>
      <c r="AIN10" s="39"/>
      <c r="AIO10" s="39"/>
      <c r="AIP10" s="39"/>
      <c r="AIQ10" s="39"/>
      <c r="AIR10" s="39"/>
      <c r="AIS10" s="39"/>
      <c r="AIT10" s="39"/>
      <c r="AIU10" s="39"/>
      <c r="AIV10" s="39"/>
      <c r="AIW10" s="39"/>
      <c r="AIX10" s="39"/>
      <c r="AIY10" s="39"/>
      <c r="AIZ10" s="39"/>
      <c r="AJA10" s="39"/>
      <c r="AJB10" s="39"/>
      <c r="AJC10" s="39"/>
      <c r="AJD10" s="39"/>
      <c r="AJE10" s="39"/>
      <c r="AJF10" s="39"/>
      <c r="AJG10" s="39"/>
      <c r="AJH10" s="39"/>
      <c r="AJI10" s="39"/>
      <c r="AJJ10" s="39"/>
      <c r="AJK10" s="39"/>
      <c r="AJL10" s="39"/>
      <c r="AJM10" s="39"/>
      <c r="AJN10" s="39"/>
      <c r="AJO10" s="39"/>
      <c r="AJP10" s="39"/>
      <c r="AJQ10" s="39"/>
      <c r="AJR10" s="39"/>
      <c r="AJS10" s="39"/>
      <c r="AJT10" s="39"/>
      <c r="AJU10" s="39"/>
      <c r="AJV10" s="39"/>
      <c r="AJW10" s="39"/>
      <c r="AJX10" s="39"/>
      <c r="AJY10" s="39"/>
      <c r="AJZ10" s="39"/>
      <c r="AKA10" s="39"/>
      <c r="AKB10" s="39"/>
      <c r="AKC10" s="39"/>
      <c r="AKD10" s="39"/>
      <c r="AKE10" s="39"/>
      <c r="AKF10" s="39"/>
      <c r="AKG10" s="39"/>
      <c r="AKH10" s="39"/>
      <c r="AKI10" s="39"/>
      <c r="AKJ10" s="39"/>
      <c r="AKK10" s="39"/>
      <c r="AKL10" s="39"/>
      <c r="AKM10" s="39"/>
      <c r="AKN10" s="39"/>
      <c r="AKO10" s="39"/>
      <c r="AKP10" s="39"/>
      <c r="AKQ10" s="39"/>
      <c r="AKR10" s="39"/>
      <c r="AKS10" s="39"/>
      <c r="AKT10" s="39"/>
      <c r="AKU10" s="39"/>
      <c r="AKV10" s="39"/>
      <c r="AKW10" s="39"/>
      <c r="AKX10" s="39"/>
      <c r="AKY10" s="39"/>
      <c r="AKZ10" s="39"/>
      <c r="ALA10" s="39"/>
      <c r="ALB10" s="39"/>
      <c r="ALC10" s="39"/>
      <c r="ALD10" s="39"/>
      <c r="ALE10" s="39"/>
      <c r="ALF10" s="39"/>
      <c r="ALG10" s="39"/>
      <c r="ALH10" s="39"/>
      <c r="ALI10" s="39"/>
      <c r="ALJ10" s="39"/>
      <c r="ALK10" s="39"/>
      <c r="ALL10" s="39"/>
      <c r="ALM10" s="39"/>
      <c r="ALN10" s="39"/>
      <c r="ALO10" s="39"/>
      <c r="ALP10" s="39"/>
      <c r="ALQ10" s="39"/>
      <c r="ALR10" s="39"/>
      <c r="ALS10" s="39"/>
      <c r="ALT10" s="39"/>
      <c r="ALU10" s="39"/>
      <c r="ALV10" s="39"/>
      <c r="ALW10" s="39"/>
      <c r="ALX10" s="39"/>
      <c r="ALY10" s="39"/>
      <c r="ALZ10" s="39"/>
      <c r="AMA10" s="39"/>
      <c r="AMB10" s="39"/>
      <c r="AMC10" s="39"/>
      <c r="AMD10" s="39"/>
      <c r="AME10" s="39"/>
      <c r="AMF10" s="39"/>
      <c r="AMG10" s="39"/>
      <c r="AMH10" s="39"/>
      <c r="AMI10" s="39"/>
      <c r="AMJ10" s="39"/>
    </row>
    <row r="11" s="52" customFormat="true" ht="17.15" hidden="false" customHeight="false" outlineLevel="0" collapsed="false">
      <c r="A11" s="40"/>
      <c r="B11" s="41" t="s">
        <v>13</v>
      </c>
      <c r="C11" s="42" t="s">
        <v>14</v>
      </c>
      <c r="D11" s="43" t="n">
        <f aca="false">MIN(D12:D19)</f>
        <v>41701</v>
      </c>
      <c r="E11" s="44" t="n">
        <f aca="false">NETWORKDAYS(D11,F11,Holidays)</f>
        <v>12</v>
      </c>
      <c r="F11" s="45" t="n">
        <f aca="false">MAX(F12:F19)</f>
        <v>41717</v>
      </c>
      <c r="G11" s="46" t="n">
        <f aca="false">SUMPRODUCT(G12:G15,E12:E15)/SUM(E12:E15)</f>
        <v>1</v>
      </c>
      <c r="H11" s="47" t="n">
        <f aca="false">F11-D11+1</f>
        <v>17</v>
      </c>
      <c r="I11" s="48" t="n">
        <f aca="false">SUM(I12:I19)</f>
        <v>12</v>
      </c>
      <c r="J11" s="49" t="n">
        <f aca="false">SUM(J12:J19)</f>
        <v>7</v>
      </c>
      <c r="K11" s="50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AGX11" s="53"/>
      <c r="AGY11" s="54"/>
      <c r="AGZ11" s="54"/>
      <c r="AHA11" s="54"/>
      <c r="AHB11" s="54"/>
      <c r="AHC11" s="54"/>
      <c r="AHD11" s="54"/>
      <c r="AHE11" s="54"/>
      <c r="AHF11" s="54"/>
      <c r="AHG11" s="54"/>
      <c r="AHH11" s="54"/>
      <c r="AHI11" s="54"/>
      <c r="AHJ11" s="54"/>
      <c r="AHK11" s="54"/>
      <c r="AHL11" s="54"/>
      <c r="AHM11" s="54"/>
      <c r="AHN11" s="54"/>
      <c r="AHO11" s="54"/>
      <c r="AHP11" s="54"/>
      <c r="AHQ11" s="54"/>
      <c r="AHR11" s="54"/>
      <c r="AHS11" s="54"/>
      <c r="AHT11" s="54"/>
      <c r="AHU11" s="54"/>
      <c r="AHV11" s="54"/>
      <c r="AHW11" s="54"/>
      <c r="AHX11" s="54"/>
      <c r="AHY11" s="54"/>
      <c r="AHZ11" s="54"/>
      <c r="AIA11" s="54"/>
      <c r="AIB11" s="54"/>
      <c r="AIC11" s="54"/>
      <c r="AID11" s="54"/>
      <c r="AIE11" s="54"/>
      <c r="AIF11" s="54"/>
      <c r="AIG11" s="54"/>
      <c r="AIH11" s="54"/>
      <c r="AII11" s="54"/>
      <c r="AIJ11" s="54"/>
      <c r="AIK11" s="54"/>
      <c r="AIL11" s="54"/>
      <c r="AIM11" s="54"/>
      <c r="AIN11" s="54"/>
      <c r="AIO11" s="54"/>
      <c r="AIP11" s="54"/>
      <c r="AIQ11" s="54"/>
      <c r="AIR11" s="54"/>
      <c r="AIS11" s="54"/>
      <c r="AIT11" s="54"/>
      <c r="AIU11" s="54"/>
      <c r="AIV11" s="54"/>
      <c r="AIW11" s="54"/>
      <c r="AIX11" s="54"/>
      <c r="AIY11" s="54"/>
      <c r="AIZ11" s="54"/>
      <c r="AJA11" s="54"/>
      <c r="AJB11" s="54"/>
      <c r="AJC11" s="54"/>
      <c r="AJD11" s="54"/>
      <c r="AJE11" s="54"/>
      <c r="AJF11" s="54"/>
      <c r="AJG11" s="54"/>
      <c r="AJH11" s="54"/>
      <c r="AJI11" s="54"/>
      <c r="AJJ11" s="54"/>
      <c r="AJK11" s="54"/>
      <c r="AJL11" s="54"/>
      <c r="AJM11" s="54"/>
      <c r="AJN11" s="54"/>
      <c r="AJO11" s="54"/>
      <c r="AJP11" s="54"/>
      <c r="AJQ11" s="54"/>
      <c r="AJR11" s="54"/>
      <c r="AJS11" s="54"/>
      <c r="AJT11" s="54"/>
      <c r="AJU11" s="54"/>
      <c r="AJV11" s="54"/>
      <c r="AJW11" s="54"/>
      <c r="AJX11" s="54"/>
      <c r="AJY11" s="54"/>
      <c r="AJZ11" s="54"/>
      <c r="AKA11" s="54"/>
      <c r="AKB11" s="54"/>
      <c r="AKC11" s="54"/>
      <c r="AKD11" s="54"/>
      <c r="AKE11" s="54"/>
      <c r="AKF11" s="54"/>
      <c r="AKG11" s="54"/>
      <c r="AKH11" s="54"/>
      <c r="AKI11" s="54"/>
      <c r="AKJ11" s="54"/>
      <c r="AKK11" s="54"/>
      <c r="AKL11" s="54"/>
      <c r="AKM11" s="54"/>
      <c r="AKN11" s="54"/>
      <c r="AKO11" s="54"/>
      <c r="AKP11" s="54"/>
      <c r="AKQ11" s="54"/>
      <c r="AKR11" s="54"/>
      <c r="AKS11" s="54"/>
      <c r="AKT11" s="54"/>
      <c r="AKU11" s="54"/>
      <c r="AKV11" s="54"/>
      <c r="AKW11" s="54"/>
      <c r="AKX11" s="54"/>
      <c r="AKY11" s="54"/>
      <c r="AKZ11" s="54"/>
      <c r="ALA11" s="54"/>
      <c r="ALB11" s="54"/>
      <c r="ALC11" s="54"/>
      <c r="ALD11" s="54"/>
      <c r="ALE11" s="54"/>
      <c r="ALF11" s="54"/>
      <c r="ALG11" s="54"/>
      <c r="ALH11" s="54"/>
      <c r="ALI11" s="54"/>
      <c r="ALJ11" s="54"/>
      <c r="ALK11" s="54"/>
      <c r="ALL11" s="54"/>
      <c r="ALM11" s="54"/>
      <c r="ALN11" s="54"/>
      <c r="ALO11" s="54"/>
      <c r="ALP11" s="54"/>
      <c r="ALQ11" s="54"/>
      <c r="ALR11" s="54"/>
      <c r="ALS11" s="54"/>
      <c r="ALT11" s="54"/>
      <c r="ALU11" s="54"/>
      <c r="ALV11" s="54"/>
      <c r="ALW11" s="54"/>
      <c r="ALX11" s="54"/>
      <c r="ALY11" s="54"/>
      <c r="ALZ11" s="54"/>
      <c r="AMA11" s="54"/>
      <c r="AMB11" s="54"/>
      <c r="AMC11" s="54"/>
      <c r="AMD11" s="54"/>
      <c r="AME11" s="54"/>
      <c r="AMF11" s="54"/>
      <c r="AMG11" s="54"/>
      <c r="AMH11" s="54"/>
      <c r="AMI11" s="54"/>
      <c r="AMJ11" s="54"/>
    </row>
    <row r="12" s="67" customFormat="true" ht="15.8" hidden="false" customHeight="false" outlineLevel="0" collapsed="false">
      <c r="A12" s="55"/>
      <c r="B12" s="56" t="s">
        <v>15</v>
      </c>
      <c r="C12" s="57"/>
      <c r="D12" s="58" t="n">
        <v>45203</v>
      </c>
      <c r="E12" s="59"/>
      <c r="F12" s="60" t="str">
        <f aca="false">IF(E12&gt;0,WORKDAY(D12,E12-1,Holidays), "")</f>
        <v/>
      </c>
      <c r="G12" s="61"/>
      <c r="H12" s="62" t="str">
        <f aca="false">IF(ISNUMBER(F12),F12-D12+1,"")</f>
        <v/>
      </c>
      <c r="I12" s="63" t="str">
        <f aca="false">IF(ISNUMBER(E12),ROUNDDOWN(E12*G12,0),"")</f>
        <v/>
      </c>
      <c r="J12" s="64" t="str">
        <f aca="false">IF(ISNUMBER(E12),E12-I12,"")</f>
        <v/>
      </c>
      <c r="K12" s="65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75" customFormat="true" ht="16.4" hidden="false" customHeight="false" outlineLevel="0" collapsed="false">
      <c r="A13" s="68"/>
      <c r="B13" s="69" t="s">
        <v>16</v>
      </c>
      <c r="C13" s="70" t="s">
        <v>14</v>
      </c>
      <c r="D13" s="71" t="n">
        <v>41701</v>
      </c>
      <c r="E13" s="72" t="n">
        <v>3</v>
      </c>
      <c r="F13" s="73" t="n">
        <f aca="false">IF(E13&gt;0,WORKDAY(D13,E13-1,Holidays), "")</f>
        <v>41704</v>
      </c>
      <c r="G13" s="74" t="n">
        <v>1</v>
      </c>
      <c r="H13" s="62" t="n">
        <f aca="false">IF(ISNUMBER(F13),F13-D13+1,"")</f>
        <v>4</v>
      </c>
      <c r="I13" s="63" t="n">
        <f aca="false">IF(ISNUMBER(E13),ROUNDDOWN(E13*G13,0),"")</f>
        <v>3</v>
      </c>
      <c r="J13" s="64" t="n">
        <f aca="false">IF(ISNUMBER(E13),E13-I13,"")</f>
        <v>0</v>
      </c>
      <c r="K13" s="65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  <c r="Y13" s="66"/>
      <c r="Z13" s="66"/>
      <c r="AA13" s="66"/>
      <c r="AB13" s="66"/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75" customFormat="true" ht="16.4" hidden="false" customHeight="false" outlineLevel="0" collapsed="false">
      <c r="A14" s="68"/>
      <c r="B14" s="69" t="s">
        <v>17</v>
      </c>
      <c r="C14" s="70" t="s">
        <v>14</v>
      </c>
      <c r="D14" s="71" t="n">
        <v>41701</v>
      </c>
      <c r="E14" s="72" t="n">
        <v>3</v>
      </c>
      <c r="F14" s="73" t="n">
        <f aca="false">IF(E14&gt;0,WORKDAY(D14,E14-1,Holidays), "")</f>
        <v>41704</v>
      </c>
      <c r="G14" s="74" t="n">
        <v>1</v>
      </c>
      <c r="H14" s="62" t="n">
        <f aca="false">IF(ISNUMBER(F14),F14-D14+1,"")</f>
        <v>4</v>
      </c>
      <c r="I14" s="63" t="n">
        <f aca="false">IF(ISNUMBER(E14),ROUNDDOWN(E14*G14,0),"")</f>
        <v>3</v>
      </c>
      <c r="J14" s="64" t="n">
        <f aca="false">IF(ISNUMBER(E14),E14-I14,"")</f>
        <v>0</v>
      </c>
      <c r="K14" s="65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  <c r="Y14" s="66"/>
      <c r="Z14" s="66"/>
      <c r="AA14" s="66"/>
      <c r="AB14" s="66"/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75" customFormat="true" ht="16.4" hidden="false" customHeight="false" outlineLevel="0" collapsed="false">
      <c r="A15" s="68"/>
      <c r="B15" s="69" t="s">
        <v>18</v>
      </c>
      <c r="C15" s="70" t="s">
        <v>14</v>
      </c>
      <c r="D15" s="71" t="n">
        <v>41701</v>
      </c>
      <c r="E15" s="72" t="n">
        <v>3</v>
      </c>
      <c r="F15" s="73" t="n">
        <f aca="false">IF(E15&gt;0,WORKDAY(D15,E15-1,Holidays), "")</f>
        <v>41704</v>
      </c>
      <c r="G15" s="74" t="n">
        <v>1</v>
      </c>
      <c r="H15" s="62" t="n">
        <f aca="false">IF(ISNUMBER(F15),F15-D15+1,"")</f>
        <v>4</v>
      </c>
      <c r="I15" s="63" t="n">
        <f aca="false">IF(ISNUMBER(E15),ROUNDDOWN(E15*G15,0),"")</f>
        <v>3</v>
      </c>
      <c r="J15" s="64" t="n">
        <f aca="false">IF(ISNUMBER(E15),E15-I15,"")</f>
        <v>0</v>
      </c>
      <c r="K15" s="65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67" customFormat="true" ht="16.4" hidden="false" customHeight="false" outlineLevel="0" collapsed="false">
      <c r="A16" s="55"/>
      <c r="B16" s="56" t="s">
        <v>19</v>
      </c>
      <c r="C16" s="57" t="s">
        <v>20</v>
      </c>
      <c r="D16" s="58" t="n">
        <v>41704</v>
      </c>
      <c r="E16" s="59" t="n">
        <v>10</v>
      </c>
      <c r="F16" s="60" t="n">
        <f aca="false">IF(E16&gt;0,WORKDAY(D16,E16-1,Holidays), "")</f>
        <v>41717</v>
      </c>
      <c r="G16" s="61" t="n">
        <v>0.33</v>
      </c>
      <c r="H16" s="62" t="n">
        <f aca="false">IF(ISNUMBER(F16),F16-D16+1,"")</f>
        <v>14</v>
      </c>
      <c r="I16" s="63" t="n">
        <f aca="false">IF(ISNUMBER(E16),ROUNDDOWN(E16*G16,0),"")</f>
        <v>3</v>
      </c>
      <c r="J16" s="64" t="n">
        <f aca="false">IF(ISNUMBER(E16),E16-I16,"")</f>
        <v>7</v>
      </c>
      <c r="K16" s="76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AGX16" s="78"/>
      <c r="AGY16" s="78"/>
      <c r="AGZ16" s="78"/>
      <c r="AHA16" s="78"/>
      <c r="AHB16" s="78"/>
      <c r="AHC16" s="78"/>
      <c r="AHD16" s="78"/>
      <c r="AHE16" s="78"/>
      <c r="AHF16" s="78"/>
      <c r="AHG16" s="78"/>
      <c r="AHH16" s="78"/>
      <c r="AHI16" s="78"/>
      <c r="AHJ16" s="78"/>
      <c r="AHK16" s="78"/>
      <c r="AHL16" s="78"/>
      <c r="AHM16" s="78"/>
      <c r="AHN16" s="78"/>
      <c r="AHO16" s="78"/>
      <c r="AHP16" s="78"/>
      <c r="AHQ16" s="78"/>
      <c r="AHR16" s="78"/>
      <c r="AHS16" s="78"/>
      <c r="AHT16" s="78"/>
      <c r="AHU16" s="78"/>
      <c r="AHV16" s="78"/>
      <c r="AHW16" s="78"/>
      <c r="AHX16" s="78"/>
      <c r="AHY16" s="78"/>
      <c r="AHZ16" s="78"/>
      <c r="AIA16" s="78"/>
      <c r="AIB16" s="78"/>
      <c r="AIC16" s="78"/>
      <c r="AID16" s="78"/>
      <c r="AIE16" s="78"/>
      <c r="AIF16" s="78"/>
      <c r="AIG16" s="78"/>
      <c r="AIH16" s="78"/>
      <c r="AII16" s="78"/>
      <c r="AIJ16" s="78"/>
      <c r="AIK16" s="78"/>
      <c r="AIL16" s="78"/>
      <c r="AIM16" s="78"/>
      <c r="AIN16" s="78"/>
      <c r="AIO16" s="78"/>
      <c r="AIP16" s="78"/>
      <c r="AIQ16" s="78"/>
      <c r="AIR16" s="78"/>
      <c r="AIS16" s="78"/>
      <c r="AIT16" s="78"/>
      <c r="AIU16" s="78"/>
      <c r="AIV16" s="78"/>
      <c r="AIW16" s="78"/>
      <c r="AIX16" s="78"/>
      <c r="AIY16" s="78"/>
      <c r="AIZ16" s="78"/>
      <c r="AJA16" s="78"/>
      <c r="AJB16" s="78"/>
      <c r="AJC16" s="78"/>
      <c r="AJD16" s="78"/>
      <c r="AJE16" s="78"/>
      <c r="AJF16" s="78"/>
      <c r="AJG16" s="78"/>
      <c r="AJH16" s="78"/>
      <c r="AJI16" s="78"/>
      <c r="AJJ16" s="78"/>
      <c r="AJK16" s="78"/>
      <c r="AJL16" s="78"/>
      <c r="AJM16" s="78"/>
      <c r="AJN16" s="78"/>
      <c r="AJO16" s="78"/>
      <c r="AJP16" s="78"/>
      <c r="AJQ16" s="78"/>
      <c r="AJR16" s="78"/>
      <c r="AJS16" s="78"/>
      <c r="AJT16" s="78"/>
      <c r="AJU16" s="78"/>
      <c r="AJV16" s="78"/>
      <c r="AJW16" s="78"/>
      <c r="AJX16" s="78"/>
      <c r="AJY16" s="78"/>
      <c r="AJZ16" s="78"/>
      <c r="AKA16" s="78"/>
      <c r="AKB16" s="78"/>
      <c r="AKC16" s="78"/>
      <c r="AKD16" s="78"/>
      <c r="AKE16" s="78"/>
      <c r="AKF16" s="78"/>
      <c r="AKG16" s="78"/>
      <c r="AKH16" s="78"/>
      <c r="AKI16" s="78"/>
      <c r="AKJ16" s="78"/>
      <c r="AKK16" s="78"/>
      <c r="AKL16" s="78"/>
      <c r="AKM16" s="78"/>
      <c r="AKN16" s="78"/>
      <c r="AKO16" s="78"/>
      <c r="AKP16" s="78"/>
      <c r="AKQ16" s="78"/>
      <c r="AKR16" s="78"/>
      <c r="AKS16" s="78"/>
      <c r="AKT16" s="78"/>
      <c r="AKU16" s="78"/>
      <c r="AKV16" s="78"/>
      <c r="AKW16" s="78"/>
      <c r="AKX16" s="78"/>
      <c r="AKY16" s="78"/>
      <c r="AKZ16" s="78"/>
      <c r="ALA16" s="78"/>
      <c r="ALB16" s="78"/>
      <c r="ALC16" s="78"/>
      <c r="ALD16" s="78"/>
      <c r="ALE16" s="78"/>
      <c r="ALF16" s="78"/>
      <c r="ALG16" s="78"/>
      <c r="ALH16" s="78"/>
      <c r="ALI16" s="78"/>
      <c r="ALJ16" s="78"/>
      <c r="ALK16" s="78"/>
      <c r="ALL16" s="78"/>
      <c r="ALM16" s="78"/>
      <c r="ALN16" s="78"/>
      <c r="ALO16" s="78"/>
      <c r="ALP16" s="78"/>
      <c r="ALQ16" s="78"/>
      <c r="ALR16" s="78"/>
      <c r="ALS16" s="78"/>
      <c r="ALT16" s="78"/>
      <c r="ALU16" s="78"/>
      <c r="ALV16" s="78"/>
      <c r="ALW16" s="78"/>
      <c r="ALX16" s="78"/>
      <c r="ALY16" s="78"/>
      <c r="ALZ16" s="78"/>
      <c r="AMA16" s="78"/>
      <c r="AMB16" s="78"/>
      <c r="AMC16" s="78"/>
      <c r="AMD16" s="78"/>
      <c r="AME16" s="78"/>
      <c r="AMF16" s="78"/>
      <c r="AMG16" s="78"/>
      <c r="AMH16" s="78"/>
      <c r="AMI16" s="78"/>
      <c r="AMJ16" s="78"/>
    </row>
    <row r="17" s="75" customFormat="true" ht="15.8" hidden="false" customHeight="false" outlineLevel="0" collapsed="false">
      <c r="A17" s="68"/>
      <c r="B17" s="69" t="s">
        <v>21</v>
      </c>
      <c r="C17" s="70"/>
      <c r="D17" s="71"/>
      <c r="E17" s="72"/>
      <c r="F17" s="73" t="str">
        <f aca="false">IF(E17&gt;0,WORKDAY(D17,E17-1,Holidays), "")</f>
        <v/>
      </c>
      <c r="G17" s="74"/>
      <c r="H17" s="62" t="str">
        <f aca="false">IF(ISNUMBER(F17),F17-D17+1,"")</f>
        <v/>
      </c>
      <c r="I17" s="63" t="str">
        <f aca="false">IF(ISNUMBER(E17),ROUNDDOWN(E17*G17,0),"")</f>
        <v/>
      </c>
      <c r="J17" s="64" t="str">
        <f aca="false">IF(ISNUMBER(E17),E17-I17,"")</f>
        <v/>
      </c>
      <c r="K17" s="79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75" customFormat="true" ht="15.8" hidden="false" customHeight="false" outlineLevel="0" collapsed="false">
      <c r="A18" s="68"/>
      <c r="B18" s="69" t="s">
        <v>21</v>
      </c>
      <c r="C18" s="70"/>
      <c r="D18" s="71"/>
      <c r="E18" s="72"/>
      <c r="F18" s="73" t="str">
        <f aca="false">IF(E18&gt;0,WORKDAY(D18,E18-1,Holidays), "")</f>
        <v/>
      </c>
      <c r="G18" s="74"/>
      <c r="H18" s="62" t="str">
        <f aca="false">IF(ISNUMBER(F18),F18-D18+1,"")</f>
        <v/>
      </c>
      <c r="I18" s="63" t="str">
        <f aca="false">IF(ISNUMBER(E18),ROUNDDOWN(E18*G18,0),"")</f>
        <v/>
      </c>
      <c r="J18" s="64" t="str">
        <f aca="false">IF(ISNUMBER(E18),E18-I18,"")</f>
        <v/>
      </c>
      <c r="K18" s="79"/>
      <c r="L18" s="66"/>
      <c r="M18" s="66"/>
      <c r="N18" s="66"/>
      <c r="O18" s="66"/>
      <c r="P18" s="66"/>
      <c r="Q18" s="66"/>
      <c r="R18" s="66"/>
      <c r="S18" s="66"/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75" customFormat="true" ht="15.8" hidden="false" customHeight="false" outlineLevel="0" collapsed="false">
      <c r="A19" s="55"/>
      <c r="B19" s="56" t="s">
        <v>22</v>
      </c>
      <c r="C19" s="57"/>
      <c r="D19" s="58" t="n">
        <v>41715</v>
      </c>
      <c r="E19" s="59"/>
      <c r="F19" s="60" t="str">
        <f aca="false">IF(E19&gt;0,WORKDAY(D19,E19-1,Holidays), "")</f>
        <v/>
      </c>
      <c r="G19" s="61"/>
      <c r="H19" s="80" t="str">
        <f aca="false">IF(ISNUMBER(F19),F19-D19+1,"")</f>
        <v/>
      </c>
      <c r="I19" s="63" t="str">
        <f aca="false">IF(ISNUMBER(E19),ROUNDDOWN(E19*G19,0),"")</f>
        <v/>
      </c>
      <c r="J19" s="64" t="str">
        <f aca="false">IF(ISNUMBER(E19),E19-I19,"")</f>
        <v/>
      </c>
      <c r="K19" s="79"/>
      <c r="L19" s="66"/>
      <c r="M19" s="66"/>
      <c r="N19" s="66"/>
      <c r="O19" s="66"/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75" customFormat="true" ht="15.8" hidden="false" customHeight="false" outlineLevel="0" collapsed="false">
      <c r="A20" s="81"/>
      <c r="B20" s="82"/>
      <c r="C20" s="83"/>
      <c r="D20" s="84"/>
      <c r="E20" s="85"/>
      <c r="F20" s="86"/>
      <c r="G20" s="87"/>
      <c r="H20" s="62"/>
      <c r="I20" s="63"/>
      <c r="J20" s="64"/>
      <c r="K20" s="66"/>
      <c r="L20" s="66"/>
      <c r="M20" s="66"/>
      <c r="N20" s="66"/>
      <c r="O20" s="66"/>
      <c r="P20" s="66"/>
      <c r="Q20" s="66"/>
      <c r="R20" s="66"/>
      <c r="S20" s="66"/>
      <c r="T20" s="66"/>
      <c r="U20" s="66"/>
      <c r="V20" s="66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75" customFormat="true" ht="15.8" hidden="false" customHeight="false" outlineLevel="0" collapsed="false">
      <c r="A21" s="81"/>
      <c r="B21" s="82"/>
      <c r="C21" s="83"/>
      <c r="D21" s="84"/>
      <c r="E21" s="85"/>
      <c r="F21" s="86"/>
      <c r="G21" s="87"/>
      <c r="H21" s="62"/>
      <c r="I21" s="63"/>
      <c r="J21" s="64"/>
      <c r="K21" s="66"/>
      <c r="L21" s="66"/>
      <c r="M21" s="66"/>
      <c r="N21" s="66"/>
      <c r="O21" s="66"/>
      <c r="P21" s="66"/>
      <c r="Q21" s="66"/>
      <c r="R21" s="66"/>
      <c r="S21" s="66"/>
      <c r="T21" s="66"/>
      <c r="U21" s="66"/>
      <c r="V21" s="66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67" customFormat="true" ht="15.8" hidden="false" customHeight="false" outlineLevel="0" collapsed="false">
      <c r="A22" s="55"/>
      <c r="B22" s="56"/>
      <c r="C22" s="57"/>
      <c r="D22" s="88"/>
      <c r="E22" s="89"/>
      <c r="F22" s="90"/>
      <c r="G22" s="91"/>
      <c r="H22" s="62"/>
      <c r="I22" s="63"/>
      <c r="J22" s="64"/>
      <c r="K22" s="66"/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6"/>
      <c r="AB22" s="66"/>
      <c r="AC22" s="66"/>
      <c r="AD22" s="66"/>
      <c r="AE22" s="66"/>
      <c r="AF22" s="66"/>
      <c r="AG22" s="66"/>
      <c r="AH22" s="66"/>
      <c r="AI22" s="66"/>
      <c r="AJ22" s="66"/>
      <c r="AK22" s="66"/>
      <c r="AL22" s="66"/>
      <c r="AM22" s="66"/>
      <c r="AN22" s="66"/>
      <c r="AO22" s="66"/>
      <c r="AP22" s="66"/>
      <c r="AQ22" s="66"/>
      <c r="AR22" s="66"/>
      <c r="AS22" s="66"/>
      <c r="AT22" s="66"/>
      <c r="AU22" s="66"/>
      <c r="AV22" s="66"/>
      <c r="AW22" s="66"/>
      <c r="AX22" s="66"/>
      <c r="AY22" s="66"/>
      <c r="AZ22" s="66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75" customFormat="true" ht="15.8" hidden="false" customHeight="false" outlineLevel="0" collapsed="false">
      <c r="A23" s="81"/>
      <c r="B23" s="92"/>
      <c r="C23" s="83"/>
      <c r="D23" s="84"/>
      <c r="E23" s="85"/>
      <c r="F23" s="86"/>
      <c r="G23" s="87"/>
      <c r="H23" s="62"/>
      <c r="I23" s="63"/>
      <c r="J23" s="64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/>
      <c r="AI23" s="66"/>
      <c r="AJ23" s="66"/>
      <c r="AK23" s="66"/>
      <c r="AL23" s="66"/>
      <c r="AM23" s="66"/>
      <c r="AN23" s="66"/>
      <c r="AO23" s="66"/>
      <c r="AP23" s="66"/>
      <c r="AQ23" s="66"/>
      <c r="AR23" s="66"/>
      <c r="AS23" s="66"/>
      <c r="AT23" s="66"/>
      <c r="AU23" s="66"/>
      <c r="AV23" s="66"/>
      <c r="AW23" s="66"/>
      <c r="AX23" s="66"/>
      <c r="AY23" s="66"/>
      <c r="AZ23" s="66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75" customFormat="true" ht="15.8" hidden="false" customHeight="false" outlineLevel="0" collapsed="false">
      <c r="A24" s="93"/>
      <c r="B24" s="92"/>
      <c r="C24" s="83"/>
      <c r="D24" s="84"/>
      <c r="E24" s="85"/>
      <c r="F24" s="86"/>
      <c r="G24" s="87"/>
      <c r="H24" s="62"/>
      <c r="I24" s="63"/>
      <c r="J24" s="64"/>
      <c r="K24" s="66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66"/>
      <c r="AE24" s="66"/>
      <c r="AF24" s="66"/>
      <c r="AG24" s="66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6"/>
      <c r="AS24" s="66"/>
      <c r="AT24" s="66"/>
      <c r="AU24" s="66"/>
      <c r="AV24" s="66"/>
      <c r="AW24" s="66"/>
      <c r="AX24" s="66"/>
      <c r="AY24" s="66"/>
      <c r="AZ24" s="66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97" customFormat="true" ht="17.15" hidden="false" customHeight="false" outlineLevel="0" collapsed="false">
      <c r="A25" s="94"/>
      <c r="B25" s="95" t="s">
        <v>23</v>
      </c>
      <c r="C25" s="95" t="s">
        <v>20</v>
      </c>
      <c r="D25" s="43" t="n">
        <f aca="false">MIN(D26:D28)</f>
        <v>41701</v>
      </c>
      <c r="E25" s="44" t="n">
        <f aca="false">NETWORKDAYS(D25,F25,Holidays)</f>
        <v>7</v>
      </c>
      <c r="F25" s="45" t="n">
        <f aca="false">MAX(F26:F28)</f>
        <v>41710</v>
      </c>
      <c r="G25" s="96" t="n">
        <f aca="false">SUMPRODUCT(G26:G28,E26:E28)/SUM(E26:E28)</f>
        <v>0.59375</v>
      </c>
      <c r="H25" s="47" t="n">
        <f aca="false">F25-D25+1</f>
        <v>10</v>
      </c>
      <c r="I25" s="48" t="n">
        <f aca="false">SUM(I26:I28)</f>
        <v>4</v>
      </c>
      <c r="J25" s="49" t="n">
        <f aca="false">SUM(J26:J28)</f>
        <v>4</v>
      </c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AGX25" s="53"/>
      <c r="AGY25" s="54"/>
      <c r="AGZ25" s="54"/>
      <c r="AHA25" s="54"/>
      <c r="AHB25" s="54"/>
      <c r="AHC25" s="54"/>
      <c r="AHD25" s="54"/>
      <c r="AHE25" s="54"/>
      <c r="AHF25" s="54"/>
      <c r="AHG25" s="54"/>
      <c r="AHH25" s="54"/>
      <c r="AHI25" s="54"/>
      <c r="AHJ25" s="54"/>
      <c r="AHK25" s="54"/>
      <c r="AHL25" s="54"/>
      <c r="AHM25" s="54"/>
      <c r="AHN25" s="54"/>
      <c r="AHO25" s="54"/>
      <c r="AHP25" s="54"/>
      <c r="AHQ25" s="54"/>
      <c r="AHR25" s="54"/>
      <c r="AHS25" s="54"/>
      <c r="AHT25" s="54"/>
      <c r="AHU25" s="54"/>
      <c r="AHV25" s="54"/>
      <c r="AHW25" s="54"/>
      <c r="AHX25" s="54"/>
      <c r="AHY25" s="54"/>
      <c r="AHZ25" s="54"/>
      <c r="AIA25" s="54"/>
      <c r="AIB25" s="54"/>
      <c r="AIC25" s="54"/>
      <c r="AID25" s="54"/>
      <c r="AIE25" s="54"/>
      <c r="AIF25" s="54"/>
      <c r="AIG25" s="54"/>
      <c r="AIH25" s="54"/>
      <c r="AII25" s="54"/>
      <c r="AIJ25" s="54"/>
      <c r="AIK25" s="54"/>
      <c r="AIL25" s="54"/>
      <c r="AIM25" s="54"/>
      <c r="AIN25" s="54"/>
      <c r="AIO25" s="54"/>
      <c r="AIP25" s="54"/>
      <c r="AIQ25" s="54"/>
      <c r="AIR25" s="54"/>
      <c r="AIS25" s="54"/>
      <c r="AIT25" s="54"/>
      <c r="AIU25" s="54"/>
      <c r="AIV25" s="54"/>
      <c r="AIW25" s="54"/>
      <c r="AIX25" s="54"/>
      <c r="AIY25" s="54"/>
      <c r="AIZ25" s="54"/>
      <c r="AJA25" s="54"/>
      <c r="AJB25" s="54"/>
      <c r="AJC25" s="54"/>
      <c r="AJD25" s="54"/>
      <c r="AJE25" s="54"/>
      <c r="AJF25" s="54"/>
      <c r="AJG25" s="54"/>
      <c r="AJH25" s="54"/>
      <c r="AJI25" s="54"/>
      <c r="AJJ25" s="54"/>
      <c r="AJK25" s="54"/>
      <c r="AJL25" s="54"/>
      <c r="AJM25" s="54"/>
      <c r="AJN25" s="54"/>
      <c r="AJO25" s="54"/>
      <c r="AJP25" s="54"/>
      <c r="AJQ25" s="54"/>
      <c r="AJR25" s="54"/>
      <c r="AJS25" s="54"/>
      <c r="AJT25" s="54"/>
      <c r="AJU25" s="54"/>
      <c r="AJV25" s="54"/>
      <c r="AJW25" s="54"/>
      <c r="AJX25" s="54"/>
      <c r="AJY25" s="54"/>
      <c r="AJZ25" s="54"/>
      <c r="AKA25" s="54"/>
      <c r="AKB25" s="54"/>
      <c r="AKC25" s="54"/>
      <c r="AKD25" s="54"/>
      <c r="AKE25" s="54"/>
      <c r="AKF25" s="54"/>
      <c r="AKG25" s="54"/>
      <c r="AKH25" s="54"/>
      <c r="AKI25" s="54"/>
      <c r="AKJ25" s="54"/>
      <c r="AKK25" s="54"/>
      <c r="AKL25" s="54"/>
      <c r="AKM25" s="54"/>
      <c r="AKN25" s="54"/>
      <c r="AKO25" s="54"/>
      <c r="AKP25" s="54"/>
      <c r="AKQ25" s="54"/>
      <c r="AKR25" s="54"/>
      <c r="AKS25" s="54"/>
      <c r="AKT25" s="54"/>
      <c r="AKU25" s="54"/>
      <c r="AKV25" s="54"/>
      <c r="AKW25" s="54"/>
      <c r="AKX25" s="54"/>
      <c r="AKY25" s="54"/>
      <c r="AKZ25" s="54"/>
      <c r="ALA25" s="54"/>
      <c r="ALB25" s="54"/>
      <c r="ALC25" s="54"/>
      <c r="ALD25" s="54"/>
      <c r="ALE25" s="54"/>
      <c r="ALF25" s="54"/>
      <c r="ALG25" s="54"/>
      <c r="ALH25" s="54"/>
      <c r="ALI25" s="54"/>
      <c r="ALJ25" s="54"/>
      <c r="ALK25" s="54"/>
      <c r="ALL25" s="54"/>
      <c r="ALM25" s="54"/>
      <c r="ALN25" s="54"/>
      <c r="ALO25" s="54"/>
      <c r="ALP25" s="54"/>
      <c r="ALQ25" s="54"/>
      <c r="ALR25" s="54"/>
      <c r="ALS25" s="54"/>
      <c r="ALT25" s="54"/>
      <c r="ALU25" s="54"/>
      <c r="ALV25" s="54"/>
      <c r="ALW25" s="54"/>
      <c r="ALX25" s="54"/>
      <c r="ALY25" s="54"/>
      <c r="ALZ25" s="54"/>
      <c r="AMA25" s="54"/>
      <c r="AMB25" s="54"/>
      <c r="AMC25" s="54"/>
      <c r="AMD25" s="54"/>
      <c r="AME25" s="54"/>
      <c r="AMF25" s="54"/>
      <c r="AMG25" s="54"/>
      <c r="AMH25" s="54"/>
      <c r="AMI25" s="54"/>
      <c r="AMJ25" s="54"/>
    </row>
    <row r="26" s="67" customFormat="true" ht="15.8" hidden="false" customHeight="false" outlineLevel="0" collapsed="false">
      <c r="A26" s="55"/>
      <c r="B26" s="56" t="s">
        <v>24</v>
      </c>
      <c r="C26" s="57" t="s">
        <v>20</v>
      </c>
      <c r="D26" s="58" t="n">
        <v>41708</v>
      </c>
      <c r="E26" s="59"/>
      <c r="F26" s="60" t="str">
        <f aca="false">IF(E26&gt;0,WORKDAY(D26,E26-1,Holidays), "")</f>
        <v/>
      </c>
      <c r="G26" s="61"/>
      <c r="H26" s="62" t="str">
        <f aca="false">IF(ISNUMBER(F26),F26-D26+1,"")</f>
        <v/>
      </c>
      <c r="I26" s="63" t="str">
        <f aca="false">IF(ISNUMBER(E26),ROUNDDOWN(E26*G26,0),"")</f>
        <v/>
      </c>
      <c r="J26" s="64" t="str">
        <f aca="false">IF(ISNUMBER(E26),E26-I26,"")</f>
        <v/>
      </c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AGX26" s="78"/>
      <c r="AGY26" s="78"/>
      <c r="AGZ26" s="78"/>
      <c r="AHA26" s="78"/>
      <c r="AHB26" s="78"/>
      <c r="AHC26" s="78"/>
      <c r="AHD26" s="78"/>
      <c r="AHE26" s="78"/>
      <c r="AHF26" s="78"/>
      <c r="AHG26" s="78"/>
      <c r="AHH26" s="78"/>
      <c r="AHI26" s="78"/>
      <c r="AHJ26" s="78"/>
      <c r="AHK26" s="78"/>
      <c r="AHL26" s="78"/>
      <c r="AHM26" s="78"/>
      <c r="AHN26" s="78"/>
      <c r="AHO26" s="78"/>
      <c r="AHP26" s="78"/>
      <c r="AHQ26" s="78"/>
      <c r="AHR26" s="78"/>
      <c r="AHS26" s="78"/>
      <c r="AHT26" s="78"/>
      <c r="AHU26" s="78"/>
      <c r="AHV26" s="78"/>
      <c r="AHW26" s="78"/>
      <c r="AHX26" s="78"/>
      <c r="AHY26" s="78"/>
      <c r="AHZ26" s="78"/>
      <c r="AIA26" s="78"/>
      <c r="AIB26" s="78"/>
      <c r="AIC26" s="78"/>
      <c r="AID26" s="78"/>
      <c r="AIE26" s="78"/>
      <c r="AIF26" s="78"/>
      <c r="AIG26" s="78"/>
      <c r="AIH26" s="78"/>
      <c r="AII26" s="78"/>
      <c r="AIJ26" s="78"/>
      <c r="AIK26" s="78"/>
      <c r="AIL26" s="78"/>
      <c r="AIM26" s="78"/>
      <c r="AIN26" s="78"/>
      <c r="AIO26" s="78"/>
      <c r="AIP26" s="78"/>
      <c r="AIQ26" s="78"/>
      <c r="AIR26" s="78"/>
      <c r="AIS26" s="78"/>
      <c r="AIT26" s="78"/>
      <c r="AIU26" s="78"/>
      <c r="AIV26" s="78"/>
      <c r="AIW26" s="78"/>
      <c r="AIX26" s="78"/>
      <c r="AIY26" s="78"/>
      <c r="AIZ26" s="78"/>
      <c r="AJA26" s="78"/>
      <c r="AJB26" s="78"/>
      <c r="AJC26" s="78"/>
      <c r="AJD26" s="78"/>
      <c r="AJE26" s="78"/>
      <c r="AJF26" s="78"/>
      <c r="AJG26" s="78"/>
      <c r="AJH26" s="78"/>
      <c r="AJI26" s="78"/>
      <c r="AJJ26" s="78"/>
      <c r="AJK26" s="78"/>
      <c r="AJL26" s="78"/>
      <c r="AJM26" s="78"/>
      <c r="AJN26" s="78"/>
      <c r="AJO26" s="78"/>
      <c r="AJP26" s="78"/>
      <c r="AJQ26" s="78"/>
      <c r="AJR26" s="78"/>
      <c r="AJS26" s="78"/>
      <c r="AJT26" s="78"/>
      <c r="AJU26" s="78"/>
      <c r="AJV26" s="78"/>
      <c r="AJW26" s="78"/>
      <c r="AJX26" s="78"/>
      <c r="AJY26" s="78"/>
      <c r="AJZ26" s="78"/>
      <c r="AKA26" s="78"/>
      <c r="AKB26" s="78"/>
      <c r="AKC26" s="78"/>
      <c r="AKD26" s="78"/>
      <c r="AKE26" s="78"/>
      <c r="AKF26" s="78"/>
      <c r="AKG26" s="78"/>
      <c r="AKH26" s="78"/>
      <c r="AKI26" s="78"/>
      <c r="AKJ26" s="78"/>
      <c r="AKK26" s="78"/>
      <c r="AKL26" s="78"/>
      <c r="AKM26" s="78"/>
      <c r="AKN26" s="78"/>
      <c r="AKO26" s="78"/>
      <c r="AKP26" s="78"/>
      <c r="AKQ26" s="78"/>
      <c r="AKR26" s="78"/>
      <c r="AKS26" s="78"/>
      <c r="AKT26" s="78"/>
      <c r="AKU26" s="78"/>
      <c r="AKV26" s="78"/>
      <c r="AKW26" s="78"/>
      <c r="AKX26" s="78"/>
      <c r="AKY26" s="78"/>
      <c r="AKZ26" s="78"/>
      <c r="ALA26" s="78"/>
      <c r="ALB26" s="78"/>
      <c r="ALC26" s="78"/>
      <c r="ALD26" s="78"/>
      <c r="ALE26" s="78"/>
      <c r="ALF26" s="78"/>
      <c r="ALG26" s="78"/>
      <c r="ALH26" s="78"/>
      <c r="ALI26" s="78"/>
      <c r="ALJ26" s="78"/>
      <c r="ALK26" s="78"/>
      <c r="ALL26" s="78"/>
      <c r="ALM26" s="78"/>
      <c r="ALN26" s="78"/>
      <c r="ALO26" s="78"/>
      <c r="ALP26" s="78"/>
      <c r="ALQ26" s="78"/>
      <c r="ALR26" s="78"/>
      <c r="ALS26" s="78"/>
      <c r="ALT26" s="78"/>
      <c r="ALU26" s="78"/>
      <c r="ALV26" s="78"/>
      <c r="ALW26" s="78"/>
      <c r="ALX26" s="78"/>
      <c r="ALY26" s="78"/>
      <c r="ALZ26" s="78"/>
      <c r="AMA26" s="78"/>
      <c r="AMB26" s="78"/>
      <c r="AMC26" s="78"/>
      <c r="AMD26" s="78"/>
      <c r="AME26" s="78"/>
      <c r="AMF26" s="78"/>
      <c r="AMG26" s="78"/>
      <c r="AMH26" s="78"/>
      <c r="AMI26" s="78"/>
      <c r="AMJ26" s="78"/>
    </row>
    <row r="27" s="101" customFormat="true" ht="16.4" hidden="false" customHeight="false" outlineLevel="0" collapsed="false">
      <c r="A27" s="68"/>
      <c r="B27" s="69" t="s">
        <v>21</v>
      </c>
      <c r="C27" s="70" t="s">
        <v>20</v>
      </c>
      <c r="D27" s="98" t="n">
        <v>41701</v>
      </c>
      <c r="E27" s="99" t="n">
        <v>3</v>
      </c>
      <c r="F27" s="73" t="n">
        <f aca="false">IF(E27&gt;0,WORKDAY(D27,E27-1,Holidays), "")</f>
        <v>41704</v>
      </c>
      <c r="G27" s="100" t="n">
        <v>0.75</v>
      </c>
      <c r="H27" s="62" t="n">
        <f aca="false">IF(ISNUMBER(F27),F27-D27+1,"")</f>
        <v>4</v>
      </c>
      <c r="I27" s="63" t="n">
        <f aca="false">IF(ISNUMBER(E27),ROUNDDOWN(E27*G27,0),"")</f>
        <v>2</v>
      </c>
      <c r="J27" s="64" t="n">
        <f aca="false">IF(ISNUMBER(E27),E27-I27,"")</f>
        <v>1</v>
      </c>
      <c r="K27" s="66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6"/>
      <c r="AB27" s="66"/>
      <c r="AC27" s="66"/>
      <c r="AD27" s="66"/>
      <c r="AE27" s="66"/>
      <c r="AF27" s="66"/>
      <c r="AG27" s="66"/>
      <c r="AH27" s="66"/>
      <c r="AI27" s="66"/>
      <c r="AJ27" s="66"/>
      <c r="AK27" s="66"/>
      <c r="AL27" s="66"/>
      <c r="AM27" s="66"/>
      <c r="AN27" s="66"/>
      <c r="AO27" s="66"/>
      <c r="AP27" s="66"/>
      <c r="AQ27" s="66"/>
      <c r="AR27" s="66"/>
      <c r="AS27" s="66"/>
      <c r="AT27" s="66"/>
      <c r="AU27" s="66"/>
      <c r="AV27" s="66"/>
      <c r="AW27" s="66"/>
      <c r="AX27" s="66"/>
      <c r="AY27" s="66"/>
      <c r="AZ27" s="66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101" customFormat="true" ht="16.4" hidden="false" customHeight="false" outlineLevel="0" collapsed="false">
      <c r="A28" s="68"/>
      <c r="B28" s="102" t="s">
        <v>25</v>
      </c>
      <c r="C28" s="70" t="s">
        <v>20</v>
      </c>
      <c r="D28" s="98" t="n">
        <v>41704</v>
      </c>
      <c r="E28" s="99" t="n">
        <v>5</v>
      </c>
      <c r="F28" s="73" t="n">
        <f aca="false">IF(E28&gt;0,WORKDAY(D28,E28-1,Holidays), "")</f>
        <v>41710</v>
      </c>
      <c r="G28" s="100" t="n">
        <v>0.5</v>
      </c>
      <c r="H28" s="62" t="n">
        <f aca="false">IF(ISNUMBER(F28),F28-D28+1,"")</f>
        <v>7</v>
      </c>
      <c r="I28" s="63" t="n">
        <f aca="false">IF(ISNUMBER(E28),ROUNDDOWN(E28*G28,0),"")</f>
        <v>2</v>
      </c>
      <c r="J28" s="64" t="n">
        <f aca="false">IF(ISNUMBER(E28),E28-I28,"")</f>
        <v>3</v>
      </c>
      <c r="K28" s="66"/>
      <c r="L28" s="66"/>
      <c r="M28" s="66"/>
      <c r="N28" s="66"/>
      <c r="O28" s="66"/>
      <c r="P28" s="66"/>
      <c r="Q28" s="66"/>
      <c r="R28" s="66"/>
      <c r="S28" s="66"/>
      <c r="T28" s="66"/>
      <c r="U28" s="66"/>
      <c r="V28" s="66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101" customFormat="true" ht="15.8" hidden="false" customHeight="false" outlineLevel="0" collapsed="false">
      <c r="A29" s="68"/>
      <c r="B29" s="102"/>
      <c r="C29" s="70"/>
      <c r="D29" s="103"/>
      <c r="E29" s="104"/>
      <c r="F29" s="86"/>
      <c r="G29" s="105"/>
      <c r="H29" s="62"/>
      <c r="I29" s="63"/>
      <c r="J29" s="64"/>
      <c r="K29" s="66"/>
      <c r="L29" s="66"/>
      <c r="M29" s="66"/>
      <c r="N29" s="66"/>
      <c r="O29" s="66"/>
      <c r="P29" s="66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101" customFormat="true" ht="15.8" hidden="false" customHeight="false" outlineLevel="0" collapsed="false">
      <c r="A30" s="68"/>
      <c r="B30" s="102"/>
      <c r="C30" s="70"/>
      <c r="D30" s="103"/>
      <c r="E30" s="104"/>
      <c r="F30" s="86"/>
      <c r="G30" s="105"/>
      <c r="H30" s="62"/>
      <c r="I30" s="63"/>
      <c r="J30" s="64"/>
      <c r="K30" s="66"/>
      <c r="L30" s="66"/>
      <c r="M30" s="66"/>
      <c r="N30" s="66"/>
      <c r="O30" s="66"/>
      <c r="P30" s="66"/>
      <c r="Q30" s="66"/>
      <c r="R30" s="66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101" customFormat="true" ht="15.8" hidden="false" customHeight="false" outlineLevel="0" collapsed="false">
      <c r="A31" s="93"/>
      <c r="B31" s="92"/>
      <c r="C31" s="83"/>
      <c r="D31" s="84"/>
      <c r="E31" s="85"/>
      <c r="F31" s="86"/>
      <c r="G31" s="87"/>
      <c r="H31" s="62"/>
      <c r="I31" s="63"/>
      <c r="J31" s="64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101" customFormat="true" ht="17.15" hidden="false" customHeight="false" outlineLevel="0" collapsed="false">
      <c r="A32" s="94"/>
      <c r="B32" s="95" t="s">
        <v>26</v>
      </c>
      <c r="C32" s="95" t="s">
        <v>20</v>
      </c>
      <c r="D32" s="43" t="n">
        <f aca="false">MIN(D33:D35)</f>
        <v>41701</v>
      </c>
      <c r="E32" s="44" t="n">
        <f aca="false">NETWORKDAYS(D32,F32,Holidays)</f>
        <v>5</v>
      </c>
      <c r="F32" s="45" t="n">
        <f aca="false">MAX(F33:F35)</f>
        <v>41708</v>
      </c>
      <c r="G32" s="96" t="n">
        <f aca="false">IF(SUM(E33:E35),SUMPRODUCT(G33:G35,E33:E35)/SUM(E33:E35),"")</f>
        <v>0.642857142857143</v>
      </c>
      <c r="H32" s="47" t="n">
        <f aca="false">F32-D32+1</f>
        <v>8</v>
      </c>
      <c r="I32" s="48" t="n">
        <f aca="false">SUM(I33:I35)</f>
        <v>4</v>
      </c>
      <c r="J32" s="49" t="n">
        <f aca="false">SUM(J33:J35)</f>
        <v>3</v>
      </c>
      <c r="K32" s="66"/>
      <c r="L32" s="66"/>
      <c r="M32" s="66"/>
      <c r="N32" s="66"/>
      <c r="O32" s="66"/>
      <c r="P32" s="66"/>
      <c r="Q32" s="66"/>
      <c r="R32" s="66"/>
      <c r="S32" s="66"/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101" customFormat="true" ht="15.8" hidden="false" customHeight="false" outlineLevel="0" collapsed="false">
      <c r="A33" s="55"/>
      <c r="B33" s="56" t="s">
        <v>24</v>
      </c>
      <c r="C33" s="57" t="s">
        <v>20</v>
      </c>
      <c r="D33" s="58" t="n">
        <v>41708</v>
      </c>
      <c r="E33" s="104" t="str">
        <f aca="false">IF(AND(D33&gt;0,F33&gt;0),NETWORKDAYS(D33,F33,Holidays),"")</f>
        <v/>
      </c>
      <c r="F33" s="106"/>
      <c r="G33" s="61"/>
      <c r="H33" s="62" t="str">
        <f aca="false">IF(ISNUMBER(F33),F33-D33+1,"")</f>
        <v/>
      </c>
      <c r="I33" s="63" t="str">
        <f aca="false">IF(ISNUMBER(E33),ROUNDDOWN(E33*G33,0),"")</f>
        <v/>
      </c>
      <c r="J33" s="64" t="str">
        <f aca="false">IF(ISNUMBER(E33),E33-I33,"")</f>
        <v/>
      </c>
      <c r="K33" s="66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101" customFormat="true" ht="16.4" hidden="false" customHeight="false" outlineLevel="0" collapsed="false">
      <c r="A34" s="68"/>
      <c r="B34" s="69" t="s">
        <v>21</v>
      </c>
      <c r="C34" s="70" t="s">
        <v>20</v>
      </c>
      <c r="D34" s="98" t="n">
        <v>41701</v>
      </c>
      <c r="E34" s="104" t="n">
        <f aca="false">IF(AND(D34&gt;0,F34&gt;0),NETWORKDAYS(D34,F34,Holidays),"")</f>
        <v>4</v>
      </c>
      <c r="F34" s="107" t="n">
        <v>41705</v>
      </c>
      <c r="G34" s="100" t="n">
        <v>0.75</v>
      </c>
      <c r="H34" s="62" t="n">
        <f aca="false">IF(ISNUMBER(F34),F34-D34+1,"")</f>
        <v>5</v>
      </c>
      <c r="I34" s="63" t="n">
        <f aca="false">IF(ISNUMBER(E34),ROUNDDOWN(E34*G34,0),"")</f>
        <v>3</v>
      </c>
      <c r="J34" s="64" t="n">
        <f aca="false">IF(ISNUMBER(E34),E34-I34,"")</f>
        <v>1</v>
      </c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  <c r="V34" s="66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101" customFormat="true" ht="16.4" hidden="false" customHeight="false" outlineLevel="0" collapsed="false">
      <c r="A35" s="68"/>
      <c r="B35" s="102" t="s">
        <v>25</v>
      </c>
      <c r="C35" s="70" t="s">
        <v>20</v>
      </c>
      <c r="D35" s="98" t="n">
        <v>41704</v>
      </c>
      <c r="E35" s="104" t="n">
        <f aca="false">IF(AND(D35&gt;0,F35&gt;0),NETWORKDAYS(D35,F35,Holidays),"")</f>
        <v>3</v>
      </c>
      <c r="F35" s="107" t="n">
        <v>41708</v>
      </c>
      <c r="G35" s="100" t="n">
        <v>0.5</v>
      </c>
      <c r="H35" s="62" t="n">
        <f aca="false">IF(ISNUMBER(F35),F35-D35+1,"")</f>
        <v>5</v>
      </c>
      <c r="I35" s="63" t="n">
        <f aca="false">IF(ISNUMBER(E35),ROUNDDOWN(E35*G35,0),"")</f>
        <v>1</v>
      </c>
      <c r="J35" s="64" t="n">
        <f aca="false">IF(ISNUMBER(E35),E35-I35,"")</f>
        <v>2</v>
      </c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75" customFormat="true" ht="15.8" hidden="false" customHeight="false" outlineLevel="0" collapsed="false">
      <c r="A36" s="108"/>
      <c r="B36" s="83"/>
      <c r="C36" s="109"/>
      <c r="D36" s="84"/>
      <c r="E36" s="85"/>
      <c r="F36" s="86"/>
      <c r="G36" s="87"/>
      <c r="H36" s="62"/>
      <c r="I36" s="63"/>
      <c r="J36" s="64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7.45" hidden="false" customHeight="true" outlineLevel="0" collapsed="false">
      <c r="A37" s="110"/>
      <c r="B37" s="111"/>
      <c r="C37" s="111"/>
      <c r="D37" s="112"/>
      <c r="E37" s="113"/>
      <c r="F37" s="114"/>
      <c r="G37" s="115"/>
      <c r="H37" s="116"/>
      <c r="I37" s="117"/>
      <c r="J37" s="118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</row>
    <row r="38" s="119" customFormat="true" ht="15.8" hidden="false" customHeight="false" outlineLevel="0" collapsed="false">
      <c r="B38" s="120"/>
      <c r="D38" s="121"/>
      <c r="E38" s="122"/>
      <c r="F38" s="121"/>
      <c r="G38" s="123"/>
      <c r="H38" s="124"/>
      <c r="I38" s="124"/>
      <c r="J38" s="122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5.8" hidden="false" customHeight="false" outlineLevel="0" collapsed="false">
      <c r="A39" s="2"/>
      <c r="B39" s="125"/>
    </row>
    <row r="40" customFormat="false" ht="15.8" hidden="false" customHeight="false" outlineLevel="0" collapsed="false">
      <c r="A40" s="2"/>
      <c r="B40" s="125"/>
    </row>
    <row r="41" customFormat="false" ht="15.8" hidden="false" customHeight="false" outlineLevel="0" collapsed="false">
      <c r="B41" s="125"/>
    </row>
    <row r="42" customFormat="false" ht="15.8" hidden="false" customHeight="false" outlineLevel="0" collapsed="false">
      <c r="B42" s="125"/>
    </row>
    <row r="43" customFormat="false" ht="15.8" hidden="false" customHeight="false" outlineLevel="0" collapsed="false">
      <c r="B43" s="125"/>
    </row>
    <row r="44" s="127" customFormat="true" ht="17" hidden="false" customHeight="false" outlineLevel="0" collapsed="false">
      <c r="A44" s="126"/>
      <c r="B44" s="126"/>
      <c r="D44" s="128"/>
      <c r="E44" s="129"/>
      <c r="F44" s="128"/>
      <c r="G44" s="130"/>
      <c r="H44" s="131"/>
      <c r="I44" s="131"/>
      <c r="J44" s="129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78" customFormat="true" ht="15.8" hidden="false" customHeight="false" outlineLevel="0" collapsed="false">
      <c r="A45" s="132"/>
      <c r="B45" s="132" t="s">
        <v>27</v>
      </c>
      <c r="D45" s="133"/>
      <c r="E45" s="134"/>
      <c r="F45" s="133"/>
      <c r="G45" s="135"/>
      <c r="H45" s="136"/>
      <c r="I45" s="136"/>
      <c r="J45" s="134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6.4" hidden="false" customHeight="false" outlineLevel="0" collapsed="false">
      <c r="A46" s="125"/>
      <c r="B46" s="125" t="s">
        <v>28</v>
      </c>
    </row>
    <row r="47" customFormat="false" ht="15.8" hidden="false" customHeight="false" outlineLevel="0" collapsed="false">
      <c r="A47" s="125"/>
      <c r="B47" s="125"/>
    </row>
    <row r="48" customFormat="false" ht="17" hidden="false" customHeight="false" outlineLevel="0" collapsed="false">
      <c r="A48" s="125"/>
      <c r="B48" s="126" t="s">
        <v>29</v>
      </c>
    </row>
    <row r="49" customFormat="false" ht="15.8" hidden="false" customHeight="false" outlineLevel="0" collapsed="false">
      <c r="A49" s="125"/>
      <c r="B49" s="137" t="s">
        <v>30</v>
      </c>
    </row>
    <row r="50" customFormat="false" ht="15.8" hidden="false" customHeight="false" outlineLevel="0" collapsed="false">
      <c r="A50" s="125"/>
      <c r="B50" s="138" t="s">
        <v>31</v>
      </c>
    </row>
    <row r="51" customFormat="false" ht="15.8" hidden="false" customHeight="false" outlineLevel="0" collapsed="false">
      <c r="A51" s="125"/>
      <c r="B51" s="138" t="s">
        <v>32</v>
      </c>
    </row>
    <row r="52" customFormat="false" ht="15.8" hidden="false" customHeight="false" outlineLevel="0" collapsed="false">
      <c r="B52" s="137" t="s">
        <v>33</v>
      </c>
    </row>
    <row r="53" customFormat="false" ht="15.8" hidden="false" customHeight="false" outlineLevel="0" collapsed="false">
      <c r="B53" s="138" t="s">
        <v>34</v>
      </c>
    </row>
    <row r="54" customFormat="false" ht="15.8" hidden="false" customHeight="false" outlineLevel="0" collapsed="false">
      <c r="B54" s="138" t="s">
        <v>35</v>
      </c>
    </row>
    <row r="55" customFormat="false" ht="15.8" hidden="false" customHeight="false" outlineLevel="0" collapsed="false">
      <c r="B55" s="138" t="s">
        <v>36</v>
      </c>
    </row>
    <row r="56" customFormat="false" ht="15.8" hidden="false" customHeight="false" outlineLevel="0" collapsed="false">
      <c r="B56" s="138" t="s">
        <v>37</v>
      </c>
    </row>
    <row r="57" customFormat="false" ht="15.8" hidden="false" customHeight="false" outlineLevel="0" collapsed="false">
      <c r="B57" s="138" t="s">
        <v>38</v>
      </c>
    </row>
    <row r="58" customFormat="false" ht="15.8" hidden="false" customHeight="false" outlineLevel="0" collapsed="false">
      <c r="B58" s="138" t="s">
        <v>39</v>
      </c>
    </row>
    <row r="59" customFormat="false" ht="15.8" hidden="false" customHeight="false" outlineLevel="0" collapsed="false">
      <c r="B59" s="138" t="s">
        <v>40</v>
      </c>
    </row>
    <row r="60" customFormat="false" ht="15.8" hidden="false" customHeight="false" outlineLevel="0" collapsed="false">
      <c r="B60" s="125"/>
    </row>
    <row r="61" customFormat="false" ht="15.8" hidden="false" customHeight="false" outlineLevel="0" collapsed="false">
      <c r="C61" s="139" t="s">
        <v>41</v>
      </c>
      <c r="D61" s="0"/>
      <c r="E61" s="1"/>
      <c r="F61" s="2"/>
      <c r="G61" s="1"/>
      <c r="H61" s="3"/>
      <c r="J61" s="4"/>
      <c r="K61" s="2"/>
    </row>
    <row r="62" customFormat="false" ht="15.8" hidden="false" customHeight="false" outlineLevel="0" collapsed="false">
      <c r="C62" s="140" t="n">
        <v>41640</v>
      </c>
      <c r="D62" s="0"/>
      <c r="E62" s="1"/>
      <c r="F62" s="2"/>
      <c r="G62" s="1"/>
      <c r="H62" s="3"/>
      <c r="J62" s="4"/>
      <c r="K62" s="2"/>
    </row>
    <row r="63" customFormat="false" ht="15.8" hidden="false" customHeight="false" outlineLevel="0" collapsed="false">
      <c r="C63" s="141" t="n">
        <v>41702</v>
      </c>
      <c r="D63" s="0"/>
      <c r="E63" s="1"/>
      <c r="F63" s="2"/>
      <c r="G63" s="1"/>
      <c r="H63" s="3"/>
      <c r="J63" s="4"/>
      <c r="K63" s="2"/>
    </row>
    <row r="64" customFormat="false" ht="15.8" hidden="false" customHeight="false" outlineLevel="0" collapsed="false">
      <c r="C64" s="141" t="n">
        <v>41747</v>
      </c>
      <c r="D64" s="0"/>
      <c r="E64" s="1"/>
      <c r="F64" s="2"/>
      <c r="G64" s="1"/>
      <c r="H64" s="3"/>
      <c r="J64" s="4"/>
      <c r="K64" s="2"/>
    </row>
    <row r="65" customFormat="false" ht="15.8" hidden="false" customHeight="false" outlineLevel="0" collapsed="false">
      <c r="C65" s="141" t="n">
        <v>41749</v>
      </c>
      <c r="D65" s="0"/>
      <c r="E65" s="1"/>
      <c r="F65" s="2"/>
      <c r="G65" s="1"/>
      <c r="H65" s="3"/>
      <c r="J65" s="4"/>
      <c r="K65" s="2"/>
    </row>
    <row r="66" customFormat="false" ht="15.8" hidden="false" customHeight="false" outlineLevel="0" collapsed="false">
      <c r="C66" s="141" t="n">
        <v>41754</v>
      </c>
      <c r="D66" s="0"/>
      <c r="E66" s="1"/>
      <c r="F66" s="2"/>
      <c r="G66" s="1"/>
      <c r="H66" s="3"/>
      <c r="J66" s="4"/>
      <c r="K66" s="2"/>
    </row>
    <row r="67" customFormat="false" ht="15.8" hidden="false" customHeight="false" outlineLevel="0" collapsed="false">
      <c r="C67" s="141" t="n">
        <v>41760</v>
      </c>
      <c r="D67" s="0"/>
      <c r="E67" s="1"/>
      <c r="F67" s="2"/>
      <c r="G67" s="1"/>
      <c r="H67" s="3"/>
      <c r="J67" s="4"/>
      <c r="K67" s="2"/>
    </row>
    <row r="68" customFormat="false" ht="15.8" hidden="false" customHeight="false" outlineLevel="0" collapsed="false">
      <c r="C68" s="141" t="n">
        <v>41800</v>
      </c>
      <c r="D68" s="0"/>
      <c r="E68" s="1"/>
      <c r="F68" s="2"/>
      <c r="G68" s="1"/>
      <c r="H68" s="3"/>
      <c r="J68" s="4"/>
      <c r="K68" s="2"/>
    </row>
    <row r="69" customFormat="false" ht="15.8" hidden="false" customHeight="false" outlineLevel="0" collapsed="false">
      <c r="C69" s="141" t="n">
        <v>41866</v>
      </c>
      <c r="D69" s="0"/>
      <c r="E69" s="1"/>
      <c r="F69" s="2"/>
      <c r="G69" s="1"/>
      <c r="H69" s="3"/>
      <c r="J69" s="4"/>
      <c r="K69" s="2"/>
    </row>
    <row r="70" customFormat="false" ht="15.8" hidden="false" customHeight="false" outlineLevel="0" collapsed="false">
      <c r="C70" s="141" t="n">
        <v>41981</v>
      </c>
      <c r="D70" s="0"/>
      <c r="E70" s="1"/>
      <c r="F70" s="2"/>
      <c r="G70" s="1"/>
      <c r="H70" s="3"/>
      <c r="J70" s="4"/>
      <c r="K70" s="2"/>
    </row>
    <row r="71" customFormat="false" ht="15.8" hidden="false" customHeight="false" outlineLevel="0" collapsed="false">
      <c r="C71" s="141" t="n">
        <v>41998</v>
      </c>
      <c r="D71" s="0"/>
      <c r="E71" s="1"/>
      <c r="F71" s="2"/>
      <c r="G71" s="1"/>
      <c r="H71" s="3"/>
      <c r="J71" s="4"/>
      <c r="K71" s="2"/>
    </row>
    <row r="72" customFormat="false" ht="15.8" hidden="false" customHeight="false" outlineLevel="0" collapsed="false">
      <c r="C72" s="141"/>
      <c r="D72" s="0"/>
      <c r="E72" s="1"/>
      <c r="F72" s="2"/>
      <c r="G72" s="1"/>
      <c r="H72" s="3"/>
      <c r="J72" s="4"/>
      <c r="K72" s="2"/>
    </row>
    <row r="73" customFormat="false" ht="15.8" hidden="false" customHeight="false" outlineLevel="0" collapsed="false">
      <c r="C73" s="141"/>
      <c r="D73" s="0"/>
      <c r="E73" s="1"/>
      <c r="F73" s="2"/>
      <c r="G73" s="1"/>
      <c r="H73" s="3"/>
      <c r="J73" s="4"/>
      <c r="K73" s="2"/>
    </row>
    <row r="74" customFormat="false" ht="15.8" hidden="false" customHeight="false" outlineLevel="0" collapsed="false">
      <c r="C74" s="141"/>
      <c r="D74" s="0"/>
      <c r="E74" s="1"/>
      <c r="F74" s="2"/>
      <c r="G74" s="1"/>
      <c r="H74" s="3"/>
      <c r="J74" s="4"/>
      <c r="K74" s="2"/>
    </row>
    <row r="75" customFormat="false" ht="15.8" hidden="false" customHeight="false" outlineLevel="0" collapsed="false">
      <c r="C75" s="141"/>
      <c r="D75" s="0"/>
      <c r="E75" s="1"/>
      <c r="F75" s="2"/>
      <c r="G75" s="1"/>
      <c r="H75" s="3"/>
      <c r="J75" s="4"/>
      <c r="K75" s="2"/>
    </row>
    <row r="76" customFormat="false" ht="15.8" hidden="false" customHeight="false" outlineLevel="0" collapsed="false">
      <c r="C76" s="141"/>
      <c r="D76" s="0"/>
      <c r="E76" s="1"/>
      <c r="F76" s="2"/>
      <c r="G76" s="1"/>
      <c r="H76" s="3"/>
      <c r="J76" s="4"/>
      <c r="K76" s="2"/>
    </row>
    <row r="77" customFormat="false" ht="15.8" hidden="false" customHeight="false" outlineLevel="0" collapsed="false">
      <c r="C77" s="141"/>
      <c r="D77" s="0"/>
      <c r="E77" s="1"/>
      <c r="F77" s="2"/>
      <c r="G77" s="1"/>
      <c r="H77" s="3"/>
      <c r="J77" s="4"/>
      <c r="K77" s="2"/>
    </row>
    <row r="78" customFormat="false" ht="15.8" hidden="false" customHeight="false" outlineLevel="0" collapsed="false">
      <c r="C78" s="141"/>
      <c r="D78" s="0"/>
      <c r="E78" s="1"/>
      <c r="F78" s="2"/>
      <c r="G78" s="1"/>
      <c r="H78" s="3"/>
      <c r="J78" s="4"/>
      <c r="K78" s="2"/>
    </row>
    <row r="79" customFormat="false" ht="15.8" hidden="false" customHeight="false" outlineLevel="0" collapsed="false">
      <c r="C79" s="141"/>
      <c r="D79" s="0"/>
      <c r="E79" s="1"/>
      <c r="F79" s="2"/>
      <c r="G79" s="1"/>
      <c r="H79" s="3"/>
      <c r="J79" s="4"/>
      <c r="K79" s="2"/>
    </row>
    <row r="80" customFormat="false" ht="15.8" hidden="false" customHeight="false" outlineLevel="0" collapsed="false">
      <c r="C80" s="141"/>
      <c r="D80" s="0"/>
      <c r="E80" s="1"/>
      <c r="F80" s="2"/>
      <c r="G80" s="1"/>
      <c r="H80" s="3"/>
      <c r="J80" s="4"/>
      <c r="K80" s="2"/>
    </row>
    <row r="81" customFormat="false" ht="15.8" hidden="false" customHeight="false" outlineLevel="0" collapsed="false">
      <c r="C81" s="141"/>
      <c r="D81" s="0"/>
      <c r="E81" s="1"/>
      <c r="F81" s="2"/>
      <c r="G81" s="1"/>
      <c r="H81" s="3"/>
      <c r="J81" s="4"/>
      <c r="K81" s="2"/>
    </row>
    <row r="82" customFormat="false" ht="15.8" hidden="false" customHeight="false" outlineLevel="0" collapsed="false">
      <c r="C82" s="142"/>
      <c r="D82" s="0"/>
      <c r="E82" s="1"/>
      <c r="F82" s="2"/>
      <c r="G82" s="1"/>
      <c r="H82" s="3"/>
      <c r="J82" s="4"/>
      <c r="K82" s="2"/>
    </row>
    <row r="83" customFormat="false" ht="15.8" hidden="false" customHeight="false" outlineLevel="0" collapsed="false">
      <c r="D83" s="0"/>
      <c r="E83" s="1"/>
      <c r="F83" s="2"/>
      <c r="G83" s="1"/>
      <c r="H83" s="3"/>
      <c r="J83" s="4"/>
      <c r="K83" s="2"/>
    </row>
  </sheetData>
  <mergeCells count="4">
    <mergeCell ref="B3:C3"/>
    <mergeCell ref="B4:C4"/>
    <mergeCell ref="B5:C5"/>
    <mergeCell ref="D5:G5"/>
  </mergeCells>
  <conditionalFormatting sqref="K8:GI37">
    <cfRule type="expression" priority="2" aboveAverage="0" equalAverage="0" bottom="0" percent="0" rank="0" text="" dxfId="0">
      <formula>K$10=TODAY()</formula>
    </cfRule>
    <cfRule type="expression" priority="3" aboveAverage="0" equalAverage="0" bottom="0" percent="0" rank="0" text="" dxfId="1">
      <formula>OR(WEEKDAY(K$10)=1,WEEKDAY(K$10)=7)</formula>
    </cfRule>
    <cfRule type="expression" priority="4" aboveAverage="0" equalAverage="0" bottom="0" percent="0" rank="0" text="" dxfId="2">
      <formula>ISNUMBER(MATCH(K$10,Holidays,0))</formula>
    </cfRule>
  </conditionalFormatting>
  <conditionalFormatting sqref="K11:GI37">
    <cfRule type="expression" priority="5" aboveAverage="0" equalAverage="0" bottom="0" percent="0" rank="0" text="" dxfId="3">
      <formula>AND($E11&gt;0,K$10&gt;=$D11,K$10&lt;=$F11,WORKDAY($D11,$E11*$G11,Holidays)&gt;K$10)</formula>
    </cfRule>
    <cfRule type="expression" priority="6" aboveAverage="0" equalAverage="0" bottom="0" percent="0" rank="0" text="" dxfId="4">
      <formula>AND($E11&gt;0,K$10&gt;=$D11,K$10&lt;=$F11,WORKDAY($D11,$E11*$G11,Holidays)&lt;=K$10)</formula>
    </cfRule>
    <cfRule type="expression" priority="7" aboveAverage="0" equalAverage="0" bottom="0" percent="0" rank="0" text="" dxfId="5">
      <formula>AND($D11&gt;0,$F11="",$D11=K$10)</formula>
    </cfRule>
  </conditionalFormatting>
  <conditionalFormatting sqref="G16:G37 F3 G10:G13">
    <cfRule type="dataBar" priority="8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{4EBF1EC8-D0BF-44E1-9489-D77556777DD7}</x14:id>
        </ext>
      </extLst>
    </cfRule>
  </conditionalFormatting>
  <conditionalFormatting sqref="G14">
    <cfRule type="dataBar" priority="9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{D55D1E5C-9681-4DE0-8FA2-163FBAAAFAAD}</x14:id>
        </ext>
      </extLst>
    </cfRule>
  </conditionalFormatting>
  <conditionalFormatting sqref="G15">
    <cfRule type="dataBar" priority="10">
      <dataBar showValue="1" minLength="0" maxLength="100">
        <cfvo type="num" val="0"/>
        <cfvo type="num" val="1"/>
        <color rgb="FFFFBF7F"/>
      </dataBar>
      <extLst>
        <ext xmlns:x14="http://schemas.microsoft.com/office/spreadsheetml/2009/9/main" uri="{B025F937-C7B1-47D3-B67F-A62EFF666E3E}">
          <x14:id>{56F3D015-615A-4F27-ACD9-CD66826994A4}</x14:id>
        </ext>
      </extLst>
    </cfRule>
  </conditionalFormatting>
  <dataValidations count="1">
    <dataValidation allowBlank="true" errorStyle="stop" operator="equal" showDropDown="false" showErrorMessage="true" showInputMessage="false" sqref="1:58 A59:A60 C59:AMJ59 B60:AMJ83 84:1082" type="none">
      <formula1>0</formula1>
      <formula2>0</formula2>
    </dataValidation>
  </dataValidations>
  <hyperlinks>
    <hyperlink ref="B46" r:id="rId1" display="pinguim.ribeiro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&amp;C&amp;"Arial,Regular"&amp;10&amp;Kffffff&amp;A</oddHeader>
    <oddFooter>&amp;C&amp;"Arial,Regular"&amp;10&amp;KffffffPage &amp;P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EBF1EC8-D0BF-44E1-9489-D77556777DD7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G16:G37 F3 G10:G13</xm:sqref>
        </x14:conditionalFormatting>
        <x14:conditionalFormatting xmlns:xm="http://schemas.microsoft.com/office/excel/2006/main">
          <x14:cfRule type="dataBar" id="{D55D1E5C-9681-4DE0-8FA2-163FBAAAFAAD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G14</xm:sqref>
        </x14:conditionalFormatting>
        <x14:conditionalFormatting xmlns:xm="http://schemas.microsoft.com/office/excel/2006/main">
          <x14:cfRule type="dataBar" id="{56F3D015-615A-4F27-ACD9-CD66826994A4}">
            <x14:dataBar minLength="0" maxLength="100" axisPosition="automatic" gradient="true">
              <x14:cfvo type="num">
                <xm:f>0</xm:f>
              </x14:cfvo>
              <x14:cfvo type="num">
                <xm:f>1</xm:f>
              </x14:cfvo>
              <x14:negativeFillColor rgb="FFFFFFFF"/>
              <x14:axisColor rgb="FF000000"/>
            </x14:dataBar>
          </x14:cfRule>
          <xm:sqref>G15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2023-10-17T16:21:52Z</dcterms:modified>
  <cp:revision>240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