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23040" windowHeight="9384" activeTab="6"/>
  </bookViews>
  <sheets>
    <sheet name="Test-1" sheetId="3" r:id="rId1"/>
    <sheet name="Test-2" sheetId="4" r:id="rId2"/>
    <sheet name="Test-2-I" sheetId="7" r:id="rId3"/>
    <sheet name="Test-2-k" sheetId="8" r:id="rId4"/>
    <sheet name="Test-2-R" sheetId="9" r:id="rId5"/>
    <sheet name="Test-3" sheetId="5" r:id="rId6"/>
    <sheet name="Test-4" sheetId="6" r:id="rId7"/>
    <sheet name="Test-k-O" sheetId="10" r:id="rId8"/>
  </sheets>
  <definedNames>
    <definedName name="Input_d8">'Test-4'!$B$2:$AL$3</definedName>
    <definedName name="Input_nd8">'Test-4'!$B$4:$AL$4</definedName>
    <definedName name="Input1">'Test-1'!$B$2:$AL$3</definedName>
    <definedName name="Input2">'Test-2'!$B$2:$AL$3</definedName>
    <definedName name="Input3">'Test-3'!$B$2:$AL$2</definedName>
    <definedName name="Input4">'Test-4'!$B$2:$AL$4</definedName>
    <definedName name="Input5">'Test-2-I'!$B$2:$AL$4</definedName>
    <definedName name="Input6">'Test-2-k'!$B$2:$AL$3</definedName>
    <definedName name="Input7">'Test-2-R'!$B$2:$AL$3</definedName>
    <definedName name="Input9">'Test-k-O'!$B$2:$AL$3</definedName>
    <definedName name="Output1">'Test-1'!$B$4:$AL$5</definedName>
    <definedName name="Output2">'Test-2'!$B$4:$AL$6</definedName>
    <definedName name="Output3">'Test-3'!$B$3:$AL$4</definedName>
    <definedName name="Output4">'Test-4'!$B$5:$AL$6</definedName>
    <definedName name="Output5">'Test-2-I'!$B$5:$AL$6</definedName>
    <definedName name="Output6">'Test-2-k'!$B$4:$AL$6</definedName>
    <definedName name="Output7">'Test-2-R'!$B$4:$AL$6</definedName>
    <definedName name="Output8">'Test-4'!$B$5:$AL$6</definedName>
    <definedName name="Output9">'Test-k-O'!$B$4:$AL$6</definedName>
  </definedNames>
  <calcPr calcId="171027"/>
</workbook>
</file>

<file path=xl/calcChain.xml><?xml version="1.0" encoding="utf-8"?>
<calcChain xmlns="http://schemas.openxmlformats.org/spreadsheetml/2006/main">
  <c r="D4" i="10" l="1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C4" i="10"/>
  <c r="B4" i="10"/>
  <c r="C6" i="9" l="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B6" i="9"/>
  <c r="C6" i="8" l="1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B6" i="8"/>
</calcChain>
</file>

<file path=xl/sharedStrings.xml><?xml version="1.0" encoding="utf-8"?>
<sst xmlns="http://schemas.openxmlformats.org/spreadsheetml/2006/main" count="359" uniqueCount="48">
  <si>
    <t>ATM/CNS provision costs</t>
  </si>
  <si>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</si>
  <si>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</si>
  <si>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</si>
  <si>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</si>
  <si>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</si>
  <si>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</si>
  <si>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</si>
  <si>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</si>
  <si>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</si>
  <si>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</si>
  <si>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</si>
  <si>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</si>
  <si>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</si>
  <si>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</si>
  <si>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</si>
  <si>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</si>
  <si>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</si>
  <si>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</si>
  <si>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</si>
  <si>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</si>
  <si>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</si>
  <si>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</si>
  <si>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</si>
  <si>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</si>
  <si>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</si>
  <si>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</si>
  <si>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</si>
  <si>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</si>
  <si>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</si>
  <si>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</si>
  <si>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</si>
  <si>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</si>
  <si>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</si>
  <si>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</si>
  <si>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</si>
  <si>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</si>
  <si>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</si>
  <si>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</si>
  <si>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ATCOs in OPS</t>
  </si>
  <si>
    <t>Total IFR flights controlled by the ANSP</t>
  </si>
  <si>
    <t>Composite flight-hours</t>
  </si>
  <si>
    <t>En-route ATFM delays ('000 minutes)</t>
  </si>
  <si>
    <t>Aggregated complexity score</t>
  </si>
  <si>
    <t>Ritardi originali</t>
  </si>
  <si>
    <t>k</t>
  </si>
  <si>
    <t>0.00000001</t>
  </si>
  <si>
    <t>0.0000001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</si>
</sst>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/>
    <xf numFmtId="0" fontId="0" fillId="0" borderId="5" xfId="0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topLeftCell="Q1" workbookViewId="0">
      <selection activeCell="T14" sqref="T14"/>
    </sheetView>
  </sheetViews>
  <sheetFormatPr defaultRowHeight="14.4" x14ac:dyDescent="0.3"/>
  <sheetData>
    <row r="1" spans="1:38" ht="43.8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</row>
    <row r="2" spans="1:38" ht="43.8" thickBot="1" x14ac:dyDescent="0.35">
      <c r="A2" s="3" t="s">
        <v>0</v>
      </c>
      <c r="B2" s="4">
        <v>18410</v>
      </c>
      <c r="C2" s="4">
        <v>92051</v>
      </c>
      <c r="D2" s="4">
        <v>4480</v>
      </c>
      <c r="E2" s="4">
        <v>150346</v>
      </c>
      <c r="F2" s="4">
        <v>94434</v>
      </c>
      <c r="G2" s="4">
        <v>98393</v>
      </c>
      <c r="H2" s="4">
        <v>69781</v>
      </c>
      <c r="I2" s="4">
        <v>76524</v>
      </c>
      <c r="J2" s="4">
        <v>34084</v>
      </c>
      <c r="K2" s="4">
        <v>829697</v>
      </c>
      <c r="L2" s="4">
        <v>287980</v>
      </c>
      <c r="M2" s="4">
        <v>958920</v>
      </c>
      <c r="N2" s="4">
        <v>14197</v>
      </c>
      <c r="O2" s="4">
        <v>604266</v>
      </c>
      <c r="P2" s="4">
        <v>556266</v>
      </c>
      <c r="Q2" s="4">
        <v>38230</v>
      </c>
      <c r="R2" s="4">
        <v>127715</v>
      </c>
      <c r="S2" s="4">
        <v>74539</v>
      </c>
      <c r="T2" s="4">
        <v>88518</v>
      </c>
      <c r="U2" s="4">
        <v>165810</v>
      </c>
      <c r="V2" s="4">
        <v>17271</v>
      </c>
      <c r="W2" s="4">
        <v>53196</v>
      </c>
      <c r="X2" s="4">
        <v>118407</v>
      </c>
      <c r="Y2" s="4">
        <v>11556</v>
      </c>
      <c r="Z2" s="4">
        <v>10498</v>
      </c>
      <c r="AA2" s="4">
        <v>5817</v>
      </c>
      <c r="AB2" s="4">
        <v>145335</v>
      </c>
      <c r="AC2" s="4">
        <v>595612</v>
      </c>
      <c r="AD2" s="4">
        <v>89408</v>
      </c>
      <c r="AE2" s="4">
        <v>80124</v>
      </c>
      <c r="AF2" s="4">
        <v>20104</v>
      </c>
      <c r="AG2" s="4">
        <v>142617</v>
      </c>
      <c r="AH2" s="4">
        <v>136127</v>
      </c>
      <c r="AI2" s="4">
        <v>188780</v>
      </c>
      <c r="AJ2" s="4">
        <v>26775</v>
      </c>
      <c r="AK2" s="4">
        <v>60420</v>
      </c>
      <c r="AL2" s="4">
        <v>123204</v>
      </c>
    </row>
    <row r="3" spans="1:38" ht="29.4" thickBot="1" x14ac:dyDescent="0.35">
      <c r="A3" s="3" t="s">
        <v>39</v>
      </c>
      <c r="B3" s="4">
        <v>49</v>
      </c>
      <c r="C3" s="4">
        <v>192</v>
      </c>
      <c r="D3" s="4">
        <v>82</v>
      </c>
      <c r="E3" s="4">
        <v>291</v>
      </c>
      <c r="F3" s="4">
        <v>407</v>
      </c>
      <c r="G3" s="4">
        <v>232</v>
      </c>
      <c r="H3" s="4">
        <v>248</v>
      </c>
      <c r="I3" s="4">
        <v>234</v>
      </c>
      <c r="J3" s="4">
        <v>86</v>
      </c>
      <c r="K3" s="4">
        <v>1777</v>
      </c>
      <c r="L3" s="4">
        <v>1120</v>
      </c>
      <c r="M3" s="4">
        <v>2782</v>
      </c>
      <c r="N3" s="4">
        <v>52</v>
      </c>
      <c r="O3" s="4">
        <v>1779</v>
      </c>
      <c r="P3" s="4">
        <v>1414</v>
      </c>
      <c r="Q3" s="4">
        <v>183</v>
      </c>
      <c r="R3" s="4">
        <v>496</v>
      </c>
      <c r="S3" s="4">
        <v>173</v>
      </c>
      <c r="T3" s="4">
        <v>204</v>
      </c>
      <c r="U3" s="4">
        <v>470</v>
      </c>
      <c r="V3" s="4">
        <v>93</v>
      </c>
      <c r="W3" s="4">
        <v>82</v>
      </c>
      <c r="X3" s="4">
        <v>178</v>
      </c>
      <c r="Y3" s="4">
        <v>54</v>
      </c>
      <c r="Z3" s="4">
        <v>65</v>
      </c>
      <c r="AA3" s="4">
        <v>73</v>
      </c>
      <c r="AB3" s="4">
        <v>268</v>
      </c>
      <c r="AC3" s="4">
        <v>1415</v>
      </c>
      <c r="AD3" s="4">
        <v>220</v>
      </c>
      <c r="AE3" s="4">
        <v>208</v>
      </c>
      <c r="AF3" s="4">
        <v>87</v>
      </c>
      <c r="AG3" s="4">
        <v>479</v>
      </c>
      <c r="AH3" s="4">
        <v>448</v>
      </c>
      <c r="AI3" s="4">
        <v>362</v>
      </c>
      <c r="AJ3" s="4">
        <v>91</v>
      </c>
      <c r="AK3" s="4">
        <v>277</v>
      </c>
      <c r="AL3" s="4">
        <v>842</v>
      </c>
    </row>
    <row r="4" spans="1:38" ht="72.599999999999994" thickBot="1" x14ac:dyDescent="0.35">
      <c r="A4" s="5" t="s">
        <v>40</v>
      </c>
      <c r="B4" s="6">
        <v>198399</v>
      </c>
      <c r="C4" s="6">
        <v>682563</v>
      </c>
      <c r="D4" s="6">
        <v>50239</v>
      </c>
      <c r="E4" s="6">
        <v>903549</v>
      </c>
      <c r="F4" s="6">
        <v>621113</v>
      </c>
      <c r="G4" s="6">
        <v>563112</v>
      </c>
      <c r="H4" s="6">
        <v>683320</v>
      </c>
      <c r="I4" s="6">
        <v>520874</v>
      </c>
      <c r="J4" s="6">
        <v>304328</v>
      </c>
      <c r="K4" s="6">
        <v>2772617</v>
      </c>
      <c r="L4" s="6">
        <v>1235140</v>
      </c>
      <c r="M4" s="6">
        <v>2845477</v>
      </c>
      <c r="N4" s="6">
        <v>190501</v>
      </c>
      <c r="O4" s="6">
        <v>1681498</v>
      </c>
      <c r="P4" s="6">
        <v>1550608</v>
      </c>
      <c r="Q4" s="6">
        <v>229263</v>
      </c>
      <c r="R4" s="6">
        <v>677777</v>
      </c>
      <c r="S4" s="6">
        <v>717157</v>
      </c>
      <c r="T4" s="6">
        <v>536948</v>
      </c>
      <c r="U4" s="6">
        <v>682995</v>
      </c>
      <c r="V4" s="6">
        <v>240571</v>
      </c>
      <c r="W4" s="6">
        <v>435890</v>
      </c>
      <c r="X4" s="6">
        <v>567805</v>
      </c>
      <c r="Y4" s="6">
        <v>101906</v>
      </c>
      <c r="Z4" s="6">
        <v>146380</v>
      </c>
      <c r="AA4" s="6">
        <v>56298</v>
      </c>
      <c r="AB4" s="6">
        <v>1671185</v>
      </c>
      <c r="AC4" s="6">
        <v>2214690</v>
      </c>
      <c r="AD4" s="6">
        <v>479220</v>
      </c>
      <c r="AE4" s="6">
        <v>632309</v>
      </c>
      <c r="AF4" s="6">
        <v>224039</v>
      </c>
      <c r="AG4" s="6">
        <v>690554</v>
      </c>
      <c r="AH4" s="6">
        <v>598230</v>
      </c>
      <c r="AI4" s="6">
        <v>1164916</v>
      </c>
      <c r="AJ4" s="6">
        <v>273748</v>
      </c>
      <c r="AK4" s="6">
        <v>551569</v>
      </c>
      <c r="AL4" s="6">
        <v>320276</v>
      </c>
    </row>
    <row r="5" spans="1:38" ht="43.8" thickBot="1" x14ac:dyDescent="0.35">
      <c r="A5" s="5" t="s">
        <v>41</v>
      </c>
      <c r="B5" s="6">
        <v>46627</v>
      </c>
      <c r="C5" s="6">
        <v>263155</v>
      </c>
      <c r="D5" s="6">
        <v>18939</v>
      </c>
      <c r="E5" s="6">
        <v>366680</v>
      </c>
      <c r="F5" s="6">
        <v>562617</v>
      </c>
      <c r="G5" s="6">
        <v>205396</v>
      </c>
      <c r="H5" s="6">
        <v>239577</v>
      </c>
      <c r="I5" s="6">
        <v>228444</v>
      </c>
      <c r="J5" s="6">
        <v>162044</v>
      </c>
      <c r="K5" s="6">
        <v>1881337</v>
      </c>
      <c r="L5" s="6">
        <v>1508424</v>
      </c>
      <c r="M5" s="6">
        <v>2639898</v>
      </c>
      <c r="N5" s="6">
        <v>74861</v>
      </c>
      <c r="O5" s="6">
        <v>1609082</v>
      </c>
      <c r="P5" s="6">
        <v>1329980</v>
      </c>
      <c r="Q5" s="6">
        <v>170939</v>
      </c>
      <c r="R5" s="6">
        <v>583639</v>
      </c>
      <c r="S5" s="6">
        <v>237116</v>
      </c>
      <c r="T5" s="6">
        <v>336801</v>
      </c>
      <c r="U5" s="6">
        <v>549703</v>
      </c>
      <c r="V5" s="6">
        <v>92886</v>
      </c>
      <c r="W5" s="6">
        <v>99652</v>
      </c>
      <c r="X5" s="6">
        <v>285969</v>
      </c>
      <c r="Y5" s="6">
        <v>77899</v>
      </c>
      <c r="Z5" s="6">
        <v>27956</v>
      </c>
      <c r="AA5" s="6">
        <v>18273</v>
      </c>
      <c r="AB5" s="6">
        <v>587342</v>
      </c>
      <c r="AC5" s="6">
        <v>1781191</v>
      </c>
      <c r="AD5" s="6">
        <v>399808</v>
      </c>
      <c r="AE5" s="6">
        <v>298402</v>
      </c>
      <c r="AF5" s="6">
        <v>66194</v>
      </c>
      <c r="AG5" s="6">
        <v>493168</v>
      </c>
      <c r="AH5" s="6">
        <v>365642</v>
      </c>
      <c r="AI5" s="6">
        <v>450868</v>
      </c>
      <c r="AJ5" s="6">
        <v>57152</v>
      </c>
      <c r="AK5" s="6">
        <v>229245</v>
      </c>
      <c r="AL5" s="6">
        <v>291335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opLeftCell="T1" workbookViewId="0">
      <selection activeCell="AA11" sqref="AA11"/>
    </sheetView>
  </sheetViews>
  <sheetFormatPr defaultRowHeight="14.4" x14ac:dyDescent="0.3"/>
  <cols>
    <col min="2" max="2" width="10.5546875" bestFit="1" customWidth="1"/>
    <col min="3" max="3" width="7" bestFit="1" customWidth="1"/>
    <col min="4" max="4" width="10.5546875" bestFit="1" customWidth="1"/>
    <col min="5" max="5" width="12.44140625" bestFit="1" customWidth="1"/>
    <col min="6" max="6" width="16.88671875" bestFit="1" customWidth="1"/>
    <col min="7" max="7" width="11.44140625" bestFit="1" customWidth="1"/>
    <col min="8" max="8" width="8.5546875" bestFit="1" customWidth="1"/>
    <col min="9" max="9" width="13.21875" bestFit="1" customWidth="1"/>
    <col min="10" max="10" width="11" bestFit="1" customWidth="1"/>
    <col min="11" max="13" width="8" bestFit="1" customWidth="1"/>
    <col min="14" max="14" width="7" bestFit="1" customWidth="1"/>
    <col min="15" max="16" width="8" bestFit="1" customWidth="1"/>
    <col min="17" max="18" width="7" bestFit="1" customWidth="1"/>
    <col min="19" max="19" width="14.109375" bestFit="1" customWidth="1"/>
    <col min="20" max="20" width="8.5546875" bestFit="1" customWidth="1"/>
    <col min="21" max="21" width="7" bestFit="1" customWidth="1"/>
    <col min="22" max="22" width="8.5546875" bestFit="1" customWidth="1"/>
    <col min="23" max="24" width="7" bestFit="1" customWidth="1"/>
    <col min="25" max="25" width="8.5546875" bestFit="1" customWidth="1"/>
    <col min="26" max="26" width="7" bestFit="1" customWidth="1"/>
    <col min="27" max="27" width="10.5546875" bestFit="1" customWidth="1"/>
    <col min="28" max="28" width="8" bestFit="1" customWidth="1"/>
    <col min="29" max="29" width="16" bestFit="1" customWidth="1"/>
    <col min="30" max="30" width="22.21875" bestFit="1" customWidth="1"/>
    <col min="31" max="31" width="8.5546875" bestFit="1" customWidth="1"/>
    <col min="32" max="32" width="12.109375" bestFit="1" customWidth="1"/>
    <col min="33" max="33" width="7" bestFit="1" customWidth="1"/>
    <col min="34" max="34" width="10.5546875" bestFit="1" customWidth="1"/>
    <col min="35" max="35" width="8" bestFit="1" customWidth="1"/>
    <col min="36" max="36" width="14" bestFit="1" customWidth="1"/>
    <col min="37" max="37" width="7.6640625" bestFit="1" customWidth="1"/>
    <col min="38" max="38" width="8.5546875" bestFit="1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</row>
    <row r="2" spans="1:38" ht="43.8" thickBot="1" x14ac:dyDescent="0.35">
      <c r="A2" s="3" t="s">
        <v>0</v>
      </c>
      <c r="B2" s="4">
        <v>18410</v>
      </c>
      <c r="C2" s="4">
        <v>92051</v>
      </c>
      <c r="D2" s="4">
        <v>4480</v>
      </c>
      <c r="E2" s="4">
        <v>150346</v>
      </c>
      <c r="F2" s="4">
        <v>94434</v>
      </c>
      <c r="G2" s="4">
        <v>98393</v>
      </c>
      <c r="H2" s="4">
        <v>69781</v>
      </c>
      <c r="I2" s="4">
        <v>76524</v>
      </c>
      <c r="J2" s="4">
        <v>34084</v>
      </c>
      <c r="K2" s="4">
        <v>829697</v>
      </c>
      <c r="L2" s="4">
        <v>287980</v>
      </c>
      <c r="M2" s="4">
        <v>958920</v>
      </c>
      <c r="N2" s="4">
        <v>14197</v>
      </c>
      <c r="O2" s="4">
        <v>604266</v>
      </c>
      <c r="P2" s="4">
        <v>556266</v>
      </c>
      <c r="Q2" s="4">
        <v>38230</v>
      </c>
      <c r="R2" s="4">
        <v>127715</v>
      </c>
      <c r="S2" s="4">
        <v>74539</v>
      </c>
      <c r="T2" s="4">
        <v>88518</v>
      </c>
      <c r="U2" s="4">
        <v>165810</v>
      </c>
      <c r="V2" s="4">
        <v>17271</v>
      </c>
      <c r="W2" s="4">
        <v>53196</v>
      </c>
      <c r="X2" s="4">
        <v>118407</v>
      </c>
      <c r="Y2" s="4">
        <v>11556</v>
      </c>
      <c r="Z2" s="4">
        <v>10498</v>
      </c>
      <c r="AA2" s="4">
        <v>5817</v>
      </c>
      <c r="AB2" s="4">
        <v>145335</v>
      </c>
      <c r="AC2" s="4">
        <v>595612</v>
      </c>
      <c r="AD2" s="4">
        <v>89408</v>
      </c>
      <c r="AE2" s="4">
        <v>80124</v>
      </c>
      <c r="AF2" s="4">
        <v>20104</v>
      </c>
      <c r="AG2" s="4">
        <v>142617</v>
      </c>
      <c r="AH2" s="4">
        <v>136127</v>
      </c>
      <c r="AI2" s="4">
        <v>188780</v>
      </c>
      <c r="AJ2" s="4">
        <v>26775</v>
      </c>
      <c r="AK2" s="4">
        <v>60420</v>
      </c>
      <c r="AL2" s="4">
        <v>123204</v>
      </c>
    </row>
    <row r="3" spans="1:38" ht="29.4" thickBot="1" x14ac:dyDescent="0.35">
      <c r="A3" s="3" t="s">
        <v>39</v>
      </c>
      <c r="B3" s="4">
        <v>49</v>
      </c>
      <c r="C3" s="4">
        <v>192</v>
      </c>
      <c r="D3" s="4">
        <v>82</v>
      </c>
      <c r="E3" s="4">
        <v>291</v>
      </c>
      <c r="F3" s="4">
        <v>407</v>
      </c>
      <c r="G3" s="4">
        <v>232</v>
      </c>
      <c r="H3" s="4">
        <v>248</v>
      </c>
      <c r="I3" s="4">
        <v>234</v>
      </c>
      <c r="J3" s="4">
        <v>86</v>
      </c>
      <c r="K3" s="4">
        <v>1777</v>
      </c>
      <c r="L3" s="4">
        <v>1120</v>
      </c>
      <c r="M3" s="4">
        <v>2782</v>
      </c>
      <c r="N3" s="4">
        <v>52</v>
      </c>
      <c r="O3" s="4">
        <v>1779</v>
      </c>
      <c r="P3" s="4">
        <v>1414</v>
      </c>
      <c r="Q3" s="4">
        <v>183</v>
      </c>
      <c r="R3" s="4">
        <v>496</v>
      </c>
      <c r="S3" s="4">
        <v>173</v>
      </c>
      <c r="T3" s="4">
        <v>204</v>
      </c>
      <c r="U3" s="4">
        <v>470</v>
      </c>
      <c r="V3" s="4">
        <v>93</v>
      </c>
      <c r="W3" s="4">
        <v>82</v>
      </c>
      <c r="X3" s="4">
        <v>178</v>
      </c>
      <c r="Y3" s="4">
        <v>54</v>
      </c>
      <c r="Z3" s="4">
        <v>65</v>
      </c>
      <c r="AA3" s="4">
        <v>73</v>
      </c>
      <c r="AB3" s="4">
        <v>268</v>
      </c>
      <c r="AC3" s="4">
        <v>1415</v>
      </c>
      <c r="AD3" s="4">
        <v>220</v>
      </c>
      <c r="AE3" s="4">
        <v>208</v>
      </c>
      <c r="AF3" s="4">
        <v>87</v>
      </c>
      <c r="AG3" s="4">
        <v>479</v>
      </c>
      <c r="AH3" s="4">
        <v>448</v>
      </c>
      <c r="AI3" s="4">
        <v>362</v>
      </c>
      <c r="AJ3" s="4">
        <v>91</v>
      </c>
      <c r="AK3" s="4">
        <v>277</v>
      </c>
      <c r="AL3" s="4">
        <v>842</v>
      </c>
    </row>
    <row r="4" spans="1:38" ht="72.599999999999994" thickBot="1" x14ac:dyDescent="0.35">
      <c r="A4" s="5" t="s">
        <v>40</v>
      </c>
      <c r="B4" s="6">
        <v>198399</v>
      </c>
      <c r="C4" s="6">
        <v>682563</v>
      </c>
      <c r="D4" s="6">
        <v>50239</v>
      </c>
      <c r="E4" s="6">
        <v>903549</v>
      </c>
      <c r="F4" s="6">
        <v>621113</v>
      </c>
      <c r="G4" s="6">
        <v>563112</v>
      </c>
      <c r="H4" s="6">
        <v>683320</v>
      </c>
      <c r="I4" s="6">
        <v>520874</v>
      </c>
      <c r="J4" s="6">
        <v>304328</v>
      </c>
      <c r="K4" s="6">
        <v>2772617</v>
      </c>
      <c r="L4" s="6">
        <v>1235140</v>
      </c>
      <c r="M4" s="6">
        <v>2845477</v>
      </c>
      <c r="N4" s="6">
        <v>190501</v>
      </c>
      <c r="O4" s="6">
        <v>1681498</v>
      </c>
      <c r="P4" s="6">
        <v>1550608</v>
      </c>
      <c r="Q4" s="6">
        <v>229263</v>
      </c>
      <c r="R4" s="6">
        <v>677777</v>
      </c>
      <c r="S4" s="6">
        <v>717157</v>
      </c>
      <c r="T4" s="6">
        <v>536948</v>
      </c>
      <c r="U4" s="6">
        <v>682995</v>
      </c>
      <c r="V4" s="6">
        <v>240571</v>
      </c>
      <c r="W4" s="6">
        <v>435890</v>
      </c>
      <c r="X4" s="6">
        <v>567805</v>
      </c>
      <c r="Y4" s="6">
        <v>101906</v>
      </c>
      <c r="Z4" s="6">
        <v>146380</v>
      </c>
      <c r="AA4" s="6">
        <v>56298</v>
      </c>
      <c r="AB4" s="6">
        <v>1671185</v>
      </c>
      <c r="AC4" s="6">
        <v>2214690</v>
      </c>
      <c r="AD4" s="6">
        <v>479220</v>
      </c>
      <c r="AE4" s="6">
        <v>632309</v>
      </c>
      <c r="AF4" s="6">
        <v>224039</v>
      </c>
      <c r="AG4" s="6">
        <v>690554</v>
      </c>
      <c r="AH4" s="6">
        <v>598230</v>
      </c>
      <c r="AI4" s="6">
        <v>1164916</v>
      </c>
      <c r="AJ4" s="6">
        <v>273748</v>
      </c>
      <c r="AK4" s="6">
        <v>551569</v>
      </c>
      <c r="AL4" s="6">
        <v>320276</v>
      </c>
    </row>
    <row r="5" spans="1:38" ht="43.8" thickBot="1" x14ac:dyDescent="0.35">
      <c r="A5" s="5" t="s">
        <v>41</v>
      </c>
      <c r="B5" s="6">
        <v>46627</v>
      </c>
      <c r="C5" s="6">
        <v>263155</v>
      </c>
      <c r="D5" s="6">
        <v>18939</v>
      </c>
      <c r="E5" s="6">
        <v>366680</v>
      </c>
      <c r="F5" s="6">
        <v>562617</v>
      </c>
      <c r="G5" s="6">
        <v>205396</v>
      </c>
      <c r="H5" s="6">
        <v>239577</v>
      </c>
      <c r="I5" s="6">
        <v>228444</v>
      </c>
      <c r="J5" s="6">
        <v>162044</v>
      </c>
      <c r="K5" s="6">
        <v>1881337</v>
      </c>
      <c r="L5" s="6">
        <v>1508424</v>
      </c>
      <c r="M5" s="6">
        <v>2639898</v>
      </c>
      <c r="N5" s="6">
        <v>74861</v>
      </c>
      <c r="O5" s="6">
        <v>1609082</v>
      </c>
      <c r="P5" s="6">
        <v>1329980</v>
      </c>
      <c r="Q5" s="6">
        <v>170939</v>
      </c>
      <c r="R5" s="6">
        <v>583639</v>
      </c>
      <c r="S5" s="6">
        <v>237116</v>
      </c>
      <c r="T5" s="6">
        <v>336801</v>
      </c>
      <c r="U5" s="6">
        <v>549703</v>
      </c>
      <c r="V5" s="6">
        <v>92886</v>
      </c>
      <c r="W5" s="6">
        <v>99652</v>
      </c>
      <c r="X5" s="6">
        <v>285969</v>
      </c>
      <c r="Y5" s="6">
        <v>77899</v>
      </c>
      <c r="Z5" s="6">
        <v>27956</v>
      </c>
      <c r="AA5" s="6">
        <v>18273</v>
      </c>
      <c r="AB5" s="6">
        <v>587342</v>
      </c>
      <c r="AC5" s="6">
        <v>1781191</v>
      </c>
      <c r="AD5" s="6">
        <v>399808</v>
      </c>
      <c r="AE5" s="6">
        <v>298402</v>
      </c>
      <c r="AF5" s="6">
        <v>66194</v>
      </c>
      <c r="AG5" s="6">
        <v>493168</v>
      </c>
      <c r="AH5" s="6">
        <v>365642</v>
      </c>
      <c r="AI5" s="6">
        <v>450868</v>
      </c>
      <c r="AJ5" s="6">
        <v>57152</v>
      </c>
      <c r="AK5" s="6">
        <v>229245</v>
      </c>
      <c r="AL5" s="6">
        <v>291335</v>
      </c>
    </row>
    <row r="6" spans="1:38" ht="72.599999999999994" thickBot="1" x14ac:dyDescent="0.35">
      <c r="A6" s="5" t="s">
        <v>42</v>
      </c>
      <c r="B6" s="6" t="s">
        <v>46</v>
      </c>
      <c r="C6" s="6">
        <v>8</v>
      </c>
      <c r="D6" s="6" t="s">
        <v>46</v>
      </c>
      <c r="E6" s="6">
        <v>20</v>
      </c>
      <c r="F6" s="6">
        <v>19</v>
      </c>
      <c r="G6" s="6">
        <v>10</v>
      </c>
      <c r="H6" s="6" t="s">
        <v>46</v>
      </c>
      <c r="I6" s="6">
        <v>163</v>
      </c>
      <c r="J6" s="6">
        <v>581</v>
      </c>
      <c r="K6" s="6">
        <v>716</v>
      </c>
      <c r="L6" s="6">
        <v>102</v>
      </c>
      <c r="M6" s="6">
        <v>1883</v>
      </c>
      <c r="N6" s="6">
        <v>6</v>
      </c>
      <c r="O6" s="6">
        <v>497</v>
      </c>
      <c r="P6" s="6">
        <v>30</v>
      </c>
      <c r="Q6" s="6">
        <v>28</v>
      </c>
      <c r="R6" s="6">
        <v>275</v>
      </c>
      <c r="S6" s="6">
        <v>1</v>
      </c>
      <c r="T6" s="6" t="s">
        <v>46</v>
      </c>
      <c r="U6" s="6">
        <v>24</v>
      </c>
      <c r="V6" s="6" t="s">
        <v>46</v>
      </c>
      <c r="W6" s="6">
        <v>61</v>
      </c>
      <c r="X6" s="6">
        <v>70</v>
      </c>
      <c r="Y6" s="6" t="s">
        <v>46</v>
      </c>
      <c r="Z6" s="6">
        <v>1</v>
      </c>
      <c r="AA6" s="6" t="s">
        <v>46</v>
      </c>
      <c r="AB6" s="6">
        <v>281</v>
      </c>
      <c r="AC6" s="6">
        <v>129</v>
      </c>
      <c r="AD6" s="6">
        <v>240</v>
      </c>
      <c r="AE6" s="6" t="s">
        <v>46</v>
      </c>
      <c r="AF6" s="6" t="s">
        <v>46</v>
      </c>
      <c r="AG6" s="6">
        <v>547</v>
      </c>
      <c r="AH6" s="6" t="s">
        <v>46</v>
      </c>
      <c r="AI6" s="6">
        <v>120</v>
      </c>
      <c r="AJ6" s="6">
        <v>1</v>
      </c>
      <c r="AK6" s="6">
        <v>2</v>
      </c>
      <c r="AL6" s="6" t="s">
        <v>47</v>
      </c>
    </row>
    <row r="10" spans="1:38" x14ac:dyDescent="0.3">
      <c r="T1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opLeftCell="W1" workbookViewId="0">
      <selection activeCell="B5" sqref="B5:AL6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</row>
    <row r="2" spans="1:38" ht="43.8" thickBot="1" x14ac:dyDescent="0.35">
      <c r="A2" s="3" t="s">
        <v>0</v>
      </c>
      <c r="B2" s="4">
        <v>18410</v>
      </c>
      <c r="C2" s="4">
        <v>92051</v>
      </c>
      <c r="D2" s="4">
        <v>4480</v>
      </c>
      <c r="E2" s="4">
        <v>150346</v>
      </c>
      <c r="F2" s="4">
        <v>94434</v>
      </c>
      <c r="G2" s="4">
        <v>98393</v>
      </c>
      <c r="H2" s="4">
        <v>69781</v>
      </c>
      <c r="I2" s="4">
        <v>76524</v>
      </c>
      <c r="J2" s="4">
        <v>34084</v>
      </c>
      <c r="K2" s="4">
        <v>829697</v>
      </c>
      <c r="L2" s="4">
        <v>287980</v>
      </c>
      <c r="M2" s="4">
        <v>958920</v>
      </c>
      <c r="N2" s="4">
        <v>14197</v>
      </c>
      <c r="O2" s="4">
        <v>604266</v>
      </c>
      <c r="P2" s="4">
        <v>556266</v>
      </c>
      <c r="Q2" s="4">
        <v>38230</v>
      </c>
      <c r="R2" s="4">
        <v>127715</v>
      </c>
      <c r="S2" s="4">
        <v>74539</v>
      </c>
      <c r="T2" s="4">
        <v>88518</v>
      </c>
      <c r="U2" s="4">
        <v>165810</v>
      </c>
      <c r="V2" s="4">
        <v>17271</v>
      </c>
      <c r="W2" s="4">
        <v>53196</v>
      </c>
      <c r="X2" s="4">
        <v>118407</v>
      </c>
      <c r="Y2" s="4">
        <v>11556</v>
      </c>
      <c r="Z2" s="4">
        <v>10498</v>
      </c>
      <c r="AA2" s="4">
        <v>5817</v>
      </c>
      <c r="AB2" s="4">
        <v>145335</v>
      </c>
      <c r="AC2" s="4">
        <v>595612</v>
      </c>
      <c r="AD2" s="4">
        <v>89408</v>
      </c>
      <c r="AE2" s="4">
        <v>80124</v>
      </c>
      <c r="AF2" s="4">
        <v>20104</v>
      </c>
      <c r="AG2" s="4">
        <v>142617</v>
      </c>
      <c r="AH2" s="4">
        <v>136127</v>
      </c>
      <c r="AI2" s="4">
        <v>188780</v>
      </c>
      <c r="AJ2" s="4">
        <v>26775</v>
      </c>
      <c r="AK2" s="4">
        <v>60420</v>
      </c>
      <c r="AL2" s="4">
        <v>123204</v>
      </c>
    </row>
    <row r="3" spans="1:38" ht="29.4" thickBot="1" x14ac:dyDescent="0.35">
      <c r="A3" s="3" t="s">
        <v>39</v>
      </c>
      <c r="B3" s="4">
        <v>49</v>
      </c>
      <c r="C3" s="4">
        <v>192</v>
      </c>
      <c r="D3" s="4">
        <v>82</v>
      </c>
      <c r="E3" s="4">
        <v>291</v>
      </c>
      <c r="F3" s="4">
        <v>407</v>
      </c>
      <c r="G3" s="4">
        <v>232</v>
      </c>
      <c r="H3" s="4">
        <v>248</v>
      </c>
      <c r="I3" s="4">
        <v>234</v>
      </c>
      <c r="J3" s="4">
        <v>86</v>
      </c>
      <c r="K3" s="4">
        <v>1777</v>
      </c>
      <c r="L3" s="4">
        <v>1120</v>
      </c>
      <c r="M3" s="4">
        <v>2782</v>
      </c>
      <c r="N3" s="4">
        <v>52</v>
      </c>
      <c r="O3" s="4">
        <v>1779</v>
      </c>
      <c r="P3" s="4">
        <v>1414</v>
      </c>
      <c r="Q3" s="4">
        <v>183</v>
      </c>
      <c r="R3" s="4">
        <v>496</v>
      </c>
      <c r="S3" s="4">
        <v>173</v>
      </c>
      <c r="T3" s="4">
        <v>204</v>
      </c>
      <c r="U3" s="4">
        <v>470</v>
      </c>
      <c r="V3" s="4">
        <v>93</v>
      </c>
      <c r="W3" s="4">
        <v>82</v>
      </c>
      <c r="X3" s="4">
        <v>178</v>
      </c>
      <c r="Y3" s="4">
        <v>54</v>
      </c>
      <c r="Z3" s="4">
        <v>65</v>
      </c>
      <c r="AA3" s="4">
        <v>73</v>
      </c>
      <c r="AB3" s="4">
        <v>268</v>
      </c>
      <c r="AC3" s="4">
        <v>1415</v>
      </c>
      <c r="AD3" s="4">
        <v>220</v>
      </c>
      <c r="AE3" s="4">
        <v>208</v>
      </c>
      <c r="AF3" s="4">
        <v>87</v>
      </c>
      <c r="AG3" s="4">
        <v>479</v>
      </c>
      <c r="AH3" s="4">
        <v>448</v>
      </c>
      <c r="AI3" s="4">
        <v>362</v>
      </c>
      <c r="AJ3" s="4">
        <v>91</v>
      </c>
      <c r="AK3" s="4">
        <v>277</v>
      </c>
      <c r="AL3" s="4">
        <v>842</v>
      </c>
    </row>
    <row r="4" spans="1:38" ht="72.599999999999994" thickBot="1" x14ac:dyDescent="0.35">
      <c r="A4" s="5" t="s">
        <v>42</v>
      </c>
      <c r="B4" s="7">
        <v>0</v>
      </c>
      <c r="C4" s="6">
        <v>8</v>
      </c>
      <c r="D4" s="6">
        <v>0</v>
      </c>
      <c r="E4" s="6">
        <v>20</v>
      </c>
      <c r="F4" s="6">
        <v>19</v>
      </c>
      <c r="G4" s="6">
        <v>10</v>
      </c>
      <c r="H4" s="6">
        <v>0</v>
      </c>
      <c r="I4" s="6">
        <v>163</v>
      </c>
      <c r="J4" s="6">
        <v>581</v>
      </c>
      <c r="K4" s="6">
        <v>716</v>
      </c>
      <c r="L4" s="6">
        <v>102</v>
      </c>
      <c r="M4" s="6">
        <v>1883</v>
      </c>
      <c r="N4" s="6">
        <v>6</v>
      </c>
      <c r="O4" s="6">
        <v>497</v>
      </c>
      <c r="P4" s="6">
        <v>30</v>
      </c>
      <c r="Q4" s="6">
        <v>28</v>
      </c>
      <c r="R4" s="6">
        <v>275</v>
      </c>
      <c r="S4" s="6">
        <v>1</v>
      </c>
      <c r="T4" s="6">
        <v>0</v>
      </c>
      <c r="U4" s="6">
        <v>24</v>
      </c>
      <c r="V4" s="6">
        <v>0</v>
      </c>
      <c r="W4" s="6">
        <v>61</v>
      </c>
      <c r="X4" s="6">
        <v>70</v>
      </c>
      <c r="Y4" s="6">
        <v>0</v>
      </c>
      <c r="Z4" s="6">
        <v>1</v>
      </c>
      <c r="AA4" s="6">
        <v>0</v>
      </c>
      <c r="AB4" s="6">
        <v>281</v>
      </c>
      <c r="AC4" s="6">
        <v>129</v>
      </c>
      <c r="AD4" s="6">
        <v>240</v>
      </c>
      <c r="AE4" s="6">
        <v>0</v>
      </c>
      <c r="AF4" s="6">
        <v>0</v>
      </c>
      <c r="AG4" s="6">
        <v>547</v>
      </c>
      <c r="AH4" s="6">
        <v>0</v>
      </c>
      <c r="AI4" s="6">
        <v>120</v>
      </c>
      <c r="AJ4" s="6">
        <v>1</v>
      </c>
      <c r="AK4" s="6">
        <v>2</v>
      </c>
      <c r="AL4" s="6">
        <v>0</v>
      </c>
    </row>
    <row r="5" spans="1:38" ht="72.599999999999994" thickBot="1" x14ac:dyDescent="0.35">
      <c r="A5" s="5" t="s">
        <v>40</v>
      </c>
      <c r="B5" s="6">
        <v>198399</v>
      </c>
      <c r="C5" s="6">
        <v>682563</v>
      </c>
      <c r="D5" s="6">
        <v>50239</v>
      </c>
      <c r="E5" s="6">
        <v>903549</v>
      </c>
      <c r="F5" s="6">
        <v>621113</v>
      </c>
      <c r="G5" s="6">
        <v>563112</v>
      </c>
      <c r="H5" s="6">
        <v>683320</v>
      </c>
      <c r="I5" s="6">
        <v>520874</v>
      </c>
      <c r="J5" s="6">
        <v>304328</v>
      </c>
      <c r="K5" s="6">
        <v>2772617</v>
      </c>
      <c r="L5" s="6">
        <v>1235140</v>
      </c>
      <c r="M5" s="6">
        <v>2845477</v>
      </c>
      <c r="N5" s="6">
        <v>190501</v>
      </c>
      <c r="O5" s="6">
        <v>1681498</v>
      </c>
      <c r="P5" s="6">
        <v>1550608</v>
      </c>
      <c r="Q5" s="6">
        <v>229263</v>
      </c>
      <c r="R5" s="6">
        <v>677777</v>
      </c>
      <c r="S5" s="6">
        <v>717157</v>
      </c>
      <c r="T5" s="6">
        <v>536948</v>
      </c>
      <c r="U5" s="6">
        <v>682995</v>
      </c>
      <c r="V5" s="6">
        <v>240571</v>
      </c>
      <c r="W5" s="6">
        <v>435890</v>
      </c>
      <c r="X5" s="6">
        <v>567805</v>
      </c>
      <c r="Y5" s="6">
        <v>101906</v>
      </c>
      <c r="Z5" s="6">
        <v>146380</v>
      </c>
      <c r="AA5" s="6">
        <v>56298</v>
      </c>
      <c r="AB5" s="6">
        <v>1671185</v>
      </c>
      <c r="AC5" s="6">
        <v>2214690</v>
      </c>
      <c r="AD5" s="6">
        <v>479220</v>
      </c>
      <c r="AE5" s="6">
        <v>632309</v>
      </c>
      <c r="AF5" s="6">
        <v>224039</v>
      </c>
      <c r="AG5" s="6">
        <v>690554</v>
      </c>
      <c r="AH5" s="6">
        <v>598230</v>
      </c>
      <c r="AI5" s="6">
        <v>1164916</v>
      </c>
      <c r="AJ5" s="6">
        <v>273748</v>
      </c>
      <c r="AK5" s="6">
        <v>551569</v>
      </c>
      <c r="AL5" s="6">
        <v>320276</v>
      </c>
    </row>
    <row r="6" spans="1:38" ht="43.8" thickBot="1" x14ac:dyDescent="0.35">
      <c r="A6" s="5" t="s">
        <v>41</v>
      </c>
      <c r="B6" s="6">
        <v>46627</v>
      </c>
      <c r="C6" s="6">
        <v>263155</v>
      </c>
      <c r="D6" s="6">
        <v>18939</v>
      </c>
      <c r="E6" s="6">
        <v>366680</v>
      </c>
      <c r="F6" s="6">
        <v>562617</v>
      </c>
      <c r="G6" s="6">
        <v>205396</v>
      </c>
      <c r="H6" s="6">
        <v>239577</v>
      </c>
      <c r="I6" s="6">
        <v>228444</v>
      </c>
      <c r="J6" s="6">
        <v>162044</v>
      </c>
      <c r="K6" s="6">
        <v>1881337</v>
      </c>
      <c r="L6" s="6">
        <v>1508424</v>
      </c>
      <c r="M6" s="6">
        <v>2639898</v>
      </c>
      <c r="N6" s="6">
        <v>74861</v>
      </c>
      <c r="O6" s="6">
        <v>1609082</v>
      </c>
      <c r="P6" s="6">
        <v>1329980</v>
      </c>
      <c r="Q6" s="6">
        <v>170939</v>
      </c>
      <c r="R6" s="6">
        <v>583639</v>
      </c>
      <c r="S6" s="6">
        <v>237116</v>
      </c>
      <c r="T6" s="6">
        <v>336801</v>
      </c>
      <c r="U6" s="6">
        <v>549703</v>
      </c>
      <c r="V6" s="6">
        <v>92886</v>
      </c>
      <c r="W6" s="6">
        <v>99652</v>
      </c>
      <c r="X6" s="6">
        <v>285969</v>
      </c>
      <c r="Y6" s="6">
        <v>77899</v>
      </c>
      <c r="Z6" s="6">
        <v>27956</v>
      </c>
      <c r="AA6" s="6">
        <v>18273</v>
      </c>
      <c r="AB6" s="6">
        <v>587342</v>
      </c>
      <c r="AC6" s="6">
        <v>1781191</v>
      </c>
      <c r="AD6" s="6">
        <v>399808</v>
      </c>
      <c r="AE6" s="6">
        <v>298402</v>
      </c>
      <c r="AF6" s="6">
        <v>66194</v>
      </c>
      <c r="AG6" s="6">
        <v>493168</v>
      </c>
      <c r="AH6" s="6">
        <v>365642</v>
      </c>
      <c r="AI6" s="6">
        <v>450868</v>
      </c>
      <c r="AJ6" s="6">
        <v>57152</v>
      </c>
      <c r="AK6" s="6">
        <v>229245</v>
      </c>
      <c r="AL6" s="6">
        <v>291335</v>
      </c>
    </row>
    <row r="10" spans="1:38" x14ac:dyDescent="0.3">
      <c r="T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A8" sqref="A8:XFD8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</row>
    <row r="2" spans="1:38" ht="43.8" thickBot="1" x14ac:dyDescent="0.35">
      <c r="A2" s="3" t="s">
        <v>0</v>
      </c>
      <c r="B2" s="4">
        <v>18410</v>
      </c>
      <c r="C2" s="4">
        <v>92051</v>
      </c>
      <c r="D2" s="4">
        <v>4480</v>
      </c>
      <c r="E2" s="4">
        <v>150346</v>
      </c>
      <c r="F2" s="4">
        <v>94434</v>
      </c>
      <c r="G2" s="4">
        <v>98393</v>
      </c>
      <c r="H2" s="4">
        <v>69781</v>
      </c>
      <c r="I2" s="4">
        <v>76524</v>
      </c>
      <c r="J2" s="4">
        <v>34084</v>
      </c>
      <c r="K2" s="4">
        <v>829697</v>
      </c>
      <c r="L2" s="4">
        <v>287980</v>
      </c>
      <c r="M2" s="4">
        <v>958920</v>
      </c>
      <c r="N2" s="4">
        <v>14197</v>
      </c>
      <c r="O2" s="4">
        <v>604266</v>
      </c>
      <c r="P2" s="4">
        <v>556266</v>
      </c>
      <c r="Q2" s="4">
        <v>38230</v>
      </c>
      <c r="R2" s="4">
        <v>127715</v>
      </c>
      <c r="S2" s="4">
        <v>74539</v>
      </c>
      <c r="T2" s="4">
        <v>88518</v>
      </c>
      <c r="U2" s="4">
        <v>165810</v>
      </c>
      <c r="V2" s="4">
        <v>17271</v>
      </c>
      <c r="W2" s="4">
        <v>53196</v>
      </c>
      <c r="X2" s="4">
        <v>118407</v>
      </c>
      <c r="Y2" s="4">
        <v>11556</v>
      </c>
      <c r="Z2" s="4">
        <v>10498</v>
      </c>
      <c r="AA2" s="4">
        <v>5817</v>
      </c>
      <c r="AB2" s="4">
        <v>145335</v>
      </c>
      <c r="AC2" s="4">
        <v>595612</v>
      </c>
      <c r="AD2" s="4">
        <v>89408</v>
      </c>
      <c r="AE2" s="4">
        <v>80124</v>
      </c>
      <c r="AF2" s="4">
        <v>20104</v>
      </c>
      <c r="AG2" s="4">
        <v>142617</v>
      </c>
      <c r="AH2" s="4">
        <v>136127</v>
      </c>
      <c r="AI2" s="4">
        <v>188780</v>
      </c>
      <c r="AJ2" s="4">
        <v>26775</v>
      </c>
      <c r="AK2" s="4">
        <v>60420</v>
      </c>
      <c r="AL2" s="4">
        <v>123204</v>
      </c>
    </row>
    <row r="3" spans="1:38" ht="29.4" thickBot="1" x14ac:dyDescent="0.35">
      <c r="A3" s="3" t="s">
        <v>39</v>
      </c>
      <c r="B3" s="4">
        <v>49</v>
      </c>
      <c r="C3" s="4">
        <v>192</v>
      </c>
      <c r="D3" s="4">
        <v>82</v>
      </c>
      <c r="E3" s="4">
        <v>291</v>
      </c>
      <c r="F3" s="4">
        <v>407</v>
      </c>
      <c r="G3" s="4">
        <v>232</v>
      </c>
      <c r="H3" s="4">
        <v>248</v>
      </c>
      <c r="I3" s="4">
        <v>234</v>
      </c>
      <c r="J3" s="4">
        <v>86</v>
      </c>
      <c r="K3" s="4">
        <v>1777</v>
      </c>
      <c r="L3" s="4">
        <v>1120</v>
      </c>
      <c r="M3" s="4">
        <v>2782</v>
      </c>
      <c r="N3" s="4">
        <v>52</v>
      </c>
      <c r="O3" s="4">
        <v>1779</v>
      </c>
      <c r="P3" s="4">
        <v>1414</v>
      </c>
      <c r="Q3" s="4">
        <v>183</v>
      </c>
      <c r="R3" s="4">
        <v>496</v>
      </c>
      <c r="S3" s="4">
        <v>173</v>
      </c>
      <c r="T3" s="4">
        <v>204</v>
      </c>
      <c r="U3" s="4">
        <v>470</v>
      </c>
      <c r="V3" s="4">
        <v>93</v>
      </c>
      <c r="W3" s="4">
        <v>82</v>
      </c>
      <c r="X3" s="4">
        <v>178</v>
      </c>
      <c r="Y3" s="4">
        <v>54</v>
      </c>
      <c r="Z3" s="4">
        <v>65</v>
      </c>
      <c r="AA3" s="4">
        <v>73</v>
      </c>
      <c r="AB3" s="4">
        <v>268</v>
      </c>
      <c r="AC3" s="4">
        <v>1415</v>
      </c>
      <c r="AD3" s="4">
        <v>220</v>
      </c>
      <c r="AE3" s="4">
        <v>208</v>
      </c>
      <c r="AF3" s="4">
        <v>87</v>
      </c>
      <c r="AG3" s="4">
        <v>479</v>
      </c>
      <c r="AH3" s="4">
        <v>448</v>
      </c>
      <c r="AI3" s="4">
        <v>362</v>
      </c>
      <c r="AJ3" s="4">
        <v>91</v>
      </c>
      <c r="AK3" s="4">
        <v>277</v>
      </c>
      <c r="AL3" s="4">
        <v>842</v>
      </c>
    </row>
    <row r="4" spans="1:38" ht="72.599999999999994" thickBot="1" x14ac:dyDescent="0.35">
      <c r="A4" s="5" t="s">
        <v>40</v>
      </c>
      <c r="B4" s="6">
        <v>198399</v>
      </c>
      <c r="C4" s="6">
        <v>682563</v>
      </c>
      <c r="D4" s="6">
        <v>50239</v>
      </c>
      <c r="E4" s="6">
        <v>903549</v>
      </c>
      <c r="F4" s="6">
        <v>621113</v>
      </c>
      <c r="G4" s="6">
        <v>563112</v>
      </c>
      <c r="H4" s="6">
        <v>683320</v>
      </c>
      <c r="I4" s="6">
        <v>520874</v>
      </c>
      <c r="J4" s="6">
        <v>304328</v>
      </c>
      <c r="K4" s="6">
        <v>2772617</v>
      </c>
      <c r="L4" s="6">
        <v>1235140</v>
      </c>
      <c r="M4" s="6">
        <v>2845477</v>
      </c>
      <c r="N4" s="6">
        <v>190501</v>
      </c>
      <c r="O4" s="6">
        <v>1681498</v>
      </c>
      <c r="P4" s="6">
        <v>1550608</v>
      </c>
      <c r="Q4" s="6">
        <v>229263</v>
      </c>
      <c r="R4" s="6">
        <v>677777</v>
      </c>
      <c r="S4" s="6">
        <v>717157</v>
      </c>
      <c r="T4" s="6">
        <v>536948</v>
      </c>
      <c r="U4" s="6">
        <v>682995</v>
      </c>
      <c r="V4" s="6">
        <v>240571</v>
      </c>
      <c r="W4" s="6">
        <v>435890</v>
      </c>
      <c r="X4" s="6">
        <v>567805</v>
      </c>
      <c r="Y4" s="6">
        <v>101906</v>
      </c>
      <c r="Z4" s="6">
        <v>146380</v>
      </c>
      <c r="AA4" s="6">
        <v>56298</v>
      </c>
      <c r="AB4" s="6">
        <v>1671185</v>
      </c>
      <c r="AC4" s="6">
        <v>2214690</v>
      </c>
      <c r="AD4" s="6">
        <v>479220</v>
      </c>
      <c r="AE4" s="6">
        <v>632309</v>
      </c>
      <c r="AF4" s="6">
        <v>224039</v>
      </c>
      <c r="AG4" s="6">
        <v>690554</v>
      </c>
      <c r="AH4" s="6">
        <v>598230</v>
      </c>
      <c r="AI4" s="6">
        <v>1164916</v>
      </c>
      <c r="AJ4" s="6">
        <v>273748</v>
      </c>
      <c r="AK4" s="6">
        <v>551569</v>
      </c>
      <c r="AL4" s="6">
        <v>320276</v>
      </c>
    </row>
    <row r="5" spans="1:38" ht="43.8" thickBot="1" x14ac:dyDescent="0.35">
      <c r="A5" s="5" t="s">
        <v>41</v>
      </c>
      <c r="B5" s="6">
        <v>46627</v>
      </c>
      <c r="C5" s="6">
        <v>263155</v>
      </c>
      <c r="D5" s="6">
        <v>18939</v>
      </c>
      <c r="E5" s="6">
        <v>366680</v>
      </c>
      <c r="F5" s="6">
        <v>562617</v>
      </c>
      <c r="G5" s="6">
        <v>205396</v>
      </c>
      <c r="H5" s="6">
        <v>239577</v>
      </c>
      <c r="I5" s="6">
        <v>228444</v>
      </c>
      <c r="J5" s="6">
        <v>162044</v>
      </c>
      <c r="K5" s="6">
        <v>1881337</v>
      </c>
      <c r="L5" s="6">
        <v>1508424</v>
      </c>
      <c r="M5" s="6">
        <v>2639898</v>
      </c>
      <c r="N5" s="6">
        <v>74861</v>
      </c>
      <c r="O5" s="6">
        <v>1609082</v>
      </c>
      <c r="P5" s="6">
        <v>1329980</v>
      </c>
      <c r="Q5" s="6">
        <v>170939</v>
      </c>
      <c r="R5" s="6">
        <v>583639</v>
      </c>
      <c r="S5" s="6">
        <v>237116</v>
      </c>
      <c r="T5" s="6">
        <v>336801</v>
      </c>
      <c r="U5" s="6">
        <v>549703</v>
      </c>
      <c r="V5" s="6">
        <v>92886</v>
      </c>
      <c r="W5" s="6">
        <v>99652</v>
      </c>
      <c r="X5" s="6">
        <v>285969</v>
      </c>
      <c r="Y5" s="6">
        <v>77899</v>
      </c>
      <c r="Z5" s="6">
        <v>27956</v>
      </c>
      <c r="AA5" s="6">
        <v>18273</v>
      </c>
      <c r="AB5" s="6">
        <v>587342</v>
      </c>
      <c r="AC5" s="6">
        <v>1781191</v>
      </c>
      <c r="AD5" s="6">
        <v>399808</v>
      </c>
      <c r="AE5" s="6">
        <v>298402</v>
      </c>
      <c r="AF5" s="6">
        <v>66194</v>
      </c>
      <c r="AG5" s="6">
        <v>493168</v>
      </c>
      <c r="AH5" s="6">
        <v>365642</v>
      </c>
      <c r="AI5" s="6">
        <v>450868</v>
      </c>
      <c r="AJ5" s="6">
        <v>57152</v>
      </c>
      <c r="AK5" s="6">
        <v>229245</v>
      </c>
      <c r="AL5" s="6">
        <v>291335</v>
      </c>
    </row>
    <row r="6" spans="1:38" ht="72.599999999999994" thickBot="1" x14ac:dyDescent="0.35">
      <c r="A6" s="5" t="s">
        <v>42</v>
      </c>
      <c r="B6" s="7">
        <f>PRODUCT(B10,B8)</f>
        <v>0</v>
      </c>
      <c r="C6" s="7">
        <f t="shared" ref="C6:AL6" si="0">PRODUCT(C10,C8)</f>
        <v>-320000</v>
      </c>
      <c r="D6" s="7">
        <f t="shared" si="0"/>
        <v>0</v>
      </c>
      <c r="E6" s="7">
        <f t="shared" si="0"/>
        <v>-800000</v>
      </c>
      <c r="F6" s="7">
        <f t="shared" si="0"/>
        <v>-760000</v>
      </c>
      <c r="G6" s="7">
        <f t="shared" si="0"/>
        <v>-400000</v>
      </c>
      <c r="H6" s="7">
        <f t="shared" si="0"/>
        <v>0</v>
      </c>
      <c r="I6" s="7">
        <f t="shared" si="0"/>
        <v>-6520000</v>
      </c>
      <c r="J6" s="7">
        <f t="shared" si="0"/>
        <v>-23240000</v>
      </c>
      <c r="K6" s="7">
        <f t="shared" si="0"/>
        <v>-28640000</v>
      </c>
      <c r="L6" s="7">
        <f t="shared" si="0"/>
        <v>-4080000</v>
      </c>
      <c r="M6" s="7">
        <f t="shared" si="0"/>
        <v>-75320000</v>
      </c>
      <c r="N6" s="7">
        <f t="shared" si="0"/>
        <v>-240000</v>
      </c>
      <c r="O6" s="7">
        <f t="shared" si="0"/>
        <v>-19880000</v>
      </c>
      <c r="P6" s="7">
        <f t="shared" si="0"/>
        <v>-1200000</v>
      </c>
      <c r="Q6" s="7">
        <f t="shared" si="0"/>
        <v>-1120000</v>
      </c>
      <c r="R6" s="7">
        <f t="shared" si="0"/>
        <v>-11000000</v>
      </c>
      <c r="S6" s="7">
        <f t="shared" si="0"/>
        <v>-40000</v>
      </c>
      <c r="T6" s="7">
        <f t="shared" si="0"/>
        <v>0</v>
      </c>
      <c r="U6" s="7">
        <f t="shared" si="0"/>
        <v>-960000</v>
      </c>
      <c r="V6" s="7">
        <f t="shared" si="0"/>
        <v>0</v>
      </c>
      <c r="W6" s="7">
        <f t="shared" si="0"/>
        <v>-2440000</v>
      </c>
      <c r="X6" s="7">
        <f t="shared" si="0"/>
        <v>-2800000</v>
      </c>
      <c r="Y6" s="7">
        <f t="shared" si="0"/>
        <v>0</v>
      </c>
      <c r="Z6" s="7">
        <f t="shared" si="0"/>
        <v>-40000</v>
      </c>
      <c r="AA6" s="7">
        <f t="shared" si="0"/>
        <v>0</v>
      </c>
      <c r="AB6" s="7">
        <f t="shared" si="0"/>
        <v>-11240000</v>
      </c>
      <c r="AC6" s="7">
        <f t="shared" si="0"/>
        <v>-5160000</v>
      </c>
      <c r="AD6" s="7">
        <f t="shared" si="0"/>
        <v>-9600000</v>
      </c>
      <c r="AE6" s="7">
        <f t="shared" si="0"/>
        <v>0</v>
      </c>
      <c r="AF6" s="7">
        <f t="shared" si="0"/>
        <v>0</v>
      </c>
      <c r="AG6" s="7">
        <f t="shared" si="0"/>
        <v>-21880000</v>
      </c>
      <c r="AH6" s="7">
        <f t="shared" si="0"/>
        <v>0</v>
      </c>
      <c r="AI6" s="7">
        <f t="shared" si="0"/>
        <v>-4800000</v>
      </c>
      <c r="AJ6" s="7">
        <f t="shared" si="0"/>
        <v>-40000</v>
      </c>
      <c r="AK6" s="7">
        <f t="shared" si="0"/>
        <v>-80000</v>
      </c>
      <c r="AL6" s="7">
        <f t="shared" si="0"/>
        <v>0</v>
      </c>
    </row>
    <row r="8" spans="1:38" x14ac:dyDescent="0.3">
      <c r="A8" s="15" t="s">
        <v>45</v>
      </c>
      <c r="B8" s="15">
        <v>-40000</v>
      </c>
      <c r="C8" s="15">
        <v>-40000</v>
      </c>
      <c r="D8" s="15">
        <v>-40000</v>
      </c>
      <c r="E8" s="15">
        <v>-40000</v>
      </c>
      <c r="F8" s="15">
        <v>-40000</v>
      </c>
      <c r="G8" s="15">
        <v>-40000</v>
      </c>
      <c r="H8" s="15">
        <v>-40000</v>
      </c>
      <c r="I8" s="15">
        <v>-40000</v>
      </c>
      <c r="J8" s="15">
        <v>-40000</v>
      </c>
      <c r="K8" s="15">
        <v>-40000</v>
      </c>
      <c r="L8" s="15">
        <v>-40000</v>
      </c>
      <c r="M8" s="15">
        <v>-40000</v>
      </c>
      <c r="N8" s="15">
        <v>-40000</v>
      </c>
      <c r="O8" s="15">
        <v>-40000</v>
      </c>
      <c r="P8" s="15">
        <v>-40000</v>
      </c>
      <c r="Q8" s="15">
        <v>-40000</v>
      </c>
      <c r="R8" s="15">
        <v>-40000</v>
      </c>
      <c r="S8" s="15">
        <v>-40000</v>
      </c>
      <c r="T8" s="15">
        <v>-40000</v>
      </c>
      <c r="U8" s="15">
        <v>-40000</v>
      </c>
      <c r="V8" s="15">
        <v>-40000</v>
      </c>
      <c r="W8" s="15">
        <v>-40000</v>
      </c>
      <c r="X8" s="15">
        <v>-40000</v>
      </c>
      <c r="Y8" s="15">
        <v>-40000</v>
      </c>
      <c r="Z8" s="15">
        <v>-40000</v>
      </c>
      <c r="AA8" s="15">
        <v>-40000</v>
      </c>
      <c r="AB8" s="15">
        <v>-40000</v>
      </c>
      <c r="AC8" s="15">
        <v>-40000</v>
      </c>
      <c r="AD8" s="15">
        <v>-40000</v>
      </c>
      <c r="AE8" s="15">
        <v>-40000</v>
      </c>
      <c r="AF8" s="15">
        <v>-40000</v>
      </c>
      <c r="AG8" s="15">
        <v>-40000</v>
      </c>
      <c r="AH8" s="15">
        <v>-40000</v>
      </c>
      <c r="AI8" s="15">
        <v>-40000</v>
      </c>
      <c r="AJ8" s="15">
        <v>-40000</v>
      </c>
      <c r="AK8" s="15">
        <v>-40000</v>
      </c>
      <c r="AL8" s="15">
        <v>-40000</v>
      </c>
    </row>
    <row r="9" spans="1:38" ht="28.8" x14ac:dyDescent="0.3">
      <c r="A9" s="15" t="s">
        <v>44</v>
      </c>
    </row>
    <row r="10" spans="1:38" ht="72.599999999999994" thickBot="1" x14ac:dyDescent="0.35">
      <c r="A10" s="14" t="s">
        <v>42</v>
      </c>
      <c r="B10" s="13">
        <v>0</v>
      </c>
      <c r="C10" s="10">
        <v>8</v>
      </c>
      <c r="D10" s="10">
        <v>0</v>
      </c>
      <c r="E10" s="10">
        <v>20</v>
      </c>
      <c r="F10" s="10">
        <v>19</v>
      </c>
      <c r="G10" s="10">
        <v>10</v>
      </c>
      <c r="H10" s="10">
        <v>0</v>
      </c>
      <c r="I10" s="10">
        <v>163</v>
      </c>
      <c r="J10" s="10">
        <v>581</v>
      </c>
      <c r="K10" s="10">
        <v>716</v>
      </c>
      <c r="L10" s="10">
        <v>102</v>
      </c>
      <c r="M10" s="10">
        <v>1883</v>
      </c>
      <c r="N10" s="10">
        <v>6</v>
      </c>
      <c r="O10" s="10">
        <v>497</v>
      </c>
      <c r="P10" s="10">
        <v>30</v>
      </c>
      <c r="Q10" s="10">
        <v>28</v>
      </c>
      <c r="R10" s="10">
        <v>275</v>
      </c>
      <c r="S10" s="10">
        <v>1</v>
      </c>
      <c r="T10" s="10">
        <v>0</v>
      </c>
      <c r="U10" s="10">
        <v>24</v>
      </c>
      <c r="V10" s="10">
        <v>0</v>
      </c>
      <c r="W10" s="10">
        <v>61</v>
      </c>
      <c r="X10" s="10">
        <v>70</v>
      </c>
      <c r="Y10" s="10">
        <v>0</v>
      </c>
      <c r="Z10" s="10">
        <v>1</v>
      </c>
      <c r="AA10" s="10">
        <v>0</v>
      </c>
      <c r="AB10" s="10">
        <v>281</v>
      </c>
      <c r="AC10" s="10">
        <v>129</v>
      </c>
      <c r="AD10" s="10">
        <v>240</v>
      </c>
      <c r="AE10" s="10">
        <v>0</v>
      </c>
      <c r="AF10" s="10">
        <v>0</v>
      </c>
      <c r="AG10" s="10">
        <v>547</v>
      </c>
      <c r="AH10" s="10">
        <v>0</v>
      </c>
      <c r="AI10" s="10">
        <v>120</v>
      </c>
      <c r="AJ10" s="10">
        <v>1</v>
      </c>
      <c r="AK10" s="10">
        <v>2</v>
      </c>
      <c r="AL10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topLeftCell="A4" workbookViewId="0">
      <selection activeCell="AG8" sqref="AG8"/>
    </sheetView>
  </sheetViews>
  <sheetFormatPr defaultRowHeight="14.4" x14ac:dyDescent="0.3"/>
  <cols>
    <col min="2" max="2" width="9" bestFit="1" customWidth="1"/>
    <col min="3" max="3" width="13.21875" bestFit="1" customWidth="1"/>
    <col min="4" max="4" width="9" bestFit="1" customWidth="1"/>
    <col min="5" max="7" width="13.21875" bestFit="1" customWidth="1"/>
    <col min="8" max="8" width="9" bestFit="1" customWidth="1"/>
    <col min="9" max="9" width="14.21875" bestFit="1" customWidth="1"/>
    <col min="10" max="11" width="15.21875" bestFit="1" customWidth="1"/>
    <col min="12" max="12" width="14.21875" bestFit="1" customWidth="1"/>
    <col min="13" max="13" width="15.21875" bestFit="1" customWidth="1"/>
    <col min="14" max="14" width="13.21875" bestFit="1" customWidth="1"/>
    <col min="15" max="15" width="15.21875" bestFit="1" customWidth="1"/>
    <col min="16" max="17" width="14.21875" bestFit="1" customWidth="1"/>
    <col min="18" max="18" width="15.21875" bestFit="1" customWidth="1"/>
    <col min="19" max="19" width="12.109375" bestFit="1" customWidth="1"/>
    <col min="20" max="20" width="9" bestFit="1" customWidth="1"/>
    <col min="21" max="21" width="13.21875" bestFit="1" customWidth="1"/>
    <col min="22" max="22" width="9" bestFit="1" customWidth="1"/>
    <col min="23" max="24" width="14.21875" bestFit="1" customWidth="1"/>
    <col min="25" max="25" width="9" bestFit="1" customWidth="1"/>
    <col min="26" max="26" width="12.109375" bestFit="1" customWidth="1"/>
    <col min="27" max="27" width="9" bestFit="1" customWidth="1"/>
    <col min="28" max="28" width="15.21875" bestFit="1" customWidth="1"/>
    <col min="29" max="30" width="14.21875" bestFit="1" customWidth="1"/>
    <col min="31" max="32" width="9" bestFit="1" customWidth="1"/>
    <col min="33" max="33" width="15.21875" bestFit="1" customWidth="1"/>
    <col min="34" max="34" width="9" bestFit="1" customWidth="1"/>
    <col min="35" max="35" width="14.21875" bestFit="1" customWidth="1"/>
    <col min="36" max="37" width="12.109375" bestFit="1" customWidth="1"/>
    <col min="38" max="38" width="9" bestFit="1" customWidth="1"/>
  </cols>
  <sheetData>
    <row r="1" spans="1:38" ht="43.8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</row>
    <row r="2" spans="1:38" ht="43.8" thickBot="1" x14ac:dyDescent="0.35">
      <c r="A2" s="3" t="s">
        <v>0</v>
      </c>
      <c r="B2" s="4">
        <v>18410</v>
      </c>
      <c r="C2" s="4">
        <v>92051</v>
      </c>
      <c r="D2" s="4">
        <v>4480</v>
      </c>
      <c r="E2" s="4">
        <v>150346</v>
      </c>
      <c r="F2" s="4">
        <v>94434</v>
      </c>
      <c r="G2" s="4">
        <v>98393</v>
      </c>
      <c r="H2" s="4">
        <v>69781</v>
      </c>
      <c r="I2" s="4">
        <v>76524</v>
      </c>
      <c r="J2" s="4">
        <v>34084</v>
      </c>
      <c r="K2" s="4">
        <v>829697</v>
      </c>
      <c r="L2" s="4">
        <v>287980</v>
      </c>
      <c r="M2" s="4">
        <v>958920</v>
      </c>
      <c r="N2" s="4">
        <v>14197</v>
      </c>
      <c r="O2" s="4">
        <v>604266</v>
      </c>
      <c r="P2" s="4">
        <v>556266</v>
      </c>
      <c r="Q2" s="4">
        <v>38230</v>
      </c>
      <c r="R2" s="4">
        <v>127715</v>
      </c>
      <c r="S2" s="4">
        <v>74539</v>
      </c>
      <c r="T2" s="4">
        <v>88518</v>
      </c>
      <c r="U2" s="4">
        <v>165810</v>
      </c>
      <c r="V2" s="4">
        <v>17271</v>
      </c>
      <c r="W2" s="4">
        <v>53196</v>
      </c>
      <c r="X2" s="4">
        <v>118407</v>
      </c>
      <c r="Y2" s="4">
        <v>11556</v>
      </c>
      <c r="Z2" s="4">
        <v>10498</v>
      </c>
      <c r="AA2" s="4">
        <v>5817</v>
      </c>
      <c r="AB2" s="4">
        <v>145335</v>
      </c>
      <c r="AC2" s="4">
        <v>595612</v>
      </c>
      <c r="AD2" s="4">
        <v>89408</v>
      </c>
      <c r="AE2" s="4">
        <v>80124</v>
      </c>
      <c r="AF2" s="4">
        <v>20104</v>
      </c>
      <c r="AG2" s="4">
        <v>142617</v>
      </c>
      <c r="AH2" s="4">
        <v>136127</v>
      </c>
      <c r="AI2" s="4">
        <v>188780</v>
      </c>
      <c r="AJ2" s="4">
        <v>26775</v>
      </c>
      <c r="AK2" s="4">
        <v>60420</v>
      </c>
      <c r="AL2" s="4">
        <v>123204</v>
      </c>
    </row>
    <row r="3" spans="1:38" ht="29.4" thickBot="1" x14ac:dyDescent="0.35">
      <c r="A3" s="3" t="s">
        <v>39</v>
      </c>
      <c r="B3" s="4">
        <v>49</v>
      </c>
      <c r="C3" s="4">
        <v>192</v>
      </c>
      <c r="D3" s="4">
        <v>82</v>
      </c>
      <c r="E3" s="4">
        <v>291</v>
      </c>
      <c r="F3" s="4">
        <v>407</v>
      </c>
      <c r="G3" s="4">
        <v>232</v>
      </c>
      <c r="H3" s="4">
        <v>248</v>
      </c>
      <c r="I3" s="4">
        <v>234</v>
      </c>
      <c r="J3" s="4">
        <v>86</v>
      </c>
      <c r="K3" s="4">
        <v>1777</v>
      </c>
      <c r="L3" s="4">
        <v>1120</v>
      </c>
      <c r="M3" s="4">
        <v>2782</v>
      </c>
      <c r="N3" s="4">
        <v>52</v>
      </c>
      <c r="O3" s="4">
        <v>1779</v>
      </c>
      <c r="P3" s="4">
        <v>1414</v>
      </c>
      <c r="Q3" s="4">
        <v>183</v>
      </c>
      <c r="R3" s="4">
        <v>496</v>
      </c>
      <c r="S3" s="4">
        <v>173</v>
      </c>
      <c r="T3" s="4">
        <v>204</v>
      </c>
      <c r="U3" s="4">
        <v>470</v>
      </c>
      <c r="V3" s="4">
        <v>93</v>
      </c>
      <c r="W3" s="4">
        <v>82</v>
      </c>
      <c r="X3" s="4">
        <v>178</v>
      </c>
      <c r="Y3" s="4">
        <v>54</v>
      </c>
      <c r="Z3" s="4">
        <v>65</v>
      </c>
      <c r="AA3" s="4">
        <v>73</v>
      </c>
      <c r="AB3" s="4">
        <v>268</v>
      </c>
      <c r="AC3" s="4">
        <v>1415</v>
      </c>
      <c r="AD3" s="4">
        <v>220</v>
      </c>
      <c r="AE3" s="4">
        <v>208</v>
      </c>
      <c r="AF3" s="4">
        <v>87</v>
      </c>
      <c r="AG3" s="4">
        <v>479</v>
      </c>
      <c r="AH3" s="4">
        <v>448</v>
      </c>
      <c r="AI3" s="4">
        <v>362</v>
      </c>
      <c r="AJ3" s="4">
        <v>91</v>
      </c>
      <c r="AK3" s="4">
        <v>277</v>
      </c>
      <c r="AL3" s="4">
        <v>842</v>
      </c>
    </row>
    <row r="4" spans="1:38" ht="72.599999999999994" thickBot="1" x14ac:dyDescent="0.35">
      <c r="A4" s="5" t="s">
        <v>40</v>
      </c>
      <c r="B4" s="6">
        <v>198399</v>
      </c>
      <c r="C4" s="6">
        <v>682563</v>
      </c>
      <c r="D4" s="6">
        <v>50239</v>
      </c>
      <c r="E4" s="6">
        <v>903549</v>
      </c>
      <c r="F4" s="6">
        <v>621113</v>
      </c>
      <c r="G4" s="6">
        <v>563112</v>
      </c>
      <c r="H4" s="6">
        <v>683320</v>
      </c>
      <c r="I4" s="6">
        <v>520874</v>
      </c>
      <c r="J4" s="6">
        <v>304328</v>
      </c>
      <c r="K4" s="6">
        <v>2772617</v>
      </c>
      <c r="L4" s="6">
        <v>1235140</v>
      </c>
      <c r="M4" s="6">
        <v>2845477</v>
      </c>
      <c r="N4" s="6">
        <v>190501</v>
      </c>
      <c r="O4" s="6">
        <v>1681498</v>
      </c>
      <c r="P4" s="6">
        <v>1550608</v>
      </c>
      <c r="Q4" s="6">
        <v>229263</v>
      </c>
      <c r="R4" s="6">
        <v>677777</v>
      </c>
      <c r="S4" s="6">
        <v>717157</v>
      </c>
      <c r="T4" s="6">
        <v>536948</v>
      </c>
      <c r="U4" s="6">
        <v>682995</v>
      </c>
      <c r="V4" s="6">
        <v>240571</v>
      </c>
      <c r="W4" s="6">
        <v>435890</v>
      </c>
      <c r="X4" s="6">
        <v>567805</v>
      </c>
      <c r="Y4" s="6">
        <v>101906</v>
      </c>
      <c r="Z4" s="6">
        <v>146380</v>
      </c>
      <c r="AA4" s="6">
        <v>56298</v>
      </c>
      <c r="AB4" s="6">
        <v>1671185</v>
      </c>
      <c r="AC4" s="6">
        <v>2214690</v>
      </c>
      <c r="AD4" s="6">
        <v>479220</v>
      </c>
      <c r="AE4" s="6">
        <v>632309</v>
      </c>
      <c r="AF4" s="6">
        <v>224039</v>
      </c>
      <c r="AG4" s="6">
        <v>690554</v>
      </c>
      <c r="AH4" s="6">
        <v>598230</v>
      </c>
      <c r="AI4" s="6">
        <v>1164916</v>
      </c>
      <c r="AJ4" s="6">
        <v>273748</v>
      </c>
      <c r="AK4" s="6">
        <v>551569</v>
      </c>
      <c r="AL4" s="6">
        <v>320276</v>
      </c>
    </row>
    <row r="5" spans="1:38" ht="43.8" thickBot="1" x14ac:dyDescent="0.35">
      <c r="A5" s="5" t="s">
        <v>41</v>
      </c>
      <c r="B5" s="6">
        <v>46627</v>
      </c>
      <c r="C5" s="6">
        <v>263155</v>
      </c>
      <c r="D5" s="6">
        <v>18939</v>
      </c>
      <c r="E5" s="6">
        <v>366680</v>
      </c>
      <c r="F5" s="6">
        <v>562617</v>
      </c>
      <c r="G5" s="6">
        <v>205396</v>
      </c>
      <c r="H5" s="6">
        <v>239577</v>
      </c>
      <c r="I5" s="6">
        <v>228444</v>
      </c>
      <c r="J5" s="6">
        <v>162044</v>
      </c>
      <c r="K5" s="6">
        <v>1881337</v>
      </c>
      <c r="L5" s="6">
        <v>1508424</v>
      </c>
      <c r="M5" s="6">
        <v>2639898</v>
      </c>
      <c r="N5" s="6">
        <v>74861</v>
      </c>
      <c r="O5" s="6">
        <v>1609082</v>
      </c>
      <c r="P5" s="6">
        <v>1329980</v>
      </c>
      <c r="Q5" s="6">
        <v>170939</v>
      </c>
      <c r="R5" s="6">
        <v>583639</v>
      </c>
      <c r="S5" s="6">
        <v>237116</v>
      </c>
      <c r="T5" s="6">
        <v>336801</v>
      </c>
      <c r="U5" s="6">
        <v>549703</v>
      </c>
      <c r="V5" s="6">
        <v>92886</v>
      </c>
      <c r="W5" s="6">
        <v>99652</v>
      </c>
      <c r="X5" s="6">
        <v>285969</v>
      </c>
      <c r="Y5" s="6">
        <v>77899</v>
      </c>
      <c r="Z5" s="6">
        <v>27956</v>
      </c>
      <c r="AA5" s="6">
        <v>18273</v>
      </c>
      <c r="AB5" s="6">
        <v>587342</v>
      </c>
      <c r="AC5" s="6">
        <v>1781191</v>
      </c>
      <c r="AD5" s="6">
        <v>399808</v>
      </c>
      <c r="AE5" s="6">
        <v>298402</v>
      </c>
      <c r="AF5" s="6">
        <v>66194</v>
      </c>
      <c r="AG5" s="6">
        <v>493168</v>
      </c>
      <c r="AH5" s="6">
        <v>365642</v>
      </c>
      <c r="AI5" s="6">
        <v>450868</v>
      </c>
      <c r="AJ5" s="6">
        <v>57152</v>
      </c>
      <c r="AK5" s="6">
        <v>229245</v>
      </c>
      <c r="AL5" s="6">
        <v>291335</v>
      </c>
    </row>
    <row r="6" spans="1:38" ht="72.599999999999994" thickBot="1" x14ac:dyDescent="0.35">
      <c r="A6" s="5" t="s">
        <v>42</v>
      </c>
      <c r="B6" s="16">
        <f xml:space="preserve"> 1 / (0.5 +B9)</f>
        <v>2</v>
      </c>
      <c r="C6" s="16">
        <f t="shared" ref="C6:AL6" si="0" xml:space="preserve"> 1 / (0.5 +C9)</f>
        <v>0.11764705882352941</v>
      </c>
      <c r="D6" s="16">
        <f t="shared" si="0"/>
        <v>2</v>
      </c>
      <c r="E6" s="16">
        <f t="shared" si="0"/>
        <v>4.878048780487805E-2</v>
      </c>
      <c r="F6" s="16">
        <f t="shared" si="0"/>
        <v>5.128205128205128E-2</v>
      </c>
      <c r="G6" s="16">
        <f t="shared" si="0"/>
        <v>9.5238095238095233E-2</v>
      </c>
      <c r="H6" s="16">
        <f t="shared" si="0"/>
        <v>2</v>
      </c>
      <c r="I6" s="16">
        <f t="shared" si="0"/>
        <v>6.1162079510703364E-3</v>
      </c>
      <c r="J6" s="16">
        <f t="shared" si="0"/>
        <v>1.7196904557179708E-3</v>
      </c>
      <c r="K6" s="16">
        <f t="shared" si="0"/>
        <v>1.3956734124214933E-3</v>
      </c>
      <c r="L6" s="16">
        <f t="shared" si="0"/>
        <v>9.7560975609756097E-3</v>
      </c>
      <c r="M6" s="16">
        <f t="shared" si="0"/>
        <v>5.3092646668436425E-4</v>
      </c>
      <c r="N6" s="16">
        <f t="shared" si="0"/>
        <v>0.15384615384615385</v>
      </c>
      <c r="O6" s="16">
        <f t="shared" si="0"/>
        <v>2.0100502512562816E-3</v>
      </c>
      <c r="P6" s="16">
        <f t="shared" si="0"/>
        <v>3.2786885245901641E-2</v>
      </c>
      <c r="Q6" s="16">
        <f t="shared" si="0"/>
        <v>3.5087719298245612E-2</v>
      </c>
      <c r="R6" s="16">
        <f t="shared" si="0"/>
        <v>3.629764065335753E-3</v>
      </c>
      <c r="S6" s="16">
        <f t="shared" si="0"/>
        <v>0.66666666666666663</v>
      </c>
      <c r="T6" s="16">
        <f t="shared" si="0"/>
        <v>2</v>
      </c>
      <c r="U6" s="16">
        <f t="shared" si="0"/>
        <v>4.0816326530612242E-2</v>
      </c>
      <c r="V6" s="16">
        <f t="shared" si="0"/>
        <v>2</v>
      </c>
      <c r="W6" s="16">
        <f t="shared" si="0"/>
        <v>1.6260162601626018E-2</v>
      </c>
      <c r="X6" s="16">
        <f t="shared" si="0"/>
        <v>1.4184397163120567E-2</v>
      </c>
      <c r="Y6" s="16">
        <f t="shared" si="0"/>
        <v>2</v>
      </c>
      <c r="Z6" s="16">
        <f t="shared" si="0"/>
        <v>0.66666666666666663</v>
      </c>
      <c r="AA6" s="16">
        <f t="shared" si="0"/>
        <v>2</v>
      </c>
      <c r="AB6" s="16">
        <f t="shared" si="0"/>
        <v>3.552397868561279E-3</v>
      </c>
      <c r="AC6" s="16">
        <f t="shared" si="0"/>
        <v>7.7220077220077222E-3</v>
      </c>
      <c r="AD6" s="16">
        <f t="shared" si="0"/>
        <v>4.1580041580041582E-3</v>
      </c>
      <c r="AE6" s="16">
        <f t="shared" si="0"/>
        <v>2</v>
      </c>
      <c r="AF6" s="16">
        <f t="shared" si="0"/>
        <v>2</v>
      </c>
      <c r="AG6" s="16">
        <f t="shared" si="0"/>
        <v>1.8264840182648401E-3</v>
      </c>
      <c r="AH6" s="16">
        <f t="shared" si="0"/>
        <v>2</v>
      </c>
      <c r="AI6" s="16">
        <f t="shared" si="0"/>
        <v>8.2987551867219917E-3</v>
      </c>
      <c r="AJ6" s="16">
        <f t="shared" si="0"/>
        <v>0.66666666666666663</v>
      </c>
      <c r="AK6" s="16">
        <f t="shared" si="0"/>
        <v>0.4</v>
      </c>
      <c r="AL6" s="16">
        <f t="shared" si="0"/>
        <v>2</v>
      </c>
    </row>
    <row r="8" spans="1:38" ht="28.8" x14ac:dyDescent="0.3">
      <c r="A8" s="15" t="s">
        <v>44</v>
      </c>
    </row>
    <row r="9" spans="1:38" ht="72.599999999999994" thickBot="1" x14ac:dyDescent="0.35">
      <c r="A9" s="14" t="s">
        <v>42</v>
      </c>
      <c r="B9" s="13">
        <v>0</v>
      </c>
      <c r="C9" s="10">
        <v>8</v>
      </c>
      <c r="D9" s="10">
        <v>0</v>
      </c>
      <c r="E9" s="10">
        <v>20</v>
      </c>
      <c r="F9" s="10">
        <v>19</v>
      </c>
      <c r="G9" s="10">
        <v>10</v>
      </c>
      <c r="H9" s="10">
        <v>0</v>
      </c>
      <c r="I9" s="10">
        <v>163</v>
      </c>
      <c r="J9" s="10">
        <v>581</v>
      </c>
      <c r="K9" s="10">
        <v>716</v>
      </c>
      <c r="L9" s="10">
        <v>102</v>
      </c>
      <c r="M9" s="10">
        <v>1883</v>
      </c>
      <c r="N9" s="10">
        <v>6</v>
      </c>
      <c r="O9" s="10">
        <v>497</v>
      </c>
      <c r="P9" s="10">
        <v>30</v>
      </c>
      <c r="Q9" s="10">
        <v>28</v>
      </c>
      <c r="R9" s="10">
        <v>275</v>
      </c>
      <c r="S9" s="10">
        <v>1</v>
      </c>
      <c r="T9" s="10">
        <v>0</v>
      </c>
      <c r="U9" s="10">
        <v>24</v>
      </c>
      <c r="V9" s="10">
        <v>0</v>
      </c>
      <c r="W9" s="10">
        <v>61</v>
      </c>
      <c r="X9" s="10">
        <v>70</v>
      </c>
      <c r="Y9" s="10">
        <v>0</v>
      </c>
      <c r="Z9" s="10">
        <v>1</v>
      </c>
      <c r="AA9" s="10">
        <v>0</v>
      </c>
      <c r="AB9" s="10">
        <v>281</v>
      </c>
      <c r="AC9" s="10">
        <v>129</v>
      </c>
      <c r="AD9" s="10">
        <v>240</v>
      </c>
      <c r="AE9" s="10">
        <v>0</v>
      </c>
      <c r="AF9" s="10">
        <v>0</v>
      </c>
      <c r="AG9" s="10">
        <v>547</v>
      </c>
      <c r="AH9" s="10">
        <v>0</v>
      </c>
      <c r="AI9" s="10">
        <v>120</v>
      </c>
      <c r="AJ9" s="10">
        <v>1</v>
      </c>
      <c r="AK9" s="10">
        <v>2</v>
      </c>
      <c r="AL9" s="10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workbookViewId="0">
      <selection activeCell="B3" sqref="B3:AL4"/>
    </sheetView>
  </sheetViews>
  <sheetFormatPr defaultRowHeight="14.4" x14ac:dyDescent="0.3"/>
  <cols>
    <col min="1" max="1" width="17.6640625" customWidth="1"/>
    <col min="257" max="257" width="17.6640625" customWidth="1"/>
    <col min="513" max="513" width="17.6640625" customWidth="1"/>
    <col min="769" max="769" width="17.6640625" customWidth="1"/>
    <col min="1025" max="1025" width="17.6640625" customWidth="1"/>
    <col min="1281" max="1281" width="17.6640625" customWidth="1"/>
    <col min="1537" max="1537" width="17.6640625" customWidth="1"/>
    <col min="1793" max="1793" width="17.6640625" customWidth="1"/>
    <col min="2049" max="2049" width="17.6640625" customWidth="1"/>
    <col min="2305" max="2305" width="17.6640625" customWidth="1"/>
    <col min="2561" max="2561" width="17.6640625" customWidth="1"/>
    <col min="2817" max="2817" width="17.6640625" customWidth="1"/>
    <col min="3073" max="3073" width="17.6640625" customWidth="1"/>
    <col min="3329" max="3329" width="17.6640625" customWidth="1"/>
    <col min="3585" max="3585" width="17.6640625" customWidth="1"/>
    <col min="3841" max="3841" width="17.6640625" customWidth="1"/>
    <col min="4097" max="4097" width="17.6640625" customWidth="1"/>
    <col min="4353" max="4353" width="17.6640625" customWidth="1"/>
    <col min="4609" max="4609" width="17.6640625" customWidth="1"/>
    <col min="4865" max="4865" width="17.6640625" customWidth="1"/>
    <col min="5121" max="5121" width="17.6640625" customWidth="1"/>
    <col min="5377" max="5377" width="17.6640625" customWidth="1"/>
    <col min="5633" max="5633" width="17.6640625" customWidth="1"/>
    <col min="5889" max="5889" width="17.6640625" customWidth="1"/>
    <col min="6145" max="6145" width="17.6640625" customWidth="1"/>
    <col min="6401" max="6401" width="17.6640625" customWidth="1"/>
    <col min="6657" max="6657" width="17.6640625" customWidth="1"/>
    <col min="6913" max="6913" width="17.6640625" customWidth="1"/>
    <col min="7169" max="7169" width="17.6640625" customWidth="1"/>
    <col min="7425" max="7425" width="17.6640625" customWidth="1"/>
    <col min="7681" max="7681" width="17.6640625" customWidth="1"/>
    <col min="7937" max="7937" width="17.6640625" customWidth="1"/>
    <col min="8193" max="8193" width="17.6640625" customWidth="1"/>
    <col min="8449" max="8449" width="17.6640625" customWidth="1"/>
    <col min="8705" max="8705" width="17.6640625" customWidth="1"/>
    <col min="8961" max="8961" width="17.6640625" customWidth="1"/>
    <col min="9217" max="9217" width="17.6640625" customWidth="1"/>
    <col min="9473" max="9473" width="17.6640625" customWidth="1"/>
    <col min="9729" max="9729" width="17.6640625" customWidth="1"/>
    <col min="9985" max="9985" width="17.6640625" customWidth="1"/>
    <col min="10241" max="10241" width="17.6640625" customWidth="1"/>
    <col min="10497" max="10497" width="17.6640625" customWidth="1"/>
    <col min="10753" max="10753" width="17.6640625" customWidth="1"/>
    <col min="11009" max="11009" width="17.6640625" customWidth="1"/>
    <col min="11265" max="11265" width="17.6640625" customWidth="1"/>
    <col min="11521" max="11521" width="17.6640625" customWidth="1"/>
    <col min="11777" max="11777" width="17.6640625" customWidth="1"/>
    <col min="12033" max="12033" width="17.6640625" customWidth="1"/>
    <col min="12289" max="12289" width="17.6640625" customWidth="1"/>
    <col min="12545" max="12545" width="17.6640625" customWidth="1"/>
    <col min="12801" max="12801" width="17.6640625" customWidth="1"/>
    <col min="13057" max="13057" width="17.6640625" customWidth="1"/>
    <col min="13313" max="13313" width="17.6640625" customWidth="1"/>
    <col min="13569" max="13569" width="17.6640625" customWidth="1"/>
    <col min="13825" max="13825" width="17.6640625" customWidth="1"/>
    <col min="14081" max="14081" width="17.6640625" customWidth="1"/>
    <col min="14337" max="14337" width="17.6640625" customWidth="1"/>
    <col min="14593" max="14593" width="17.6640625" customWidth="1"/>
    <col min="14849" max="14849" width="17.6640625" customWidth="1"/>
    <col min="15105" max="15105" width="17.6640625" customWidth="1"/>
    <col min="15361" max="15361" width="17.6640625" customWidth="1"/>
    <col min="15617" max="15617" width="17.6640625" customWidth="1"/>
    <col min="15873" max="15873" width="17.6640625" customWidth="1"/>
    <col min="16129" max="16129" width="17.6640625" customWidth="1"/>
  </cols>
  <sheetData>
    <row r="1" spans="1:38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s="9" t="s">
        <v>37</v>
      </c>
      <c r="AL1" s="9" t="s">
        <v>38</v>
      </c>
    </row>
    <row r="2" spans="1:38" ht="28.8" x14ac:dyDescent="0.3">
      <c r="A2" s="9" t="s">
        <v>0</v>
      </c>
      <c r="B2" s="9">
        <v>18410</v>
      </c>
      <c r="C2" s="9">
        <v>92051</v>
      </c>
      <c r="D2" s="9">
        <v>4480</v>
      </c>
      <c r="E2" s="9">
        <v>150346</v>
      </c>
      <c r="F2" s="9">
        <v>94434</v>
      </c>
      <c r="G2" s="9">
        <v>98393</v>
      </c>
      <c r="H2" s="9">
        <v>69781</v>
      </c>
      <c r="I2" s="9">
        <v>76524</v>
      </c>
      <c r="J2" s="9">
        <v>34084</v>
      </c>
      <c r="K2" s="9">
        <v>829697</v>
      </c>
      <c r="L2" s="9">
        <v>287980</v>
      </c>
      <c r="M2" s="9">
        <v>958920</v>
      </c>
      <c r="N2" s="9">
        <v>14197</v>
      </c>
      <c r="O2" s="9">
        <v>604266</v>
      </c>
      <c r="P2" s="9">
        <v>556266</v>
      </c>
      <c r="Q2" s="9">
        <v>38230</v>
      </c>
      <c r="R2" s="9">
        <v>127715</v>
      </c>
      <c r="S2" s="9">
        <v>74539</v>
      </c>
      <c r="T2" s="9">
        <v>88518</v>
      </c>
      <c r="U2" s="9">
        <v>165810</v>
      </c>
      <c r="V2" s="9">
        <v>17271</v>
      </c>
      <c r="W2" s="9">
        <v>53196</v>
      </c>
      <c r="X2" s="9">
        <v>118407</v>
      </c>
      <c r="Y2" s="9">
        <v>11556</v>
      </c>
      <c r="Z2" s="9">
        <v>10498</v>
      </c>
      <c r="AA2" s="9">
        <v>5817</v>
      </c>
      <c r="AB2" s="9">
        <v>145335</v>
      </c>
      <c r="AC2" s="9">
        <v>595612</v>
      </c>
      <c r="AD2" s="9">
        <v>89408</v>
      </c>
      <c r="AE2" s="9">
        <v>80124</v>
      </c>
      <c r="AF2" s="9">
        <v>20104</v>
      </c>
      <c r="AG2" s="9">
        <v>142617</v>
      </c>
      <c r="AH2" s="9">
        <v>136127</v>
      </c>
      <c r="AI2" s="9">
        <v>188780</v>
      </c>
      <c r="AJ2" s="9">
        <v>26775</v>
      </c>
      <c r="AK2" s="9">
        <v>60420</v>
      </c>
      <c r="AL2" s="9">
        <v>123204</v>
      </c>
    </row>
    <row r="3" spans="1:38" ht="43.2" x14ac:dyDescent="0.3">
      <c r="A3" s="10" t="s">
        <v>40</v>
      </c>
      <c r="B3" s="10">
        <v>198399</v>
      </c>
      <c r="C3" s="10">
        <v>682563</v>
      </c>
      <c r="D3" s="10">
        <v>50239</v>
      </c>
      <c r="E3" s="10">
        <v>903549</v>
      </c>
      <c r="F3" s="10">
        <v>621113</v>
      </c>
      <c r="G3" s="10">
        <v>563112</v>
      </c>
      <c r="H3" s="10">
        <v>683320</v>
      </c>
      <c r="I3" s="10">
        <v>520874</v>
      </c>
      <c r="J3" s="10">
        <v>304328</v>
      </c>
      <c r="K3" s="10">
        <v>2772617</v>
      </c>
      <c r="L3" s="10">
        <v>1235140</v>
      </c>
      <c r="M3" s="10">
        <v>2845477</v>
      </c>
      <c r="N3" s="10">
        <v>190501</v>
      </c>
      <c r="O3" s="10">
        <v>1681498</v>
      </c>
      <c r="P3" s="10">
        <v>1550608</v>
      </c>
      <c r="Q3" s="10">
        <v>229263</v>
      </c>
      <c r="R3" s="10">
        <v>677777</v>
      </c>
      <c r="S3" s="10">
        <v>717157</v>
      </c>
      <c r="T3" s="10">
        <v>536948</v>
      </c>
      <c r="U3" s="10">
        <v>682995</v>
      </c>
      <c r="V3" s="10">
        <v>240571</v>
      </c>
      <c r="W3" s="10">
        <v>435890</v>
      </c>
      <c r="X3" s="10">
        <v>567805</v>
      </c>
      <c r="Y3" s="10">
        <v>101906</v>
      </c>
      <c r="Z3" s="10">
        <v>146380</v>
      </c>
      <c r="AA3" s="10">
        <v>56298</v>
      </c>
      <c r="AB3" s="10">
        <v>1671185</v>
      </c>
      <c r="AC3" s="10">
        <v>2214690</v>
      </c>
      <c r="AD3" s="10">
        <v>479220</v>
      </c>
      <c r="AE3" s="10">
        <v>632309</v>
      </c>
      <c r="AF3" s="10">
        <v>224039</v>
      </c>
      <c r="AG3" s="10">
        <v>690554</v>
      </c>
      <c r="AH3" s="10">
        <v>598230</v>
      </c>
      <c r="AI3" s="10">
        <v>1164916</v>
      </c>
      <c r="AJ3" s="10">
        <v>273748</v>
      </c>
      <c r="AK3" s="10">
        <v>551569</v>
      </c>
      <c r="AL3" s="10">
        <v>320276</v>
      </c>
    </row>
    <row r="4" spans="1:38" ht="28.8" x14ac:dyDescent="0.3">
      <c r="A4" s="10" t="s">
        <v>41</v>
      </c>
      <c r="B4" s="10">
        <v>46627</v>
      </c>
      <c r="C4" s="10">
        <v>263155</v>
      </c>
      <c r="D4" s="10">
        <v>18939</v>
      </c>
      <c r="E4" s="10">
        <v>366680</v>
      </c>
      <c r="F4" s="10">
        <v>562617</v>
      </c>
      <c r="G4" s="10">
        <v>205396</v>
      </c>
      <c r="H4" s="10">
        <v>239577</v>
      </c>
      <c r="I4" s="10">
        <v>228444</v>
      </c>
      <c r="J4" s="10">
        <v>162044</v>
      </c>
      <c r="K4" s="10">
        <v>1881337</v>
      </c>
      <c r="L4" s="10">
        <v>1508424</v>
      </c>
      <c r="M4" s="10">
        <v>2639898</v>
      </c>
      <c r="N4" s="10">
        <v>74861</v>
      </c>
      <c r="O4" s="10">
        <v>1609082</v>
      </c>
      <c r="P4" s="10">
        <v>1329980</v>
      </c>
      <c r="Q4" s="10">
        <v>170939</v>
      </c>
      <c r="R4" s="10">
        <v>583639</v>
      </c>
      <c r="S4" s="10">
        <v>237116</v>
      </c>
      <c r="T4" s="10">
        <v>336801</v>
      </c>
      <c r="U4" s="10">
        <v>549703</v>
      </c>
      <c r="V4" s="10">
        <v>92886</v>
      </c>
      <c r="W4" s="10">
        <v>99652</v>
      </c>
      <c r="X4" s="10">
        <v>285969</v>
      </c>
      <c r="Y4" s="10">
        <v>77899</v>
      </c>
      <c r="Z4" s="10">
        <v>27956</v>
      </c>
      <c r="AA4" s="10">
        <v>18273</v>
      </c>
      <c r="AB4" s="10">
        <v>587342</v>
      </c>
      <c r="AC4" s="10">
        <v>1781191</v>
      </c>
      <c r="AD4" s="10">
        <v>399808</v>
      </c>
      <c r="AE4" s="10">
        <v>298402</v>
      </c>
      <c r="AF4" s="10">
        <v>66194</v>
      </c>
      <c r="AG4" s="10">
        <v>493168</v>
      </c>
      <c r="AH4" s="10">
        <v>365642</v>
      </c>
      <c r="AI4" s="10">
        <v>450868</v>
      </c>
      <c r="AJ4" s="10">
        <v>57152</v>
      </c>
      <c r="AK4" s="10">
        <v>229245</v>
      </c>
      <c r="AL4" s="10">
        <v>291335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tabSelected="1" workbookViewId="0">
      <selection activeCell="B4" sqref="B4:AL4"/>
    </sheetView>
  </sheetViews>
  <sheetFormatPr defaultRowHeight="14.4" x14ac:dyDescent="0.3"/>
  <sheetData>
    <row r="1" spans="1:39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s="9" t="s">
        <v>37</v>
      </c>
      <c r="AL1" s="9" t="s">
        <v>38</v>
      </c>
      <c r="AM1" s="11"/>
    </row>
    <row r="2" spans="1:39" ht="43.2" x14ac:dyDescent="0.3">
      <c r="A2" s="9" t="s">
        <v>0</v>
      </c>
      <c r="B2" s="9">
        <v>18410</v>
      </c>
      <c r="C2" s="9">
        <v>92051</v>
      </c>
      <c r="D2" s="9">
        <v>4480</v>
      </c>
      <c r="E2" s="9">
        <v>150346</v>
      </c>
      <c r="F2" s="9">
        <v>94434</v>
      </c>
      <c r="G2" s="9">
        <v>98393</v>
      </c>
      <c r="H2" s="9">
        <v>69781</v>
      </c>
      <c r="I2" s="9">
        <v>76524</v>
      </c>
      <c r="J2" s="9">
        <v>34084</v>
      </c>
      <c r="K2" s="9">
        <v>829697</v>
      </c>
      <c r="L2" s="9">
        <v>287980</v>
      </c>
      <c r="M2" s="9">
        <v>958920</v>
      </c>
      <c r="N2" s="9">
        <v>14197</v>
      </c>
      <c r="O2" s="9">
        <v>604266</v>
      </c>
      <c r="P2" s="9">
        <v>556266</v>
      </c>
      <c r="Q2" s="9">
        <v>38230</v>
      </c>
      <c r="R2" s="9">
        <v>127715</v>
      </c>
      <c r="S2" s="9">
        <v>74539</v>
      </c>
      <c r="T2" s="9">
        <v>88518</v>
      </c>
      <c r="U2" s="9">
        <v>165810</v>
      </c>
      <c r="V2" s="9">
        <v>17271</v>
      </c>
      <c r="W2" s="9">
        <v>53196</v>
      </c>
      <c r="X2" s="9">
        <v>118407</v>
      </c>
      <c r="Y2" s="9">
        <v>11556</v>
      </c>
      <c r="Z2" s="9">
        <v>10498</v>
      </c>
      <c r="AA2" s="9">
        <v>5817</v>
      </c>
      <c r="AB2" s="9">
        <v>145335</v>
      </c>
      <c r="AC2" s="9">
        <v>595612</v>
      </c>
      <c r="AD2" s="9">
        <v>89408</v>
      </c>
      <c r="AE2" s="9">
        <v>80124</v>
      </c>
      <c r="AF2" s="9">
        <v>20104</v>
      </c>
      <c r="AG2" s="9">
        <v>142617</v>
      </c>
      <c r="AH2" s="9">
        <v>136127</v>
      </c>
      <c r="AI2" s="9">
        <v>188780</v>
      </c>
      <c r="AJ2" s="9">
        <v>26775</v>
      </c>
      <c r="AK2" s="9">
        <v>60420</v>
      </c>
      <c r="AL2" s="9">
        <v>123204</v>
      </c>
      <c r="AM2" s="11"/>
    </row>
    <row r="3" spans="1:39" ht="28.8" x14ac:dyDescent="0.3">
      <c r="A3" s="9" t="s">
        <v>39</v>
      </c>
      <c r="B3" s="9">
        <v>49</v>
      </c>
      <c r="C3" s="9">
        <v>192</v>
      </c>
      <c r="D3" s="9">
        <v>82</v>
      </c>
      <c r="E3" s="9">
        <v>291</v>
      </c>
      <c r="F3" s="9">
        <v>407</v>
      </c>
      <c r="G3" s="9">
        <v>232</v>
      </c>
      <c r="H3" s="9">
        <v>248</v>
      </c>
      <c r="I3" s="9">
        <v>234</v>
      </c>
      <c r="J3" s="9">
        <v>86</v>
      </c>
      <c r="K3" s="9">
        <v>1777</v>
      </c>
      <c r="L3" s="9">
        <v>1120</v>
      </c>
      <c r="M3" s="9">
        <v>2782</v>
      </c>
      <c r="N3" s="9">
        <v>52</v>
      </c>
      <c r="O3" s="9">
        <v>1779</v>
      </c>
      <c r="P3" s="9">
        <v>1414</v>
      </c>
      <c r="Q3" s="9">
        <v>183</v>
      </c>
      <c r="R3" s="9">
        <v>496</v>
      </c>
      <c r="S3" s="9">
        <v>173</v>
      </c>
      <c r="T3" s="9">
        <v>204</v>
      </c>
      <c r="U3" s="9">
        <v>470</v>
      </c>
      <c r="V3" s="9">
        <v>93</v>
      </c>
      <c r="W3" s="9">
        <v>82</v>
      </c>
      <c r="X3" s="9">
        <v>178</v>
      </c>
      <c r="Y3" s="9">
        <v>54</v>
      </c>
      <c r="Z3" s="9">
        <v>65</v>
      </c>
      <c r="AA3" s="9">
        <v>73</v>
      </c>
      <c r="AB3" s="9">
        <v>268</v>
      </c>
      <c r="AC3" s="9">
        <v>1415</v>
      </c>
      <c r="AD3" s="9">
        <v>220</v>
      </c>
      <c r="AE3" s="9">
        <v>208</v>
      </c>
      <c r="AF3" s="9">
        <v>87</v>
      </c>
      <c r="AG3" s="9">
        <v>479</v>
      </c>
      <c r="AH3" s="9">
        <v>448</v>
      </c>
      <c r="AI3" s="9">
        <v>362</v>
      </c>
      <c r="AJ3" s="9">
        <v>91</v>
      </c>
      <c r="AK3" s="9">
        <v>277</v>
      </c>
      <c r="AL3" s="9">
        <v>842</v>
      </c>
      <c r="AM3" s="11"/>
    </row>
    <row r="4" spans="1:39" ht="57.6" x14ac:dyDescent="0.3">
      <c r="A4" s="10" t="s">
        <v>43</v>
      </c>
      <c r="B4" s="10">
        <v>3.22</v>
      </c>
      <c r="C4" s="10">
        <v>8.3699999999999992</v>
      </c>
      <c r="D4" s="10">
        <v>0.76</v>
      </c>
      <c r="E4" s="10">
        <v>7.72</v>
      </c>
      <c r="F4" s="10">
        <v>2.08</v>
      </c>
      <c r="G4" s="10">
        <v>11.16</v>
      </c>
      <c r="H4" s="10">
        <v>4.8600000000000003</v>
      </c>
      <c r="I4" s="10">
        <v>5.6</v>
      </c>
      <c r="J4" s="10">
        <v>3.71</v>
      </c>
      <c r="K4" s="10">
        <v>10.96</v>
      </c>
      <c r="L4" s="10">
        <v>6.99</v>
      </c>
      <c r="M4" s="10">
        <v>7.35</v>
      </c>
      <c r="N4" s="10">
        <v>2.71</v>
      </c>
      <c r="O4" s="10">
        <v>4.49</v>
      </c>
      <c r="P4" s="10">
        <v>5.87</v>
      </c>
      <c r="Q4" s="10">
        <v>1.69</v>
      </c>
      <c r="R4" s="10">
        <v>2.68</v>
      </c>
      <c r="S4" s="10">
        <v>5.72</v>
      </c>
      <c r="T4" s="10">
        <v>2.2200000000000002</v>
      </c>
      <c r="U4" s="10">
        <v>2.86</v>
      </c>
      <c r="V4" s="10">
        <v>2.54</v>
      </c>
      <c r="W4" s="10">
        <v>6.18</v>
      </c>
      <c r="X4" s="10">
        <v>10.6</v>
      </c>
      <c r="Y4" s="10">
        <v>1.3</v>
      </c>
      <c r="Z4" s="10">
        <v>3.07</v>
      </c>
      <c r="AA4" s="10">
        <v>0.54</v>
      </c>
      <c r="AB4" s="10">
        <v>10.63</v>
      </c>
      <c r="AC4" s="10">
        <v>11.74</v>
      </c>
      <c r="AD4" s="10">
        <v>2.75</v>
      </c>
      <c r="AE4" s="10">
        <v>3.54</v>
      </c>
      <c r="AF4" s="10">
        <v>2.19</v>
      </c>
      <c r="AG4" s="10">
        <v>3.92</v>
      </c>
      <c r="AH4" s="10">
        <v>4.3600000000000003</v>
      </c>
      <c r="AI4" s="10">
        <v>12.54</v>
      </c>
      <c r="AJ4" s="10">
        <v>7.25</v>
      </c>
      <c r="AK4" s="10">
        <v>5.77</v>
      </c>
      <c r="AL4" s="10">
        <v>1.02</v>
      </c>
      <c r="AM4" s="12"/>
    </row>
    <row r="5" spans="1:39" ht="72" x14ac:dyDescent="0.3">
      <c r="A5" s="10" t="s">
        <v>40</v>
      </c>
      <c r="B5" s="10">
        <v>198399</v>
      </c>
      <c r="C5" s="10">
        <v>682563</v>
      </c>
      <c r="D5" s="10">
        <v>50239</v>
      </c>
      <c r="E5" s="10">
        <v>903549</v>
      </c>
      <c r="F5" s="10">
        <v>621113</v>
      </c>
      <c r="G5" s="10">
        <v>563112</v>
      </c>
      <c r="H5" s="10">
        <v>683320</v>
      </c>
      <c r="I5" s="10">
        <v>520874</v>
      </c>
      <c r="J5" s="10">
        <v>304328</v>
      </c>
      <c r="K5" s="10">
        <v>2772617</v>
      </c>
      <c r="L5" s="10">
        <v>1235140</v>
      </c>
      <c r="M5" s="10">
        <v>2845477</v>
      </c>
      <c r="N5" s="10">
        <v>190501</v>
      </c>
      <c r="O5" s="10">
        <v>1681498</v>
      </c>
      <c r="P5" s="10">
        <v>1550608</v>
      </c>
      <c r="Q5" s="10">
        <v>229263</v>
      </c>
      <c r="R5" s="10">
        <v>677777</v>
      </c>
      <c r="S5" s="10">
        <v>717157</v>
      </c>
      <c r="T5" s="10">
        <v>536948</v>
      </c>
      <c r="U5" s="10">
        <v>682995</v>
      </c>
      <c r="V5" s="10">
        <v>240571</v>
      </c>
      <c r="W5" s="10">
        <v>435890</v>
      </c>
      <c r="X5" s="10">
        <v>567805</v>
      </c>
      <c r="Y5" s="10">
        <v>101906</v>
      </c>
      <c r="Z5" s="10">
        <v>146380</v>
      </c>
      <c r="AA5" s="10">
        <v>56298</v>
      </c>
      <c r="AB5" s="10">
        <v>1671185</v>
      </c>
      <c r="AC5" s="10">
        <v>2214690</v>
      </c>
      <c r="AD5" s="10">
        <v>479220</v>
      </c>
      <c r="AE5" s="10">
        <v>632309</v>
      </c>
      <c r="AF5" s="10">
        <v>224039</v>
      </c>
      <c r="AG5" s="10">
        <v>690554</v>
      </c>
      <c r="AH5" s="10">
        <v>598230</v>
      </c>
      <c r="AI5" s="10">
        <v>1164916</v>
      </c>
      <c r="AJ5" s="10">
        <v>273748</v>
      </c>
      <c r="AK5" s="10">
        <v>551569</v>
      </c>
      <c r="AL5" s="10">
        <v>320276</v>
      </c>
    </row>
    <row r="6" spans="1:39" ht="43.2" x14ac:dyDescent="0.3">
      <c r="A6" s="10" t="s">
        <v>41</v>
      </c>
      <c r="B6" s="10">
        <v>46627</v>
      </c>
      <c r="C6" s="10">
        <v>263155</v>
      </c>
      <c r="D6" s="10">
        <v>18939</v>
      </c>
      <c r="E6" s="10">
        <v>366680</v>
      </c>
      <c r="F6" s="10">
        <v>562617</v>
      </c>
      <c r="G6" s="10">
        <v>205396</v>
      </c>
      <c r="H6" s="10">
        <v>239577</v>
      </c>
      <c r="I6" s="10">
        <v>228444</v>
      </c>
      <c r="J6" s="10">
        <v>162044</v>
      </c>
      <c r="K6" s="10">
        <v>1881337</v>
      </c>
      <c r="L6" s="10">
        <v>1508424</v>
      </c>
      <c r="M6" s="10">
        <v>2639898</v>
      </c>
      <c r="N6" s="10">
        <v>74861</v>
      </c>
      <c r="O6" s="10">
        <v>1609082</v>
      </c>
      <c r="P6" s="10">
        <v>1329980</v>
      </c>
      <c r="Q6" s="10">
        <v>170939</v>
      </c>
      <c r="R6" s="10">
        <v>583639</v>
      </c>
      <c r="S6" s="10">
        <v>237116</v>
      </c>
      <c r="T6" s="10">
        <v>336801</v>
      </c>
      <c r="U6" s="10">
        <v>549703</v>
      </c>
      <c r="V6" s="10">
        <v>92886</v>
      </c>
      <c r="W6" s="10">
        <v>99652</v>
      </c>
      <c r="X6" s="10">
        <v>285969</v>
      </c>
      <c r="Y6" s="10">
        <v>77899</v>
      </c>
      <c r="Z6" s="10">
        <v>27956</v>
      </c>
      <c r="AA6" s="10">
        <v>18273</v>
      </c>
      <c r="AB6" s="10">
        <v>587342</v>
      </c>
      <c r="AC6" s="10">
        <v>1781191</v>
      </c>
      <c r="AD6" s="10">
        <v>399808</v>
      </c>
      <c r="AE6" s="10">
        <v>298402</v>
      </c>
      <c r="AF6" s="10">
        <v>66194</v>
      </c>
      <c r="AG6" s="10">
        <v>493168</v>
      </c>
      <c r="AH6" s="10">
        <v>365642</v>
      </c>
      <c r="AI6" s="10">
        <v>450868</v>
      </c>
      <c r="AJ6" s="10">
        <v>57152</v>
      </c>
      <c r="AK6" s="10">
        <v>229245</v>
      </c>
      <c r="AL6" s="10">
        <v>291335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opLeftCell="A7" workbookViewId="0">
      <selection activeCell="B11" sqref="B11:AL11"/>
    </sheetView>
  </sheetViews>
  <sheetFormatPr defaultRowHeight="14.4" x14ac:dyDescent="0.3"/>
  <cols>
    <col min="2" max="2" width="9.21875" bestFit="1" customWidth="1"/>
  </cols>
  <sheetData>
    <row r="1" spans="1:38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s="9" t="s">
        <v>37</v>
      </c>
      <c r="AL1" s="9" t="s">
        <v>38</v>
      </c>
    </row>
    <row r="2" spans="1:38" ht="43.2" x14ac:dyDescent="0.3">
      <c r="A2" s="9" t="s">
        <v>0</v>
      </c>
      <c r="B2" s="9">
        <v>18410</v>
      </c>
      <c r="C2" s="9">
        <v>92051</v>
      </c>
      <c r="D2" s="9">
        <v>4480</v>
      </c>
      <c r="E2" s="9">
        <v>150346</v>
      </c>
      <c r="F2" s="9">
        <v>94434</v>
      </c>
      <c r="G2" s="9">
        <v>98393</v>
      </c>
      <c r="H2" s="9">
        <v>69781</v>
      </c>
      <c r="I2" s="9">
        <v>76524</v>
      </c>
      <c r="J2" s="9">
        <v>34084</v>
      </c>
      <c r="K2" s="9">
        <v>829697</v>
      </c>
      <c r="L2" s="9">
        <v>287980</v>
      </c>
      <c r="M2" s="9">
        <v>958920</v>
      </c>
      <c r="N2" s="9">
        <v>14197</v>
      </c>
      <c r="O2" s="9">
        <v>604266</v>
      </c>
      <c r="P2" s="9">
        <v>556266</v>
      </c>
      <c r="Q2" s="9">
        <v>38230</v>
      </c>
      <c r="R2" s="9">
        <v>127715</v>
      </c>
      <c r="S2" s="9">
        <v>74539</v>
      </c>
      <c r="T2" s="9">
        <v>88518</v>
      </c>
      <c r="U2" s="9">
        <v>165810</v>
      </c>
      <c r="V2" s="9">
        <v>17271</v>
      </c>
      <c r="W2" s="9">
        <v>53196</v>
      </c>
      <c r="X2" s="9">
        <v>118407</v>
      </c>
      <c r="Y2" s="9">
        <v>11556</v>
      </c>
      <c r="Z2" s="9">
        <v>10498</v>
      </c>
      <c r="AA2" s="9">
        <v>5817</v>
      </c>
      <c r="AB2" s="9">
        <v>145335</v>
      </c>
      <c r="AC2" s="9">
        <v>595612</v>
      </c>
      <c r="AD2" s="9">
        <v>89408</v>
      </c>
      <c r="AE2" s="9">
        <v>80124</v>
      </c>
      <c r="AF2" s="9">
        <v>20104</v>
      </c>
      <c r="AG2" s="9">
        <v>142617</v>
      </c>
      <c r="AH2" s="9">
        <v>136127</v>
      </c>
      <c r="AI2" s="9">
        <v>188780</v>
      </c>
      <c r="AJ2" s="9">
        <v>26775</v>
      </c>
      <c r="AK2" s="9">
        <v>60420</v>
      </c>
      <c r="AL2" s="9">
        <v>123204</v>
      </c>
    </row>
    <row r="3" spans="1:38" ht="28.8" x14ac:dyDescent="0.3">
      <c r="A3" s="9" t="s">
        <v>39</v>
      </c>
      <c r="B3" s="9">
        <v>49</v>
      </c>
      <c r="C3" s="9">
        <v>192</v>
      </c>
      <c r="D3" s="9">
        <v>82</v>
      </c>
      <c r="E3" s="9">
        <v>291</v>
      </c>
      <c r="F3" s="9">
        <v>407</v>
      </c>
      <c r="G3" s="9">
        <v>232</v>
      </c>
      <c r="H3" s="9">
        <v>248</v>
      </c>
      <c r="I3" s="9">
        <v>234</v>
      </c>
      <c r="J3" s="9">
        <v>86</v>
      </c>
      <c r="K3" s="9">
        <v>1777</v>
      </c>
      <c r="L3" s="9">
        <v>1120</v>
      </c>
      <c r="M3" s="9">
        <v>2782</v>
      </c>
      <c r="N3" s="9">
        <v>52</v>
      </c>
      <c r="O3" s="9">
        <v>1779</v>
      </c>
      <c r="P3" s="9">
        <v>1414</v>
      </c>
      <c r="Q3" s="9">
        <v>183</v>
      </c>
      <c r="R3" s="9">
        <v>496</v>
      </c>
      <c r="S3" s="9">
        <v>173</v>
      </c>
      <c r="T3" s="9">
        <v>204</v>
      </c>
      <c r="U3" s="9">
        <v>470</v>
      </c>
      <c r="V3" s="9">
        <v>93</v>
      </c>
      <c r="W3" s="9">
        <v>82</v>
      </c>
      <c r="X3" s="9">
        <v>178</v>
      </c>
      <c r="Y3" s="9">
        <v>54</v>
      </c>
      <c r="Z3" s="9">
        <v>65</v>
      </c>
      <c r="AA3" s="9">
        <v>73</v>
      </c>
      <c r="AB3" s="9">
        <v>268</v>
      </c>
      <c r="AC3" s="9">
        <v>1415</v>
      </c>
      <c r="AD3" s="9">
        <v>220</v>
      </c>
      <c r="AE3" s="9">
        <v>208</v>
      </c>
      <c r="AF3" s="9">
        <v>87</v>
      </c>
      <c r="AG3" s="9">
        <v>479</v>
      </c>
      <c r="AH3" s="9">
        <v>448</v>
      </c>
      <c r="AI3" s="9">
        <v>362</v>
      </c>
      <c r="AJ3" s="9">
        <v>91</v>
      </c>
      <c r="AK3" s="9">
        <v>277</v>
      </c>
      <c r="AL3" s="9">
        <v>842</v>
      </c>
    </row>
    <row r="4" spans="1:38" ht="57.6" x14ac:dyDescent="0.3">
      <c r="A4" s="10" t="s">
        <v>43</v>
      </c>
      <c r="B4" s="10">
        <f>B9*B11</f>
        <v>-12880</v>
      </c>
      <c r="C4" s="10">
        <f>C9*C11</f>
        <v>-33480</v>
      </c>
      <c r="D4" s="10">
        <f t="shared" ref="D4:AL4" si="0">D9*D11</f>
        <v>-3040</v>
      </c>
      <c r="E4" s="10">
        <f t="shared" si="0"/>
        <v>-30880</v>
      </c>
      <c r="F4" s="10">
        <f t="shared" si="0"/>
        <v>-8320</v>
      </c>
      <c r="G4" s="10">
        <f t="shared" si="0"/>
        <v>-44640</v>
      </c>
      <c r="H4" s="10">
        <f t="shared" si="0"/>
        <v>-19440</v>
      </c>
      <c r="I4" s="10">
        <f t="shared" si="0"/>
        <v>-22400</v>
      </c>
      <c r="J4" s="10">
        <f t="shared" si="0"/>
        <v>-14840</v>
      </c>
      <c r="K4" s="10">
        <f t="shared" si="0"/>
        <v>-43840</v>
      </c>
      <c r="L4" s="10">
        <f t="shared" si="0"/>
        <v>-27960</v>
      </c>
      <c r="M4" s="10">
        <f t="shared" si="0"/>
        <v>-29400</v>
      </c>
      <c r="N4" s="10">
        <f t="shared" si="0"/>
        <v>-10840</v>
      </c>
      <c r="O4" s="10">
        <f t="shared" si="0"/>
        <v>-17960</v>
      </c>
      <c r="P4" s="10">
        <f t="shared" si="0"/>
        <v>-23480</v>
      </c>
      <c r="Q4" s="10">
        <f t="shared" si="0"/>
        <v>-6760</v>
      </c>
      <c r="R4" s="10">
        <f t="shared" si="0"/>
        <v>-10720</v>
      </c>
      <c r="S4" s="10">
        <f t="shared" si="0"/>
        <v>-22880</v>
      </c>
      <c r="T4" s="10">
        <f t="shared" si="0"/>
        <v>-8880</v>
      </c>
      <c r="U4" s="10">
        <f t="shared" si="0"/>
        <v>-11440</v>
      </c>
      <c r="V4" s="10">
        <f t="shared" si="0"/>
        <v>-10160</v>
      </c>
      <c r="W4" s="10">
        <f t="shared" si="0"/>
        <v>-24720</v>
      </c>
      <c r="X4" s="10">
        <f t="shared" si="0"/>
        <v>-42400</v>
      </c>
      <c r="Y4" s="10">
        <f t="shared" si="0"/>
        <v>-5200</v>
      </c>
      <c r="Z4" s="10">
        <f t="shared" si="0"/>
        <v>-12280</v>
      </c>
      <c r="AA4" s="10">
        <f t="shared" si="0"/>
        <v>-2160</v>
      </c>
      <c r="AB4" s="10">
        <f t="shared" si="0"/>
        <v>-42520</v>
      </c>
      <c r="AC4" s="10">
        <f t="shared" si="0"/>
        <v>-46960</v>
      </c>
      <c r="AD4" s="10">
        <f t="shared" si="0"/>
        <v>-11000</v>
      </c>
      <c r="AE4" s="10">
        <f t="shared" si="0"/>
        <v>-14160</v>
      </c>
      <c r="AF4" s="10">
        <f t="shared" si="0"/>
        <v>-8760</v>
      </c>
      <c r="AG4" s="10">
        <f t="shared" si="0"/>
        <v>-15680</v>
      </c>
      <c r="AH4" s="10">
        <f t="shared" si="0"/>
        <v>-17440</v>
      </c>
      <c r="AI4" s="10">
        <f t="shared" si="0"/>
        <v>-50160</v>
      </c>
      <c r="AJ4" s="10">
        <f t="shared" si="0"/>
        <v>-29000</v>
      </c>
      <c r="AK4" s="10">
        <f t="shared" si="0"/>
        <v>-23080</v>
      </c>
      <c r="AL4" s="10">
        <f t="shared" si="0"/>
        <v>-4080</v>
      </c>
    </row>
    <row r="5" spans="1:38" ht="72" x14ac:dyDescent="0.3">
      <c r="A5" s="10" t="s">
        <v>40</v>
      </c>
      <c r="B5" s="10">
        <v>198399</v>
      </c>
      <c r="C5" s="10">
        <v>682563</v>
      </c>
      <c r="D5" s="10">
        <v>50239</v>
      </c>
      <c r="E5" s="10">
        <v>903549</v>
      </c>
      <c r="F5" s="10">
        <v>621113</v>
      </c>
      <c r="G5" s="10">
        <v>563112</v>
      </c>
      <c r="H5" s="10">
        <v>683320</v>
      </c>
      <c r="I5" s="10">
        <v>520874</v>
      </c>
      <c r="J5" s="10">
        <v>304328</v>
      </c>
      <c r="K5" s="10">
        <v>2772617</v>
      </c>
      <c r="L5" s="10">
        <v>1235140</v>
      </c>
      <c r="M5" s="10">
        <v>2845477</v>
      </c>
      <c r="N5" s="10">
        <v>190501</v>
      </c>
      <c r="O5" s="10">
        <v>1681498</v>
      </c>
      <c r="P5" s="10">
        <v>1550608</v>
      </c>
      <c r="Q5" s="10">
        <v>229263</v>
      </c>
      <c r="R5" s="10">
        <v>677777</v>
      </c>
      <c r="S5" s="10">
        <v>717157</v>
      </c>
      <c r="T5" s="10">
        <v>536948</v>
      </c>
      <c r="U5" s="10">
        <v>682995</v>
      </c>
      <c r="V5" s="10">
        <v>240571</v>
      </c>
      <c r="W5" s="10">
        <v>435890</v>
      </c>
      <c r="X5" s="10">
        <v>567805</v>
      </c>
      <c r="Y5" s="10">
        <v>101906</v>
      </c>
      <c r="Z5" s="10">
        <v>146380</v>
      </c>
      <c r="AA5" s="10">
        <v>56298</v>
      </c>
      <c r="AB5" s="10">
        <v>1671185</v>
      </c>
      <c r="AC5" s="10">
        <v>2214690</v>
      </c>
      <c r="AD5" s="10">
        <v>479220</v>
      </c>
      <c r="AE5" s="10">
        <v>632309</v>
      </c>
      <c r="AF5" s="10">
        <v>224039</v>
      </c>
      <c r="AG5" s="10">
        <v>690554</v>
      </c>
      <c r="AH5" s="10">
        <v>598230</v>
      </c>
      <c r="AI5" s="10">
        <v>1164916</v>
      </c>
      <c r="AJ5" s="10">
        <v>273748</v>
      </c>
      <c r="AK5" s="10">
        <v>551569</v>
      </c>
      <c r="AL5" s="10">
        <v>320276</v>
      </c>
    </row>
    <row r="6" spans="1:38" ht="43.2" x14ac:dyDescent="0.3">
      <c r="A6" s="10" t="s">
        <v>41</v>
      </c>
      <c r="B6" s="10">
        <v>46627</v>
      </c>
      <c r="C6" s="10">
        <v>263155</v>
      </c>
      <c r="D6" s="10">
        <v>18939</v>
      </c>
      <c r="E6" s="10">
        <v>366680</v>
      </c>
      <c r="F6" s="10">
        <v>562617</v>
      </c>
      <c r="G6" s="10">
        <v>205396</v>
      </c>
      <c r="H6" s="10">
        <v>239577</v>
      </c>
      <c r="I6" s="10">
        <v>228444</v>
      </c>
      <c r="J6" s="10">
        <v>162044</v>
      </c>
      <c r="K6" s="10">
        <v>1881337</v>
      </c>
      <c r="L6" s="10">
        <v>1508424</v>
      </c>
      <c r="M6" s="10">
        <v>2639898</v>
      </c>
      <c r="N6" s="10">
        <v>74861</v>
      </c>
      <c r="O6" s="10">
        <v>1609082</v>
      </c>
      <c r="P6" s="10">
        <v>1329980</v>
      </c>
      <c r="Q6" s="10">
        <v>170939</v>
      </c>
      <c r="R6" s="10">
        <v>583639</v>
      </c>
      <c r="S6" s="10">
        <v>237116</v>
      </c>
      <c r="T6" s="10">
        <v>336801</v>
      </c>
      <c r="U6" s="10">
        <v>549703</v>
      </c>
      <c r="V6" s="10">
        <v>92886</v>
      </c>
      <c r="W6" s="10">
        <v>99652</v>
      </c>
      <c r="X6" s="10">
        <v>285969</v>
      </c>
      <c r="Y6" s="10">
        <v>77899</v>
      </c>
      <c r="Z6" s="10">
        <v>27956</v>
      </c>
      <c r="AA6" s="10">
        <v>18273</v>
      </c>
      <c r="AB6" s="10">
        <v>587342</v>
      </c>
      <c r="AC6" s="10">
        <v>1781191</v>
      </c>
      <c r="AD6" s="10">
        <v>399808</v>
      </c>
      <c r="AE6" s="10">
        <v>298402</v>
      </c>
      <c r="AF6" s="10">
        <v>66194</v>
      </c>
      <c r="AG6" s="10">
        <v>493168</v>
      </c>
      <c r="AH6" s="10">
        <v>365642</v>
      </c>
      <c r="AI6" s="10">
        <v>450868</v>
      </c>
      <c r="AJ6" s="10">
        <v>57152</v>
      </c>
      <c r="AK6" s="10">
        <v>229245</v>
      </c>
      <c r="AL6" s="10">
        <v>291335</v>
      </c>
    </row>
    <row r="9" spans="1:38" x14ac:dyDescent="0.3">
      <c r="A9" s="15" t="s">
        <v>45</v>
      </c>
      <c r="B9" s="15">
        <v>-4000</v>
      </c>
      <c r="C9" s="15">
        <v>-4000</v>
      </c>
      <c r="D9" s="15">
        <v>-4000</v>
      </c>
      <c r="E9" s="15">
        <v>-4000</v>
      </c>
      <c r="F9" s="15">
        <v>-4000</v>
      </c>
      <c r="G9" s="15">
        <v>-4000</v>
      </c>
      <c r="H9" s="15">
        <v>-4000</v>
      </c>
      <c r="I9" s="15">
        <v>-4000</v>
      </c>
      <c r="J9" s="15">
        <v>-4000</v>
      </c>
      <c r="K9" s="15">
        <v>-4000</v>
      </c>
      <c r="L9" s="15">
        <v>-4000</v>
      </c>
      <c r="M9" s="15">
        <v>-4000</v>
      </c>
      <c r="N9" s="15">
        <v>-4000</v>
      </c>
      <c r="O9" s="15">
        <v>-4000</v>
      </c>
      <c r="P9" s="15">
        <v>-4000</v>
      </c>
      <c r="Q9" s="15">
        <v>-4000</v>
      </c>
      <c r="R9" s="15">
        <v>-4000</v>
      </c>
      <c r="S9" s="15">
        <v>-4000</v>
      </c>
      <c r="T9" s="15">
        <v>-4000</v>
      </c>
      <c r="U9" s="15">
        <v>-4000</v>
      </c>
      <c r="V9" s="15">
        <v>-4000</v>
      </c>
      <c r="W9" s="15">
        <v>-4000</v>
      </c>
      <c r="X9" s="15">
        <v>-4000</v>
      </c>
      <c r="Y9" s="15">
        <v>-4000</v>
      </c>
      <c r="Z9" s="15">
        <v>-4000</v>
      </c>
      <c r="AA9" s="15">
        <v>-4000</v>
      </c>
      <c r="AB9" s="15">
        <v>-4000</v>
      </c>
      <c r="AC9" s="15">
        <v>-4000</v>
      </c>
      <c r="AD9" s="15">
        <v>-4000</v>
      </c>
      <c r="AE9" s="15">
        <v>-4000</v>
      </c>
      <c r="AF9" s="15">
        <v>-4000</v>
      </c>
      <c r="AG9" s="15">
        <v>-4000</v>
      </c>
      <c r="AH9" s="15">
        <v>-4000</v>
      </c>
      <c r="AI9" s="15">
        <v>-4000</v>
      </c>
      <c r="AJ9" s="15">
        <v>-4000</v>
      </c>
      <c r="AK9" s="15">
        <v>-4000</v>
      </c>
      <c r="AL9" s="15">
        <v>-4000</v>
      </c>
    </row>
    <row r="11" spans="1:38" ht="57.6" x14ac:dyDescent="0.3">
      <c r="A11" s="10" t="s">
        <v>43</v>
      </c>
      <c r="B11" s="10">
        <v>3.22</v>
      </c>
      <c r="C11" s="10">
        <v>8.3699999999999992</v>
      </c>
      <c r="D11" s="10">
        <v>0.76</v>
      </c>
      <c r="E11" s="10">
        <v>7.72</v>
      </c>
      <c r="F11" s="10">
        <v>2.08</v>
      </c>
      <c r="G11" s="10">
        <v>11.16</v>
      </c>
      <c r="H11" s="10">
        <v>4.8600000000000003</v>
      </c>
      <c r="I11" s="10">
        <v>5.6</v>
      </c>
      <c r="J11" s="10">
        <v>3.71</v>
      </c>
      <c r="K11" s="10">
        <v>10.96</v>
      </c>
      <c r="L11" s="10">
        <v>6.99</v>
      </c>
      <c r="M11" s="10">
        <v>7.35</v>
      </c>
      <c r="N11" s="10">
        <v>2.71</v>
      </c>
      <c r="O11" s="10">
        <v>4.49</v>
      </c>
      <c r="P11" s="10">
        <v>5.87</v>
      </c>
      <c r="Q11" s="10">
        <v>1.69</v>
      </c>
      <c r="R11" s="10">
        <v>2.68</v>
      </c>
      <c r="S11" s="10">
        <v>5.72</v>
      </c>
      <c r="T11" s="10">
        <v>2.2200000000000002</v>
      </c>
      <c r="U11" s="10">
        <v>2.86</v>
      </c>
      <c r="V11" s="10">
        <v>2.54</v>
      </c>
      <c r="W11" s="10">
        <v>6.18</v>
      </c>
      <c r="X11" s="10">
        <v>10.6</v>
      </c>
      <c r="Y11" s="10">
        <v>1.3</v>
      </c>
      <c r="Z11" s="10">
        <v>3.07</v>
      </c>
      <c r="AA11" s="10">
        <v>0.54</v>
      </c>
      <c r="AB11" s="10">
        <v>10.63</v>
      </c>
      <c r="AC11" s="10">
        <v>11.74</v>
      </c>
      <c r="AD11" s="10">
        <v>2.75</v>
      </c>
      <c r="AE11" s="10">
        <v>3.54</v>
      </c>
      <c r="AF11" s="10">
        <v>2.19</v>
      </c>
      <c r="AG11" s="10">
        <v>3.92</v>
      </c>
      <c r="AH11" s="10">
        <v>4.3600000000000003</v>
      </c>
      <c r="AI11" s="10">
        <v>12.54</v>
      </c>
      <c r="AJ11" s="10">
        <v>7.25</v>
      </c>
      <c r="AK11" s="10">
        <v>5.77</v>
      </c>
      <c r="AL11" s="10">
        <v>1.02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19</vt:i4>
      </vt:variant>
    </vt:vector>
  </HeadingPairs>
  <TitlesOfParts>
    <vt:vector size="27" baseType="lpstr">
      <vt:lpstr>Test-1</vt:lpstr>
      <vt:lpstr>Test-2</vt:lpstr>
      <vt:lpstr>Test-2-I</vt:lpstr>
      <vt:lpstr>Test-2-k</vt:lpstr>
      <vt:lpstr>Test-2-R</vt:lpstr>
      <vt:lpstr>Test-3</vt:lpstr>
      <vt:lpstr>Test-4</vt:lpstr>
      <vt:lpstr>Test-k-O</vt:lpstr>
      <vt:lpstr>Input_d8</vt:lpstr>
      <vt:lpstr>Input_nd8</vt:lpstr>
      <vt:lpstr>Input1</vt:lpstr>
      <vt:lpstr>Input2</vt:lpstr>
      <vt:lpstr>Input3</vt:lpstr>
      <vt:lpstr>Input4</vt:lpstr>
      <vt:lpstr>Input5</vt:lpstr>
      <vt:lpstr>Input6</vt:lpstr>
      <vt:lpstr>Input7</vt:lpstr>
      <vt:lpstr>Input9</vt:lpstr>
      <vt:lpstr>Output1</vt:lpstr>
      <vt:lpstr>Output2</vt:lpstr>
      <vt:lpstr>Output3</vt:lpstr>
      <vt:lpstr>Output4</vt:lpstr>
      <vt:lpstr>Output5</vt:lpstr>
      <vt:lpstr>Output6</vt:lpstr>
      <vt:lpstr>Output7</vt:lpstr>
      <vt:lpstr>Output8</vt:lpstr>
      <vt:lpstr>Output9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2018-02-03T13:56:48Z</dcterms:modified>
</cp:coreProperties>
</file>