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32"/>
  </bookViews>
  <sheets>
    <sheet name="Test-1" sheetId="3" r:id="rId1"/>
    <sheet name="Test-2" sheetId="4" r:id="rId2"/>
    <sheet name="Test-2-I" sheetId="7" r:id="rId3"/>
    <sheet name="Test-2-k" sheetId="8" r:id="rId4"/>
    <sheet name="Test-2-R" sheetId="9" r:id="rId5"/>
    <sheet name="Test-3" sheetId="5" r:id="rId6"/>
    <sheet name="Test-4" sheetId="6" r:id="rId7"/>
    <sheet name="Test-k-O" sheetId="10" r:id="rId8"/>
  </sheets>
  <definedNames>
    <definedName name="Input_d8">'Test-4'!$B$2:$AL$3</definedName>
    <definedName name="Input_nd8">'Test-4'!$B$4:$AL$4</definedName>
    <definedName name="Input1">'Test-1'!$B$2:$AL$3</definedName>
    <definedName name="Input2">'Test-2'!$B$2:$AL$3</definedName>
    <definedName name="Input3">'Test-3'!$B$2:$AL$2</definedName>
    <definedName name="Input4">'Test-4'!$B$2:$AL$4</definedName>
    <definedName name="Input5">'Test-2-I'!$B$2:$AL$4</definedName>
    <definedName name="Input6">'Test-2-k'!$B$2:$AL$3</definedName>
    <definedName name="Input7">'Test-2-R'!$B$2:$AL$3</definedName>
    <definedName name="Input9">'Test-k-O'!$B$2:$AL$3</definedName>
    <definedName name="Output1">'Test-1'!$B$4:$AL$5</definedName>
    <definedName name="Output2">'Test-2'!$B$4:$AL$6</definedName>
    <definedName name="Output3">'Test-3'!$B$3:$AL$4</definedName>
    <definedName name="Output4">'Test-4'!$B$5:$AL$6</definedName>
    <definedName name="Output5">'Test-2-I'!$B$5:$AL$6</definedName>
    <definedName name="Output6">'Test-2-k'!$B$4:$AL$6</definedName>
    <definedName name="Output7">'Test-2-R'!$B$4:$AL$6</definedName>
    <definedName name="Output8">'Test-4'!$B$5:$AL$6</definedName>
    <definedName name="Output9">'Test-k-O'!$B$4:$AL$6</definedName>
  </definedNames>
  <calcPr calcId="162913"/>
</workbook>
</file>

<file path=xl/calcChain.xml><?xml version="1.0" encoding="utf-8"?>
<calcChain xmlns="http://schemas.openxmlformats.org/spreadsheetml/2006/main">
  <c r="C6" i="9" l="1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B6" i="9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B4" i="6"/>
  <c r="O6" i="8" l="1"/>
  <c r="O4" i="10"/>
  <c r="D4" i="10" l="1"/>
  <c r="E4" i="10"/>
  <c r="F4" i="10"/>
  <c r="G4" i="10"/>
  <c r="H4" i="10"/>
  <c r="I4" i="10"/>
  <c r="J4" i="10"/>
  <c r="K4" i="10"/>
  <c r="L4" i="10"/>
  <c r="M4" i="10"/>
  <c r="N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C4" i="10"/>
  <c r="B4" i="10"/>
  <c r="C6" i="8" l="1"/>
  <c r="D6" i="8"/>
  <c r="E6" i="8"/>
  <c r="F6" i="8"/>
  <c r="G6" i="8"/>
  <c r="H6" i="8"/>
  <c r="I6" i="8"/>
  <c r="J6" i="8"/>
  <c r="K6" i="8"/>
  <c r="L6" i="8"/>
  <c r="M6" i="8"/>
  <c r="N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B6" i="8"/>
</calcChain>
</file>

<file path=xl/sharedStrings.xml><?xml version="1.0" encoding="utf-8"?>
<sst xmlns="http://schemas.openxmlformats.org/spreadsheetml/2006/main" count="353" uniqueCount="46">
  <si>
    <t>ATM/CNS provision costs</t>
  </si>
  <si>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</si>
  <si>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</si>
  <si>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</si>
  <si>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</si>
  <si>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</si>
  <si>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</si>
  <si>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</si>
  <si>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</si>
  <si>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</si>
  <si>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</si>
  <si>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</si>
  <si>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</si>
  <si>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</si>
  <si>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</si>
  <si>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</si>
  <si>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</si>
  <si>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</si>
  <si>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</si>
  <si>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</si>
  <si>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</si>
  <si>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</si>
  <si>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</si>
  <si>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</si>
  <si>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</si>
  <si>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</si>
  <si>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</si>
  <si>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</si>
  <si>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</si>
  <si>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</si>
  <si>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</si>
  <si>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</si>
  <si>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</si>
  <si>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</si>
  <si>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</si>
  <si>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</si>
  <si>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</si>
  <si>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</si>
  <si>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ATCOs in OPS</t>
  </si>
  <si>
    <t>Total IFR flights controlled by the ANSP</t>
  </si>
  <si>
    <t>Composite flight-hours</t>
  </si>
  <si>
    <t>En-route ATFM delays ('000 minutes)</t>
  </si>
  <si>
    <t>Aggregated complexity score</t>
  </si>
  <si>
    <t>Ritardi originali</t>
  </si>
  <si>
    <t>k</t>
  </si>
  <si>
    <t>ENAIVE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</si>
</sst>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164" fontId="0" fillId="0" borderId="1" xfId="0" applyNumberFormat="1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abSelected="1" zoomScale="115" zoomScaleNormal="115" workbookViewId="0">
      <selection activeCell="C13" sqref="C13"/>
    </sheetView>
  </sheetViews>
  <sheetFormatPr defaultRowHeight="14.4" x14ac:dyDescent="0.3"/>
  <sheetData>
    <row r="1" spans="1:38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19.812000000000001</v>
      </c>
      <c r="C2" s="2">
        <v>121.913</v>
      </c>
      <c r="D2" s="2">
        <v>7.181</v>
      </c>
      <c r="E2" s="2">
        <v>180.37700000000001</v>
      </c>
      <c r="F2" s="2">
        <v>193.101</v>
      </c>
      <c r="G2" s="2">
        <v>15.452999999999999</v>
      </c>
      <c r="H2" s="2">
        <v>74.712999999999994</v>
      </c>
      <c r="I2" s="2">
        <v>77.242999999999995</v>
      </c>
      <c r="J2" s="2">
        <v>36.813000000000002</v>
      </c>
      <c r="K2" s="2">
        <v>978.33</v>
      </c>
      <c r="L2" s="2">
        <v>324.18799999999999</v>
      </c>
      <c r="M2" s="2">
        <v>1155.2850000000001</v>
      </c>
      <c r="N2" s="2">
        <v>12.59</v>
      </c>
      <c r="O2" s="2">
        <v>900.904</v>
      </c>
      <c r="P2" s="2">
        <v>683.99400000000003</v>
      </c>
      <c r="Q2" s="2">
        <v>62.350999999999999</v>
      </c>
      <c r="R2" s="2">
        <v>159.21799999999999</v>
      </c>
      <c r="S2" s="2">
        <v>95.852999999999994</v>
      </c>
      <c r="T2" s="2">
        <v>121.80500000000001</v>
      </c>
      <c r="U2" s="2">
        <v>207.93</v>
      </c>
      <c r="V2" s="2">
        <v>23.076000000000001</v>
      </c>
      <c r="W2" s="2">
        <v>51.191000000000003</v>
      </c>
      <c r="X2" s="2">
        <v>167.328</v>
      </c>
      <c r="Y2" s="2">
        <v>15.13</v>
      </c>
      <c r="Z2" s="2">
        <v>10.454000000000001</v>
      </c>
      <c r="AA2" s="2">
        <v>7.4329999999999998</v>
      </c>
      <c r="AB2" s="2">
        <v>129.06</v>
      </c>
      <c r="AC2" s="2">
        <v>680.19899999999996</v>
      </c>
      <c r="AD2" s="2">
        <v>135.05199999999999</v>
      </c>
      <c r="AE2" s="2">
        <v>111.514</v>
      </c>
      <c r="AF2" s="2">
        <v>22.050999999999998</v>
      </c>
      <c r="AG2" s="2">
        <v>142.87200000000001</v>
      </c>
      <c r="AH2" s="2">
        <v>139.304</v>
      </c>
      <c r="AI2" s="2">
        <v>277.23099999999999</v>
      </c>
      <c r="AJ2" s="2">
        <v>29.007000000000001</v>
      </c>
      <c r="AK2" s="2">
        <v>84.596000000000004</v>
      </c>
      <c r="AL2" s="2">
        <v>249.11</v>
      </c>
    </row>
    <row r="3" spans="1:38" ht="28.8" x14ac:dyDescent="0.3">
      <c r="A3" s="2" t="s">
        <v>38</v>
      </c>
      <c r="B3" s="2">
        <v>52</v>
      </c>
      <c r="C3" s="2">
        <v>194</v>
      </c>
      <c r="D3" s="2">
        <v>70</v>
      </c>
      <c r="E3" s="2">
        <v>275</v>
      </c>
      <c r="F3" s="2">
        <v>392</v>
      </c>
      <c r="G3" s="2">
        <v>221</v>
      </c>
      <c r="H3" s="2">
        <v>215</v>
      </c>
      <c r="I3" s="2">
        <v>232</v>
      </c>
      <c r="J3" s="2">
        <v>83</v>
      </c>
      <c r="K3" s="2">
        <v>1664</v>
      </c>
      <c r="L3" s="2">
        <v>911</v>
      </c>
      <c r="M3" s="2">
        <v>2738</v>
      </c>
      <c r="N3" s="2">
        <v>56</v>
      </c>
      <c r="O3" s="2">
        <v>1898</v>
      </c>
      <c r="P3" s="2">
        <v>1412</v>
      </c>
      <c r="Q3" s="2">
        <v>195</v>
      </c>
      <c r="R3" s="2">
        <v>480</v>
      </c>
      <c r="S3" s="2">
        <v>175</v>
      </c>
      <c r="T3" s="2">
        <v>212</v>
      </c>
      <c r="U3" s="2">
        <v>521</v>
      </c>
      <c r="V3" s="2">
        <v>79</v>
      </c>
      <c r="W3" s="2">
        <v>97</v>
      </c>
      <c r="X3" s="2">
        <v>189</v>
      </c>
      <c r="Y3" s="2">
        <v>48</v>
      </c>
      <c r="Z3" s="2">
        <v>70</v>
      </c>
      <c r="AA3" s="2">
        <v>58</v>
      </c>
      <c r="AB3" s="2">
        <v>240</v>
      </c>
      <c r="AC3" s="2">
        <v>1422</v>
      </c>
      <c r="AD3" s="2">
        <v>216</v>
      </c>
      <c r="AE3" s="2">
        <v>198</v>
      </c>
      <c r="AF3" s="2">
        <v>83</v>
      </c>
      <c r="AG3" s="2">
        <v>422</v>
      </c>
      <c r="AH3" s="2">
        <v>430</v>
      </c>
      <c r="AI3" s="2">
        <v>347</v>
      </c>
      <c r="AJ3" s="2">
        <v>86</v>
      </c>
      <c r="AK3" s="2">
        <v>245</v>
      </c>
      <c r="AL3" s="2">
        <v>984</v>
      </c>
    </row>
    <row r="4" spans="1:38" ht="72" x14ac:dyDescent="0.3">
      <c r="A4" s="3" t="s">
        <v>39</v>
      </c>
      <c r="B4" s="7">
        <v>197.505</v>
      </c>
      <c r="C4" s="7">
        <v>678.05399999999997</v>
      </c>
      <c r="D4" s="7">
        <v>57.173000000000002</v>
      </c>
      <c r="E4" s="7">
        <v>910.56</v>
      </c>
      <c r="F4" s="7">
        <v>565.33299999999997</v>
      </c>
      <c r="G4" s="7">
        <v>572.09500000000003</v>
      </c>
      <c r="H4" s="7">
        <v>539.29499999999996</v>
      </c>
      <c r="I4" s="7">
        <v>497.24700000000001</v>
      </c>
      <c r="J4" s="7">
        <v>281.40300000000002</v>
      </c>
      <c r="K4" s="7">
        <v>2844.8890000000001</v>
      </c>
      <c r="L4" s="7">
        <v>1003.692</v>
      </c>
      <c r="M4" s="7">
        <v>2869.23</v>
      </c>
      <c r="N4" s="7">
        <v>176.65100000000001</v>
      </c>
      <c r="O4" s="7">
        <v>1774.607</v>
      </c>
      <c r="P4" s="7">
        <v>1594.5889999999999</v>
      </c>
      <c r="Q4" s="7">
        <v>257.59100000000001</v>
      </c>
      <c r="R4" s="7">
        <v>655.63800000000003</v>
      </c>
      <c r="S4" s="7">
        <v>616.57899999999995</v>
      </c>
      <c r="T4" s="7">
        <v>527.02599999999995</v>
      </c>
      <c r="U4" s="7">
        <v>709.46299999999997</v>
      </c>
      <c r="V4" s="7">
        <v>233.27600000000001</v>
      </c>
      <c r="W4" s="7">
        <v>381.21300000000002</v>
      </c>
      <c r="X4" s="7">
        <v>527.33299999999997</v>
      </c>
      <c r="Y4" s="7">
        <v>81.382000000000005</v>
      </c>
      <c r="Z4" s="7">
        <v>124.467</v>
      </c>
      <c r="AA4" s="7">
        <v>60.414999999999999</v>
      </c>
      <c r="AB4" s="7">
        <v>1607.817</v>
      </c>
      <c r="AC4" s="7">
        <v>2193.73</v>
      </c>
      <c r="AD4" s="7">
        <v>448.012</v>
      </c>
      <c r="AE4" s="7">
        <v>635.93200000000002</v>
      </c>
      <c r="AF4" s="7">
        <v>199.358</v>
      </c>
      <c r="AG4" s="7">
        <v>642.41</v>
      </c>
      <c r="AH4" s="7">
        <v>487.327</v>
      </c>
      <c r="AI4" s="7">
        <v>1201.673</v>
      </c>
      <c r="AJ4" s="7">
        <v>272.91399999999999</v>
      </c>
      <c r="AK4" s="7">
        <v>555.10900000000004</v>
      </c>
      <c r="AL4" s="7">
        <v>453.077</v>
      </c>
    </row>
    <row r="5" spans="1:38" ht="43.2" x14ac:dyDescent="0.3">
      <c r="A5" s="3" t="s">
        <v>40</v>
      </c>
      <c r="B5" s="7">
        <v>47.887999999999998</v>
      </c>
      <c r="C5" s="7">
        <v>276.33699999999999</v>
      </c>
      <c r="D5" s="7">
        <v>20.140999999999998</v>
      </c>
      <c r="E5" s="7">
        <v>384.71199999999999</v>
      </c>
      <c r="F5" s="7">
        <v>504.053</v>
      </c>
      <c r="G5" s="7">
        <v>215.24799999999999</v>
      </c>
      <c r="H5" s="7">
        <v>204.071</v>
      </c>
      <c r="I5" s="7">
        <v>216.61699999999999</v>
      </c>
      <c r="J5" s="7">
        <v>147.25</v>
      </c>
      <c r="K5" s="7">
        <v>1958.6579999999999</v>
      </c>
      <c r="L5" s="7">
        <v>1144.171</v>
      </c>
      <c r="M5" s="7">
        <v>2647.2840000000001</v>
      </c>
      <c r="N5" s="7">
        <v>71.88</v>
      </c>
      <c r="O5" s="7">
        <v>1879.866</v>
      </c>
      <c r="P5" s="7">
        <v>1382.423</v>
      </c>
      <c r="Q5" s="7">
        <v>197.214</v>
      </c>
      <c r="R5" s="7">
        <v>525.28800000000001</v>
      </c>
      <c r="S5" s="7">
        <v>223.18</v>
      </c>
      <c r="T5" s="7">
        <v>316.68400000000003</v>
      </c>
      <c r="U5" s="7">
        <v>572.88499999999999</v>
      </c>
      <c r="V5" s="7">
        <v>91.23</v>
      </c>
      <c r="W5" s="7">
        <v>93.215999999999994</v>
      </c>
      <c r="X5" s="7">
        <v>284.08699999999999</v>
      </c>
      <c r="Y5" s="7">
        <v>61.058</v>
      </c>
      <c r="Z5" s="7">
        <v>23.001999999999999</v>
      </c>
      <c r="AA5" s="7">
        <v>19.736999999999998</v>
      </c>
      <c r="AB5" s="7">
        <v>564.053</v>
      </c>
      <c r="AC5" s="7">
        <v>1767.4</v>
      </c>
      <c r="AD5" s="7">
        <v>360.77499999999998</v>
      </c>
      <c r="AE5" s="7">
        <v>303.80799999999999</v>
      </c>
      <c r="AF5" s="7">
        <v>63.057000000000002</v>
      </c>
      <c r="AG5" s="7">
        <v>461.00599999999997</v>
      </c>
      <c r="AH5" s="7">
        <v>332.80200000000002</v>
      </c>
      <c r="AI5" s="7">
        <v>462.24400000000003</v>
      </c>
      <c r="AJ5" s="7">
        <v>56.518000000000001</v>
      </c>
      <c r="AK5" s="7">
        <v>238.78899999999999</v>
      </c>
      <c r="AL5" s="7">
        <v>425.25799999999998</v>
      </c>
    </row>
    <row r="8" spans="1:38" ht="43.2" x14ac:dyDescent="0.3">
      <c r="A8" s="2" t="s">
        <v>0</v>
      </c>
      <c r="B8" s="2">
        <v>19812</v>
      </c>
      <c r="C8" s="2">
        <v>121913</v>
      </c>
      <c r="D8" s="2">
        <v>7181</v>
      </c>
      <c r="E8" s="2">
        <v>180377</v>
      </c>
      <c r="F8" s="2">
        <v>193101</v>
      </c>
      <c r="G8" s="2">
        <v>15453</v>
      </c>
      <c r="H8" s="2">
        <v>74713</v>
      </c>
      <c r="I8" s="2">
        <v>77243</v>
      </c>
      <c r="J8" s="2">
        <v>36813</v>
      </c>
      <c r="K8" s="2">
        <v>978330</v>
      </c>
      <c r="L8" s="2">
        <v>324188</v>
      </c>
      <c r="M8" s="2">
        <v>1155285</v>
      </c>
      <c r="N8" s="2">
        <v>12590</v>
      </c>
      <c r="O8" s="2">
        <v>900904</v>
      </c>
      <c r="P8" s="2">
        <v>683994</v>
      </c>
      <c r="Q8" s="2">
        <v>62351</v>
      </c>
      <c r="R8" s="2">
        <v>159218</v>
      </c>
      <c r="S8" s="2">
        <v>95853</v>
      </c>
      <c r="T8" s="2">
        <v>121805</v>
      </c>
      <c r="U8" s="2">
        <v>207930</v>
      </c>
      <c r="V8" s="2">
        <v>23076</v>
      </c>
      <c r="W8" s="2">
        <v>51191</v>
      </c>
      <c r="X8" s="2">
        <v>167328</v>
      </c>
      <c r="Y8" s="2">
        <v>15130</v>
      </c>
      <c r="Z8" s="2">
        <v>10454</v>
      </c>
      <c r="AA8" s="2">
        <v>7433</v>
      </c>
      <c r="AB8" s="2">
        <v>129060</v>
      </c>
      <c r="AC8" s="2">
        <v>680199</v>
      </c>
      <c r="AD8" s="2">
        <v>135052</v>
      </c>
      <c r="AE8" s="2">
        <v>111514</v>
      </c>
      <c r="AF8" s="2">
        <v>22051</v>
      </c>
      <c r="AG8" s="2">
        <v>142872</v>
      </c>
      <c r="AH8" s="2">
        <v>139304</v>
      </c>
      <c r="AI8" s="2">
        <v>277231</v>
      </c>
      <c r="AJ8" s="2">
        <v>29007</v>
      </c>
      <c r="AK8" s="2">
        <v>84596</v>
      </c>
      <c r="AL8" s="2">
        <v>249110</v>
      </c>
    </row>
    <row r="9" spans="1:38" ht="72" x14ac:dyDescent="0.3">
      <c r="A9" s="3" t="s">
        <v>39</v>
      </c>
      <c r="B9" s="7">
        <v>197505</v>
      </c>
      <c r="C9" s="3">
        <v>678054</v>
      </c>
      <c r="D9" s="3">
        <v>57173</v>
      </c>
      <c r="E9" s="3">
        <v>910560</v>
      </c>
      <c r="F9" s="3">
        <v>565333</v>
      </c>
      <c r="G9" s="3">
        <v>572095</v>
      </c>
      <c r="H9" s="3">
        <v>539295</v>
      </c>
      <c r="I9" s="3">
        <v>497247</v>
      </c>
      <c r="J9" s="3">
        <v>281403</v>
      </c>
      <c r="K9" s="3">
        <v>2844889</v>
      </c>
      <c r="L9" s="3">
        <v>1003692</v>
      </c>
      <c r="M9" s="3">
        <v>2869230</v>
      </c>
      <c r="N9" s="3">
        <v>176651</v>
      </c>
      <c r="O9" s="3">
        <v>1774607</v>
      </c>
      <c r="P9" s="3">
        <v>1594589</v>
      </c>
      <c r="Q9" s="3">
        <v>257591</v>
      </c>
      <c r="R9" s="3">
        <v>655638</v>
      </c>
      <c r="S9" s="3">
        <v>616579</v>
      </c>
      <c r="T9" s="3">
        <v>527026</v>
      </c>
      <c r="U9" s="3">
        <v>709463</v>
      </c>
      <c r="V9" s="3">
        <v>233276</v>
      </c>
      <c r="W9" s="3">
        <v>381213</v>
      </c>
      <c r="X9" s="3">
        <v>527333</v>
      </c>
      <c r="Y9" s="3">
        <v>81382</v>
      </c>
      <c r="Z9" s="3">
        <v>124467</v>
      </c>
      <c r="AA9" s="3">
        <v>60415</v>
      </c>
      <c r="AB9" s="3">
        <v>1607817</v>
      </c>
      <c r="AC9" s="3">
        <v>2193730</v>
      </c>
      <c r="AD9" s="3">
        <v>448012</v>
      </c>
      <c r="AE9" s="3">
        <v>635932</v>
      </c>
      <c r="AF9" s="3">
        <v>199358</v>
      </c>
      <c r="AG9" s="3">
        <v>642410</v>
      </c>
      <c r="AH9" s="3">
        <v>487327</v>
      </c>
      <c r="AI9" s="3">
        <v>1201673</v>
      </c>
      <c r="AJ9" s="3">
        <v>272914</v>
      </c>
      <c r="AK9" s="3">
        <v>555109</v>
      </c>
      <c r="AL9" s="3">
        <v>453077</v>
      </c>
    </row>
    <row r="10" spans="1:38" ht="43.2" x14ac:dyDescent="0.3">
      <c r="A10" s="3" t="s">
        <v>40</v>
      </c>
      <c r="B10" s="8">
        <v>47888</v>
      </c>
      <c r="C10" s="3">
        <v>276337</v>
      </c>
      <c r="D10" s="3">
        <v>20141</v>
      </c>
      <c r="E10" s="3">
        <v>384712</v>
      </c>
      <c r="F10" s="3">
        <v>504053</v>
      </c>
      <c r="G10" s="3">
        <v>215248</v>
      </c>
      <c r="H10" s="3">
        <v>204071</v>
      </c>
      <c r="I10" s="3">
        <v>216617</v>
      </c>
      <c r="J10" s="3">
        <v>147250</v>
      </c>
      <c r="K10" s="3">
        <v>1958658</v>
      </c>
      <c r="L10" s="3">
        <v>1144171</v>
      </c>
      <c r="M10" s="3">
        <v>2647284</v>
      </c>
      <c r="N10" s="3">
        <v>71880</v>
      </c>
      <c r="O10" s="3">
        <v>1879866</v>
      </c>
      <c r="P10" s="3">
        <v>1382423</v>
      </c>
      <c r="Q10" s="3">
        <v>197214</v>
      </c>
      <c r="R10" s="3">
        <v>525288</v>
      </c>
      <c r="S10" s="3">
        <v>223180</v>
      </c>
      <c r="T10" s="3">
        <v>316684</v>
      </c>
      <c r="U10" s="3">
        <v>572885</v>
      </c>
      <c r="V10" s="3">
        <v>91230</v>
      </c>
      <c r="W10" s="3">
        <v>93216</v>
      </c>
      <c r="X10" s="3">
        <v>284087</v>
      </c>
      <c r="Y10" s="3">
        <v>61058</v>
      </c>
      <c r="Z10" s="3">
        <v>23002</v>
      </c>
      <c r="AA10" s="3">
        <v>19737</v>
      </c>
      <c r="AB10" s="3">
        <v>564053</v>
      </c>
      <c r="AC10" s="3">
        <v>1767400</v>
      </c>
      <c r="AD10" s="3">
        <v>360775</v>
      </c>
      <c r="AE10" s="3">
        <v>303808</v>
      </c>
      <c r="AF10" s="3">
        <v>63057</v>
      </c>
      <c r="AG10" s="3">
        <v>461006</v>
      </c>
      <c r="AH10" s="3">
        <v>332802</v>
      </c>
      <c r="AI10" s="3">
        <v>462244</v>
      </c>
      <c r="AJ10" s="3">
        <v>56518</v>
      </c>
      <c r="AK10" s="3">
        <v>238789</v>
      </c>
      <c r="AL10" s="3">
        <v>425258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T15" sqref="T15"/>
    </sheetView>
  </sheetViews>
  <sheetFormatPr defaultRowHeight="14.4" x14ac:dyDescent="0.3"/>
  <cols>
    <col min="2" max="2" width="10.5546875" bestFit="1" customWidth="1"/>
    <col min="3" max="3" width="7" bestFit="1" customWidth="1"/>
    <col min="4" max="4" width="10.5546875" bestFit="1" customWidth="1"/>
    <col min="5" max="5" width="12.44140625" bestFit="1" customWidth="1"/>
    <col min="6" max="6" width="16.88671875" bestFit="1" customWidth="1"/>
    <col min="7" max="7" width="11.44140625" bestFit="1" customWidth="1"/>
    <col min="8" max="8" width="8.5546875" bestFit="1" customWidth="1"/>
    <col min="9" max="9" width="13.21875" bestFit="1" customWidth="1"/>
    <col min="10" max="10" width="11" bestFit="1" customWidth="1"/>
    <col min="11" max="13" width="8" bestFit="1" customWidth="1"/>
    <col min="14" max="14" width="7" bestFit="1" customWidth="1"/>
    <col min="15" max="15" width="7" customWidth="1"/>
    <col min="16" max="16" width="8" bestFit="1" customWidth="1"/>
    <col min="17" max="18" width="7" bestFit="1" customWidth="1"/>
    <col min="19" max="19" width="14.109375" bestFit="1" customWidth="1"/>
    <col min="20" max="20" width="8.5546875" bestFit="1" customWidth="1"/>
    <col min="21" max="21" width="7" bestFit="1" customWidth="1"/>
    <col min="22" max="22" width="8.5546875" bestFit="1" customWidth="1"/>
    <col min="23" max="24" width="7" bestFit="1" customWidth="1"/>
    <col min="25" max="25" width="8.5546875" bestFit="1" customWidth="1"/>
    <col min="26" max="26" width="7" bestFit="1" customWidth="1"/>
    <col min="27" max="27" width="10.5546875" bestFit="1" customWidth="1"/>
    <col min="28" max="28" width="8" bestFit="1" customWidth="1"/>
    <col min="29" max="29" width="16" bestFit="1" customWidth="1"/>
    <col min="30" max="30" width="22.21875" bestFit="1" customWidth="1"/>
    <col min="31" max="31" width="8.5546875" bestFit="1" customWidth="1"/>
    <col min="32" max="32" width="12.109375" bestFit="1" customWidth="1"/>
    <col min="33" max="33" width="7" bestFit="1" customWidth="1"/>
    <col min="34" max="34" width="10.5546875" bestFit="1" customWidth="1"/>
    <col min="35" max="35" width="8" bestFit="1" customWidth="1"/>
    <col min="36" max="36" width="14" bestFit="1" customWidth="1"/>
    <col min="37" max="37" width="7.6640625" bestFit="1" customWidth="1"/>
    <col min="38" max="38" width="8.5546875" bestFit="1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19.812000000000001</v>
      </c>
      <c r="C2" s="2">
        <v>121.913</v>
      </c>
      <c r="D2" s="2">
        <v>7.181</v>
      </c>
      <c r="E2" s="2">
        <v>180.37700000000001</v>
      </c>
      <c r="F2" s="2">
        <v>193.101</v>
      </c>
      <c r="G2" s="2">
        <v>15.452999999999999</v>
      </c>
      <c r="H2" s="2">
        <v>74.712999999999994</v>
      </c>
      <c r="I2" s="2">
        <v>77.242999999999995</v>
      </c>
      <c r="J2" s="2">
        <v>36.813000000000002</v>
      </c>
      <c r="K2" s="2">
        <v>978.33</v>
      </c>
      <c r="L2" s="2">
        <v>324.18799999999999</v>
      </c>
      <c r="M2" s="2">
        <v>1155.2850000000001</v>
      </c>
      <c r="N2" s="2">
        <v>12.59</v>
      </c>
      <c r="O2" s="2">
        <v>900.904</v>
      </c>
      <c r="P2" s="2">
        <v>683.99400000000003</v>
      </c>
      <c r="Q2" s="2">
        <v>62.350999999999999</v>
      </c>
      <c r="R2" s="2">
        <v>159.21799999999999</v>
      </c>
      <c r="S2" s="2">
        <v>95.852999999999994</v>
      </c>
      <c r="T2" s="2">
        <v>121.80500000000001</v>
      </c>
      <c r="U2" s="2">
        <v>207.93</v>
      </c>
      <c r="V2" s="2">
        <v>23.076000000000001</v>
      </c>
      <c r="W2" s="2">
        <v>51.191000000000003</v>
      </c>
      <c r="X2" s="2">
        <v>167.328</v>
      </c>
      <c r="Y2" s="2">
        <v>15.13</v>
      </c>
      <c r="Z2" s="2">
        <v>10.454000000000001</v>
      </c>
      <c r="AA2" s="2">
        <v>7.4329999999999998</v>
      </c>
      <c r="AB2" s="2">
        <v>129.06</v>
      </c>
      <c r="AC2" s="2">
        <v>680.19899999999996</v>
      </c>
      <c r="AD2" s="2">
        <v>135.05199999999999</v>
      </c>
      <c r="AE2" s="2">
        <v>111.514</v>
      </c>
      <c r="AF2" s="2">
        <v>22.050999999999998</v>
      </c>
      <c r="AG2" s="2">
        <v>142.87200000000001</v>
      </c>
      <c r="AH2" s="2">
        <v>139.304</v>
      </c>
      <c r="AI2" s="2">
        <v>277.23099999999999</v>
      </c>
      <c r="AJ2" s="2">
        <v>29.007000000000001</v>
      </c>
      <c r="AK2" s="2">
        <v>84.596000000000004</v>
      </c>
      <c r="AL2" s="2">
        <v>249.11</v>
      </c>
    </row>
    <row r="3" spans="1:38" ht="28.8" x14ac:dyDescent="0.3">
      <c r="A3" s="2" t="s">
        <v>38</v>
      </c>
      <c r="B3" s="2">
        <v>52</v>
      </c>
      <c r="C3" s="2">
        <v>194</v>
      </c>
      <c r="D3" s="2">
        <v>70</v>
      </c>
      <c r="E3" s="2">
        <v>275</v>
      </c>
      <c r="F3" s="2">
        <v>392</v>
      </c>
      <c r="G3" s="2">
        <v>221</v>
      </c>
      <c r="H3" s="2">
        <v>215</v>
      </c>
      <c r="I3" s="2">
        <v>232</v>
      </c>
      <c r="J3" s="2">
        <v>83</v>
      </c>
      <c r="K3" s="2">
        <v>1664</v>
      </c>
      <c r="L3" s="2">
        <v>911</v>
      </c>
      <c r="M3" s="2">
        <v>2738</v>
      </c>
      <c r="N3" s="2">
        <v>56</v>
      </c>
      <c r="O3" s="2">
        <v>1898</v>
      </c>
      <c r="P3" s="2">
        <v>1412</v>
      </c>
      <c r="Q3" s="2">
        <v>195</v>
      </c>
      <c r="R3" s="2">
        <v>480</v>
      </c>
      <c r="S3" s="2">
        <v>175</v>
      </c>
      <c r="T3" s="2">
        <v>212</v>
      </c>
      <c r="U3" s="2">
        <v>521</v>
      </c>
      <c r="V3" s="2">
        <v>79</v>
      </c>
      <c r="W3" s="2">
        <v>97</v>
      </c>
      <c r="X3" s="2">
        <v>189</v>
      </c>
      <c r="Y3" s="2">
        <v>48</v>
      </c>
      <c r="Z3" s="2">
        <v>70</v>
      </c>
      <c r="AA3" s="2">
        <v>58</v>
      </c>
      <c r="AB3" s="2">
        <v>240</v>
      </c>
      <c r="AC3" s="2">
        <v>1422</v>
      </c>
      <c r="AD3" s="2">
        <v>216</v>
      </c>
      <c r="AE3" s="2">
        <v>198</v>
      </c>
      <c r="AF3" s="2">
        <v>83</v>
      </c>
      <c r="AG3" s="2">
        <v>422</v>
      </c>
      <c r="AH3" s="2">
        <v>430</v>
      </c>
      <c r="AI3" s="2">
        <v>347</v>
      </c>
      <c r="AJ3" s="2">
        <v>86</v>
      </c>
      <c r="AK3" s="2">
        <v>245</v>
      </c>
      <c r="AL3" s="2">
        <v>984</v>
      </c>
    </row>
    <row r="4" spans="1:38" ht="72" x14ac:dyDescent="0.3">
      <c r="A4" s="3" t="s">
        <v>39</v>
      </c>
      <c r="B4" s="7">
        <v>197.505</v>
      </c>
      <c r="C4" s="7">
        <v>678.05399999999997</v>
      </c>
      <c r="D4" s="7">
        <v>57.173000000000002</v>
      </c>
      <c r="E4" s="7">
        <v>910.56</v>
      </c>
      <c r="F4" s="7">
        <v>565.33299999999997</v>
      </c>
      <c r="G4" s="7">
        <v>572.09500000000003</v>
      </c>
      <c r="H4" s="7">
        <v>539.29499999999996</v>
      </c>
      <c r="I4" s="7">
        <v>497.24700000000001</v>
      </c>
      <c r="J4" s="7">
        <v>281.40300000000002</v>
      </c>
      <c r="K4" s="7">
        <v>2844.8890000000001</v>
      </c>
      <c r="L4" s="7">
        <v>1003.692</v>
      </c>
      <c r="M4" s="7">
        <v>2869.23</v>
      </c>
      <c r="N4" s="7">
        <v>176.65100000000001</v>
      </c>
      <c r="O4" s="7">
        <v>1774.607</v>
      </c>
      <c r="P4" s="7">
        <v>1594.5889999999999</v>
      </c>
      <c r="Q4" s="7">
        <v>257.59100000000001</v>
      </c>
      <c r="R4" s="7">
        <v>655.63800000000003</v>
      </c>
      <c r="S4" s="7">
        <v>616.57899999999995</v>
      </c>
      <c r="T4" s="7">
        <v>527.02599999999995</v>
      </c>
      <c r="U4" s="7">
        <v>709.46299999999997</v>
      </c>
      <c r="V4" s="7">
        <v>233.27600000000001</v>
      </c>
      <c r="W4" s="7">
        <v>381.21300000000002</v>
      </c>
      <c r="X4" s="7">
        <v>527.33299999999997</v>
      </c>
      <c r="Y4" s="7">
        <v>81.382000000000005</v>
      </c>
      <c r="Z4" s="7">
        <v>124.467</v>
      </c>
      <c r="AA4" s="7">
        <v>60.414999999999999</v>
      </c>
      <c r="AB4" s="7">
        <v>1607.817</v>
      </c>
      <c r="AC4" s="7">
        <v>2193.73</v>
      </c>
      <c r="AD4" s="7">
        <v>448.012</v>
      </c>
      <c r="AE4" s="7">
        <v>635.93200000000002</v>
      </c>
      <c r="AF4" s="7">
        <v>199.358</v>
      </c>
      <c r="AG4" s="7">
        <v>642.41</v>
      </c>
      <c r="AH4" s="7">
        <v>487.327</v>
      </c>
      <c r="AI4" s="7">
        <v>1201.673</v>
      </c>
      <c r="AJ4" s="7">
        <v>272.91399999999999</v>
      </c>
      <c r="AK4" s="7">
        <v>555.10900000000004</v>
      </c>
      <c r="AL4" s="7">
        <v>453.077</v>
      </c>
    </row>
    <row r="5" spans="1:38" ht="43.2" x14ac:dyDescent="0.3">
      <c r="A5" s="3" t="s">
        <v>40</v>
      </c>
      <c r="B5" s="7">
        <v>47.887999999999998</v>
      </c>
      <c r="C5" s="7">
        <v>276.33699999999999</v>
      </c>
      <c r="D5" s="7">
        <v>20.140999999999998</v>
      </c>
      <c r="E5" s="7">
        <v>384.71199999999999</v>
      </c>
      <c r="F5" s="7">
        <v>504.053</v>
      </c>
      <c r="G5" s="7">
        <v>215.24799999999999</v>
      </c>
      <c r="H5" s="7">
        <v>204.071</v>
      </c>
      <c r="I5" s="7">
        <v>216.61699999999999</v>
      </c>
      <c r="J5" s="7">
        <v>147.25</v>
      </c>
      <c r="K5" s="7">
        <v>1958.6579999999999</v>
      </c>
      <c r="L5" s="7">
        <v>1144.171</v>
      </c>
      <c r="M5" s="7">
        <v>2647.2840000000001</v>
      </c>
      <c r="N5" s="7">
        <v>71.88</v>
      </c>
      <c r="O5" s="7">
        <v>1879.866</v>
      </c>
      <c r="P5" s="7">
        <v>1382.423</v>
      </c>
      <c r="Q5" s="7">
        <v>197.214</v>
      </c>
      <c r="R5" s="7">
        <v>525.28800000000001</v>
      </c>
      <c r="S5" s="7">
        <v>223.18</v>
      </c>
      <c r="T5" s="7">
        <v>316.68400000000003</v>
      </c>
      <c r="U5" s="7">
        <v>572.88499999999999</v>
      </c>
      <c r="V5" s="7">
        <v>91.23</v>
      </c>
      <c r="W5" s="7">
        <v>93.215999999999994</v>
      </c>
      <c r="X5" s="7">
        <v>284.08699999999999</v>
      </c>
      <c r="Y5" s="7">
        <v>61.058</v>
      </c>
      <c r="Z5" s="7">
        <v>23.001999999999999</v>
      </c>
      <c r="AA5" s="7">
        <v>19.736999999999998</v>
      </c>
      <c r="AB5" s="7">
        <v>564.053</v>
      </c>
      <c r="AC5" s="7">
        <v>1767.4</v>
      </c>
      <c r="AD5" s="7">
        <v>360.77499999999998</v>
      </c>
      <c r="AE5" s="7">
        <v>303.80799999999999</v>
      </c>
      <c r="AF5" s="7">
        <v>63.057000000000002</v>
      </c>
      <c r="AG5" s="7">
        <v>461.00599999999997</v>
      </c>
      <c r="AH5" s="7">
        <v>332.80200000000002</v>
      </c>
      <c r="AI5" s="7">
        <v>462.24400000000003</v>
      </c>
      <c r="AJ5" s="7">
        <v>56.518000000000001</v>
      </c>
      <c r="AK5" s="7">
        <v>238.78899999999999</v>
      </c>
      <c r="AL5" s="7">
        <v>425.25799999999998</v>
      </c>
    </row>
    <row r="6" spans="1:38" ht="72" x14ac:dyDescent="0.3">
      <c r="A6" s="3" t="s">
        <v>41</v>
      </c>
      <c r="B6" s="3">
        <v>960</v>
      </c>
      <c r="C6" s="3">
        <v>40</v>
      </c>
      <c r="D6" s="3">
        <v>9.9999999999999995E-7</v>
      </c>
      <c r="E6" s="3">
        <v>320</v>
      </c>
      <c r="F6" s="3">
        <v>1660</v>
      </c>
      <c r="G6" s="3">
        <v>340</v>
      </c>
      <c r="H6" s="3">
        <v>230</v>
      </c>
      <c r="I6" s="3">
        <v>2570</v>
      </c>
      <c r="J6" s="3">
        <v>4540</v>
      </c>
      <c r="K6" s="3">
        <v>24470</v>
      </c>
      <c r="L6" s="3">
        <v>1840</v>
      </c>
      <c r="M6" s="3">
        <v>12820</v>
      </c>
      <c r="N6" s="3">
        <v>40</v>
      </c>
      <c r="O6" s="3">
        <v>27710</v>
      </c>
      <c r="P6" s="3">
        <v>210</v>
      </c>
      <c r="Q6" s="3">
        <v>1260</v>
      </c>
      <c r="R6" s="3">
        <v>19350</v>
      </c>
      <c r="S6" s="3">
        <v>9.9999999999999995E-7</v>
      </c>
      <c r="T6" s="3">
        <v>10</v>
      </c>
      <c r="U6" s="3">
        <v>800</v>
      </c>
      <c r="V6" s="3">
        <v>9.9999999999999995E-7</v>
      </c>
      <c r="W6" s="3">
        <v>9.9999999999999995E-7</v>
      </c>
      <c r="X6" s="3">
        <v>650</v>
      </c>
      <c r="Y6" s="3">
        <v>9.9999999999999995E-7</v>
      </c>
      <c r="Z6" s="3">
        <v>9.9999999999999995E-7</v>
      </c>
      <c r="AA6" s="3">
        <v>9.9999999999999995E-7</v>
      </c>
      <c r="AB6" s="3">
        <v>630</v>
      </c>
      <c r="AC6" s="3">
        <v>4140</v>
      </c>
      <c r="AD6" s="3">
        <v>720</v>
      </c>
      <c r="AE6" s="3">
        <v>30</v>
      </c>
      <c r="AF6" s="3">
        <v>9.9999999999999995E-7</v>
      </c>
      <c r="AG6" s="3">
        <v>4220</v>
      </c>
      <c r="AH6" s="3">
        <v>9.9999999999999995E-7</v>
      </c>
      <c r="AI6" s="3">
        <v>2490</v>
      </c>
      <c r="AJ6" s="3">
        <v>10</v>
      </c>
      <c r="AK6" s="3">
        <v>280</v>
      </c>
      <c r="AL6" s="3">
        <v>9.9999999999999995E-7</v>
      </c>
    </row>
    <row r="10" spans="1:38" x14ac:dyDescent="0.3">
      <c r="T1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B4" sqref="B4:AL4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19.812000000000001</v>
      </c>
      <c r="C2" s="2">
        <v>121.913</v>
      </c>
      <c r="D2" s="2">
        <v>7.181</v>
      </c>
      <c r="E2" s="2">
        <v>180.37700000000001</v>
      </c>
      <c r="F2" s="2">
        <v>193.101</v>
      </c>
      <c r="G2" s="2">
        <v>15.452999999999999</v>
      </c>
      <c r="H2" s="2">
        <v>74.712999999999994</v>
      </c>
      <c r="I2" s="2">
        <v>77.242999999999995</v>
      </c>
      <c r="J2" s="2">
        <v>36.813000000000002</v>
      </c>
      <c r="K2" s="2">
        <v>978.33</v>
      </c>
      <c r="L2" s="2">
        <v>324.18799999999999</v>
      </c>
      <c r="M2" s="2">
        <v>1155.2850000000001</v>
      </c>
      <c r="N2" s="2">
        <v>12.59</v>
      </c>
      <c r="O2" s="2">
        <v>900.904</v>
      </c>
      <c r="P2" s="2">
        <v>683.99400000000003</v>
      </c>
      <c r="Q2" s="2">
        <v>62.350999999999999</v>
      </c>
      <c r="R2" s="2">
        <v>159.21799999999999</v>
      </c>
      <c r="S2" s="2">
        <v>95.852999999999994</v>
      </c>
      <c r="T2" s="2">
        <v>121.80500000000001</v>
      </c>
      <c r="U2" s="2">
        <v>207.93</v>
      </c>
      <c r="V2" s="2">
        <v>23.076000000000001</v>
      </c>
      <c r="W2" s="2">
        <v>51.191000000000003</v>
      </c>
      <c r="X2" s="2">
        <v>167.328</v>
      </c>
      <c r="Y2" s="2">
        <v>15.13</v>
      </c>
      <c r="Z2" s="2">
        <v>10.454000000000001</v>
      </c>
      <c r="AA2" s="2">
        <v>7.4329999999999998</v>
      </c>
      <c r="AB2" s="2">
        <v>129.06</v>
      </c>
      <c r="AC2" s="2">
        <v>680.19899999999996</v>
      </c>
      <c r="AD2" s="2">
        <v>135.05199999999999</v>
      </c>
      <c r="AE2" s="2">
        <v>111.514</v>
      </c>
      <c r="AF2" s="2">
        <v>22.050999999999998</v>
      </c>
      <c r="AG2" s="2">
        <v>142.87200000000001</v>
      </c>
      <c r="AH2" s="2">
        <v>139.304</v>
      </c>
      <c r="AI2" s="2">
        <v>277.23099999999999</v>
      </c>
      <c r="AJ2" s="2">
        <v>29.007000000000001</v>
      </c>
      <c r="AK2" s="2">
        <v>84.596000000000004</v>
      </c>
      <c r="AL2" s="2">
        <v>249.11</v>
      </c>
    </row>
    <row r="3" spans="1:38" ht="28.8" x14ac:dyDescent="0.3">
      <c r="A3" s="2" t="s">
        <v>38</v>
      </c>
      <c r="B3" s="2">
        <v>52</v>
      </c>
      <c r="C3" s="2">
        <v>194</v>
      </c>
      <c r="D3" s="2">
        <v>70</v>
      </c>
      <c r="E3" s="2">
        <v>275</v>
      </c>
      <c r="F3" s="2">
        <v>392</v>
      </c>
      <c r="G3" s="2">
        <v>221</v>
      </c>
      <c r="H3" s="2">
        <v>215</v>
      </c>
      <c r="I3" s="2">
        <v>232</v>
      </c>
      <c r="J3" s="2">
        <v>83</v>
      </c>
      <c r="K3" s="2">
        <v>1664</v>
      </c>
      <c r="L3" s="2">
        <v>911</v>
      </c>
      <c r="M3" s="2">
        <v>2738</v>
      </c>
      <c r="N3" s="2">
        <v>56</v>
      </c>
      <c r="O3" s="2">
        <v>1898</v>
      </c>
      <c r="P3" s="2">
        <v>1412</v>
      </c>
      <c r="Q3" s="2">
        <v>195</v>
      </c>
      <c r="R3" s="2">
        <v>480</v>
      </c>
      <c r="S3" s="2">
        <v>175</v>
      </c>
      <c r="T3" s="2">
        <v>212</v>
      </c>
      <c r="U3" s="2">
        <v>521</v>
      </c>
      <c r="V3" s="2">
        <v>79</v>
      </c>
      <c r="W3" s="2">
        <v>97</v>
      </c>
      <c r="X3" s="2">
        <v>189</v>
      </c>
      <c r="Y3" s="2">
        <v>48</v>
      </c>
      <c r="Z3" s="2">
        <v>70</v>
      </c>
      <c r="AA3" s="2">
        <v>58</v>
      </c>
      <c r="AB3" s="2">
        <v>240</v>
      </c>
      <c r="AC3" s="2">
        <v>1422</v>
      </c>
      <c r="AD3" s="2">
        <v>216</v>
      </c>
      <c r="AE3" s="2">
        <v>198</v>
      </c>
      <c r="AF3" s="2">
        <v>83</v>
      </c>
      <c r="AG3" s="2">
        <v>422</v>
      </c>
      <c r="AH3" s="2">
        <v>430</v>
      </c>
      <c r="AI3" s="2">
        <v>347</v>
      </c>
      <c r="AJ3" s="2">
        <v>86</v>
      </c>
      <c r="AK3" s="2">
        <v>245</v>
      </c>
      <c r="AL3" s="2">
        <v>984</v>
      </c>
    </row>
    <row r="4" spans="1:38" ht="72" x14ac:dyDescent="0.3">
      <c r="A4" s="3" t="s">
        <v>41</v>
      </c>
      <c r="B4" s="3">
        <v>960</v>
      </c>
      <c r="C4" s="3">
        <v>40</v>
      </c>
      <c r="D4" s="3">
        <v>9.9999999999999995E-7</v>
      </c>
      <c r="E4" s="3">
        <v>320</v>
      </c>
      <c r="F4" s="3">
        <v>1660</v>
      </c>
      <c r="G4" s="3">
        <v>340</v>
      </c>
      <c r="H4" s="3">
        <v>230</v>
      </c>
      <c r="I4" s="3">
        <v>2570</v>
      </c>
      <c r="J4" s="3">
        <v>4540</v>
      </c>
      <c r="K4" s="3">
        <v>24470</v>
      </c>
      <c r="L4" s="3">
        <v>1840</v>
      </c>
      <c r="M4" s="3">
        <v>12820</v>
      </c>
      <c r="N4" s="3">
        <v>40</v>
      </c>
      <c r="O4" s="3">
        <v>27710</v>
      </c>
      <c r="P4" s="3">
        <v>210</v>
      </c>
      <c r="Q4" s="3">
        <v>1260</v>
      </c>
      <c r="R4" s="3">
        <v>19350</v>
      </c>
      <c r="S4" s="3">
        <v>9.9999999999999995E-7</v>
      </c>
      <c r="T4" s="3">
        <v>10</v>
      </c>
      <c r="U4" s="3">
        <v>800</v>
      </c>
      <c r="V4" s="3">
        <v>9.9999999999999995E-7</v>
      </c>
      <c r="W4" s="3">
        <v>9.9999999999999995E-7</v>
      </c>
      <c r="X4" s="3">
        <v>650</v>
      </c>
      <c r="Y4" s="3">
        <v>9.9999999999999995E-7</v>
      </c>
      <c r="Z4" s="3">
        <v>9.9999999999999995E-7</v>
      </c>
      <c r="AA4" s="3">
        <v>9.9999999999999995E-7</v>
      </c>
      <c r="AB4" s="3">
        <v>630</v>
      </c>
      <c r="AC4" s="3">
        <v>4140</v>
      </c>
      <c r="AD4" s="3">
        <v>720</v>
      </c>
      <c r="AE4" s="3">
        <v>30</v>
      </c>
      <c r="AF4" s="3">
        <v>9.9999999999999995E-7</v>
      </c>
      <c r="AG4" s="3">
        <v>4220</v>
      </c>
      <c r="AH4" s="3">
        <v>9.9999999999999995E-7</v>
      </c>
      <c r="AI4" s="3">
        <v>2490</v>
      </c>
      <c r="AJ4" s="3">
        <v>10</v>
      </c>
      <c r="AK4" s="3">
        <v>280</v>
      </c>
      <c r="AL4" s="3">
        <v>9.9999999999999995E-7</v>
      </c>
    </row>
    <row r="5" spans="1:38" ht="72" x14ac:dyDescent="0.3">
      <c r="A5" s="3" t="s">
        <v>39</v>
      </c>
      <c r="B5" s="7">
        <v>197.505</v>
      </c>
      <c r="C5" s="7">
        <v>678.05399999999997</v>
      </c>
      <c r="D5" s="7">
        <v>57.173000000000002</v>
      </c>
      <c r="E5" s="7">
        <v>910.56</v>
      </c>
      <c r="F5" s="7">
        <v>565.33299999999997</v>
      </c>
      <c r="G5" s="7">
        <v>572.09500000000003</v>
      </c>
      <c r="H5" s="7">
        <v>539.29499999999996</v>
      </c>
      <c r="I5" s="7">
        <v>497.24700000000001</v>
      </c>
      <c r="J5" s="7">
        <v>281.40300000000002</v>
      </c>
      <c r="K5" s="7">
        <v>2844.8890000000001</v>
      </c>
      <c r="L5" s="7">
        <v>1003.692</v>
      </c>
      <c r="M5" s="7">
        <v>2869.23</v>
      </c>
      <c r="N5" s="7">
        <v>176.65100000000001</v>
      </c>
      <c r="O5" s="7">
        <v>1774.607</v>
      </c>
      <c r="P5" s="7">
        <v>1594.5889999999999</v>
      </c>
      <c r="Q5" s="7">
        <v>257.59100000000001</v>
      </c>
      <c r="R5" s="7">
        <v>655.63800000000003</v>
      </c>
      <c r="S5" s="7">
        <v>616.57899999999995</v>
      </c>
      <c r="T5" s="7">
        <v>527.02599999999995</v>
      </c>
      <c r="U5" s="7">
        <v>709.46299999999997</v>
      </c>
      <c r="V5" s="7">
        <v>233.27600000000001</v>
      </c>
      <c r="W5" s="7">
        <v>381.21300000000002</v>
      </c>
      <c r="X5" s="7">
        <v>527.33299999999997</v>
      </c>
      <c r="Y5" s="7">
        <v>81.382000000000005</v>
      </c>
      <c r="Z5" s="7">
        <v>124.467</v>
      </c>
      <c r="AA5" s="7">
        <v>60.414999999999999</v>
      </c>
      <c r="AB5" s="7">
        <v>1607.817</v>
      </c>
      <c r="AC5" s="7">
        <v>2193.73</v>
      </c>
      <c r="AD5" s="7">
        <v>448.012</v>
      </c>
      <c r="AE5" s="7">
        <v>635.93200000000002</v>
      </c>
      <c r="AF5" s="7">
        <v>199.358</v>
      </c>
      <c r="AG5" s="7">
        <v>642.41</v>
      </c>
      <c r="AH5" s="7">
        <v>487.327</v>
      </c>
      <c r="AI5" s="7">
        <v>1201.673</v>
      </c>
      <c r="AJ5" s="7">
        <v>272.91399999999999</v>
      </c>
      <c r="AK5" s="7">
        <v>555.10900000000004</v>
      </c>
      <c r="AL5" s="7">
        <v>453.077</v>
      </c>
    </row>
    <row r="6" spans="1:38" ht="43.2" x14ac:dyDescent="0.3">
      <c r="A6" s="3" t="s">
        <v>40</v>
      </c>
      <c r="B6" s="7">
        <v>47.887999999999998</v>
      </c>
      <c r="C6" s="7">
        <v>276.33699999999999</v>
      </c>
      <c r="D6" s="7">
        <v>20.140999999999998</v>
      </c>
      <c r="E6" s="7">
        <v>384.71199999999999</v>
      </c>
      <c r="F6" s="7">
        <v>504.053</v>
      </c>
      <c r="G6" s="7">
        <v>215.24799999999999</v>
      </c>
      <c r="H6" s="7">
        <v>204.071</v>
      </c>
      <c r="I6" s="7">
        <v>216.61699999999999</v>
      </c>
      <c r="J6" s="7">
        <v>147.25</v>
      </c>
      <c r="K6" s="7">
        <v>1958.6579999999999</v>
      </c>
      <c r="L6" s="7">
        <v>1144.171</v>
      </c>
      <c r="M6" s="7">
        <v>2647.2840000000001</v>
      </c>
      <c r="N6" s="7">
        <v>71.88</v>
      </c>
      <c r="O6" s="7">
        <v>1879.866</v>
      </c>
      <c r="P6" s="7">
        <v>1382.423</v>
      </c>
      <c r="Q6" s="7">
        <v>197.214</v>
      </c>
      <c r="R6" s="7">
        <v>525.28800000000001</v>
      </c>
      <c r="S6" s="7">
        <v>223.18</v>
      </c>
      <c r="T6" s="7">
        <v>316.68400000000003</v>
      </c>
      <c r="U6" s="7">
        <v>572.88499999999999</v>
      </c>
      <c r="V6" s="7">
        <v>91.23</v>
      </c>
      <c r="W6" s="7">
        <v>93.215999999999994</v>
      </c>
      <c r="X6" s="7">
        <v>284.08699999999999</v>
      </c>
      <c r="Y6" s="7">
        <v>61.058</v>
      </c>
      <c r="Z6" s="7">
        <v>23.001999999999999</v>
      </c>
      <c r="AA6" s="7">
        <v>19.736999999999998</v>
      </c>
      <c r="AB6" s="7">
        <v>564.053</v>
      </c>
      <c r="AC6" s="7">
        <v>1767.4</v>
      </c>
      <c r="AD6" s="7">
        <v>360.77499999999998</v>
      </c>
      <c r="AE6" s="7">
        <v>303.80799999999999</v>
      </c>
      <c r="AF6" s="7">
        <v>63.057000000000002</v>
      </c>
      <c r="AG6" s="7">
        <v>461.00599999999997</v>
      </c>
      <c r="AH6" s="7">
        <v>332.80200000000002</v>
      </c>
      <c r="AI6" s="7">
        <v>462.24400000000003</v>
      </c>
      <c r="AJ6" s="7">
        <v>56.518000000000001</v>
      </c>
      <c r="AK6" s="7">
        <v>238.78899999999999</v>
      </c>
      <c r="AL6" s="7">
        <v>425.25799999999998</v>
      </c>
    </row>
    <row r="8" spans="1:38" ht="72" x14ac:dyDescent="0.3">
      <c r="A8" s="3" t="s">
        <v>41</v>
      </c>
      <c r="B8" s="3">
        <v>96</v>
      </c>
      <c r="C8" s="3">
        <v>4</v>
      </c>
      <c r="D8" s="3">
        <v>9.9999999999999995E-8</v>
      </c>
      <c r="E8" s="3">
        <v>32</v>
      </c>
      <c r="F8" s="3">
        <v>166</v>
      </c>
      <c r="G8" s="3">
        <v>34</v>
      </c>
      <c r="H8" s="3">
        <v>23</v>
      </c>
      <c r="I8" s="3">
        <v>257</v>
      </c>
      <c r="J8" s="3">
        <v>454</v>
      </c>
      <c r="K8" s="3">
        <v>2447</v>
      </c>
      <c r="L8" s="3">
        <v>184</v>
      </c>
      <c r="M8" s="3">
        <v>1282</v>
      </c>
      <c r="N8" s="3">
        <v>4</v>
      </c>
      <c r="O8" s="3">
        <v>2771</v>
      </c>
      <c r="P8" s="3">
        <v>21</v>
      </c>
      <c r="Q8" s="3">
        <v>126</v>
      </c>
      <c r="R8" s="3">
        <v>1935</v>
      </c>
      <c r="S8" s="3">
        <v>9.9999999999999995E-8</v>
      </c>
      <c r="T8" s="3">
        <v>1</v>
      </c>
      <c r="U8" s="3">
        <v>80</v>
      </c>
      <c r="V8" s="3">
        <v>9.9999999999999995E-8</v>
      </c>
      <c r="W8" s="3">
        <v>9.9999999999999995E-8</v>
      </c>
      <c r="X8" s="3">
        <v>65</v>
      </c>
      <c r="Y8" s="3">
        <v>9.9999999999999995E-8</v>
      </c>
      <c r="Z8" s="3">
        <v>9.9999999999999995E-8</v>
      </c>
      <c r="AA8" s="3">
        <v>9.9999999999999995E-8</v>
      </c>
      <c r="AB8" s="3">
        <v>63</v>
      </c>
      <c r="AC8" s="3">
        <v>414</v>
      </c>
      <c r="AD8" s="3">
        <v>72</v>
      </c>
      <c r="AE8" s="3">
        <v>3</v>
      </c>
      <c r="AF8" s="3">
        <v>9.9999999999999995E-8</v>
      </c>
      <c r="AG8" s="3">
        <v>422</v>
      </c>
      <c r="AH8" s="3">
        <v>9.9999999999999995E-8</v>
      </c>
      <c r="AI8" s="3">
        <v>249</v>
      </c>
      <c r="AJ8" s="3">
        <v>1</v>
      </c>
      <c r="AK8" s="3">
        <v>28</v>
      </c>
      <c r="AL8" s="3">
        <v>9.9999999999999995E-8</v>
      </c>
    </row>
    <row r="10" spans="1:38" x14ac:dyDescent="0.3">
      <c r="T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H14" sqref="H14"/>
    </sheetView>
  </sheetViews>
  <sheetFormatPr defaultRowHeight="14.4" x14ac:dyDescent="0.3"/>
  <cols>
    <col min="2" max="2" width="9.44140625" bestFit="1" customWidth="1"/>
    <col min="3" max="3" width="8" bestFit="1" customWidth="1"/>
    <col min="4" max="4" width="9.44140625" bestFit="1" customWidth="1"/>
    <col min="5" max="5" width="12.44140625" bestFit="1" customWidth="1"/>
    <col min="6" max="6" width="16.88671875" bestFit="1" customWidth="1"/>
    <col min="7" max="7" width="11.44140625" bestFit="1" customWidth="1"/>
    <col min="8" max="8" width="8.44140625" bestFit="1" customWidth="1"/>
    <col min="9" max="9" width="13.21875" bestFit="1" customWidth="1"/>
    <col min="10" max="10" width="11" bestFit="1" customWidth="1"/>
    <col min="11" max="13" width="9" bestFit="1" customWidth="1"/>
    <col min="14" max="14" width="8" bestFit="1" customWidth="1"/>
    <col min="15" max="16" width="9" bestFit="1" customWidth="1"/>
    <col min="17" max="18" width="8" bestFit="1" customWidth="1"/>
    <col min="19" max="19" width="14.109375" bestFit="1" customWidth="1"/>
    <col min="20" max="21" width="8" bestFit="1" customWidth="1"/>
    <col min="22" max="23" width="9.44140625" bestFit="1" customWidth="1"/>
    <col min="24" max="24" width="8" bestFit="1" customWidth="1"/>
    <col min="25" max="27" width="9.44140625" bestFit="1" customWidth="1"/>
    <col min="28" max="28" width="9" bestFit="1" customWidth="1"/>
    <col min="29" max="29" width="16" bestFit="1" customWidth="1"/>
    <col min="30" max="30" width="22.21875" bestFit="1" customWidth="1"/>
    <col min="31" max="31" width="8" bestFit="1" customWidth="1"/>
    <col min="32" max="32" width="12.109375" bestFit="1" customWidth="1"/>
    <col min="33" max="33" width="8" bestFit="1" customWidth="1"/>
    <col min="34" max="34" width="9.44140625" bestFit="1" customWidth="1"/>
    <col min="35" max="35" width="9" bestFit="1" customWidth="1"/>
    <col min="36" max="36" width="14" bestFit="1" customWidth="1"/>
    <col min="37" max="37" width="8" bestFit="1" customWidth="1"/>
    <col min="38" max="38" width="9.44140625" bestFit="1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19.812000000000001</v>
      </c>
      <c r="C2" s="2">
        <v>121.913</v>
      </c>
      <c r="D2" s="2">
        <v>7.181</v>
      </c>
      <c r="E2" s="2">
        <v>180.37700000000001</v>
      </c>
      <c r="F2" s="2">
        <v>193.101</v>
      </c>
      <c r="G2" s="2">
        <v>15.452999999999999</v>
      </c>
      <c r="H2" s="2">
        <v>74.712999999999994</v>
      </c>
      <c r="I2" s="2">
        <v>77.242999999999995</v>
      </c>
      <c r="J2" s="2">
        <v>36.813000000000002</v>
      </c>
      <c r="K2" s="2">
        <v>978.33</v>
      </c>
      <c r="L2" s="2">
        <v>324.18799999999999</v>
      </c>
      <c r="M2" s="2">
        <v>1155.2850000000001</v>
      </c>
      <c r="N2" s="2">
        <v>12.59</v>
      </c>
      <c r="O2" s="2">
        <v>900.904</v>
      </c>
      <c r="P2" s="2">
        <v>683.99400000000003</v>
      </c>
      <c r="Q2" s="2">
        <v>62.350999999999999</v>
      </c>
      <c r="R2" s="2">
        <v>159.21799999999999</v>
      </c>
      <c r="S2" s="2">
        <v>95.852999999999994</v>
      </c>
      <c r="T2" s="2">
        <v>121.80500000000001</v>
      </c>
      <c r="U2" s="2">
        <v>207.93</v>
      </c>
      <c r="V2" s="2">
        <v>23.076000000000001</v>
      </c>
      <c r="W2" s="2">
        <v>51.191000000000003</v>
      </c>
      <c r="X2" s="2">
        <v>167.328</v>
      </c>
      <c r="Y2" s="2">
        <v>15.13</v>
      </c>
      <c r="Z2" s="2">
        <v>10.454000000000001</v>
      </c>
      <c r="AA2" s="2">
        <v>7.4329999999999998</v>
      </c>
      <c r="AB2" s="2">
        <v>129.06</v>
      </c>
      <c r="AC2" s="2">
        <v>680.19899999999996</v>
      </c>
      <c r="AD2" s="2">
        <v>135.05199999999999</v>
      </c>
      <c r="AE2" s="2">
        <v>111.514</v>
      </c>
      <c r="AF2" s="2">
        <v>22.050999999999998</v>
      </c>
      <c r="AG2" s="2">
        <v>142.87200000000001</v>
      </c>
      <c r="AH2" s="2">
        <v>139.304</v>
      </c>
      <c r="AI2" s="2">
        <v>277.23099999999999</v>
      </c>
      <c r="AJ2" s="2">
        <v>29.007000000000001</v>
      </c>
      <c r="AK2" s="2">
        <v>84.596000000000004</v>
      </c>
      <c r="AL2" s="2">
        <v>249.11</v>
      </c>
    </row>
    <row r="3" spans="1:38" ht="28.8" x14ac:dyDescent="0.3">
      <c r="A3" s="2" t="s">
        <v>38</v>
      </c>
      <c r="B3" s="2">
        <v>52</v>
      </c>
      <c r="C3" s="2">
        <v>194</v>
      </c>
      <c r="D3" s="2">
        <v>70</v>
      </c>
      <c r="E3" s="2">
        <v>275</v>
      </c>
      <c r="F3" s="2">
        <v>392</v>
      </c>
      <c r="G3" s="2">
        <v>221</v>
      </c>
      <c r="H3" s="2">
        <v>215</v>
      </c>
      <c r="I3" s="2">
        <v>232</v>
      </c>
      <c r="J3" s="2">
        <v>83</v>
      </c>
      <c r="K3" s="2">
        <v>1664</v>
      </c>
      <c r="L3" s="2">
        <v>911</v>
      </c>
      <c r="M3" s="2">
        <v>2738</v>
      </c>
      <c r="N3" s="2">
        <v>56</v>
      </c>
      <c r="O3" s="2">
        <v>1898</v>
      </c>
      <c r="P3" s="2">
        <v>1412</v>
      </c>
      <c r="Q3" s="2">
        <v>195</v>
      </c>
      <c r="R3" s="2">
        <v>480</v>
      </c>
      <c r="S3" s="2">
        <v>175</v>
      </c>
      <c r="T3" s="2">
        <v>212</v>
      </c>
      <c r="U3" s="2">
        <v>521</v>
      </c>
      <c r="V3" s="2">
        <v>79</v>
      </c>
      <c r="W3" s="2">
        <v>97</v>
      </c>
      <c r="X3" s="2">
        <v>189</v>
      </c>
      <c r="Y3" s="2">
        <v>48</v>
      </c>
      <c r="Z3" s="2">
        <v>70</v>
      </c>
      <c r="AA3" s="2">
        <v>58</v>
      </c>
      <c r="AB3" s="2">
        <v>240</v>
      </c>
      <c r="AC3" s="2">
        <v>1422</v>
      </c>
      <c r="AD3" s="2">
        <v>216</v>
      </c>
      <c r="AE3" s="2">
        <v>198</v>
      </c>
      <c r="AF3" s="2">
        <v>83</v>
      </c>
      <c r="AG3" s="2">
        <v>422</v>
      </c>
      <c r="AH3" s="2">
        <v>430</v>
      </c>
      <c r="AI3" s="2">
        <v>347</v>
      </c>
      <c r="AJ3" s="2">
        <v>86</v>
      </c>
      <c r="AK3" s="2">
        <v>245</v>
      </c>
      <c r="AL3" s="2">
        <v>984</v>
      </c>
    </row>
    <row r="4" spans="1:38" ht="72" x14ac:dyDescent="0.3">
      <c r="A4" s="3" t="s">
        <v>39</v>
      </c>
      <c r="B4" s="7">
        <v>197.505</v>
      </c>
      <c r="C4" s="7">
        <v>678.05399999999997</v>
      </c>
      <c r="D4" s="7">
        <v>57.173000000000002</v>
      </c>
      <c r="E4" s="7">
        <v>910.56</v>
      </c>
      <c r="F4" s="7">
        <v>565.33299999999997</v>
      </c>
      <c r="G4" s="7">
        <v>572.09500000000003</v>
      </c>
      <c r="H4" s="7">
        <v>539.29499999999996</v>
      </c>
      <c r="I4" s="7">
        <v>497.24700000000001</v>
      </c>
      <c r="J4" s="7">
        <v>281.40300000000002</v>
      </c>
      <c r="K4" s="7">
        <v>2844.8890000000001</v>
      </c>
      <c r="L4" s="7">
        <v>1003.692</v>
      </c>
      <c r="M4" s="7">
        <v>2869.23</v>
      </c>
      <c r="N4" s="7">
        <v>176.65100000000001</v>
      </c>
      <c r="O4" s="7">
        <v>1774.607</v>
      </c>
      <c r="P4" s="7">
        <v>1594.5889999999999</v>
      </c>
      <c r="Q4" s="7">
        <v>257.59100000000001</v>
      </c>
      <c r="R4" s="7">
        <v>655.63800000000003</v>
      </c>
      <c r="S4" s="7">
        <v>616.57899999999995</v>
      </c>
      <c r="T4" s="7">
        <v>527.02599999999995</v>
      </c>
      <c r="U4" s="7">
        <v>709.46299999999997</v>
      </c>
      <c r="V4" s="7">
        <v>233.27600000000001</v>
      </c>
      <c r="W4" s="7">
        <v>381.21300000000002</v>
      </c>
      <c r="X4" s="7">
        <v>527.33299999999997</v>
      </c>
      <c r="Y4" s="7">
        <v>81.382000000000005</v>
      </c>
      <c r="Z4" s="7">
        <v>124.467</v>
      </c>
      <c r="AA4" s="7">
        <v>60.414999999999999</v>
      </c>
      <c r="AB4" s="7">
        <v>1607.817</v>
      </c>
      <c r="AC4" s="7">
        <v>2193.73</v>
      </c>
      <c r="AD4" s="7">
        <v>448.012</v>
      </c>
      <c r="AE4" s="7">
        <v>635.93200000000002</v>
      </c>
      <c r="AF4" s="7">
        <v>199.358</v>
      </c>
      <c r="AG4" s="7">
        <v>642.41</v>
      </c>
      <c r="AH4" s="7">
        <v>487.327</v>
      </c>
      <c r="AI4" s="7">
        <v>1201.673</v>
      </c>
      <c r="AJ4" s="7">
        <v>272.91399999999999</v>
      </c>
      <c r="AK4" s="7">
        <v>555.10900000000004</v>
      </c>
      <c r="AL4" s="7">
        <v>453.077</v>
      </c>
    </row>
    <row r="5" spans="1:38" ht="43.2" x14ac:dyDescent="0.3">
      <c r="A5" s="3" t="s">
        <v>40</v>
      </c>
      <c r="B5" s="7">
        <v>47.887999999999998</v>
      </c>
      <c r="C5" s="7">
        <v>276.33699999999999</v>
      </c>
      <c r="D5" s="7">
        <v>20.140999999999998</v>
      </c>
      <c r="E5" s="7">
        <v>384.71199999999999</v>
      </c>
      <c r="F5" s="7">
        <v>504.053</v>
      </c>
      <c r="G5" s="7">
        <v>215.24799999999999</v>
      </c>
      <c r="H5" s="7">
        <v>204.071</v>
      </c>
      <c r="I5" s="7">
        <v>216.61699999999999</v>
      </c>
      <c r="J5" s="7">
        <v>147.25</v>
      </c>
      <c r="K5" s="7">
        <v>1958.6579999999999</v>
      </c>
      <c r="L5" s="7">
        <v>1144.171</v>
      </c>
      <c r="M5" s="7">
        <v>2647.2840000000001</v>
      </c>
      <c r="N5" s="7">
        <v>71.88</v>
      </c>
      <c r="O5" s="7">
        <v>1879.866</v>
      </c>
      <c r="P5" s="7">
        <v>1382.423</v>
      </c>
      <c r="Q5" s="7">
        <v>197.214</v>
      </c>
      <c r="R5" s="7">
        <v>525.28800000000001</v>
      </c>
      <c r="S5" s="7">
        <v>223.18</v>
      </c>
      <c r="T5" s="7">
        <v>316.68400000000003</v>
      </c>
      <c r="U5" s="7">
        <v>572.88499999999999</v>
      </c>
      <c r="V5" s="7">
        <v>91.23</v>
      </c>
      <c r="W5" s="7">
        <v>93.215999999999994</v>
      </c>
      <c r="X5" s="7">
        <v>284.08699999999999</v>
      </c>
      <c r="Y5" s="7">
        <v>61.058</v>
      </c>
      <c r="Z5" s="7">
        <v>23.001999999999999</v>
      </c>
      <c r="AA5" s="7">
        <v>19.736999999999998</v>
      </c>
      <c r="AB5" s="7">
        <v>564.053</v>
      </c>
      <c r="AC5" s="7">
        <v>1767.4</v>
      </c>
      <c r="AD5" s="7">
        <v>360.77499999999998</v>
      </c>
      <c r="AE5" s="7">
        <v>303.80799999999999</v>
      </c>
      <c r="AF5" s="7">
        <v>63.057000000000002</v>
      </c>
      <c r="AG5" s="7">
        <v>461.00599999999997</v>
      </c>
      <c r="AH5" s="7">
        <v>332.80200000000002</v>
      </c>
      <c r="AI5" s="7">
        <v>462.24400000000003</v>
      </c>
      <c r="AJ5" s="7">
        <v>56.518000000000001</v>
      </c>
      <c r="AK5" s="7">
        <v>238.78899999999999</v>
      </c>
      <c r="AL5" s="7">
        <v>425.25799999999998</v>
      </c>
    </row>
    <row r="6" spans="1:38" ht="72" x14ac:dyDescent="0.3">
      <c r="A6" s="3" t="s">
        <v>41</v>
      </c>
      <c r="B6" s="3">
        <f>PRODUCT(B10,B8)</f>
        <v>-3840</v>
      </c>
      <c r="C6" s="3">
        <f t="shared" ref="C6:AL6" si="0">PRODUCT(C10,C8)</f>
        <v>-160</v>
      </c>
      <c r="D6" s="3">
        <f t="shared" si="0"/>
        <v>-3.9999999999999998E-6</v>
      </c>
      <c r="E6" s="3">
        <f t="shared" si="0"/>
        <v>-1280</v>
      </c>
      <c r="F6" s="3">
        <f t="shared" si="0"/>
        <v>-6640</v>
      </c>
      <c r="G6" s="3">
        <f t="shared" si="0"/>
        <v>-1360</v>
      </c>
      <c r="H6" s="3">
        <f t="shared" si="0"/>
        <v>-920</v>
      </c>
      <c r="I6" s="3">
        <f t="shared" si="0"/>
        <v>-10280</v>
      </c>
      <c r="J6" s="3">
        <f t="shared" si="0"/>
        <v>-18160</v>
      </c>
      <c r="K6" s="3">
        <f t="shared" si="0"/>
        <v>-97880</v>
      </c>
      <c r="L6" s="3">
        <f t="shared" si="0"/>
        <v>-7360</v>
      </c>
      <c r="M6" s="3">
        <f t="shared" si="0"/>
        <v>-51280</v>
      </c>
      <c r="N6" s="3">
        <f t="shared" si="0"/>
        <v>-160</v>
      </c>
      <c r="O6" s="3">
        <f t="shared" si="0"/>
        <v>-110840</v>
      </c>
      <c r="P6" s="3">
        <f t="shared" si="0"/>
        <v>-840</v>
      </c>
      <c r="Q6" s="3">
        <f t="shared" si="0"/>
        <v>-5040</v>
      </c>
      <c r="R6" s="3">
        <f t="shared" si="0"/>
        <v>-77400</v>
      </c>
      <c r="S6" s="3">
        <f t="shared" si="0"/>
        <v>-3.9999999999999998E-6</v>
      </c>
      <c r="T6" s="3">
        <f t="shared" si="0"/>
        <v>-40</v>
      </c>
      <c r="U6" s="3">
        <f t="shared" si="0"/>
        <v>-3200</v>
      </c>
      <c r="V6" s="3">
        <f t="shared" si="0"/>
        <v>-3.9999999999999998E-6</v>
      </c>
      <c r="W6" s="3">
        <f t="shared" si="0"/>
        <v>-3.9999999999999998E-6</v>
      </c>
      <c r="X6" s="3">
        <f t="shared" si="0"/>
        <v>-2600</v>
      </c>
      <c r="Y6" s="3">
        <f t="shared" si="0"/>
        <v>-3.9999999999999998E-6</v>
      </c>
      <c r="Z6" s="3">
        <f t="shared" si="0"/>
        <v>-3.9999999999999998E-6</v>
      </c>
      <c r="AA6" s="3">
        <f t="shared" si="0"/>
        <v>-3.9999999999999998E-6</v>
      </c>
      <c r="AB6" s="3">
        <f t="shared" si="0"/>
        <v>-2520</v>
      </c>
      <c r="AC6" s="3">
        <f t="shared" si="0"/>
        <v>-16560</v>
      </c>
      <c r="AD6" s="3">
        <f t="shared" si="0"/>
        <v>-2880</v>
      </c>
      <c r="AE6" s="3">
        <f t="shared" si="0"/>
        <v>-120</v>
      </c>
      <c r="AF6" s="3">
        <f t="shared" si="0"/>
        <v>-3.9999999999999998E-6</v>
      </c>
      <c r="AG6" s="3">
        <f t="shared" si="0"/>
        <v>-16880</v>
      </c>
      <c r="AH6" s="3">
        <f t="shared" si="0"/>
        <v>-3.9999999999999998E-6</v>
      </c>
      <c r="AI6" s="3">
        <f t="shared" si="0"/>
        <v>-9960</v>
      </c>
      <c r="AJ6" s="3">
        <f t="shared" si="0"/>
        <v>-40</v>
      </c>
      <c r="AK6" s="3">
        <f t="shared" si="0"/>
        <v>-1120</v>
      </c>
      <c r="AL6" s="3">
        <f t="shared" si="0"/>
        <v>-3.9999999999999998E-6</v>
      </c>
    </row>
    <row r="8" spans="1:38" x14ac:dyDescent="0.3">
      <c r="A8" s="6" t="s">
        <v>44</v>
      </c>
      <c r="B8" s="6">
        <v>-40</v>
      </c>
      <c r="C8" s="6">
        <v>-40</v>
      </c>
      <c r="D8" s="6">
        <v>-40</v>
      </c>
      <c r="E8" s="6">
        <v>-40</v>
      </c>
      <c r="F8" s="6">
        <v>-40</v>
      </c>
      <c r="G8" s="6">
        <v>-40</v>
      </c>
      <c r="H8" s="6">
        <v>-40</v>
      </c>
      <c r="I8" s="6">
        <v>-40</v>
      </c>
      <c r="J8" s="6">
        <v>-40</v>
      </c>
      <c r="K8" s="6">
        <v>-40</v>
      </c>
      <c r="L8" s="6">
        <v>-40</v>
      </c>
      <c r="M8" s="6">
        <v>-40</v>
      </c>
      <c r="N8" s="6">
        <v>-40</v>
      </c>
      <c r="O8" s="6">
        <v>-40</v>
      </c>
      <c r="P8" s="6">
        <v>-40</v>
      </c>
      <c r="Q8" s="6">
        <v>-40</v>
      </c>
      <c r="R8" s="6">
        <v>-40</v>
      </c>
      <c r="S8" s="6">
        <v>-40</v>
      </c>
      <c r="T8" s="6">
        <v>-40</v>
      </c>
      <c r="U8" s="6">
        <v>-40</v>
      </c>
      <c r="V8" s="6">
        <v>-40</v>
      </c>
      <c r="W8" s="6">
        <v>-40</v>
      </c>
      <c r="X8" s="6">
        <v>-40</v>
      </c>
      <c r="Y8" s="6">
        <v>-40</v>
      </c>
      <c r="Z8" s="6">
        <v>-40</v>
      </c>
      <c r="AA8" s="6">
        <v>-40</v>
      </c>
      <c r="AB8" s="6">
        <v>-40</v>
      </c>
      <c r="AC8" s="6">
        <v>-40</v>
      </c>
      <c r="AD8" s="6">
        <v>-40</v>
      </c>
      <c r="AE8" s="6">
        <v>-40</v>
      </c>
      <c r="AF8" s="6">
        <v>-40</v>
      </c>
      <c r="AG8" s="6">
        <v>-40</v>
      </c>
      <c r="AH8" s="6">
        <v>-40</v>
      </c>
      <c r="AI8" s="6">
        <v>-40</v>
      </c>
      <c r="AJ8" s="6">
        <v>-40</v>
      </c>
      <c r="AK8" s="6">
        <v>-40</v>
      </c>
      <c r="AL8" s="6">
        <v>-40</v>
      </c>
    </row>
    <row r="9" spans="1:38" ht="28.8" x14ac:dyDescent="0.3">
      <c r="A9" s="9" t="s">
        <v>43</v>
      </c>
    </row>
    <row r="10" spans="1:38" ht="72" x14ac:dyDescent="0.3">
      <c r="A10" s="3" t="s">
        <v>41</v>
      </c>
      <c r="B10" s="3">
        <v>96</v>
      </c>
      <c r="C10" s="3">
        <v>4</v>
      </c>
      <c r="D10" s="3">
        <v>9.9999999999999995E-8</v>
      </c>
      <c r="E10" s="3">
        <v>32</v>
      </c>
      <c r="F10" s="3">
        <v>166</v>
      </c>
      <c r="G10" s="3">
        <v>34</v>
      </c>
      <c r="H10" s="3">
        <v>23</v>
      </c>
      <c r="I10" s="3">
        <v>257</v>
      </c>
      <c r="J10" s="3">
        <v>454</v>
      </c>
      <c r="K10" s="3">
        <v>2447</v>
      </c>
      <c r="L10" s="3">
        <v>184</v>
      </c>
      <c r="M10" s="3">
        <v>1282</v>
      </c>
      <c r="N10" s="3">
        <v>4</v>
      </c>
      <c r="O10" s="3">
        <v>2771</v>
      </c>
      <c r="P10" s="3">
        <v>21</v>
      </c>
      <c r="Q10" s="3">
        <v>126</v>
      </c>
      <c r="R10" s="3">
        <v>1935</v>
      </c>
      <c r="S10" s="3">
        <v>9.9999999999999995E-8</v>
      </c>
      <c r="T10" s="3">
        <v>1</v>
      </c>
      <c r="U10" s="3">
        <v>80</v>
      </c>
      <c r="V10" s="3">
        <v>9.9999999999999995E-8</v>
      </c>
      <c r="W10" s="3">
        <v>9.9999999999999995E-8</v>
      </c>
      <c r="X10" s="3">
        <v>65</v>
      </c>
      <c r="Y10" s="3">
        <v>9.9999999999999995E-8</v>
      </c>
      <c r="Z10" s="3">
        <v>9.9999999999999995E-8</v>
      </c>
      <c r="AA10" s="3">
        <v>9.9999999999999995E-8</v>
      </c>
      <c r="AB10" s="3">
        <v>63</v>
      </c>
      <c r="AC10" s="3">
        <v>414</v>
      </c>
      <c r="AD10" s="3">
        <v>72</v>
      </c>
      <c r="AE10" s="3">
        <v>3</v>
      </c>
      <c r="AF10" s="3">
        <v>9.9999999999999995E-8</v>
      </c>
      <c r="AG10" s="3">
        <v>422</v>
      </c>
      <c r="AH10" s="3">
        <v>9.9999999999999995E-8</v>
      </c>
      <c r="AI10" s="3">
        <v>249</v>
      </c>
      <c r="AJ10" s="3">
        <v>1</v>
      </c>
      <c r="AK10" s="3">
        <v>28</v>
      </c>
      <c r="AL10" s="3">
        <v>9.9999999999999995E-8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workbookViewId="0">
      <selection activeCell="B6" sqref="B6"/>
    </sheetView>
  </sheetViews>
  <sheetFormatPr defaultRowHeight="14.4" x14ac:dyDescent="0.3"/>
  <cols>
    <col min="2" max="2" width="9" bestFit="1" customWidth="1"/>
    <col min="3" max="3" width="8.44140625" customWidth="1"/>
    <col min="4" max="4" width="9.44140625" bestFit="1" customWidth="1"/>
    <col min="5" max="5" width="12.44140625" customWidth="1"/>
    <col min="6" max="6" width="13.21875" bestFit="1" customWidth="1"/>
    <col min="7" max="7" width="11.44140625" customWidth="1"/>
    <col min="8" max="8" width="8.44140625" customWidth="1"/>
    <col min="9" max="9" width="13.21875" customWidth="1"/>
    <col min="10" max="10" width="11" customWidth="1"/>
    <col min="11" max="13" width="9" customWidth="1"/>
    <col min="14" max="14" width="8.44140625" customWidth="1"/>
    <col min="15" max="16" width="9" customWidth="1"/>
    <col min="17" max="18" width="8" customWidth="1"/>
    <col min="19" max="19" width="11.77734375" customWidth="1"/>
    <col min="20" max="20" width="8.44140625" customWidth="1"/>
    <col min="21" max="21" width="8" customWidth="1"/>
    <col min="22" max="22" width="9.44140625" bestFit="1" customWidth="1"/>
    <col min="23" max="23" width="9.44140625" customWidth="1"/>
    <col min="24" max="24" width="8" customWidth="1"/>
    <col min="25" max="25" width="9.44140625" bestFit="1" customWidth="1"/>
    <col min="26" max="26" width="9.44140625" customWidth="1"/>
    <col min="27" max="27" width="9.44140625" bestFit="1" customWidth="1"/>
    <col min="28" max="28" width="9" customWidth="1"/>
    <col min="29" max="29" width="14" customWidth="1"/>
    <col min="30" max="30" width="14.21875" bestFit="1" customWidth="1"/>
    <col min="31" max="31" width="8.44140625" customWidth="1"/>
    <col min="32" max="32" width="9.44140625" bestFit="1" customWidth="1"/>
    <col min="33" max="33" width="8" customWidth="1"/>
    <col min="34" max="34" width="9.44140625" bestFit="1" customWidth="1"/>
    <col min="35" max="35" width="9" customWidth="1"/>
    <col min="36" max="36" width="11.6640625" customWidth="1"/>
    <col min="37" max="37" width="8" customWidth="1"/>
    <col min="38" max="38" width="9.44140625" bestFit="1" customWidth="1"/>
  </cols>
  <sheetData>
    <row r="1" spans="1:38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19.812000000000001</v>
      </c>
      <c r="C2" s="2">
        <v>121.913</v>
      </c>
      <c r="D2" s="2">
        <v>7.181</v>
      </c>
      <c r="E2" s="2">
        <v>180.37700000000001</v>
      </c>
      <c r="F2" s="2">
        <v>193.101</v>
      </c>
      <c r="G2" s="2">
        <v>15.452999999999999</v>
      </c>
      <c r="H2" s="2">
        <v>74.712999999999994</v>
      </c>
      <c r="I2" s="2">
        <v>77.242999999999995</v>
      </c>
      <c r="J2" s="2">
        <v>36.813000000000002</v>
      </c>
      <c r="K2" s="2">
        <v>978.33</v>
      </c>
      <c r="L2" s="2">
        <v>324.18799999999999</v>
      </c>
      <c r="M2" s="2">
        <v>1155.2850000000001</v>
      </c>
      <c r="N2" s="2">
        <v>12.59</v>
      </c>
      <c r="O2" s="2">
        <v>900.904</v>
      </c>
      <c r="P2" s="2">
        <v>683.99400000000003</v>
      </c>
      <c r="Q2" s="2">
        <v>62.350999999999999</v>
      </c>
      <c r="R2" s="2">
        <v>159.21799999999999</v>
      </c>
      <c r="S2" s="2">
        <v>95.852999999999994</v>
      </c>
      <c r="T2" s="2">
        <v>121.80500000000001</v>
      </c>
      <c r="U2" s="2">
        <v>207.93</v>
      </c>
      <c r="V2" s="2">
        <v>23.076000000000001</v>
      </c>
      <c r="W2" s="2">
        <v>51.191000000000003</v>
      </c>
      <c r="X2" s="2">
        <v>167.328</v>
      </c>
      <c r="Y2" s="2">
        <v>15.13</v>
      </c>
      <c r="Z2" s="2">
        <v>10.454000000000001</v>
      </c>
      <c r="AA2" s="2">
        <v>7.4329999999999998</v>
      </c>
      <c r="AB2" s="2">
        <v>129.06</v>
      </c>
      <c r="AC2" s="2">
        <v>680.19899999999996</v>
      </c>
      <c r="AD2" s="2">
        <v>135.05199999999999</v>
      </c>
      <c r="AE2" s="2">
        <v>111.514</v>
      </c>
      <c r="AF2" s="2">
        <v>22.050999999999998</v>
      </c>
      <c r="AG2" s="2">
        <v>142.87200000000001</v>
      </c>
      <c r="AH2" s="2">
        <v>139.304</v>
      </c>
      <c r="AI2" s="2">
        <v>277.23099999999999</v>
      </c>
      <c r="AJ2" s="2">
        <v>29.007000000000001</v>
      </c>
      <c r="AK2" s="2">
        <v>84.596000000000004</v>
      </c>
      <c r="AL2" s="2">
        <v>249.11</v>
      </c>
    </row>
    <row r="3" spans="1:38" ht="28.8" x14ac:dyDescent="0.3">
      <c r="A3" s="2" t="s">
        <v>38</v>
      </c>
      <c r="B3" s="2">
        <v>52</v>
      </c>
      <c r="C3" s="2">
        <v>194</v>
      </c>
      <c r="D3" s="2">
        <v>70</v>
      </c>
      <c r="E3" s="2">
        <v>275</v>
      </c>
      <c r="F3" s="2">
        <v>392</v>
      </c>
      <c r="G3" s="2">
        <v>221</v>
      </c>
      <c r="H3" s="2">
        <v>215</v>
      </c>
      <c r="I3" s="2">
        <v>232</v>
      </c>
      <c r="J3" s="2">
        <v>83</v>
      </c>
      <c r="K3" s="2">
        <v>1664</v>
      </c>
      <c r="L3" s="2">
        <v>911</v>
      </c>
      <c r="M3" s="2">
        <v>2738</v>
      </c>
      <c r="N3" s="2">
        <v>56</v>
      </c>
      <c r="O3" s="2">
        <v>1898</v>
      </c>
      <c r="P3" s="2">
        <v>1412</v>
      </c>
      <c r="Q3" s="2">
        <v>195</v>
      </c>
      <c r="R3" s="2">
        <v>480</v>
      </c>
      <c r="S3" s="2">
        <v>175</v>
      </c>
      <c r="T3" s="2">
        <v>212</v>
      </c>
      <c r="U3" s="2">
        <v>521</v>
      </c>
      <c r="V3" s="2">
        <v>79</v>
      </c>
      <c r="W3" s="2">
        <v>97</v>
      </c>
      <c r="X3" s="2">
        <v>189</v>
      </c>
      <c r="Y3" s="2">
        <v>48</v>
      </c>
      <c r="Z3" s="2">
        <v>70</v>
      </c>
      <c r="AA3" s="2">
        <v>58</v>
      </c>
      <c r="AB3" s="2">
        <v>240</v>
      </c>
      <c r="AC3" s="2">
        <v>1422</v>
      </c>
      <c r="AD3" s="2">
        <v>216</v>
      </c>
      <c r="AE3" s="2">
        <v>198</v>
      </c>
      <c r="AF3" s="2">
        <v>83</v>
      </c>
      <c r="AG3" s="2">
        <v>422</v>
      </c>
      <c r="AH3" s="2">
        <v>430</v>
      </c>
      <c r="AI3" s="2">
        <v>347</v>
      </c>
      <c r="AJ3" s="2">
        <v>86</v>
      </c>
      <c r="AK3" s="2">
        <v>245</v>
      </c>
      <c r="AL3" s="2">
        <v>984</v>
      </c>
    </row>
    <row r="4" spans="1:38" ht="72" x14ac:dyDescent="0.3">
      <c r="A4" s="3" t="s">
        <v>39</v>
      </c>
      <c r="B4" s="7">
        <v>197.505</v>
      </c>
      <c r="C4" s="7">
        <v>678.05399999999997</v>
      </c>
      <c r="D4" s="7">
        <v>57.173000000000002</v>
      </c>
      <c r="E4" s="7">
        <v>910.56</v>
      </c>
      <c r="F4" s="7">
        <v>565.33299999999997</v>
      </c>
      <c r="G4" s="7">
        <v>572.09500000000003</v>
      </c>
      <c r="H4" s="7">
        <v>539.29499999999996</v>
      </c>
      <c r="I4" s="7">
        <v>497.24700000000001</v>
      </c>
      <c r="J4" s="7">
        <v>281.40300000000002</v>
      </c>
      <c r="K4" s="7">
        <v>2844.8890000000001</v>
      </c>
      <c r="L4" s="7">
        <v>1003.692</v>
      </c>
      <c r="M4" s="7">
        <v>2869.23</v>
      </c>
      <c r="N4" s="7">
        <v>176.65100000000001</v>
      </c>
      <c r="O4" s="7">
        <v>1774.607</v>
      </c>
      <c r="P4" s="7">
        <v>1594.5889999999999</v>
      </c>
      <c r="Q4" s="7">
        <v>257.59100000000001</v>
      </c>
      <c r="R4" s="7">
        <v>655.63800000000003</v>
      </c>
      <c r="S4" s="7">
        <v>616.57899999999995</v>
      </c>
      <c r="T4" s="7">
        <v>527.02599999999995</v>
      </c>
      <c r="U4" s="7">
        <v>709.46299999999997</v>
      </c>
      <c r="V4" s="7">
        <v>233.27600000000001</v>
      </c>
      <c r="W4" s="7">
        <v>381.21300000000002</v>
      </c>
      <c r="X4" s="7">
        <v>527.33299999999997</v>
      </c>
      <c r="Y4" s="7">
        <v>81.382000000000005</v>
      </c>
      <c r="Z4" s="7">
        <v>124.467</v>
      </c>
      <c r="AA4" s="7">
        <v>60.414999999999999</v>
      </c>
      <c r="AB4" s="7">
        <v>1607.817</v>
      </c>
      <c r="AC4" s="7">
        <v>2193.73</v>
      </c>
      <c r="AD4" s="7">
        <v>448.012</v>
      </c>
      <c r="AE4" s="7">
        <v>635.93200000000002</v>
      </c>
      <c r="AF4" s="7">
        <v>199.358</v>
      </c>
      <c r="AG4" s="7">
        <v>642.41</v>
      </c>
      <c r="AH4" s="7">
        <v>487.327</v>
      </c>
      <c r="AI4" s="7">
        <v>1201.673</v>
      </c>
      <c r="AJ4" s="7">
        <v>272.91399999999999</v>
      </c>
      <c r="AK4" s="7">
        <v>555.10900000000004</v>
      </c>
      <c r="AL4" s="7">
        <v>453.077</v>
      </c>
    </row>
    <row r="5" spans="1:38" ht="43.2" x14ac:dyDescent="0.3">
      <c r="A5" s="3" t="s">
        <v>40</v>
      </c>
      <c r="B5" s="7">
        <v>47.887999999999998</v>
      </c>
      <c r="C5" s="7">
        <v>276.33699999999999</v>
      </c>
      <c r="D5" s="7">
        <v>20.140999999999998</v>
      </c>
      <c r="E5" s="7">
        <v>384.71199999999999</v>
      </c>
      <c r="F5" s="7">
        <v>504.053</v>
      </c>
      <c r="G5" s="7">
        <v>215.24799999999999</v>
      </c>
      <c r="H5" s="7">
        <v>204.071</v>
      </c>
      <c r="I5" s="7">
        <v>216.61699999999999</v>
      </c>
      <c r="J5" s="7">
        <v>147.25</v>
      </c>
      <c r="K5" s="7">
        <v>1958.6579999999999</v>
      </c>
      <c r="L5" s="7">
        <v>1144.171</v>
      </c>
      <c r="M5" s="7">
        <v>2647.2840000000001</v>
      </c>
      <c r="N5" s="7">
        <v>71.88</v>
      </c>
      <c r="O5" s="7">
        <v>1879.866</v>
      </c>
      <c r="P5" s="7">
        <v>1382.423</v>
      </c>
      <c r="Q5" s="7">
        <v>197.214</v>
      </c>
      <c r="R5" s="7">
        <v>525.28800000000001</v>
      </c>
      <c r="S5" s="7">
        <v>223.18</v>
      </c>
      <c r="T5" s="7">
        <v>316.68400000000003</v>
      </c>
      <c r="U5" s="7">
        <v>572.88499999999999</v>
      </c>
      <c r="V5" s="7">
        <v>91.23</v>
      </c>
      <c r="W5" s="7">
        <v>93.215999999999994</v>
      </c>
      <c r="X5" s="7">
        <v>284.08699999999999</v>
      </c>
      <c r="Y5" s="7">
        <v>61.058</v>
      </c>
      <c r="Z5" s="7">
        <v>23.001999999999999</v>
      </c>
      <c r="AA5" s="7">
        <v>19.736999999999998</v>
      </c>
      <c r="AB5" s="7">
        <v>564.053</v>
      </c>
      <c r="AC5" s="7">
        <v>1767.4</v>
      </c>
      <c r="AD5" s="7">
        <v>360.77499999999998</v>
      </c>
      <c r="AE5" s="7">
        <v>303.80799999999999</v>
      </c>
      <c r="AF5" s="7">
        <v>63.057000000000002</v>
      </c>
      <c r="AG5" s="7">
        <v>461.00599999999997</v>
      </c>
      <c r="AH5" s="7">
        <v>332.80200000000002</v>
      </c>
      <c r="AI5" s="7">
        <v>462.24400000000003</v>
      </c>
      <c r="AJ5" s="7">
        <v>56.518000000000001</v>
      </c>
      <c r="AK5" s="7">
        <v>238.78899999999999</v>
      </c>
      <c r="AL5" s="7">
        <v>425.25799999999998</v>
      </c>
    </row>
    <row r="6" spans="1:38" ht="72" x14ac:dyDescent="0.3">
      <c r="A6" s="3" t="s">
        <v>41</v>
      </c>
      <c r="B6" s="10">
        <f xml:space="preserve"> 1 / (0.5 +B9) * 100</f>
        <v>1.0362694300518136</v>
      </c>
      <c r="C6" s="10">
        <f t="shared" ref="C6:AL6" si="0" xml:space="preserve"> 1 / (0.5 +C9) * 100</f>
        <v>22.222222222222221</v>
      </c>
      <c r="D6" s="10">
        <f t="shared" si="0"/>
        <v>199.999960000008</v>
      </c>
      <c r="E6" s="10">
        <f t="shared" si="0"/>
        <v>3.0769230769230771</v>
      </c>
      <c r="F6" s="10">
        <f t="shared" si="0"/>
        <v>0.60060060060060061</v>
      </c>
      <c r="G6" s="10">
        <f t="shared" si="0"/>
        <v>2.8985507246376812</v>
      </c>
      <c r="H6" s="10">
        <f t="shared" si="0"/>
        <v>4.2553191489361701</v>
      </c>
      <c r="I6" s="10">
        <f t="shared" si="0"/>
        <v>0.38834951456310679</v>
      </c>
      <c r="J6" s="10">
        <f t="shared" si="0"/>
        <v>0.22002200220022</v>
      </c>
      <c r="K6" s="10">
        <f t="shared" si="0"/>
        <v>4.0858018386108273E-2</v>
      </c>
      <c r="L6" s="10">
        <f t="shared" si="0"/>
        <v>0.54200542005420049</v>
      </c>
      <c r="M6" s="10">
        <f t="shared" si="0"/>
        <v>7.7972709551656916E-2</v>
      </c>
      <c r="N6" s="10">
        <f t="shared" si="0"/>
        <v>22.222222222222221</v>
      </c>
      <c r="O6" s="10">
        <f t="shared" si="0"/>
        <v>3.6081544290095614E-2</v>
      </c>
      <c r="P6" s="10">
        <f t="shared" si="0"/>
        <v>4.6511627906976747</v>
      </c>
      <c r="Q6" s="10">
        <f t="shared" si="0"/>
        <v>0.79051383399209485</v>
      </c>
      <c r="R6" s="10">
        <f t="shared" si="0"/>
        <v>5.1666236114699046E-2</v>
      </c>
      <c r="S6" s="10">
        <f t="shared" si="0"/>
        <v>199.999960000008</v>
      </c>
      <c r="T6" s="10">
        <f t="shared" si="0"/>
        <v>66.666666666666657</v>
      </c>
      <c r="U6" s="10">
        <f t="shared" si="0"/>
        <v>1.2422360248447204</v>
      </c>
      <c r="V6" s="10">
        <f t="shared" si="0"/>
        <v>199.999960000008</v>
      </c>
      <c r="W6" s="10">
        <f t="shared" si="0"/>
        <v>199.999960000008</v>
      </c>
      <c r="X6" s="10">
        <f t="shared" si="0"/>
        <v>1.5267175572519083</v>
      </c>
      <c r="Y6" s="10">
        <f t="shared" si="0"/>
        <v>199.999960000008</v>
      </c>
      <c r="Z6" s="10">
        <f t="shared" si="0"/>
        <v>199.999960000008</v>
      </c>
      <c r="AA6" s="10">
        <f t="shared" si="0"/>
        <v>199.999960000008</v>
      </c>
      <c r="AB6" s="10">
        <f t="shared" si="0"/>
        <v>1.5748031496062991</v>
      </c>
      <c r="AC6" s="10">
        <f t="shared" si="0"/>
        <v>0.24125452352231602</v>
      </c>
      <c r="AD6" s="10">
        <f t="shared" si="0"/>
        <v>1.3793103448275863</v>
      </c>
      <c r="AE6" s="10">
        <f t="shared" si="0"/>
        <v>28.571428571428569</v>
      </c>
      <c r="AF6" s="10">
        <f t="shared" si="0"/>
        <v>199.999960000008</v>
      </c>
      <c r="AG6" s="10">
        <f t="shared" si="0"/>
        <v>0.23668639053254439</v>
      </c>
      <c r="AH6" s="10">
        <f t="shared" si="0"/>
        <v>199.999960000008</v>
      </c>
      <c r="AI6" s="10">
        <f t="shared" si="0"/>
        <v>0.40080160320641278</v>
      </c>
      <c r="AJ6" s="10">
        <f t="shared" si="0"/>
        <v>66.666666666666657</v>
      </c>
      <c r="AK6" s="10">
        <f t="shared" si="0"/>
        <v>3.5087719298245612</v>
      </c>
      <c r="AL6" s="10">
        <f t="shared" si="0"/>
        <v>199.999960000008</v>
      </c>
    </row>
    <row r="8" spans="1:38" ht="28.8" x14ac:dyDescent="0.3">
      <c r="A8" s="9" t="s">
        <v>43</v>
      </c>
    </row>
    <row r="9" spans="1:38" ht="72" x14ac:dyDescent="0.3">
      <c r="A9" s="3" t="s">
        <v>41</v>
      </c>
      <c r="B9" s="3">
        <v>96</v>
      </c>
      <c r="C9" s="3">
        <v>4</v>
      </c>
      <c r="D9" s="3">
        <v>9.9999999999999995E-8</v>
      </c>
      <c r="E9" s="3">
        <v>32</v>
      </c>
      <c r="F9" s="3">
        <v>166</v>
      </c>
      <c r="G9" s="3">
        <v>34</v>
      </c>
      <c r="H9" s="3">
        <v>23</v>
      </c>
      <c r="I9" s="3">
        <v>257</v>
      </c>
      <c r="J9" s="3">
        <v>454</v>
      </c>
      <c r="K9" s="3">
        <v>2447</v>
      </c>
      <c r="L9" s="3">
        <v>184</v>
      </c>
      <c r="M9" s="3">
        <v>1282</v>
      </c>
      <c r="N9" s="3">
        <v>4</v>
      </c>
      <c r="O9" s="3">
        <v>2771</v>
      </c>
      <c r="P9" s="3">
        <v>21</v>
      </c>
      <c r="Q9" s="3">
        <v>126</v>
      </c>
      <c r="R9" s="3">
        <v>1935</v>
      </c>
      <c r="S9" s="3">
        <v>9.9999999999999995E-8</v>
      </c>
      <c r="T9" s="3">
        <v>1</v>
      </c>
      <c r="U9" s="3">
        <v>80</v>
      </c>
      <c r="V9" s="3">
        <v>9.9999999999999995E-8</v>
      </c>
      <c r="W9" s="3">
        <v>9.9999999999999995E-8</v>
      </c>
      <c r="X9" s="3">
        <v>65</v>
      </c>
      <c r="Y9" s="3">
        <v>9.9999999999999995E-8</v>
      </c>
      <c r="Z9" s="3">
        <v>9.9999999999999995E-8</v>
      </c>
      <c r="AA9" s="3">
        <v>9.9999999999999995E-8</v>
      </c>
      <c r="AB9" s="3">
        <v>63</v>
      </c>
      <c r="AC9" s="3">
        <v>414</v>
      </c>
      <c r="AD9" s="3">
        <v>72</v>
      </c>
      <c r="AE9" s="3">
        <v>3</v>
      </c>
      <c r="AF9" s="3">
        <v>9.9999999999999995E-8</v>
      </c>
      <c r="AG9" s="3">
        <v>422</v>
      </c>
      <c r="AH9" s="3">
        <v>9.9999999999999995E-8</v>
      </c>
      <c r="AI9" s="3">
        <v>249</v>
      </c>
      <c r="AJ9" s="3">
        <v>1</v>
      </c>
      <c r="AK9" s="3">
        <v>28</v>
      </c>
      <c r="AL9" s="3">
        <v>9.9999999999999995E-8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workbookViewId="0">
      <selection activeCell="C7" sqref="C7"/>
    </sheetView>
  </sheetViews>
  <sheetFormatPr defaultRowHeight="14.4" x14ac:dyDescent="0.3"/>
  <cols>
    <col min="1" max="1" width="16.88671875" bestFit="1" customWidth="1"/>
    <col min="2" max="3" width="8" bestFit="1" customWidth="1"/>
    <col min="4" max="4" width="7.88671875" bestFit="1" customWidth="1"/>
    <col min="5" max="5" width="8.5546875" bestFit="1" customWidth="1"/>
    <col min="7" max="7" width="8.5546875" bestFit="1" customWidth="1"/>
    <col min="8" max="8" width="8.44140625" bestFit="1" customWidth="1"/>
    <col min="9" max="9" width="8.109375" bestFit="1" customWidth="1"/>
    <col min="10" max="10" width="8.5546875" bestFit="1" customWidth="1"/>
    <col min="11" max="13" width="9" bestFit="1" customWidth="1"/>
    <col min="14" max="14" width="8" bestFit="1" customWidth="1"/>
    <col min="15" max="16" width="9" bestFit="1" customWidth="1"/>
    <col min="17" max="24" width="8" bestFit="1" customWidth="1"/>
    <col min="25" max="25" width="7" bestFit="1" customWidth="1"/>
    <col min="26" max="26" width="8" bestFit="1" customWidth="1"/>
    <col min="27" max="27" width="8.21875" bestFit="1" customWidth="1"/>
    <col min="28" max="28" width="9" bestFit="1" customWidth="1"/>
    <col min="29" max="30" width="8.77734375" bestFit="1" customWidth="1"/>
    <col min="31" max="31" width="8" bestFit="1" customWidth="1"/>
    <col min="32" max="32" width="8.33203125" bestFit="1" customWidth="1"/>
    <col min="33" max="33" width="8" bestFit="1" customWidth="1"/>
    <col min="34" max="34" width="8.109375" bestFit="1" customWidth="1"/>
    <col min="35" max="35" width="9" bestFit="1" customWidth="1"/>
    <col min="37" max="37" width="8" bestFit="1" customWidth="1"/>
    <col min="38" max="38" width="8.109375" bestFit="1" customWidth="1"/>
    <col min="257" max="257" width="17.6640625" customWidth="1"/>
    <col min="513" max="513" width="17.6640625" customWidth="1"/>
    <col min="769" max="769" width="17.6640625" customWidth="1"/>
    <col min="1025" max="1025" width="17.6640625" customWidth="1"/>
    <col min="1281" max="1281" width="17.6640625" customWidth="1"/>
    <col min="1537" max="1537" width="17.6640625" customWidth="1"/>
    <col min="1793" max="1793" width="17.6640625" customWidth="1"/>
    <col min="2049" max="2049" width="17.6640625" customWidth="1"/>
    <col min="2305" max="2305" width="17.6640625" customWidth="1"/>
    <col min="2561" max="2561" width="17.6640625" customWidth="1"/>
    <col min="2817" max="2817" width="17.6640625" customWidth="1"/>
    <col min="3073" max="3073" width="17.6640625" customWidth="1"/>
    <col min="3329" max="3329" width="17.6640625" customWidth="1"/>
    <col min="3585" max="3585" width="17.6640625" customWidth="1"/>
    <col min="3841" max="3841" width="17.6640625" customWidth="1"/>
    <col min="4097" max="4097" width="17.6640625" customWidth="1"/>
    <col min="4353" max="4353" width="17.6640625" customWidth="1"/>
    <col min="4609" max="4609" width="17.6640625" customWidth="1"/>
    <col min="4865" max="4865" width="17.6640625" customWidth="1"/>
    <col min="5121" max="5121" width="17.6640625" customWidth="1"/>
    <col min="5377" max="5377" width="17.6640625" customWidth="1"/>
    <col min="5633" max="5633" width="17.6640625" customWidth="1"/>
    <col min="5889" max="5889" width="17.6640625" customWidth="1"/>
    <col min="6145" max="6145" width="17.6640625" customWidth="1"/>
    <col min="6401" max="6401" width="17.6640625" customWidth="1"/>
    <col min="6657" max="6657" width="17.6640625" customWidth="1"/>
    <col min="6913" max="6913" width="17.6640625" customWidth="1"/>
    <col min="7169" max="7169" width="17.6640625" customWidth="1"/>
    <col min="7425" max="7425" width="17.6640625" customWidth="1"/>
    <col min="7681" max="7681" width="17.6640625" customWidth="1"/>
    <col min="7937" max="7937" width="17.6640625" customWidth="1"/>
    <col min="8193" max="8193" width="17.6640625" customWidth="1"/>
    <col min="8449" max="8449" width="17.6640625" customWidth="1"/>
    <col min="8705" max="8705" width="17.6640625" customWidth="1"/>
    <col min="8961" max="8961" width="17.6640625" customWidth="1"/>
    <col min="9217" max="9217" width="17.6640625" customWidth="1"/>
    <col min="9473" max="9473" width="17.6640625" customWidth="1"/>
    <col min="9729" max="9729" width="17.6640625" customWidth="1"/>
    <col min="9985" max="9985" width="17.6640625" customWidth="1"/>
    <col min="10241" max="10241" width="17.6640625" customWidth="1"/>
    <col min="10497" max="10497" width="17.6640625" customWidth="1"/>
    <col min="10753" max="10753" width="17.6640625" customWidth="1"/>
    <col min="11009" max="11009" width="17.6640625" customWidth="1"/>
    <col min="11265" max="11265" width="17.6640625" customWidth="1"/>
    <col min="11521" max="11521" width="17.6640625" customWidth="1"/>
    <col min="11777" max="11777" width="17.6640625" customWidth="1"/>
    <col min="12033" max="12033" width="17.6640625" customWidth="1"/>
    <col min="12289" max="12289" width="17.6640625" customWidth="1"/>
    <col min="12545" max="12545" width="17.6640625" customWidth="1"/>
    <col min="12801" max="12801" width="17.6640625" customWidth="1"/>
    <col min="13057" max="13057" width="17.6640625" customWidth="1"/>
    <col min="13313" max="13313" width="17.6640625" customWidth="1"/>
    <col min="13569" max="13569" width="17.6640625" customWidth="1"/>
    <col min="13825" max="13825" width="17.6640625" customWidth="1"/>
    <col min="14081" max="14081" width="17.6640625" customWidth="1"/>
    <col min="14337" max="14337" width="17.6640625" customWidth="1"/>
    <col min="14593" max="14593" width="17.6640625" customWidth="1"/>
    <col min="14849" max="14849" width="17.6640625" customWidth="1"/>
    <col min="15105" max="15105" width="17.6640625" customWidth="1"/>
    <col min="15361" max="15361" width="17.6640625" customWidth="1"/>
    <col min="15617" max="15617" width="17.6640625" customWidth="1"/>
    <col min="15873" max="15873" width="17.6640625" customWidth="1"/>
    <col min="16129" max="16129" width="17.6640625" customWidth="1"/>
  </cols>
  <sheetData>
    <row r="1" spans="1:38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28.8" x14ac:dyDescent="0.3">
      <c r="A2" s="2" t="s">
        <v>0</v>
      </c>
      <c r="B2" s="2">
        <v>19.812000000000001</v>
      </c>
      <c r="C2" s="2">
        <v>121.913</v>
      </c>
      <c r="D2" s="2">
        <v>7.181</v>
      </c>
      <c r="E2" s="2">
        <v>180.37700000000001</v>
      </c>
      <c r="F2" s="2">
        <v>193.101</v>
      </c>
      <c r="G2" s="2">
        <v>15.452999999999999</v>
      </c>
      <c r="H2" s="2">
        <v>74.712999999999994</v>
      </c>
      <c r="I2" s="2">
        <v>77.242999999999995</v>
      </c>
      <c r="J2" s="2">
        <v>36.813000000000002</v>
      </c>
      <c r="K2" s="2">
        <v>978.33</v>
      </c>
      <c r="L2" s="2">
        <v>324.18799999999999</v>
      </c>
      <c r="M2" s="2">
        <v>1155.2850000000001</v>
      </c>
      <c r="N2" s="2">
        <v>12.59</v>
      </c>
      <c r="O2" s="2">
        <v>900.904</v>
      </c>
      <c r="P2" s="2">
        <v>683.99400000000003</v>
      </c>
      <c r="Q2" s="2">
        <v>62.350999999999999</v>
      </c>
      <c r="R2" s="2">
        <v>159.21799999999999</v>
      </c>
      <c r="S2" s="2">
        <v>95.852999999999994</v>
      </c>
      <c r="T2" s="2">
        <v>121.80500000000001</v>
      </c>
      <c r="U2" s="2">
        <v>207.93</v>
      </c>
      <c r="V2" s="2">
        <v>23.076000000000001</v>
      </c>
      <c r="W2" s="2">
        <v>51.191000000000003</v>
      </c>
      <c r="X2" s="2">
        <v>167.328</v>
      </c>
      <c r="Y2" s="2">
        <v>15.13</v>
      </c>
      <c r="Z2" s="2">
        <v>10.454000000000001</v>
      </c>
      <c r="AA2" s="2">
        <v>7.4329999999999998</v>
      </c>
      <c r="AB2" s="2">
        <v>129.06</v>
      </c>
      <c r="AC2" s="2">
        <v>680.19899999999996</v>
      </c>
      <c r="AD2" s="2">
        <v>135.05199999999999</v>
      </c>
      <c r="AE2" s="2">
        <v>111.514</v>
      </c>
      <c r="AF2" s="2">
        <v>22.050999999999998</v>
      </c>
      <c r="AG2" s="2">
        <v>142.87200000000001</v>
      </c>
      <c r="AH2" s="2">
        <v>139.304</v>
      </c>
      <c r="AI2" s="2">
        <v>277.23099999999999</v>
      </c>
      <c r="AJ2" s="2">
        <v>29.007000000000001</v>
      </c>
      <c r="AK2" s="2">
        <v>84.596000000000004</v>
      </c>
      <c r="AL2" s="2">
        <v>249.11</v>
      </c>
    </row>
    <row r="3" spans="1:38" ht="43.2" x14ac:dyDescent="0.3">
      <c r="A3" s="3" t="s">
        <v>39</v>
      </c>
      <c r="B3" s="7">
        <v>197.505</v>
      </c>
      <c r="C3" s="7">
        <v>678.05399999999997</v>
      </c>
      <c r="D3" s="7">
        <v>57.173000000000002</v>
      </c>
      <c r="E3" s="7">
        <v>910.56</v>
      </c>
      <c r="F3" s="7">
        <v>565.33299999999997</v>
      </c>
      <c r="G3" s="7">
        <v>572.09500000000003</v>
      </c>
      <c r="H3" s="7">
        <v>539.29499999999996</v>
      </c>
      <c r="I3" s="7">
        <v>497.24700000000001</v>
      </c>
      <c r="J3" s="7">
        <v>281.40300000000002</v>
      </c>
      <c r="K3" s="7">
        <v>2844.8890000000001</v>
      </c>
      <c r="L3" s="7">
        <v>1003.692</v>
      </c>
      <c r="M3" s="7">
        <v>2869.23</v>
      </c>
      <c r="N3" s="7">
        <v>176.65100000000001</v>
      </c>
      <c r="O3" s="7">
        <v>1774.607</v>
      </c>
      <c r="P3" s="7">
        <v>1594.5889999999999</v>
      </c>
      <c r="Q3" s="7">
        <v>257.59100000000001</v>
      </c>
      <c r="R3" s="7">
        <v>655.63800000000003</v>
      </c>
      <c r="S3" s="7">
        <v>616.57899999999995</v>
      </c>
      <c r="T3" s="7">
        <v>527.02599999999995</v>
      </c>
      <c r="U3" s="7">
        <v>709.46299999999997</v>
      </c>
      <c r="V3" s="7">
        <v>233.27600000000001</v>
      </c>
      <c r="W3" s="7">
        <v>381.21300000000002</v>
      </c>
      <c r="X3" s="7">
        <v>527.33299999999997</v>
      </c>
      <c r="Y3" s="7">
        <v>81.382000000000005</v>
      </c>
      <c r="Z3" s="7">
        <v>124.467</v>
      </c>
      <c r="AA3" s="7">
        <v>60.414999999999999</v>
      </c>
      <c r="AB3" s="7">
        <v>1607.817</v>
      </c>
      <c r="AC3" s="7">
        <v>2193.73</v>
      </c>
      <c r="AD3" s="7">
        <v>448.012</v>
      </c>
      <c r="AE3" s="7">
        <v>635.93200000000002</v>
      </c>
      <c r="AF3" s="7">
        <v>199.358</v>
      </c>
      <c r="AG3" s="7">
        <v>642.41</v>
      </c>
      <c r="AH3" s="7">
        <v>487.327</v>
      </c>
      <c r="AI3" s="7">
        <v>1201.673</v>
      </c>
      <c r="AJ3" s="7">
        <v>272.91399999999999</v>
      </c>
      <c r="AK3" s="7">
        <v>555.10900000000004</v>
      </c>
      <c r="AL3" s="7">
        <v>453.077</v>
      </c>
    </row>
    <row r="4" spans="1:38" ht="28.8" x14ac:dyDescent="0.3">
      <c r="A4" s="3" t="s">
        <v>40</v>
      </c>
      <c r="B4" s="7">
        <v>47.887999999999998</v>
      </c>
      <c r="C4" s="7">
        <v>276.33699999999999</v>
      </c>
      <c r="D4" s="7">
        <v>20.140999999999998</v>
      </c>
      <c r="E4" s="7">
        <v>384.71199999999999</v>
      </c>
      <c r="F4" s="7">
        <v>504.053</v>
      </c>
      <c r="G4" s="7">
        <v>215.24799999999999</v>
      </c>
      <c r="H4" s="7">
        <v>204.071</v>
      </c>
      <c r="I4" s="7">
        <v>216.61699999999999</v>
      </c>
      <c r="J4" s="7">
        <v>147.25</v>
      </c>
      <c r="K4" s="7">
        <v>1958.6579999999999</v>
      </c>
      <c r="L4" s="7">
        <v>1144.171</v>
      </c>
      <c r="M4" s="7">
        <v>2647.2840000000001</v>
      </c>
      <c r="N4" s="7">
        <v>71.88</v>
      </c>
      <c r="O4" s="7">
        <v>1879.866</v>
      </c>
      <c r="P4" s="7">
        <v>1382.423</v>
      </c>
      <c r="Q4" s="7">
        <v>197.214</v>
      </c>
      <c r="R4" s="7">
        <v>525.28800000000001</v>
      </c>
      <c r="S4" s="7">
        <v>223.18</v>
      </c>
      <c r="T4" s="7">
        <v>316.68400000000003</v>
      </c>
      <c r="U4" s="7">
        <v>572.88499999999999</v>
      </c>
      <c r="V4" s="7">
        <v>91.23</v>
      </c>
      <c r="W4" s="7">
        <v>93.215999999999994</v>
      </c>
      <c r="X4" s="7">
        <v>284.08699999999999</v>
      </c>
      <c r="Y4" s="7">
        <v>61.058</v>
      </c>
      <c r="Z4" s="7">
        <v>23.001999999999999</v>
      </c>
      <c r="AA4" s="7">
        <v>19.736999999999998</v>
      </c>
      <c r="AB4" s="7">
        <v>564.053</v>
      </c>
      <c r="AC4" s="7">
        <v>1767.4</v>
      </c>
      <c r="AD4" s="7">
        <v>360.77499999999998</v>
      </c>
      <c r="AE4" s="7">
        <v>303.80799999999999</v>
      </c>
      <c r="AF4" s="7">
        <v>63.057000000000002</v>
      </c>
      <c r="AG4" s="7">
        <v>461.00599999999997</v>
      </c>
      <c r="AH4" s="7">
        <v>332.80200000000002</v>
      </c>
      <c r="AI4" s="7">
        <v>462.24400000000003</v>
      </c>
      <c r="AJ4" s="7">
        <v>56.518000000000001</v>
      </c>
      <c r="AK4" s="7">
        <v>238.78899999999999</v>
      </c>
      <c r="AL4" s="7">
        <v>425.25799999999998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"/>
  <sheetViews>
    <sheetView workbookViewId="0">
      <selection activeCell="O11" sqref="O11"/>
    </sheetView>
  </sheetViews>
  <sheetFormatPr defaultRowHeight="14.4" x14ac:dyDescent="0.3"/>
  <cols>
    <col min="2" max="3" width="8" bestFit="1" customWidth="1"/>
    <col min="4" max="4" width="7.88671875" bestFit="1" customWidth="1"/>
    <col min="5" max="5" width="8.5546875" bestFit="1" customWidth="1"/>
    <col min="7" max="7" width="8.5546875" bestFit="1" customWidth="1"/>
    <col min="8" max="8" width="8.44140625" bestFit="1" customWidth="1"/>
    <col min="9" max="9" width="8.109375" bestFit="1" customWidth="1"/>
    <col min="10" max="10" width="8.5546875" bestFit="1" customWidth="1"/>
    <col min="11" max="13" width="9" bestFit="1" customWidth="1"/>
    <col min="14" max="14" width="8" bestFit="1" customWidth="1"/>
    <col min="15" max="16" width="9" bestFit="1" customWidth="1"/>
    <col min="17" max="24" width="8" bestFit="1" customWidth="1"/>
    <col min="25" max="25" width="7" bestFit="1" customWidth="1"/>
    <col min="26" max="26" width="8" bestFit="1" customWidth="1"/>
    <col min="27" max="27" width="8.21875" bestFit="1" customWidth="1"/>
    <col min="28" max="28" width="9" bestFit="1" customWidth="1"/>
    <col min="29" max="30" width="8.77734375" bestFit="1" customWidth="1"/>
    <col min="31" max="31" width="8" bestFit="1" customWidth="1"/>
    <col min="32" max="32" width="8.33203125" bestFit="1" customWidth="1"/>
    <col min="33" max="33" width="8" bestFit="1" customWidth="1"/>
    <col min="34" max="34" width="8.109375" bestFit="1" customWidth="1"/>
    <col min="35" max="35" width="9" bestFit="1" customWidth="1"/>
    <col min="37" max="37" width="8" bestFit="1" customWidth="1"/>
    <col min="38" max="38" width="8.109375" bestFit="1" customWidth="1"/>
  </cols>
  <sheetData>
    <row r="1" spans="1:39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4"/>
    </row>
    <row r="2" spans="1:39" ht="43.2" x14ac:dyDescent="0.3">
      <c r="A2" s="2" t="s">
        <v>0</v>
      </c>
      <c r="B2" s="2">
        <v>19.812000000000001</v>
      </c>
      <c r="C2" s="2">
        <v>121.913</v>
      </c>
      <c r="D2" s="2">
        <v>7.181</v>
      </c>
      <c r="E2" s="2">
        <v>180.37700000000001</v>
      </c>
      <c r="F2" s="2">
        <v>193.101</v>
      </c>
      <c r="G2" s="2">
        <v>15.452999999999999</v>
      </c>
      <c r="H2" s="2">
        <v>74.712999999999994</v>
      </c>
      <c r="I2" s="2">
        <v>77.242999999999995</v>
      </c>
      <c r="J2" s="2">
        <v>36.813000000000002</v>
      </c>
      <c r="K2" s="2">
        <v>978.33</v>
      </c>
      <c r="L2" s="2">
        <v>324.18799999999999</v>
      </c>
      <c r="M2" s="2">
        <v>1155.2850000000001</v>
      </c>
      <c r="N2" s="2">
        <v>12.59</v>
      </c>
      <c r="O2" s="2">
        <v>900.904</v>
      </c>
      <c r="P2" s="2">
        <v>683.99400000000003</v>
      </c>
      <c r="Q2" s="2">
        <v>62.350999999999999</v>
      </c>
      <c r="R2" s="2">
        <v>159.21799999999999</v>
      </c>
      <c r="S2" s="2">
        <v>95.852999999999994</v>
      </c>
      <c r="T2" s="2">
        <v>121.80500000000001</v>
      </c>
      <c r="U2" s="2">
        <v>207.93</v>
      </c>
      <c r="V2" s="2">
        <v>23.076000000000001</v>
      </c>
      <c r="W2" s="2">
        <v>51.191000000000003</v>
      </c>
      <c r="X2" s="2">
        <v>167.328</v>
      </c>
      <c r="Y2" s="2">
        <v>15.13</v>
      </c>
      <c r="Z2" s="2">
        <v>10.454000000000001</v>
      </c>
      <c r="AA2" s="2">
        <v>7.4329999999999998</v>
      </c>
      <c r="AB2" s="2">
        <v>129.06</v>
      </c>
      <c r="AC2" s="2">
        <v>680.19899999999996</v>
      </c>
      <c r="AD2" s="2">
        <v>135.05199999999999</v>
      </c>
      <c r="AE2" s="2">
        <v>111.514</v>
      </c>
      <c r="AF2" s="2">
        <v>22.050999999999998</v>
      </c>
      <c r="AG2" s="2">
        <v>142.87200000000001</v>
      </c>
      <c r="AH2" s="2">
        <v>139.304</v>
      </c>
      <c r="AI2" s="2">
        <v>277.23099999999999</v>
      </c>
      <c r="AJ2" s="2">
        <v>29.007000000000001</v>
      </c>
      <c r="AK2" s="2">
        <v>84.596000000000004</v>
      </c>
      <c r="AL2" s="2">
        <v>249.11</v>
      </c>
      <c r="AM2" s="4"/>
    </row>
    <row r="3" spans="1:39" ht="28.8" x14ac:dyDescent="0.3">
      <c r="A3" s="2" t="s">
        <v>38</v>
      </c>
      <c r="B3" s="2">
        <v>52</v>
      </c>
      <c r="C3" s="2">
        <v>194</v>
      </c>
      <c r="D3" s="2">
        <v>70</v>
      </c>
      <c r="E3" s="2">
        <v>275</v>
      </c>
      <c r="F3" s="2">
        <v>392</v>
      </c>
      <c r="G3" s="2">
        <v>221</v>
      </c>
      <c r="H3" s="2">
        <v>215</v>
      </c>
      <c r="I3" s="2">
        <v>232</v>
      </c>
      <c r="J3" s="2">
        <v>83</v>
      </c>
      <c r="K3" s="2">
        <v>1664</v>
      </c>
      <c r="L3" s="2">
        <v>911</v>
      </c>
      <c r="M3" s="2">
        <v>2738</v>
      </c>
      <c r="N3" s="2">
        <v>56</v>
      </c>
      <c r="O3" s="2">
        <v>1898</v>
      </c>
      <c r="P3" s="2">
        <v>1412</v>
      </c>
      <c r="Q3" s="2">
        <v>195</v>
      </c>
      <c r="R3" s="2">
        <v>480</v>
      </c>
      <c r="S3" s="2">
        <v>175</v>
      </c>
      <c r="T3" s="2">
        <v>212</v>
      </c>
      <c r="U3" s="2">
        <v>521</v>
      </c>
      <c r="V3" s="2">
        <v>79</v>
      </c>
      <c r="W3" s="2">
        <v>97</v>
      </c>
      <c r="X3" s="2">
        <v>189</v>
      </c>
      <c r="Y3" s="2">
        <v>48</v>
      </c>
      <c r="Z3" s="2">
        <v>70</v>
      </c>
      <c r="AA3" s="2">
        <v>58</v>
      </c>
      <c r="AB3" s="2">
        <v>240</v>
      </c>
      <c r="AC3" s="2">
        <v>1422</v>
      </c>
      <c r="AD3" s="2">
        <v>216</v>
      </c>
      <c r="AE3" s="2">
        <v>198</v>
      </c>
      <c r="AF3" s="2">
        <v>83</v>
      </c>
      <c r="AG3" s="2">
        <v>422</v>
      </c>
      <c r="AH3" s="2">
        <v>430</v>
      </c>
      <c r="AI3" s="2">
        <v>347</v>
      </c>
      <c r="AJ3" s="2">
        <v>86</v>
      </c>
      <c r="AK3" s="2">
        <v>245</v>
      </c>
      <c r="AL3" s="2">
        <v>984</v>
      </c>
      <c r="AM3" s="4"/>
    </row>
    <row r="4" spans="1:39" ht="57.6" x14ac:dyDescent="0.3">
      <c r="A4" s="3" t="s">
        <v>42</v>
      </c>
      <c r="B4" s="3">
        <f>B8 * 10</f>
        <v>32.200000000000003</v>
      </c>
      <c r="C4" s="3">
        <f t="shared" ref="C4:AL4" si="0">C8 * 10</f>
        <v>83.699999999999989</v>
      </c>
      <c r="D4" s="3">
        <f t="shared" si="0"/>
        <v>7.6</v>
      </c>
      <c r="E4" s="3">
        <f t="shared" si="0"/>
        <v>77.2</v>
      </c>
      <c r="F4" s="3">
        <f t="shared" si="0"/>
        <v>20.8</v>
      </c>
      <c r="G4" s="3">
        <f t="shared" si="0"/>
        <v>111.6</v>
      </c>
      <c r="H4" s="3">
        <f t="shared" si="0"/>
        <v>48.6</v>
      </c>
      <c r="I4" s="3">
        <f t="shared" si="0"/>
        <v>56</v>
      </c>
      <c r="J4" s="3">
        <f t="shared" si="0"/>
        <v>37.1</v>
      </c>
      <c r="K4" s="3">
        <f t="shared" si="0"/>
        <v>109.60000000000001</v>
      </c>
      <c r="L4" s="3">
        <f t="shared" si="0"/>
        <v>69.900000000000006</v>
      </c>
      <c r="M4" s="3">
        <f t="shared" si="0"/>
        <v>73.5</v>
      </c>
      <c r="N4" s="3">
        <f t="shared" si="0"/>
        <v>27.1</v>
      </c>
      <c r="O4" s="3">
        <f t="shared" si="0"/>
        <v>44.900000000000006</v>
      </c>
      <c r="P4" s="3">
        <f t="shared" si="0"/>
        <v>58.7</v>
      </c>
      <c r="Q4" s="3">
        <f t="shared" si="0"/>
        <v>16.899999999999999</v>
      </c>
      <c r="R4" s="3">
        <f t="shared" si="0"/>
        <v>26.8</v>
      </c>
      <c r="S4" s="3">
        <f t="shared" si="0"/>
        <v>57.199999999999996</v>
      </c>
      <c r="T4" s="3">
        <f t="shared" si="0"/>
        <v>22.200000000000003</v>
      </c>
      <c r="U4" s="3">
        <f t="shared" si="0"/>
        <v>28.599999999999998</v>
      </c>
      <c r="V4" s="3">
        <f t="shared" si="0"/>
        <v>25.4</v>
      </c>
      <c r="W4" s="3">
        <f t="shared" si="0"/>
        <v>61.8</v>
      </c>
      <c r="X4" s="3">
        <f t="shared" si="0"/>
        <v>106</v>
      </c>
      <c r="Y4" s="3">
        <f t="shared" si="0"/>
        <v>13</v>
      </c>
      <c r="Z4" s="3">
        <f t="shared" si="0"/>
        <v>30.7</v>
      </c>
      <c r="AA4" s="3">
        <f t="shared" si="0"/>
        <v>5.4</v>
      </c>
      <c r="AB4" s="3">
        <f t="shared" si="0"/>
        <v>106.30000000000001</v>
      </c>
      <c r="AC4" s="3">
        <f t="shared" si="0"/>
        <v>117.4</v>
      </c>
      <c r="AD4" s="3">
        <f t="shared" si="0"/>
        <v>27.5</v>
      </c>
      <c r="AE4" s="3">
        <f t="shared" si="0"/>
        <v>35.4</v>
      </c>
      <c r="AF4" s="3">
        <f t="shared" si="0"/>
        <v>21.9</v>
      </c>
      <c r="AG4" s="3">
        <f t="shared" si="0"/>
        <v>39.200000000000003</v>
      </c>
      <c r="AH4" s="3">
        <f t="shared" si="0"/>
        <v>43.6</v>
      </c>
      <c r="AI4" s="3">
        <f t="shared" si="0"/>
        <v>125.39999999999999</v>
      </c>
      <c r="AJ4" s="3">
        <f t="shared" si="0"/>
        <v>72.5</v>
      </c>
      <c r="AK4" s="3">
        <f t="shared" si="0"/>
        <v>57.699999999999996</v>
      </c>
      <c r="AL4" s="3">
        <f t="shared" si="0"/>
        <v>10.199999999999999</v>
      </c>
      <c r="AM4" s="5"/>
    </row>
    <row r="5" spans="1:39" ht="72" x14ac:dyDescent="0.3">
      <c r="A5" s="3" t="s">
        <v>39</v>
      </c>
      <c r="B5" s="7">
        <v>197.505</v>
      </c>
      <c r="C5" s="7">
        <v>678.05399999999997</v>
      </c>
      <c r="D5" s="7">
        <v>57.173000000000002</v>
      </c>
      <c r="E5" s="7">
        <v>910.56</v>
      </c>
      <c r="F5" s="7">
        <v>565.33299999999997</v>
      </c>
      <c r="G5" s="7">
        <v>572.09500000000003</v>
      </c>
      <c r="H5" s="7">
        <v>539.29499999999996</v>
      </c>
      <c r="I5" s="7">
        <v>497.24700000000001</v>
      </c>
      <c r="J5" s="7">
        <v>281.40300000000002</v>
      </c>
      <c r="K5" s="7">
        <v>2844.8890000000001</v>
      </c>
      <c r="L5" s="7">
        <v>1003.692</v>
      </c>
      <c r="M5" s="7">
        <v>2869.23</v>
      </c>
      <c r="N5" s="7">
        <v>176.65100000000001</v>
      </c>
      <c r="O5" s="7">
        <v>1774.607</v>
      </c>
      <c r="P5" s="7">
        <v>1594.5889999999999</v>
      </c>
      <c r="Q5" s="7">
        <v>257.59100000000001</v>
      </c>
      <c r="R5" s="7">
        <v>655.63800000000003</v>
      </c>
      <c r="S5" s="7">
        <v>616.57899999999995</v>
      </c>
      <c r="T5" s="7">
        <v>527.02599999999995</v>
      </c>
      <c r="U5" s="7">
        <v>709.46299999999997</v>
      </c>
      <c r="V5" s="7">
        <v>233.27600000000001</v>
      </c>
      <c r="W5" s="7">
        <v>381.21300000000002</v>
      </c>
      <c r="X5" s="7">
        <v>527.33299999999997</v>
      </c>
      <c r="Y5" s="7">
        <v>81.382000000000005</v>
      </c>
      <c r="Z5" s="7">
        <v>124.467</v>
      </c>
      <c r="AA5" s="7">
        <v>60.414999999999999</v>
      </c>
      <c r="AB5" s="7">
        <v>1607.817</v>
      </c>
      <c r="AC5" s="7">
        <v>2193.73</v>
      </c>
      <c r="AD5" s="7">
        <v>448.012</v>
      </c>
      <c r="AE5" s="7">
        <v>635.93200000000002</v>
      </c>
      <c r="AF5" s="7">
        <v>199.358</v>
      </c>
      <c r="AG5" s="7">
        <v>642.41</v>
      </c>
      <c r="AH5" s="7">
        <v>487.327</v>
      </c>
      <c r="AI5" s="7">
        <v>1201.673</v>
      </c>
      <c r="AJ5" s="7">
        <v>272.91399999999999</v>
      </c>
      <c r="AK5" s="7">
        <v>555.10900000000004</v>
      </c>
      <c r="AL5" s="7">
        <v>453.077</v>
      </c>
    </row>
    <row r="6" spans="1:39" ht="43.2" x14ac:dyDescent="0.3">
      <c r="A6" s="3" t="s">
        <v>40</v>
      </c>
      <c r="B6" s="7">
        <v>47.887999999999998</v>
      </c>
      <c r="C6" s="7">
        <v>276.33699999999999</v>
      </c>
      <c r="D6" s="7">
        <v>20.140999999999998</v>
      </c>
      <c r="E6" s="7">
        <v>384.71199999999999</v>
      </c>
      <c r="F6" s="7">
        <v>504.053</v>
      </c>
      <c r="G6" s="7">
        <v>215.24799999999999</v>
      </c>
      <c r="H6" s="7">
        <v>204.071</v>
      </c>
      <c r="I6" s="7">
        <v>216.61699999999999</v>
      </c>
      <c r="J6" s="7">
        <v>147.25</v>
      </c>
      <c r="K6" s="7">
        <v>1958.6579999999999</v>
      </c>
      <c r="L6" s="7">
        <v>1144.171</v>
      </c>
      <c r="M6" s="7">
        <v>2647.2840000000001</v>
      </c>
      <c r="N6" s="7">
        <v>71.88</v>
      </c>
      <c r="O6" s="7">
        <v>1879.866</v>
      </c>
      <c r="P6" s="7">
        <v>1382.423</v>
      </c>
      <c r="Q6" s="7">
        <v>197.214</v>
      </c>
      <c r="R6" s="7">
        <v>525.28800000000001</v>
      </c>
      <c r="S6" s="7">
        <v>223.18</v>
      </c>
      <c r="T6" s="7">
        <v>316.68400000000003</v>
      </c>
      <c r="U6" s="7">
        <v>572.88499999999999</v>
      </c>
      <c r="V6" s="7">
        <v>91.23</v>
      </c>
      <c r="W6" s="7">
        <v>93.215999999999994</v>
      </c>
      <c r="X6" s="7">
        <v>284.08699999999999</v>
      </c>
      <c r="Y6" s="7">
        <v>61.058</v>
      </c>
      <c r="Z6" s="7">
        <v>23.001999999999999</v>
      </c>
      <c r="AA6" s="7">
        <v>19.736999999999998</v>
      </c>
      <c r="AB6" s="7">
        <v>564.053</v>
      </c>
      <c r="AC6" s="7">
        <v>1767.4</v>
      </c>
      <c r="AD6" s="7">
        <v>360.77499999999998</v>
      </c>
      <c r="AE6" s="7">
        <v>303.80799999999999</v>
      </c>
      <c r="AF6" s="7">
        <v>63.057000000000002</v>
      </c>
      <c r="AG6" s="7">
        <v>461.00599999999997</v>
      </c>
      <c r="AH6" s="7">
        <v>332.80200000000002</v>
      </c>
      <c r="AI6" s="7">
        <v>462.24400000000003</v>
      </c>
      <c r="AJ6" s="7">
        <v>56.518000000000001</v>
      </c>
      <c r="AK6" s="7">
        <v>238.78899999999999</v>
      </c>
      <c r="AL6" s="7">
        <v>425.25799999999998</v>
      </c>
    </row>
    <row r="8" spans="1:39" ht="57.6" x14ac:dyDescent="0.3">
      <c r="A8" s="3" t="s">
        <v>42</v>
      </c>
      <c r="B8" s="3">
        <v>3.22</v>
      </c>
      <c r="C8" s="3">
        <v>8.3699999999999992</v>
      </c>
      <c r="D8" s="3">
        <v>0.76</v>
      </c>
      <c r="E8" s="3">
        <v>7.72</v>
      </c>
      <c r="F8" s="3">
        <v>2.08</v>
      </c>
      <c r="G8" s="3">
        <v>11.16</v>
      </c>
      <c r="H8" s="3">
        <v>4.8600000000000003</v>
      </c>
      <c r="I8" s="3">
        <v>5.6</v>
      </c>
      <c r="J8" s="3">
        <v>3.71</v>
      </c>
      <c r="K8" s="3">
        <v>10.96</v>
      </c>
      <c r="L8" s="3">
        <v>6.99</v>
      </c>
      <c r="M8" s="3">
        <v>7.35</v>
      </c>
      <c r="N8" s="3">
        <v>2.71</v>
      </c>
      <c r="O8" s="3">
        <v>4.49</v>
      </c>
      <c r="P8" s="3">
        <v>5.87</v>
      </c>
      <c r="Q8" s="3">
        <v>1.69</v>
      </c>
      <c r="R8" s="3">
        <v>2.68</v>
      </c>
      <c r="S8" s="3">
        <v>5.72</v>
      </c>
      <c r="T8" s="3">
        <v>2.2200000000000002</v>
      </c>
      <c r="U8" s="3">
        <v>2.86</v>
      </c>
      <c r="V8" s="3">
        <v>2.54</v>
      </c>
      <c r="W8" s="3">
        <v>6.18</v>
      </c>
      <c r="X8" s="3">
        <v>10.6</v>
      </c>
      <c r="Y8" s="3">
        <v>1.3</v>
      </c>
      <c r="Z8" s="3">
        <v>3.07</v>
      </c>
      <c r="AA8" s="3">
        <v>0.54</v>
      </c>
      <c r="AB8" s="3">
        <v>10.63</v>
      </c>
      <c r="AC8" s="3">
        <v>11.74</v>
      </c>
      <c r="AD8" s="3">
        <v>2.75</v>
      </c>
      <c r="AE8" s="3">
        <v>3.54</v>
      </c>
      <c r="AF8" s="3">
        <v>2.19</v>
      </c>
      <c r="AG8" s="3">
        <v>3.92</v>
      </c>
      <c r="AH8" s="3">
        <v>4.3600000000000003</v>
      </c>
      <c r="AI8" s="3">
        <v>12.54</v>
      </c>
      <c r="AJ8" s="3">
        <v>7.25</v>
      </c>
      <c r="AK8" s="3">
        <v>5.77</v>
      </c>
      <c r="AL8" s="3">
        <v>1.02</v>
      </c>
      <c r="AM8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workbookViewId="0">
      <selection activeCell="X2" sqref="X2"/>
    </sheetView>
  </sheetViews>
  <sheetFormatPr defaultRowHeight="14.4" x14ac:dyDescent="0.3"/>
  <cols>
    <col min="2" max="2" width="9.21875" bestFit="1" customWidth="1"/>
  </cols>
  <sheetData>
    <row r="1" spans="1:38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2" x14ac:dyDescent="0.3">
      <c r="A2" s="2" t="s">
        <v>0</v>
      </c>
      <c r="B2" s="2">
        <v>19.812000000000001</v>
      </c>
      <c r="C2" s="2">
        <v>121.913</v>
      </c>
      <c r="D2" s="2">
        <v>7.181</v>
      </c>
      <c r="E2" s="2">
        <v>180.37700000000001</v>
      </c>
      <c r="F2" s="2">
        <v>193.101</v>
      </c>
      <c r="G2" s="2">
        <v>15.452999999999999</v>
      </c>
      <c r="H2" s="2">
        <v>74.712999999999994</v>
      </c>
      <c r="I2" s="2">
        <v>77.242999999999995</v>
      </c>
      <c r="J2" s="2">
        <v>36.813000000000002</v>
      </c>
      <c r="K2" s="2">
        <v>978.33</v>
      </c>
      <c r="L2" s="2">
        <v>324.18799999999999</v>
      </c>
      <c r="M2" s="2">
        <v>1155.2850000000001</v>
      </c>
      <c r="N2" s="2">
        <v>12.59</v>
      </c>
      <c r="O2" s="2">
        <v>900.904</v>
      </c>
      <c r="P2" s="2">
        <v>683.99400000000003</v>
      </c>
      <c r="Q2" s="2">
        <v>62.350999999999999</v>
      </c>
      <c r="R2" s="2">
        <v>159.21799999999999</v>
      </c>
      <c r="S2" s="2">
        <v>95.852999999999994</v>
      </c>
      <c r="T2" s="2">
        <v>121.80500000000001</v>
      </c>
      <c r="U2" s="2">
        <v>207.93</v>
      </c>
      <c r="V2" s="2">
        <v>23.076000000000001</v>
      </c>
      <c r="W2" s="2">
        <v>51.191000000000003</v>
      </c>
      <c r="X2" s="2">
        <v>167.328</v>
      </c>
      <c r="Y2" s="2">
        <v>15.13</v>
      </c>
      <c r="Z2" s="2">
        <v>10.454000000000001</v>
      </c>
      <c r="AA2" s="2">
        <v>7.4329999999999998</v>
      </c>
      <c r="AB2" s="2">
        <v>129.06</v>
      </c>
      <c r="AC2" s="2">
        <v>680.19899999999996</v>
      </c>
      <c r="AD2" s="2">
        <v>135.05199999999999</v>
      </c>
      <c r="AE2" s="2">
        <v>111.514</v>
      </c>
      <c r="AF2" s="2">
        <v>22.050999999999998</v>
      </c>
      <c r="AG2" s="2">
        <v>142.87200000000001</v>
      </c>
      <c r="AH2" s="2">
        <v>139.304</v>
      </c>
      <c r="AI2" s="2">
        <v>277.23099999999999</v>
      </c>
      <c r="AJ2" s="2">
        <v>29.007000000000001</v>
      </c>
      <c r="AK2" s="2">
        <v>84.596000000000004</v>
      </c>
      <c r="AL2" s="2">
        <v>249.11</v>
      </c>
    </row>
    <row r="3" spans="1:38" ht="28.8" x14ac:dyDescent="0.3">
      <c r="A3" s="2" t="s">
        <v>38</v>
      </c>
      <c r="B3" s="2">
        <v>52</v>
      </c>
      <c r="C3" s="2">
        <v>194</v>
      </c>
      <c r="D3" s="2">
        <v>70</v>
      </c>
      <c r="E3" s="2">
        <v>275</v>
      </c>
      <c r="F3" s="2">
        <v>392</v>
      </c>
      <c r="G3" s="2">
        <v>221</v>
      </c>
      <c r="H3" s="2">
        <v>215</v>
      </c>
      <c r="I3" s="2">
        <v>232</v>
      </c>
      <c r="J3" s="2">
        <v>83</v>
      </c>
      <c r="K3" s="2">
        <v>1664</v>
      </c>
      <c r="L3" s="2">
        <v>911</v>
      </c>
      <c r="M3" s="2">
        <v>2738</v>
      </c>
      <c r="N3" s="2">
        <v>56</v>
      </c>
      <c r="O3" s="2">
        <v>1898</v>
      </c>
      <c r="P3" s="2">
        <v>1412</v>
      </c>
      <c r="Q3" s="2">
        <v>195</v>
      </c>
      <c r="R3" s="2">
        <v>480</v>
      </c>
      <c r="S3" s="2">
        <v>175</v>
      </c>
      <c r="T3" s="2">
        <v>212</v>
      </c>
      <c r="U3" s="2">
        <v>521</v>
      </c>
      <c r="V3" s="2">
        <v>79</v>
      </c>
      <c r="W3" s="2">
        <v>97</v>
      </c>
      <c r="X3" s="2">
        <v>189</v>
      </c>
      <c r="Y3" s="2">
        <v>48</v>
      </c>
      <c r="Z3" s="2">
        <v>70</v>
      </c>
      <c r="AA3" s="2">
        <v>58</v>
      </c>
      <c r="AB3" s="2">
        <v>240</v>
      </c>
      <c r="AC3" s="2">
        <v>1422</v>
      </c>
      <c r="AD3" s="2">
        <v>216</v>
      </c>
      <c r="AE3" s="2">
        <v>198</v>
      </c>
      <c r="AF3" s="2">
        <v>83</v>
      </c>
      <c r="AG3" s="2">
        <v>422</v>
      </c>
      <c r="AH3" s="2">
        <v>430</v>
      </c>
      <c r="AI3" s="2">
        <v>347</v>
      </c>
      <c r="AJ3" s="2">
        <v>86</v>
      </c>
      <c r="AK3" s="2">
        <v>245</v>
      </c>
      <c r="AL3" s="2">
        <v>984</v>
      </c>
    </row>
    <row r="4" spans="1:38" ht="57.6" x14ac:dyDescent="0.3">
      <c r="A4" s="3" t="s">
        <v>42</v>
      </c>
      <c r="B4" s="3">
        <f>B9*B11</f>
        <v>-128.80000000000001</v>
      </c>
      <c r="C4" s="3">
        <f>C9*C11</f>
        <v>-334.79999999999995</v>
      </c>
      <c r="D4" s="3">
        <f t="shared" ref="D4:AL4" si="0">D9*D11</f>
        <v>-30.4</v>
      </c>
      <c r="E4" s="3">
        <f t="shared" si="0"/>
        <v>-308.8</v>
      </c>
      <c r="F4" s="3">
        <f t="shared" si="0"/>
        <v>-83.2</v>
      </c>
      <c r="G4" s="3">
        <f t="shared" si="0"/>
        <v>-446.4</v>
      </c>
      <c r="H4" s="3">
        <f t="shared" si="0"/>
        <v>-194.4</v>
      </c>
      <c r="I4" s="3">
        <f t="shared" si="0"/>
        <v>-224</v>
      </c>
      <c r="J4" s="3">
        <f t="shared" si="0"/>
        <v>-148.4</v>
      </c>
      <c r="K4" s="3">
        <f t="shared" si="0"/>
        <v>-438.40000000000003</v>
      </c>
      <c r="L4" s="3">
        <f t="shared" si="0"/>
        <v>-279.60000000000002</v>
      </c>
      <c r="M4" s="3">
        <f t="shared" si="0"/>
        <v>-294</v>
      </c>
      <c r="N4" s="3">
        <f t="shared" si="0"/>
        <v>-108.4</v>
      </c>
      <c r="O4" s="3">
        <f t="shared" si="0"/>
        <v>-179.60000000000002</v>
      </c>
      <c r="P4" s="3">
        <f t="shared" si="0"/>
        <v>-234.8</v>
      </c>
      <c r="Q4" s="3">
        <f t="shared" si="0"/>
        <v>-67.599999999999994</v>
      </c>
      <c r="R4" s="3">
        <f t="shared" si="0"/>
        <v>-107.2</v>
      </c>
      <c r="S4" s="3">
        <f t="shared" si="0"/>
        <v>-228.79999999999998</v>
      </c>
      <c r="T4" s="3">
        <f t="shared" si="0"/>
        <v>-88.800000000000011</v>
      </c>
      <c r="U4" s="3">
        <f t="shared" si="0"/>
        <v>-114.39999999999999</v>
      </c>
      <c r="V4" s="3">
        <f t="shared" si="0"/>
        <v>-101.6</v>
      </c>
      <c r="W4" s="3">
        <f t="shared" si="0"/>
        <v>-247.2</v>
      </c>
      <c r="X4" s="3">
        <f t="shared" si="0"/>
        <v>-424</v>
      </c>
      <c r="Y4" s="3">
        <f t="shared" si="0"/>
        <v>-52</v>
      </c>
      <c r="Z4" s="3">
        <f t="shared" si="0"/>
        <v>-122.8</v>
      </c>
      <c r="AA4" s="3">
        <f t="shared" si="0"/>
        <v>-21.6</v>
      </c>
      <c r="AB4" s="3">
        <f t="shared" si="0"/>
        <v>-425.20000000000005</v>
      </c>
      <c r="AC4" s="3">
        <f t="shared" si="0"/>
        <v>-469.6</v>
      </c>
      <c r="AD4" s="3">
        <f t="shared" si="0"/>
        <v>-110</v>
      </c>
      <c r="AE4" s="3">
        <f t="shared" si="0"/>
        <v>-141.6</v>
      </c>
      <c r="AF4" s="3">
        <f t="shared" si="0"/>
        <v>-87.6</v>
      </c>
      <c r="AG4" s="3">
        <f t="shared" si="0"/>
        <v>-156.80000000000001</v>
      </c>
      <c r="AH4" s="3">
        <f t="shared" si="0"/>
        <v>-174.4</v>
      </c>
      <c r="AI4" s="3">
        <f t="shared" si="0"/>
        <v>-501.59999999999997</v>
      </c>
      <c r="AJ4" s="3">
        <f t="shared" si="0"/>
        <v>-290</v>
      </c>
      <c r="AK4" s="3">
        <f t="shared" si="0"/>
        <v>-230.79999999999998</v>
      </c>
      <c r="AL4" s="3">
        <f t="shared" si="0"/>
        <v>-40.799999999999997</v>
      </c>
    </row>
    <row r="5" spans="1:38" ht="72" x14ac:dyDescent="0.3">
      <c r="A5" s="3" t="s">
        <v>39</v>
      </c>
      <c r="B5" s="7">
        <v>197.505</v>
      </c>
      <c r="C5" s="7">
        <v>678.05399999999997</v>
      </c>
      <c r="D5" s="7">
        <v>57.173000000000002</v>
      </c>
      <c r="E5" s="7">
        <v>910.56</v>
      </c>
      <c r="F5" s="7">
        <v>565.33299999999997</v>
      </c>
      <c r="G5" s="7">
        <v>572.09500000000003</v>
      </c>
      <c r="H5" s="7">
        <v>539.29499999999996</v>
      </c>
      <c r="I5" s="7">
        <v>497.24700000000001</v>
      </c>
      <c r="J5" s="7">
        <v>281.40300000000002</v>
      </c>
      <c r="K5" s="7">
        <v>2844.8890000000001</v>
      </c>
      <c r="L5" s="7">
        <v>1003.692</v>
      </c>
      <c r="M5" s="7">
        <v>2869.23</v>
      </c>
      <c r="N5" s="7">
        <v>176.65100000000001</v>
      </c>
      <c r="O5" s="7">
        <v>1774.607</v>
      </c>
      <c r="P5" s="7">
        <v>1594.5889999999999</v>
      </c>
      <c r="Q5" s="7">
        <v>257.59100000000001</v>
      </c>
      <c r="R5" s="7">
        <v>655.63800000000003</v>
      </c>
      <c r="S5" s="7">
        <v>616.57899999999995</v>
      </c>
      <c r="T5" s="7">
        <v>527.02599999999995</v>
      </c>
      <c r="U5" s="7">
        <v>709.46299999999997</v>
      </c>
      <c r="V5" s="7">
        <v>233.27600000000001</v>
      </c>
      <c r="W5" s="7">
        <v>381.21300000000002</v>
      </c>
      <c r="X5" s="7">
        <v>527.33299999999997</v>
      </c>
      <c r="Y5" s="7">
        <v>81.382000000000005</v>
      </c>
      <c r="Z5" s="7">
        <v>124.467</v>
      </c>
      <c r="AA5" s="7">
        <v>60.414999999999999</v>
      </c>
      <c r="AB5" s="7">
        <v>1607.817</v>
      </c>
      <c r="AC5" s="7">
        <v>2193.73</v>
      </c>
      <c r="AD5" s="7">
        <v>448.012</v>
      </c>
      <c r="AE5" s="7">
        <v>635.93200000000002</v>
      </c>
      <c r="AF5" s="7">
        <v>199.358</v>
      </c>
      <c r="AG5" s="7">
        <v>642.41</v>
      </c>
      <c r="AH5" s="7">
        <v>487.327</v>
      </c>
      <c r="AI5" s="7">
        <v>1201.673</v>
      </c>
      <c r="AJ5" s="7">
        <v>272.91399999999999</v>
      </c>
      <c r="AK5" s="7">
        <v>555.10900000000004</v>
      </c>
      <c r="AL5" s="7">
        <v>453.077</v>
      </c>
    </row>
    <row r="6" spans="1:38" ht="43.2" x14ac:dyDescent="0.3">
      <c r="A6" s="3" t="s">
        <v>40</v>
      </c>
      <c r="B6" s="7">
        <v>47.887999999999998</v>
      </c>
      <c r="C6" s="7">
        <v>276.33699999999999</v>
      </c>
      <c r="D6" s="7">
        <v>20.140999999999998</v>
      </c>
      <c r="E6" s="7">
        <v>384.71199999999999</v>
      </c>
      <c r="F6" s="7">
        <v>504.053</v>
      </c>
      <c r="G6" s="7">
        <v>215.24799999999999</v>
      </c>
      <c r="H6" s="7">
        <v>204.071</v>
      </c>
      <c r="I6" s="7">
        <v>216.61699999999999</v>
      </c>
      <c r="J6" s="7">
        <v>147.25</v>
      </c>
      <c r="K6" s="7">
        <v>1958.6579999999999</v>
      </c>
      <c r="L6" s="7">
        <v>1144.171</v>
      </c>
      <c r="M6" s="7">
        <v>2647.2840000000001</v>
      </c>
      <c r="N6" s="7">
        <v>71.88</v>
      </c>
      <c r="O6" s="7">
        <v>1879.866</v>
      </c>
      <c r="P6" s="7">
        <v>1382.423</v>
      </c>
      <c r="Q6" s="7">
        <v>197.214</v>
      </c>
      <c r="R6" s="7">
        <v>525.28800000000001</v>
      </c>
      <c r="S6" s="7">
        <v>223.18</v>
      </c>
      <c r="T6" s="7">
        <v>316.68400000000003</v>
      </c>
      <c r="U6" s="7">
        <v>572.88499999999999</v>
      </c>
      <c r="V6" s="7">
        <v>91.23</v>
      </c>
      <c r="W6" s="7">
        <v>93.215999999999994</v>
      </c>
      <c r="X6" s="7">
        <v>284.08699999999999</v>
      </c>
      <c r="Y6" s="7">
        <v>61.058</v>
      </c>
      <c r="Z6" s="7">
        <v>23.001999999999999</v>
      </c>
      <c r="AA6" s="7">
        <v>19.736999999999998</v>
      </c>
      <c r="AB6" s="7">
        <v>564.053</v>
      </c>
      <c r="AC6" s="7">
        <v>1767.4</v>
      </c>
      <c r="AD6" s="7">
        <v>360.77499999999998</v>
      </c>
      <c r="AE6" s="7">
        <v>303.80799999999999</v>
      </c>
      <c r="AF6" s="7">
        <v>63.057000000000002</v>
      </c>
      <c r="AG6" s="7">
        <v>461.00599999999997</v>
      </c>
      <c r="AH6" s="7">
        <v>332.80200000000002</v>
      </c>
      <c r="AI6" s="7">
        <v>462.24400000000003</v>
      </c>
      <c r="AJ6" s="7">
        <v>56.518000000000001</v>
      </c>
      <c r="AK6" s="7">
        <v>238.78899999999999</v>
      </c>
      <c r="AL6" s="7">
        <v>425.25799999999998</v>
      </c>
    </row>
    <row r="9" spans="1:38" x14ac:dyDescent="0.3">
      <c r="A9" s="6" t="s">
        <v>44</v>
      </c>
      <c r="B9" s="6">
        <v>-40</v>
      </c>
      <c r="C9" s="6">
        <v>-40</v>
      </c>
      <c r="D9" s="6">
        <v>-40</v>
      </c>
      <c r="E9" s="6">
        <v>-40</v>
      </c>
      <c r="F9" s="6">
        <v>-40</v>
      </c>
      <c r="G9" s="6">
        <v>-40</v>
      </c>
      <c r="H9" s="6">
        <v>-40</v>
      </c>
      <c r="I9" s="6">
        <v>-40</v>
      </c>
      <c r="J9" s="6">
        <v>-40</v>
      </c>
      <c r="K9" s="6">
        <v>-40</v>
      </c>
      <c r="L9" s="6">
        <v>-40</v>
      </c>
      <c r="M9" s="6">
        <v>-40</v>
      </c>
      <c r="N9" s="6">
        <v>-40</v>
      </c>
      <c r="O9" s="6">
        <v>-40</v>
      </c>
      <c r="P9" s="6">
        <v>-40</v>
      </c>
      <c r="Q9" s="6">
        <v>-40</v>
      </c>
      <c r="R9" s="6">
        <v>-40</v>
      </c>
      <c r="S9" s="6">
        <v>-40</v>
      </c>
      <c r="T9" s="6">
        <v>-40</v>
      </c>
      <c r="U9" s="6">
        <v>-40</v>
      </c>
      <c r="V9" s="6">
        <v>-40</v>
      </c>
      <c r="W9" s="6">
        <v>-40</v>
      </c>
      <c r="X9" s="6">
        <v>-40</v>
      </c>
      <c r="Y9" s="6">
        <v>-40</v>
      </c>
      <c r="Z9" s="6">
        <v>-40</v>
      </c>
      <c r="AA9" s="6">
        <v>-40</v>
      </c>
      <c r="AB9" s="6">
        <v>-40</v>
      </c>
      <c r="AC9" s="6">
        <v>-40</v>
      </c>
      <c r="AD9" s="6">
        <v>-40</v>
      </c>
      <c r="AE9" s="6">
        <v>-40</v>
      </c>
      <c r="AF9" s="6">
        <v>-40</v>
      </c>
      <c r="AG9" s="6">
        <v>-40</v>
      </c>
      <c r="AH9" s="6">
        <v>-40</v>
      </c>
      <c r="AI9" s="6">
        <v>-40</v>
      </c>
      <c r="AJ9" s="6">
        <v>-40</v>
      </c>
      <c r="AK9" s="6">
        <v>-40</v>
      </c>
      <c r="AL9" s="6">
        <v>-40</v>
      </c>
    </row>
    <row r="11" spans="1:38" ht="57.6" x14ac:dyDescent="0.3">
      <c r="A11" s="3" t="s">
        <v>42</v>
      </c>
      <c r="B11" s="3">
        <v>3.22</v>
      </c>
      <c r="C11" s="3">
        <v>8.3699999999999992</v>
      </c>
      <c r="D11" s="3">
        <v>0.76</v>
      </c>
      <c r="E11" s="3">
        <v>7.72</v>
      </c>
      <c r="F11" s="3">
        <v>2.08</v>
      </c>
      <c r="G11" s="3">
        <v>11.16</v>
      </c>
      <c r="H11" s="3">
        <v>4.8600000000000003</v>
      </c>
      <c r="I11" s="3">
        <v>5.6</v>
      </c>
      <c r="J11" s="3">
        <v>3.71</v>
      </c>
      <c r="K11" s="3">
        <v>10.96</v>
      </c>
      <c r="L11" s="3">
        <v>6.99</v>
      </c>
      <c r="M11" s="3">
        <v>7.35</v>
      </c>
      <c r="N11" s="3">
        <v>2.71</v>
      </c>
      <c r="O11" s="3">
        <v>4.49</v>
      </c>
      <c r="P11" s="3">
        <v>5.87</v>
      </c>
      <c r="Q11" s="3">
        <v>1.69</v>
      </c>
      <c r="R11" s="3">
        <v>2.68</v>
      </c>
      <c r="S11" s="3">
        <v>5.72</v>
      </c>
      <c r="T11" s="3">
        <v>2.2200000000000002</v>
      </c>
      <c r="U11" s="3">
        <v>2.86</v>
      </c>
      <c r="V11" s="3">
        <v>2.54</v>
      </c>
      <c r="W11" s="3">
        <v>6.18</v>
      </c>
      <c r="X11" s="3">
        <v>10.6</v>
      </c>
      <c r="Y11" s="3">
        <v>1.3</v>
      </c>
      <c r="Z11" s="3">
        <v>3.07</v>
      </c>
      <c r="AA11" s="3">
        <v>0.54</v>
      </c>
      <c r="AB11" s="3">
        <v>10.63</v>
      </c>
      <c r="AC11" s="3">
        <v>11.74</v>
      </c>
      <c r="AD11" s="3">
        <v>2.75</v>
      </c>
      <c r="AE11" s="3">
        <v>3.54</v>
      </c>
      <c r="AF11" s="3">
        <v>2.19</v>
      </c>
      <c r="AG11" s="3">
        <v>3.92</v>
      </c>
      <c r="AH11" s="3">
        <v>4.3600000000000003</v>
      </c>
      <c r="AI11" s="3">
        <v>12.54</v>
      </c>
      <c r="AJ11" s="3">
        <v>7.25</v>
      </c>
      <c r="AK11" s="3">
        <v>5.77</v>
      </c>
      <c r="AL11" s="3">
        <v>1.02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19</vt:i4>
      </vt:variant>
    </vt:vector>
  </HeadingPairs>
  <TitlesOfParts>
    <vt:vector size="27" baseType="lpstr">
      <vt:lpstr>Test-1</vt:lpstr>
      <vt:lpstr>Test-2</vt:lpstr>
      <vt:lpstr>Test-2-I</vt:lpstr>
      <vt:lpstr>Test-2-k</vt:lpstr>
      <vt:lpstr>Test-2-R</vt:lpstr>
      <vt:lpstr>Test-3</vt:lpstr>
      <vt:lpstr>Test-4</vt:lpstr>
      <vt:lpstr>Test-k-O</vt:lpstr>
      <vt:lpstr>Input_d8</vt:lpstr>
      <vt:lpstr>Input_nd8</vt:lpstr>
      <vt:lpstr>Input1</vt:lpstr>
      <vt:lpstr>Input2</vt:lpstr>
      <vt:lpstr>Input3</vt:lpstr>
      <vt:lpstr>Input4</vt:lpstr>
      <vt:lpstr>Input5</vt:lpstr>
      <vt:lpstr>Input6</vt:lpstr>
      <vt:lpstr>Input7</vt:lpstr>
      <vt:lpstr>Input9</vt:lpstr>
      <vt:lpstr>Output1</vt:lpstr>
      <vt:lpstr>Output2</vt:lpstr>
      <vt:lpstr>Output3</vt:lpstr>
      <vt:lpstr>Output4</vt:lpstr>
      <vt:lpstr>Output5</vt:lpstr>
      <vt:lpstr>Output6</vt:lpstr>
      <vt:lpstr>Output7</vt:lpstr>
      <vt:lpstr>Output8</vt:lpstr>
      <vt:lpstr>Output9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2018-02-19T14:06:08Z</dcterms:modified>
</cp:coreProperties>
</file>