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ha\Desktop\Emiliano\9no\Administracion\Proyecto\assets\excel\"/>
    </mc:Choice>
  </mc:AlternateContent>
  <xr:revisionPtr revIDLastSave="0" documentId="13_ncr:1_{5BC15DF9-9EC5-4435-8568-E801E23BF08C}" xr6:coauthVersionLast="47" xr6:coauthVersionMax="47" xr10:uidLastSave="{00000000-0000-0000-0000-000000000000}"/>
  <bookViews>
    <workbookView xWindow="-120" yWindow="-120" windowWidth="29040" windowHeight="15840" xr2:uid="{692A4D6A-C772-4C44-8659-6152318A9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" i="1" l="1"/>
  <c r="G36" i="1"/>
  <c r="H35" i="1"/>
  <c r="G45" i="1" s="1"/>
  <c r="P22" i="1"/>
  <c r="P17" i="1"/>
  <c r="Q12" i="1"/>
  <c r="P13" i="1" s="1"/>
  <c r="H12" i="1"/>
  <c r="G13" i="1" s="1"/>
  <c r="G40" i="1" l="1"/>
</calcChain>
</file>

<file path=xl/sharedStrings.xml><?xml version="1.0" encoding="utf-8"?>
<sst xmlns="http://schemas.openxmlformats.org/spreadsheetml/2006/main" count="127" uniqueCount="49">
  <si>
    <t>Razón social</t>
  </si>
  <si>
    <t>S.A de C.V</t>
  </si>
  <si>
    <t>Orden de compra</t>
  </si>
  <si>
    <t>Fecha de pedido</t>
  </si>
  <si>
    <t>Proveedor</t>
  </si>
  <si>
    <t>Toshiba</t>
  </si>
  <si>
    <t>Fecha de entrega</t>
  </si>
  <si>
    <t>Día</t>
  </si>
  <si>
    <t xml:space="preserve">Mes </t>
  </si>
  <si>
    <t>Año</t>
  </si>
  <si>
    <t>Código</t>
  </si>
  <si>
    <t>Mes</t>
  </si>
  <si>
    <t>Agosto</t>
  </si>
  <si>
    <t>Dirección</t>
  </si>
  <si>
    <t>Kodak, 45050 Zapopan, Jal.</t>
  </si>
  <si>
    <t>Nit</t>
  </si>
  <si>
    <t>-</t>
  </si>
  <si>
    <t>Teléfono</t>
  </si>
  <si>
    <t>Forma de pago Tarjeta de credito</t>
  </si>
  <si>
    <t>Despachar a Fulanito</t>
  </si>
  <si>
    <t>Código materia prima</t>
  </si>
  <si>
    <t>Descripción</t>
  </si>
  <si>
    <t>Unidad</t>
  </si>
  <si>
    <t>Cantidad</t>
  </si>
  <si>
    <t>Valor unitario</t>
  </si>
  <si>
    <t>Valor total</t>
  </si>
  <si>
    <t>Laptop Dynabook A30-G 3"</t>
  </si>
  <si>
    <t>Solicitado por</t>
  </si>
  <si>
    <t>Total</t>
  </si>
  <si>
    <t>Jeús Emiliano Reyes Gómez</t>
  </si>
  <si>
    <t>Autorizado por</t>
  </si>
  <si>
    <t>Descuento</t>
  </si>
  <si>
    <t>VoBo Jefe de compras</t>
  </si>
  <si>
    <t>IVA</t>
  </si>
  <si>
    <t>VoBo Almacén</t>
  </si>
  <si>
    <t>Periodo</t>
  </si>
  <si>
    <t>Mayo - Septiembre 2022</t>
  </si>
  <si>
    <t>LG</t>
  </si>
  <si>
    <t>#1</t>
  </si>
  <si>
    <t>#2</t>
  </si>
  <si>
    <t>33 8000 5454</t>
  </si>
  <si>
    <t>Av. Mariano Otero 2347, 44560 Guadalajara, Jal.</t>
  </si>
  <si>
    <t>Monitor LG 34" 34GL750-B</t>
  </si>
  <si>
    <t>#3</t>
  </si>
  <si>
    <t>Digital life</t>
  </si>
  <si>
    <t>Mouse G203</t>
  </si>
  <si>
    <t>Calle Garibaldi 2410, Ladrón de Guevara, Ladron De Guevara, 44600 Guadalajara, Jal.</t>
  </si>
  <si>
    <t>33 3630 0660</t>
  </si>
  <si>
    <t>Forma de pago Efetctivo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</si>
</sst>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44" fontId="0" fillId="0" borderId="1" xfId="1" applyFont="1" applyBorder="1"/>
    <xf numFmtId="44" fontId="0" fillId="0" borderId="1" xfId="0" applyNumberFormat="1" applyBorder="1"/>
    <xf numFmtId="0" fontId="0" fillId="0" borderId="0" xfId="0" applyAlignment="1">
      <alignment horizontal="left"/>
    </xf>
    <xf numFmtId="0" fontId="3" fillId="0" borderId="0" xfId="2"/>
    <xf numFmtId="0" fontId="2" fillId="0" borderId="0" xfId="0" applyFont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1" xfId="1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44" fontId="0" fillId="0" borderId="0" xfId="0" applyNumberForma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314326</xdr:colOff>
      <xdr:row>17</xdr:row>
      <xdr:rowOff>104775</xdr:rowOff>
    </xdr:from>
    <xdr:to>
      <xdr:col>2</xdr:col>
      <xdr:colOff>28576</xdr:colOff>
      <xdr:row>19</xdr:row>
      <xdr:rowOff>164866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14A587-E89E-497B-A14A-C280325ADA8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r="48284" b="39869"/>
        <a:stretch/>
      </xdr:blipFill>
      <xdr:spPr>
        <a:xfrm>
          <a:off x="12839701" y="3190875"/>
          <a:ext cx="476250" cy="441091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21</xdr:row>
      <xdr:rowOff>85725</xdr:rowOff>
    </xdr:from>
    <xdr:to>
      <xdr:col>2</xdr:col>
      <xdr:colOff>238126</xdr:colOff>
      <xdr:row>23</xdr:row>
      <xdr:rowOff>145816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13F6A-C488-47F2-9654-28E9FF307A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r="48284" b="39869"/>
        <a:stretch/>
      </xdr:blipFill>
      <xdr:spPr>
        <a:xfrm>
          <a:off x="13049251" y="3943350"/>
          <a:ext cx="476250" cy="441091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314326</xdr:colOff>
      <xdr:row>17</xdr:row>
      <xdr:rowOff>104775</xdr:rowOff>
    </xdr:from>
    <xdr:to>
      <xdr:col>11</xdr:col>
      <xdr:colOff>28576</xdr:colOff>
      <xdr:row>19</xdr:row>
      <xdr:rowOff>164866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0BBD22-301D-42C6-9F9F-A79A271F10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r="48284" b="39869"/>
        <a:stretch/>
      </xdr:blipFill>
      <xdr:spPr>
        <a:xfrm>
          <a:off x="12839701" y="3190875"/>
          <a:ext cx="476250" cy="441091"/>
        </a:xfrm>
        <a:prstGeom prst="rect">
          <a:avLst/>
        </a:prstGeom>
      </xdr:spPr>
    </xdr:pic>
    <xdr:clientData/>
  </xdr:twoCellAnchor>
  <xdr:twoCellAnchor editAs="oneCell">
    <xdr:from>
      <xdr:col>10</xdr:col>
      <xdr:colOff>523876</xdr:colOff>
      <xdr:row>21</xdr:row>
      <xdr:rowOff>85725</xdr:rowOff>
    </xdr:from>
    <xdr:to>
      <xdr:col>11</xdr:col>
      <xdr:colOff>238126</xdr:colOff>
      <xdr:row>23</xdr:row>
      <xdr:rowOff>145816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655846-0570-4FCF-A2D7-7829B1F6F9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r="48284" b="39869"/>
        <a:stretch/>
      </xdr:blipFill>
      <xdr:spPr>
        <a:xfrm>
          <a:off x="13049251" y="3943350"/>
          <a:ext cx="476250" cy="441091"/>
        </a:xfrm>
        <a:prstGeom prst="rect">
          <a:avLst/>
        </a:prstGeom>
      </xdr:spPr>
    </xdr:pic>
    <xdr:clientData/>
  </xdr:twoCellAnchor>
  <xdr:oneCellAnchor>
    <xdr:from>
      <xdr:col>1</xdr:col>
      <xdr:colOff>314326</xdr:colOff>
      <xdr:row>40</xdr:row>
      <xdr:rowOff>104775</xdr:rowOff>
    </xdr:from>
    <xdr:ext cx="476250" cy="441091"/>
    <xdr:pic>
      <xdr:nvPicPr>
        <xdr:cNvPr id="6" name="Imagen 5">
          <a:extLst>
            <a:ext uri="{FF2B5EF4-FFF2-40B4-BE49-F238E27FC236}">
              <a16:creationId xmlns:a16="http://schemas.microsoft.com/office/drawing/2014/main" id="{5DB9FEF4-7275-4B30-A182-6E83F5822C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r="48284" b="39869"/>
        <a:stretch/>
      </xdr:blipFill>
      <xdr:spPr>
        <a:xfrm>
          <a:off x="7934326" y="3343275"/>
          <a:ext cx="476250" cy="441091"/>
        </a:xfrm>
        <a:prstGeom prst="rect">
          <a:avLst/>
        </a:prstGeom>
      </xdr:spPr>
    </xdr:pic>
    <xdr:clientData/>
  </xdr:oneCellAnchor>
  <xdr:oneCellAnchor>
    <xdr:from>
      <xdr:col>1</xdr:col>
      <xdr:colOff>523876</xdr:colOff>
      <xdr:row>44</xdr:row>
      <xdr:rowOff>85725</xdr:rowOff>
    </xdr:from>
    <xdr:ext cx="476250" cy="441091"/>
    <xdr:pic>
      <xdr:nvPicPr>
        <xdr:cNvPr id="7" name="Imagen 6">
          <a:extLst>
            <a:ext uri="{FF2B5EF4-FFF2-40B4-BE49-F238E27FC236}">
              <a16:creationId xmlns:a16="http://schemas.microsoft.com/office/drawing/2014/main" id="{B4E8189E-9823-4603-AED4-47D9B27CFF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r="48284" b="39869"/>
        <a:stretch/>
      </xdr:blipFill>
      <xdr:spPr>
        <a:xfrm>
          <a:off x="8143876" y="4086225"/>
          <a:ext cx="476250" cy="4410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oogle.com/search?q=mouse+logitech&amp;rlz=1C1CHBF_esMX989MX989&amp;tbm=lcl&amp;sxsrf=ALiCzsYTwdW6zRnf3WJaAimWwaIzAtEXQA%3A1659971365289&amp;ei=JSfxYp-qEbuXkPIPieahuA0&amp;oq=mouse+lo&amp;gs_l=psy-ab.1.0.0i512i433k1j0i512i433i131k1l2j0i512i433k1j0i512k1l6.209377.213931.0.215048.8.8.0.0.0.0.180.915.0j7.7.0....0...1c.1.64.psy-ab..1.7.911...35i39k1j0i67k1j0i433i131i67k1j0i433i67k1j0i433i131k1.0.cYYdQ458cg8" TargetMode="External"/><Relationship Id="rId1" Type="http://schemas.openxmlformats.org/officeDocument/2006/relationships/hyperlink" Target="https://www.google.com/search?q=lg&amp;rlz=1C1CHBF_esMX989MX989&amp;oq=lg&amp;aqs=chrome..69i57j0i433i512l2j46i433i512j0i433i512l2j0i512j0i131i433i512j0i433i512j0i512.832j0j7&amp;sourceid=chrome&amp;ie=UTF-8&amp;tbs=lf:1,lf_ui:2&amp;tbm=lcl&amp;sxsrf=ALiCzsavjy5W0sYx9fJUHhQZxkOq7Cw3jg:1659971358570&amp;rflfq=1&amp;num=10&amp;rldimm=9518831741727050212&amp;lqi=CgJsZ1oEIgJsZ5IBD2FwcGxpYW5jZV9zdG9yZaoBChABKgYiAmxnKA4&amp;ved=2ahUKEwjBvqiZw7f5AhUeLEQIHdWMCBcQvS56BAhLEAE&amp;sa=X&amp;rlst=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92E-B140-4E75-A8CF-4036DE5BACE7}">
  <dimension ref="A1:Q47"/>
  <sheetViews>
    <sheetView tabSelected="1" topLeftCell="A7" workbookViewId="0">
      <selection activeCell="J27" sqref="J27"/>
    </sheetView>
  </sheetViews>
  <sheetFormatPr baseColWidth="10" defaultRowHeight="15" x14ac:dyDescent="0.25"/>
  <sheetData>
    <row r="1" spans="1:17" x14ac:dyDescent="0.25">
      <c r="A1" s="5" t="s">
        <v>35</v>
      </c>
      <c r="B1" s="5" t="s">
        <v>36</v>
      </c>
    </row>
    <row r="3" spans="1:17" x14ac:dyDescent="0.25">
      <c r="A3" s="1" t="s">
        <v>0</v>
      </c>
      <c r="B3" s="1" t="s">
        <v>1</v>
      </c>
      <c r="C3" s="1"/>
      <c r="D3" s="8" t="s">
        <v>2</v>
      </c>
      <c r="E3" s="8"/>
      <c r="F3" s="1" t="s">
        <v>38</v>
      </c>
      <c r="G3" s="17"/>
      <c r="H3" s="19"/>
      <c r="J3" s="1" t="s">
        <v>0</v>
      </c>
      <c r="K3" s="1" t="s">
        <v>1</v>
      </c>
      <c r="L3" s="1"/>
      <c r="M3" s="8" t="s">
        <v>2</v>
      </c>
      <c r="N3" s="8"/>
      <c r="O3" s="1" t="s">
        <v>39</v>
      </c>
      <c r="P3" s="17"/>
      <c r="Q3" s="19"/>
    </row>
    <row r="4" spans="1:17" x14ac:dyDescent="0.25">
      <c r="A4" s="8" t="s">
        <v>3</v>
      </c>
      <c r="B4" s="8"/>
      <c r="C4" s="8"/>
      <c r="D4" s="1" t="s">
        <v>4</v>
      </c>
      <c r="E4" s="1" t="s">
        <v>5</v>
      </c>
      <c r="F4" s="8" t="s">
        <v>6</v>
      </c>
      <c r="G4" s="8"/>
      <c r="H4" s="8"/>
      <c r="J4" s="8" t="s">
        <v>3</v>
      </c>
      <c r="K4" s="8"/>
      <c r="L4" s="8"/>
      <c r="M4" s="1" t="s">
        <v>4</v>
      </c>
      <c r="N4" s="1" t="s">
        <v>37</v>
      </c>
      <c r="O4" s="8" t="s">
        <v>6</v>
      </c>
      <c r="P4" s="8"/>
      <c r="Q4" s="8"/>
    </row>
    <row r="5" spans="1:17" x14ac:dyDescent="0.25">
      <c r="A5" s="1" t="s">
        <v>7</v>
      </c>
      <c r="B5" s="1" t="s">
        <v>8</v>
      </c>
      <c r="C5" s="1" t="s">
        <v>9</v>
      </c>
      <c r="D5" s="1" t="s">
        <v>10</v>
      </c>
      <c r="E5" s="1">
        <v>1</v>
      </c>
      <c r="F5" s="1" t="s">
        <v>7</v>
      </c>
      <c r="G5" s="1" t="s">
        <v>11</v>
      </c>
      <c r="H5" s="1" t="s">
        <v>9</v>
      </c>
      <c r="J5" s="1" t="s">
        <v>7</v>
      </c>
      <c r="K5" s="1" t="s">
        <v>8</v>
      </c>
      <c r="L5" s="1" t="s">
        <v>9</v>
      </c>
      <c r="M5" s="1" t="s">
        <v>10</v>
      </c>
      <c r="N5" s="1">
        <v>2</v>
      </c>
      <c r="O5" s="1" t="s">
        <v>7</v>
      </c>
      <c r="P5" s="1" t="s">
        <v>11</v>
      </c>
      <c r="Q5" s="1" t="s">
        <v>9</v>
      </c>
    </row>
    <row r="6" spans="1:17" x14ac:dyDescent="0.25">
      <c r="A6" s="1">
        <v>4</v>
      </c>
      <c r="B6" s="1" t="s">
        <v>12</v>
      </c>
      <c r="C6" s="1">
        <v>2022</v>
      </c>
      <c r="D6" s="1" t="s">
        <v>13</v>
      </c>
      <c r="E6" s="2" t="s">
        <v>14</v>
      </c>
      <c r="F6" s="1">
        <v>8</v>
      </c>
      <c r="G6" s="1" t="s">
        <v>12</v>
      </c>
      <c r="H6" s="1">
        <v>2022</v>
      </c>
      <c r="J6" s="1">
        <v>4</v>
      </c>
      <c r="K6" s="1" t="s">
        <v>12</v>
      </c>
      <c r="L6" s="1">
        <v>2022</v>
      </c>
      <c r="M6" s="1" t="s">
        <v>13</v>
      </c>
      <c r="N6" s="7" t="s">
        <v>41</v>
      </c>
      <c r="O6" s="1">
        <v>8</v>
      </c>
      <c r="P6" s="1" t="s">
        <v>12</v>
      </c>
      <c r="Q6" s="1">
        <v>2022</v>
      </c>
    </row>
    <row r="7" spans="1:17" x14ac:dyDescent="0.25">
      <c r="A7" s="11"/>
      <c r="B7" s="12"/>
      <c r="C7" s="13"/>
      <c r="D7" s="1" t="s">
        <v>15</v>
      </c>
      <c r="E7" s="1" t="s">
        <v>16</v>
      </c>
      <c r="F7" s="11"/>
      <c r="G7" s="12"/>
      <c r="H7" s="13"/>
      <c r="J7" s="11"/>
      <c r="K7" s="12"/>
      <c r="L7" s="13"/>
      <c r="M7" s="1" t="s">
        <v>15</v>
      </c>
      <c r="N7" s="1" t="s">
        <v>16</v>
      </c>
      <c r="O7" s="11"/>
      <c r="P7" s="12"/>
      <c r="Q7" s="13"/>
    </row>
    <row r="8" spans="1:17" x14ac:dyDescent="0.25">
      <c r="A8" s="14"/>
      <c r="B8" s="15"/>
      <c r="C8" s="16"/>
      <c r="D8" s="1" t="s">
        <v>17</v>
      </c>
      <c r="E8" s="1">
        <v>332321212</v>
      </c>
      <c r="F8" s="14"/>
      <c r="G8" s="15"/>
      <c r="H8" s="16"/>
      <c r="J8" s="14"/>
      <c r="K8" s="15"/>
      <c r="L8" s="16"/>
      <c r="M8" s="1" t="s">
        <v>17</v>
      </c>
      <c r="N8" s="6" t="s">
        <v>40</v>
      </c>
      <c r="O8" s="14"/>
      <c r="P8" s="15"/>
      <c r="Q8" s="16"/>
    </row>
    <row r="9" spans="1:17" x14ac:dyDescent="0.25">
      <c r="A9" s="26" t="s">
        <v>18</v>
      </c>
      <c r="B9" s="26"/>
      <c r="C9" s="26"/>
      <c r="D9" s="26"/>
      <c r="E9" s="26" t="s">
        <v>19</v>
      </c>
      <c r="F9" s="26"/>
      <c r="G9" s="26"/>
      <c r="H9" s="26"/>
      <c r="J9" s="26" t="s">
        <v>18</v>
      </c>
      <c r="K9" s="26"/>
      <c r="L9" s="26"/>
      <c r="M9" s="26"/>
      <c r="N9" s="26" t="s">
        <v>19</v>
      </c>
      <c r="O9" s="26"/>
      <c r="P9" s="26"/>
      <c r="Q9" s="26"/>
    </row>
    <row r="10" spans="1:17" x14ac:dyDescent="0.25">
      <c r="A10" s="26"/>
      <c r="B10" s="26"/>
      <c r="C10" s="26"/>
      <c r="D10" s="26"/>
      <c r="E10" s="26"/>
      <c r="F10" s="26"/>
      <c r="G10" s="26"/>
      <c r="H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25">
      <c r="A11" s="10" t="s">
        <v>20</v>
      </c>
      <c r="B11" s="10"/>
      <c r="C11" s="10" t="s">
        <v>21</v>
      </c>
      <c r="D11" s="10"/>
      <c r="E11" s="1" t="s">
        <v>22</v>
      </c>
      <c r="F11" s="1" t="s">
        <v>23</v>
      </c>
      <c r="G11" s="1" t="s">
        <v>24</v>
      </c>
      <c r="H11" s="1" t="s">
        <v>25</v>
      </c>
      <c r="J11" s="10" t="s">
        <v>20</v>
      </c>
      <c r="K11" s="10"/>
      <c r="L11" s="10" t="s">
        <v>21</v>
      </c>
      <c r="M11" s="10"/>
      <c r="N11" s="1" t="s">
        <v>22</v>
      </c>
      <c r="O11" s="1" t="s">
        <v>23</v>
      </c>
      <c r="P11" s="1" t="s">
        <v>24</v>
      </c>
      <c r="Q11" s="1" t="s">
        <v>25</v>
      </c>
    </row>
    <row r="12" spans="1:17" x14ac:dyDescent="0.25">
      <c r="A12" s="25">
        <v>148057</v>
      </c>
      <c r="B12" s="25"/>
      <c r="C12" s="8" t="s">
        <v>26</v>
      </c>
      <c r="D12" s="8"/>
      <c r="E12" s="1">
        <v>1</v>
      </c>
      <c r="F12" s="1">
        <v>5</v>
      </c>
      <c r="G12" s="3">
        <v>6999</v>
      </c>
      <c r="H12" s="4">
        <f>F12*G12</f>
        <v>34995</v>
      </c>
      <c r="J12" s="25">
        <v>1457777</v>
      </c>
      <c r="K12" s="25"/>
      <c r="L12" s="8" t="s">
        <v>42</v>
      </c>
      <c r="M12" s="8"/>
      <c r="N12" s="1">
        <v>1</v>
      </c>
      <c r="O12" s="1">
        <v>2</v>
      </c>
      <c r="P12" s="3">
        <v>8699</v>
      </c>
      <c r="Q12" s="4">
        <f>O12*P12</f>
        <v>17398</v>
      </c>
    </row>
    <row r="13" spans="1:17" x14ac:dyDescent="0.25">
      <c r="A13" s="10" t="s">
        <v>27</v>
      </c>
      <c r="B13" s="10"/>
      <c r="C13" s="10"/>
      <c r="D13" s="10"/>
      <c r="E13" s="10" t="s">
        <v>28</v>
      </c>
      <c r="F13" s="10"/>
      <c r="G13" s="9">
        <f>H12</f>
        <v>34995</v>
      </c>
      <c r="H13" s="10"/>
      <c r="J13" s="10" t="s">
        <v>27</v>
      </c>
      <c r="K13" s="10"/>
      <c r="L13" s="10"/>
      <c r="M13" s="10"/>
      <c r="N13" s="10" t="s">
        <v>28</v>
      </c>
      <c r="O13" s="10"/>
      <c r="P13" s="9">
        <f>Q12</f>
        <v>17398</v>
      </c>
      <c r="Q13" s="10"/>
    </row>
    <row r="14" spans="1:17" x14ac:dyDescent="0.25">
      <c r="A14" s="10" t="s">
        <v>29</v>
      </c>
      <c r="B14" s="10"/>
      <c r="C14" s="10"/>
      <c r="D14" s="10"/>
      <c r="E14" s="17"/>
      <c r="F14" s="18"/>
      <c r="G14" s="18"/>
      <c r="H14" s="19"/>
      <c r="J14" s="10" t="s">
        <v>29</v>
      </c>
      <c r="K14" s="10"/>
      <c r="L14" s="10"/>
      <c r="M14" s="10"/>
      <c r="N14" s="17"/>
      <c r="O14" s="18"/>
      <c r="P14" s="18"/>
      <c r="Q14" s="19"/>
    </row>
    <row r="15" spans="1:17" x14ac:dyDescent="0.25">
      <c r="A15" s="10" t="s">
        <v>30</v>
      </c>
      <c r="B15" s="10"/>
      <c r="C15" s="10"/>
      <c r="D15" s="10"/>
      <c r="E15" s="10" t="s">
        <v>31</v>
      </c>
      <c r="F15" s="10"/>
      <c r="G15" s="24">
        <v>0</v>
      </c>
      <c r="H15" s="24"/>
      <c r="J15" s="10" t="s">
        <v>30</v>
      </c>
      <c r="K15" s="10"/>
      <c r="L15" s="10"/>
      <c r="M15" s="10"/>
      <c r="N15" s="10" t="s">
        <v>31</v>
      </c>
      <c r="O15" s="10"/>
      <c r="P15" s="24">
        <v>0</v>
      </c>
      <c r="Q15" s="24"/>
    </row>
    <row r="16" spans="1:17" x14ac:dyDescent="0.25">
      <c r="A16" s="10" t="s">
        <v>29</v>
      </c>
      <c r="B16" s="10"/>
      <c r="C16" s="10"/>
      <c r="D16" s="10"/>
      <c r="E16" s="17"/>
      <c r="F16" s="18"/>
      <c r="G16" s="18"/>
      <c r="H16" s="19"/>
      <c r="J16" s="10" t="s">
        <v>29</v>
      </c>
      <c r="K16" s="10"/>
      <c r="L16" s="10"/>
      <c r="M16" s="10"/>
      <c r="N16" s="17"/>
      <c r="O16" s="18"/>
      <c r="P16" s="18"/>
      <c r="Q16" s="19"/>
    </row>
    <row r="17" spans="1:17" x14ac:dyDescent="0.25">
      <c r="A17" s="10" t="s">
        <v>32</v>
      </c>
      <c r="B17" s="10"/>
      <c r="C17" s="10"/>
      <c r="D17" s="10"/>
      <c r="E17" s="10" t="s">
        <v>33</v>
      </c>
      <c r="F17" s="10"/>
      <c r="G17" s="20">
        <v>5599</v>
      </c>
      <c r="H17" s="20"/>
      <c r="J17" s="10" t="s">
        <v>32</v>
      </c>
      <c r="K17" s="10"/>
      <c r="L17" s="10"/>
      <c r="M17" s="10"/>
      <c r="N17" s="10" t="s">
        <v>33</v>
      </c>
      <c r="O17" s="10"/>
      <c r="P17" s="20">
        <f>Q12*0.16</f>
        <v>2783.68</v>
      </c>
      <c r="Q17" s="20"/>
    </row>
    <row r="18" spans="1:17" x14ac:dyDescent="0.25">
      <c r="A18" s="8"/>
      <c r="B18" s="8"/>
      <c r="C18" s="8"/>
      <c r="D18" s="8"/>
      <c r="E18" s="11"/>
      <c r="F18" s="12"/>
      <c r="G18" s="12"/>
      <c r="H18" s="13"/>
      <c r="J18" s="8"/>
      <c r="K18" s="8"/>
      <c r="L18" s="8"/>
      <c r="M18" s="8"/>
      <c r="N18" s="11"/>
      <c r="O18" s="12"/>
      <c r="P18" s="12"/>
      <c r="Q18" s="13"/>
    </row>
    <row r="19" spans="1:17" x14ac:dyDescent="0.25">
      <c r="A19" s="8"/>
      <c r="B19" s="8"/>
      <c r="C19" s="8"/>
      <c r="D19" s="8"/>
      <c r="E19" s="21"/>
      <c r="F19" s="22"/>
      <c r="G19" s="22"/>
      <c r="H19" s="23"/>
      <c r="J19" s="8"/>
      <c r="K19" s="8"/>
      <c r="L19" s="8"/>
      <c r="M19" s="8"/>
      <c r="N19" s="21"/>
      <c r="O19" s="22"/>
      <c r="P19" s="22"/>
      <c r="Q19" s="23"/>
    </row>
    <row r="20" spans="1:17" x14ac:dyDescent="0.25">
      <c r="A20" s="8"/>
      <c r="B20" s="8"/>
      <c r="C20" s="8"/>
      <c r="D20" s="8"/>
      <c r="E20" s="21"/>
      <c r="F20" s="22"/>
      <c r="G20" s="22"/>
      <c r="H20" s="23"/>
      <c r="J20" s="8"/>
      <c r="K20" s="8"/>
      <c r="L20" s="8"/>
      <c r="M20" s="8"/>
      <c r="N20" s="21"/>
      <c r="O20" s="22"/>
      <c r="P20" s="22"/>
      <c r="Q20" s="23"/>
    </row>
    <row r="21" spans="1:17" x14ac:dyDescent="0.25">
      <c r="A21" s="10" t="s">
        <v>34</v>
      </c>
      <c r="B21" s="10"/>
      <c r="C21" s="10"/>
      <c r="D21" s="10"/>
      <c r="E21" s="14"/>
      <c r="F21" s="15"/>
      <c r="G21" s="15"/>
      <c r="H21" s="16"/>
      <c r="J21" s="10" t="s">
        <v>34</v>
      </c>
      <c r="K21" s="10"/>
      <c r="L21" s="10"/>
      <c r="M21" s="10"/>
      <c r="N21" s="14"/>
      <c r="O21" s="15"/>
      <c r="P21" s="15"/>
      <c r="Q21" s="16"/>
    </row>
    <row r="22" spans="1:17" x14ac:dyDescent="0.25">
      <c r="A22" s="8"/>
      <c r="B22" s="8"/>
      <c r="C22" s="8"/>
      <c r="D22" s="8"/>
      <c r="E22" s="8" t="s">
        <v>28</v>
      </c>
      <c r="F22" s="8"/>
      <c r="G22" s="9">
        <v>34995</v>
      </c>
      <c r="H22" s="10"/>
      <c r="J22" s="8"/>
      <c r="K22" s="8"/>
      <c r="L22" s="8"/>
      <c r="M22" s="8"/>
      <c r="N22" s="8" t="s">
        <v>28</v>
      </c>
      <c r="O22" s="8"/>
      <c r="P22" s="9">
        <f>Q12</f>
        <v>17398</v>
      </c>
      <c r="Q22" s="10"/>
    </row>
    <row r="23" spans="1:17" x14ac:dyDescent="0.25">
      <c r="A23" s="8"/>
      <c r="B23" s="8"/>
      <c r="C23" s="8"/>
      <c r="D23" s="8"/>
      <c r="E23" s="11"/>
      <c r="F23" s="12"/>
      <c r="G23" s="12"/>
      <c r="H23" s="13"/>
      <c r="J23" s="8"/>
      <c r="K23" s="8"/>
      <c r="L23" s="8"/>
      <c r="M23" s="8"/>
      <c r="N23" s="11"/>
      <c r="O23" s="12"/>
      <c r="P23" s="12"/>
      <c r="Q23" s="13"/>
    </row>
    <row r="24" spans="1:17" x14ac:dyDescent="0.25">
      <c r="A24" s="8"/>
      <c r="B24" s="8"/>
      <c r="C24" s="8"/>
      <c r="D24" s="8"/>
      <c r="E24" s="14"/>
      <c r="F24" s="15"/>
      <c r="G24" s="15"/>
      <c r="H24" s="16"/>
      <c r="J24" s="8"/>
      <c r="K24" s="8"/>
      <c r="L24" s="8"/>
      <c r="M24" s="8"/>
      <c r="N24" s="14"/>
      <c r="O24" s="15"/>
      <c r="P24" s="15"/>
      <c r="Q24" s="16"/>
    </row>
    <row r="26" spans="1:17" x14ac:dyDescent="0.25">
      <c r="A26" s="1" t="s">
        <v>0</v>
      </c>
      <c r="B26" s="1" t="s">
        <v>1</v>
      </c>
      <c r="C26" s="1"/>
      <c r="D26" s="8" t="s">
        <v>2</v>
      </c>
      <c r="E26" s="8"/>
      <c r="F26" s="1" t="s">
        <v>43</v>
      </c>
      <c r="G26" s="17"/>
      <c r="H26" s="19"/>
    </row>
    <row r="27" spans="1:17" x14ac:dyDescent="0.25">
      <c r="A27" s="8" t="s">
        <v>3</v>
      </c>
      <c r="B27" s="8"/>
      <c r="C27" s="8"/>
      <c r="D27" s="1" t="s">
        <v>4</v>
      </c>
      <c r="E27" s="1" t="s">
        <v>44</v>
      </c>
      <c r="F27" s="8" t="s">
        <v>6</v>
      </c>
      <c r="G27" s="8"/>
      <c r="H27" s="8"/>
      <c r="J27" s="27">
        <f>G22+P22</f>
        <v>52393</v>
      </c>
    </row>
    <row r="28" spans="1:17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>
        <v>3</v>
      </c>
      <c r="F28" s="1" t="s">
        <v>7</v>
      </c>
      <c r="G28" s="1" t="s">
        <v>11</v>
      </c>
      <c r="H28" s="1" t="s">
        <v>9</v>
      </c>
    </row>
    <row r="29" spans="1:17" x14ac:dyDescent="0.25">
      <c r="A29" s="1">
        <v>6</v>
      </c>
      <c r="B29" s="1" t="s">
        <v>12</v>
      </c>
      <c r="C29" s="1">
        <v>2022</v>
      </c>
      <c r="D29" s="1" t="s">
        <v>13</v>
      </c>
      <c r="E29" s="7" t="s">
        <v>46</v>
      </c>
      <c r="F29" s="1">
        <v>8</v>
      </c>
      <c r="G29" s="1" t="s">
        <v>12</v>
      </c>
      <c r="H29" s="1">
        <v>2022</v>
      </c>
    </row>
    <row r="30" spans="1:17" x14ac:dyDescent="0.25">
      <c r="A30" s="11"/>
      <c r="B30" s="12"/>
      <c r="C30" s="13"/>
      <c r="D30" s="1" t="s">
        <v>15</v>
      </c>
      <c r="E30" s="1" t="s">
        <v>16</v>
      </c>
      <c r="F30" s="11"/>
      <c r="G30" s="12"/>
      <c r="H30" s="13"/>
    </row>
    <row r="31" spans="1:17" x14ac:dyDescent="0.25">
      <c r="A31" s="14"/>
      <c r="B31" s="15"/>
      <c r="C31" s="16"/>
      <c r="D31" s="1" t="s">
        <v>17</v>
      </c>
      <c r="E31" s="6" t="s">
        <v>47</v>
      </c>
      <c r="F31" s="14"/>
      <c r="G31" s="15"/>
      <c r="H31" s="16"/>
    </row>
    <row r="32" spans="1:17" x14ac:dyDescent="0.25">
      <c r="A32" s="26" t="s">
        <v>48</v>
      </c>
      <c r="B32" s="26"/>
      <c r="C32" s="26"/>
      <c r="D32" s="26"/>
      <c r="E32" s="26" t="s">
        <v>19</v>
      </c>
      <c r="F32" s="26"/>
      <c r="G32" s="26"/>
      <c r="H32" s="26"/>
    </row>
    <row r="33" spans="1:8" x14ac:dyDescent="0.25">
      <c r="A33" s="26"/>
      <c r="B33" s="26"/>
      <c r="C33" s="26"/>
      <c r="D33" s="26"/>
      <c r="E33" s="26"/>
      <c r="F33" s="26"/>
      <c r="G33" s="26"/>
      <c r="H33" s="26"/>
    </row>
    <row r="34" spans="1:8" x14ac:dyDescent="0.25">
      <c r="A34" s="10" t="s">
        <v>20</v>
      </c>
      <c r="B34" s="10"/>
      <c r="C34" s="10" t="s">
        <v>21</v>
      </c>
      <c r="D34" s="10"/>
      <c r="E34" s="1" t="s">
        <v>22</v>
      </c>
      <c r="F34" s="1" t="s">
        <v>23</v>
      </c>
      <c r="G34" s="1" t="s">
        <v>24</v>
      </c>
      <c r="H34" s="1" t="s">
        <v>25</v>
      </c>
    </row>
    <row r="35" spans="1:8" x14ac:dyDescent="0.25">
      <c r="A35" s="25">
        <v>121121</v>
      </c>
      <c r="B35" s="25"/>
      <c r="C35" s="8" t="s">
        <v>45</v>
      </c>
      <c r="D35" s="8"/>
      <c r="E35" s="1">
        <v>1</v>
      </c>
      <c r="F35" s="1">
        <v>2</v>
      </c>
      <c r="G35" s="3">
        <v>314</v>
      </c>
      <c r="H35" s="4">
        <f>F35*G35</f>
        <v>628</v>
      </c>
    </row>
    <row r="36" spans="1:8" x14ac:dyDescent="0.25">
      <c r="A36" s="10" t="s">
        <v>27</v>
      </c>
      <c r="B36" s="10"/>
      <c r="C36" s="10"/>
      <c r="D36" s="10"/>
      <c r="E36" s="10" t="s">
        <v>28</v>
      </c>
      <c r="F36" s="10"/>
      <c r="G36" s="9">
        <f>H35</f>
        <v>628</v>
      </c>
      <c r="H36" s="10"/>
    </row>
    <row r="37" spans="1:8" x14ac:dyDescent="0.25">
      <c r="A37" s="10" t="s">
        <v>29</v>
      </c>
      <c r="B37" s="10"/>
      <c r="C37" s="10"/>
      <c r="D37" s="10"/>
      <c r="E37" s="17"/>
      <c r="F37" s="18"/>
      <c r="G37" s="18"/>
      <c r="H37" s="19"/>
    </row>
    <row r="38" spans="1:8" x14ac:dyDescent="0.25">
      <c r="A38" s="10" t="s">
        <v>30</v>
      </c>
      <c r="B38" s="10"/>
      <c r="C38" s="10"/>
      <c r="D38" s="10"/>
      <c r="E38" s="10" t="s">
        <v>31</v>
      </c>
      <c r="F38" s="10"/>
      <c r="G38" s="24">
        <v>0</v>
      </c>
      <c r="H38" s="24"/>
    </row>
    <row r="39" spans="1:8" x14ac:dyDescent="0.25">
      <c r="A39" s="10" t="s">
        <v>29</v>
      </c>
      <c r="B39" s="10"/>
      <c r="C39" s="10"/>
      <c r="D39" s="10"/>
      <c r="E39" s="17"/>
      <c r="F39" s="18"/>
      <c r="G39" s="18"/>
      <c r="H39" s="19"/>
    </row>
    <row r="40" spans="1:8" x14ac:dyDescent="0.25">
      <c r="A40" s="10" t="s">
        <v>32</v>
      </c>
      <c r="B40" s="10"/>
      <c r="C40" s="10"/>
      <c r="D40" s="10"/>
      <c r="E40" s="10" t="s">
        <v>33</v>
      </c>
      <c r="F40" s="10"/>
      <c r="G40" s="20">
        <f>H35*0.16</f>
        <v>100.48</v>
      </c>
      <c r="H40" s="20"/>
    </row>
    <row r="41" spans="1:8" x14ac:dyDescent="0.25">
      <c r="A41" s="8"/>
      <c r="B41" s="8"/>
      <c r="C41" s="8"/>
      <c r="D41" s="8"/>
      <c r="E41" s="11"/>
      <c r="F41" s="12"/>
      <c r="G41" s="12"/>
      <c r="H41" s="13"/>
    </row>
    <row r="42" spans="1:8" x14ac:dyDescent="0.25">
      <c r="A42" s="8"/>
      <c r="B42" s="8"/>
      <c r="C42" s="8"/>
      <c r="D42" s="8"/>
      <c r="E42" s="21"/>
      <c r="F42" s="22"/>
      <c r="G42" s="22"/>
      <c r="H42" s="23"/>
    </row>
    <row r="43" spans="1:8" x14ac:dyDescent="0.25">
      <c r="A43" s="8"/>
      <c r="B43" s="8"/>
      <c r="C43" s="8"/>
      <c r="D43" s="8"/>
      <c r="E43" s="21"/>
      <c r="F43" s="22"/>
      <c r="G43" s="22"/>
      <c r="H43" s="23"/>
    </row>
    <row r="44" spans="1:8" x14ac:dyDescent="0.25">
      <c r="A44" s="10" t="s">
        <v>34</v>
      </c>
      <c r="B44" s="10"/>
      <c r="C44" s="10"/>
      <c r="D44" s="10"/>
      <c r="E44" s="14"/>
      <c r="F44" s="15"/>
      <c r="G44" s="15"/>
      <c r="H44" s="16"/>
    </row>
    <row r="45" spans="1:8" x14ac:dyDescent="0.25">
      <c r="A45" s="8"/>
      <c r="B45" s="8"/>
      <c r="C45" s="8"/>
      <c r="D45" s="8"/>
      <c r="E45" s="8" t="s">
        <v>28</v>
      </c>
      <c r="F45" s="8"/>
      <c r="G45" s="9">
        <f>H35</f>
        <v>628</v>
      </c>
      <c r="H45" s="10"/>
    </row>
    <row r="46" spans="1:8" x14ac:dyDescent="0.25">
      <c r="A46" s="8"/>
      <c r="B46" s="8"/>
      <c r="C46" s="8"/>
      <c r="D46" s="8"/>
      <c r="E46" s="11"/>
      <c r="F46" s="12"/>
      <c r="G46" s="12"/>
      <c r="H46" s="13"/>
    </row>
    <row r="47" spans="1:8" x14ac:dyDescent="0.25">
      <c r="A47" s="8"/>
      <c r="B47" s="8"/>
      <c r="C47" s="8"/>
      <c r="D47" s="8"/>
      <c r="E47" s="14"/>
      <c r="F47" s="15"/>
      <c r="G47" s="15"/>
      <c r="H47" s="16"/>
    </row>
  </sheetData>
  <mergeCells count="96">
    <mergeCell ref="D3:E3"/>
    <mergeCell ref="G3:H3"/>
    <mergeCell ref="A4:C4"/>
    <mergeCell ref="F4:H4"/>
    <mergeCell ref="A7:C8"/>
    <mergeCell ref="F7:H8"/>
    <mergeCell ref="A9:D10"/>
    <mergeCell ref="E9:H10"/>
    <mergeCell ref="A11:B11"/>
    <mergeCell ref="C11:D11"/>
    <mergeCell ref="A12:B12"/>
    <mergeCell ref="C12:D12"/>
    <mergeCell ref="A18:D20"/>
    <mergeCell ref="E18:H21"/>
    <mergeCell ref="A21:D21"/>
    <mergeCell ref="A13:D13"/>
    <mergeCell ref="E13:F13"/>
    <mergeCell ref="G13:H13"/>
    <mergeCell ref="A14:D14"/>
    <mergeCell ref="E14:H14"/>
    <mergeCell ref="A15:D15"/>
    <mergeCell ref="E15:F15"/>
    <mergeCell ref="G15:H15"/>
    <mergeCell ref="A16:D16"/>
    <mergeCell ref="E16:H16"/>
    <mergeCell ref="A17:D17"/>
    <mergeCell ref="E17:F17"/>
    <mergeCell ref="G17:H17"/>
    <mergeCell ref="M3:N3"/>
    <mergeCell ref="P3:Q3"/>
    <mergeCell ref="J4:L4"/>
    <mergeCell ref="O4:Q4"/>
    <mergeCell ref="J7:L8"/>
    <mergeCell ref="O7:Q8"/>
    <mergeCell ref="J9:M10"/>
    <mergeCell ref="N9:Q10"/>
    <mergeCell ref="J11:K11"/>
    <mergeCell ref="L11:M11"/>
    <mergeCell ref="J12:K12"/>
    <mergeCell ref="L12:M12"/>
    <mergeCell ref="J18:M20"/>
    <mergeCell ref="N18:Q21"/>
    <mergeCell ref="J21:M21"/>
    <mergeCell ref="J13:M13"/>
    <mergeCell ref="N13:O13"/>
    <mergeCell ref="P13:Q13"/>
    <mergeCell ref="J14:M14"/>
    <mergeCell ref="N14:Q14"/>
    <mergeCell ref="J15:M15"/>
    <mergeCell ref="N15:O15"/>
    <mergeCell ref="P15:Q15"/>
    <mergeCell ref="J16:M16"/>
    <mergeCell ref="N16:Q16"/>
    <mergeCell ref="J17:M17"/>
    <mergeCell ref="N17:O17"/>
    <mergeCell ref="P17:Q17"/>
    <mergeCell ref="J22:M24"/>
    <mergeCell ref="N22:O22"/>
    <mergeCell ref="P22:Q22"/>
    <mergeCell ref="N23:Q24"/>
    <mergeCell ref="D26:E26"/>
    <mergeCell ref="G26:H26"/>
    <mergeCell ref="A22:D24"/>
    <mergeCell ref="E22:F22"/>
    <mergeCell ref="G22:H22"/>
    <mergeCell ref="E23:H24"/>
    <mergeCell ref="A27:C27"/>
    <mergeCell ref="F27:H27"/>
    <mergeCell ref="A30:C31"/>
    <mergeCell ref="F30:H31"/>
    <mergeCell ref="A32:D33"/>
    <mergeCell ref="E32:H33"/>
    <mergeCell ref="A34:B34"/>
    <mergeCell ref="C34:D34"/>
    <mergeCell ref="A35:B35"/>
    <mergeCell ref="C35:D35"/>
    <mergeCell ref="A36:D36"/>
    <mergeCell ref="G36:H36"/>
    <mergeCell ref="A37:D37"/>
    <mergeCell ref="E37:H37"/>
    <mergeCell ref="A38:D38"/>
    <mergeCell ref="E38:F38"/>
    <mergeCell ref="G38:H38"/>
    <mergeCell ref="E36:F36"/>
    <mergeCell ref="A45:D47"/>
    <mergeCell ref="E45:F45"/>
    <mergeCell ref="G45:H45"/>
    <mergeCell ref="E46:H47"/>
    <mergeCell ref="A39:D39"/>
    <mergeCell ref="E39:H39"/>
    <mergeCell ref="A40:D40"/>
    <mergeCell ref="E40:F40"/>
    <mergeCell ref="G40:H40"/>
    <mergeCell ref="A41:D43"/>
    <mergeCell ref="E41:H44"/>
    <mergeCell ref="A44:D44"/>
  </mergeCells>
  <hyperlinks>
    <hyperlink ref="N8" r:id="rId1" display="https://www.google.com/search?q=lg&amp;rlz=1C1CHBF_esMX989MX989&amp;oq=lg&amp;aqs=chrome..69i57j0i433i512l2j46i433i512j0i433i512l2j0i512j0i131i433i512j0i433i512j0i512.832j0j7&amp;sourceid=chrome&amp;ie=UTF-8&amp;tbs=lf:1,lf_ui:2&amp;tbm=lcl&amp;sxsrf=ALiCzsavjy5W0sYx9fJUHhQZxkOq7Cw3jg:1659971358570&amp;rflfq=1&amp;num=10&amp;rldimm=9518831741727050212&amp;lqi=CgJsZ1oEIgJsZ5IBD2FwcGxpYW5jZV9zdG9yZaoBChABKgYiAmxnKA4&amp;ved=2ahUKEwjBvqiZw7f5AhUeLEQIHdWMCBcQvS56BAhLEAE&amp;sa=X&amp;rlst=f" xr:uid="{4C5CEB12-498C-4B9C-9462-F3EB09B310A1}"/>
    <hyperlink ref="E31" r:id="rId2" display="https://www.google.com/search?q=mouse+logitech&amp;rlz=1C1CHBF_esMX989MX989&amp;tbm=lcl&amp;sxsrf=ALiCzsYTwdW6zRnf3WJaAimWwaIzAtEXQA%3A1659971365289&amp;ei=JSfxYp-qEbuXkPIPieahuA0&amp;oq=mouse+lo&amp;gs_l=psy-ab.1.0.0i512i433k1j0i512i433i131k1l2j0i512i433k1j0i512k1l6.209377.213931.0.215048.8.8.0.0.0.0.180.915.0j7.7.0....0...1c.1.64.psy-ab..1.7.911...35i39k1j0i67k1j0i433i131i67k1j0i433i67k1j0i433i131k1.0.cYYdQ458cg8" xr:uid="{6960B2B9-5F71-4E01-80A3-2FB89C19AC6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REYES</dc:creator>
  <cp:lastModifiedBy>EMILIANO REYES</cp:lastModifiedBy>
  <dcterms:created xsi:type="dcterms:W3CDTF">2022-08-08T15:07:56Z</dcterms:created>
  <dcterms:modified xsi:type="dcterms:W3CDTF">2022-08-08T15:39:26Z</dcterms:modified>
</cp:coreProperties>
</file>