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comotommi\Documents\.Tutta la Programmazione dell'Uni\Python x Visu\"/>
    </mc:Choice>
  </mc:AlternateContent>
  <xr:revisionPtr revIDLastSave="0" documentId="13_ncr:1_{C54A1162-1D66-45FF-BF2F-2F054607FD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G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1" l="1"/>
  <c r="M61" i="1"/>
  <c r="L61" i="1"/>
  <c r="K61" i="1"/>
  <c r="N60" i="1"/>
  <c r="M60" i="1"/>
  <c r="L60" i="1"/>
  <c r="K60" i="1"/>
  <c r="N58" i="1"/>
  <c r="M58" i="1"/>
  <c r="L58" i="1"/>
  <c r="K58" i="1"/>
  <c r="N57" i="1"/>
  <c r="M57" i="1"/>
  <c r="L57" i="1"/>
  <c r="K57" i="1"/>
  <c r="N55" i="1"/>
  <c r="M55" i="1"/>
  <c r="L55" i="1"/>
  <c r="K55" i="1"/>
  <c r="N54" i="1"/>
  <c r="M54" i="1"/>
  <c r="L54" i="1"/>
  <c r="K54" i="1"/>
  <c r="N52" i="1"/>
  <c r="M52" i="1"/>
  <c r="L52" i="1"/>
  <c r="K52" i="1"/>
  <c r="N51" i="1"/>
  <c r="M51" i="1"/>
  <c r="L51" i="1"/>
  <c r="K51" i="1"/>
  <c r="N49" i="1"/>
  <c r="M49" i="1"/>
  <c r="L49" i="1"/>
  <c r="K49" i="1"/>
  <c r="N48" i="1"/>
  <c r="M48" i="1"/>
  <c r="L48" i="1"/>
  <c r="K48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<sst xmlns="http://schemas.openxmlformats.org/spreadsheetml/2006/main" count="862" uniqueCount="133">
  <si>
    <t>Risultati qualifiche 2024</t>
  </si>
  <si>
    <t>POSITION</t>
  </si>
  <si>
    <t>TIME</t>
  </si>
  <si>
    <t>DRIVER</t>
  </si>
  <si>
    <t>DRIVER NUM</t>
  </si>
  <si>
    <t>LAP TIME</t>
  </si>
  <si>
    <t>LAP NUMBER</t>
  </si>
  <si>
    <t>STINT</t>
  </si>
  <si>
    <t>SECTOR 1 TIME</t>
  </si>
  <si>
    <t>SECTOR 2 TIME</t>
  </si>
  <si>
    <t>SECTOR 3 TIME</t>
  </si>
  <si>
    <t>SPEED TRAP 1</t>
  </si>
  <si>
    <t>SPEED TRAP 2</t>
  </si>
  <si>
    <t>SPEED FINISH LINE</t>
  </si>
  <si>
    <t>SPEED RETTILINEO</t>
  </si>
  <si>
    <t>PERSONAL BEST</t>
  </si>
  <si>
    <t>COMPOUND</t>
  </si>
  <si>
    <t>TYRE LIFE</t>
  </si>
  <si>
    <t>FRESH TYRE</t>
  </si>
  <si>
    <t>TEAM</t>
  </si>
  <si>
    <t>TRACK STATUS *</t>
  </si>
  <si>
    <t>DELETED</t>
  </si>
  <si>
    <t>NOR</t>
  </si>
  <si>
    <t>4</t>
  </si>
  <si>
    <t>SOFT</t>
  </si>
  <si>
    <t>McLaren</t>
  </si>
  <si>
    <t>1</t>
  </si>
  <si>
    <t>VER</t>
  </si>
  <si>
    <t>Red Bull Racing</t>
  </si>
  <si>
    <t>SAI</t>
  </si>
  <si>
    <t>55</t>
  </si>
  <si>
    <t>Ferrari</t>
  </si>
  <si>
    <t>LEC</t>
  </si>
  <si>
    <t>16</t>
  </si>
  <si>
    <t>PIA</t>
  </si>
  <si>
    <t>81</t>
  </si>
  <si>
    <t>RUS</t>
  </si>
  <si>
    <t>63</t>
  </si>
  <si>
    <t>Mercedes</t>
  </si>
  <si>
    <t>GAS</t>
  </si>
  <si>
    <t>10</t>
  </si>
  <si>
    <t>Alpine</t>
  </si>
  <si>
    <t>ALO</t>
  </si>
  <si>
    <t>14</t>
  </si>
  <si>
    <t>Aston Martin</t>
  </si>
  <si>
    <t>MAG</t>
  </si>
  <si>
    <t>20</t>
  </si>
  <si>
    <t>Haas F1 Team</t>
  </si>
  <si>
    <t>TSU</t>
  </si>
  <si>
    <t>22</t>
  </si>
  <si>
    <t>RB</t>
  </si>
  <si>
    <t>HUL</t>
  </si>
  <si>
    <t>27</t>
  </si>
  <si>
    <t>OCO</t>
  </si>
  <si>
    <t>31</t>
  </si>
  <si>
    <t>STR</t>
  </si>
  <si>
    <t>18</t>
  </si>
  <si>
    <t>ALB</t>
  </si>
  <si>
    <t>23</t>
  </si>
  <si>
    <t>Williams</t>
  </si>
  <si>
    <t>COL</t>
  </si>
  <si>
    <t>43</t>
  </si>
  <si>
    <t>BOT</t>
  </si>
  <si>
    <t>77</t>
  </si>
  <si>
    <t>Kick Sauber</t>
  </si>
  <si>
    <t>HAM</t>
  </si>
  <si>
    <t>44</t>
  </si>
  <si>
    <t>ZHO</t>
  </si>
  <si>
    <t>24</t>
  </si>
  <si>
    <t>Risultati qualifiche svolta di venerdì 2023</t>
  </si>
  <si>
    <t>PER</t>
  </si>
  <si>
    <t>11</t>
  </si>
  <si>
    <t>AlphaTauri</t>
  </si>
  <si>
    <t>Alfa Romeo</t>
  </si>
  <si>
    <t>RIC</t>
  </si>
  <si>
    <t>3</t>
  </si>
  <si>
    <t>SAR</t>
  </si>
  <si>
    <t>2</t>
  </si>
  <si>
    <t>Vel max 2023</t>
  </si>
  <si>
    <t>Vel max 2024</t>
  </si>
  <si>
    <t>* Track status indica lo stato delle bandiere in pista</t>
  </si>
  <si>
    <t>1: Track clear</t>
  </si>
  <si>
    <t>Vel min 2023</t>
  </si>
  <si>
    <t>2: yellow flag</t>
  </si>
  <si>
    <t>Vel min 2024</t>
  </si>
  <si>
    <t>4: safety car</t>
  </si>
  <si>
    <t>5: Red flag</t>
  </si>
  <si>
    <t>Vel media 2023</t>
  </si>
  <si>
    <t>6: VSC</t>
  </si>
  <si>
    <t>Vel media 2024</t>
  </si>
  <si>
    <t>Varianza vel 2023</t>
  </si>
  <si>
    <t>Dev std vel 2023</t>
  </si>
  <si>
    <t>Varianza vel 2024</t>
  </si>
  <si>
    <t>Dev std vel 2024</t>
  </si>
  <si>
    <t>Fastest lap per giro 2024</t>
  </si>
  <si>
    <t>Time</t>
  </si>
  <si>
    <t>Driver</t>
  </si>
  <si>
    <t>DriverNumber</t>
  </si>
  <si>
    <t>LapTime</t>
  </si>
  <si>
    <t>LapNumber</t>
  </si>
  <si>
    <t>Stint</t>
  </si>
  <si>
    <t>PitOutTime</t>
  </si>
  <si>
    <t>PitInTime</t>
  </si>
  <si>
    <t>Sector1Time</t>
  </si>
  <si>
    <t>Sector2Time</t>
  </si>
  <si>
    <t>Sector3Time</t>
  </si>
  <si>
    <t>Sector1SessionTime</t>
  </si>
  <si>
    <t>Sector2SessionTime</t>
  </si>
  <si>
    <t>Sector3SessionTime</t>
  </si>
  <si>
    <t>SpeedI1</t>
  </si>
  <si>
    <t>SpeedI2</t>
  </si>
  <si>
    <t>SpeedFL</t>
  </si>
  <si>
    <t>SpeedST</t>
  </si>
  <si>
    <t>IsPersonalBest</t>
  </si>
  <si>
    <t>Compound</t>
  </si>
  <si>
    <t>TyreLife</t>
  </si>
  <si>
    <t>FreshTyre</t>
  </si>
  <si>
    <t>Team</t>
  </si>
  <si>
    <t>LapStartTime</t>
  </si>
  <si>
    <t>LapStartDate</t>
  </si>
  <si>
    <t>TrackStatus</t>
  </si>
  <si>
    <t>Position</t>
  </si>
  <si>
    <t>Deleted</t>
  </si>
  <si>
    <t>DeletedReason</t>
  </si>
  <si>
    <t>FastF1Generated</t>
  </si>
  <si>
    <t>IsAccurate</t>
  </si>
  <si>
    <t>MEDIUM</t>
  </si>
  <si>
    <t>12</t>
  </si>
  <si>
    <t>HARD</t>
  </si>
  <si>
    <t xml:space="preserve">TRACK LIMITS AT TURN 19 LAP 43 </t>
  </si>
  <si>
    <t xml:space="preserve">TRACK LIMITS AT TURN 19 LAP 6 </t>
  </si>
  <si>
    <t xml:space="preserve">TRACK LIMITS AT TURN 19 LAP 16 </t>
  </si>
  <si>
    <t>Fastest lap per giro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</si>
</sst>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h:mm:ss.000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1" xfId="0" applyNumberFormat="1" applyFont="1" applyBorder="1"/>
    <xf numFmtId="0" fontId="1" fillId="0" borderId="1" xfId="0" applyFont="1" applyBorder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2" xfId="0" applyFont="1" applyBorder="1" applyAlignment="1">
      <alignment horizontal="right" vertical="center"/>
    </xf>
    <xf numFmtId="0" fontId="3" fillId="0" borderId="0" xfId="0" applyFont="1"/>
    <xf numFmtId="164" fontId="2" fillId="0" borderId="2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workbookViewId="0">
      <selection activeCell="E4" sqref="E4"/>
    </sheetView>
  </sheetViews>
  <sheetFormatPr defaultRowHeight="14.4" x14ac:dyDescent="0.3"/>
  <cols>
    <col min="2" max="2" width="11.5546875" bestFit="1" customWidth="1"/>
    <col min="5" max="5" width="11.5546875" bestFit="1" customWidth="1"/>
    <col min="8" max="9" width="13.88671875" bestFit="1" customWidth="1"/>
    <col min="10" max="10" width="15.33203125" bestFit="1" customWidth="1"/>
    <col min="11" max="12" width="12.6640625" bestFit="1" customWidth="1"/>
    <col min="13" max="14" width="16.6640625" bestFit="1" customWidth="1"/>
    <col min="15" max="15" width="14.6640625" bestFit="1" customWidth="1"/>
    <col min="16" max="16" width="11.5546875" bestFit="1" customWidth="1"/>
    <col min="18" max="18" width="10.77734375" bestFit="1" customWidth="1"/>
    <col min="19" max="19" width="13.44140625" bestFit="1" customWidth="1"/>
    <col min="20" max="20" width="43.109375" bestFit="1" customWidth="1"/>
    <col min="21" max="21" width="8.33203125" bestFit="1" customWidth="1"/>
  </cols>
  <sheetData>
    <row r="1" spans="1:21" x14ac:dyDescent="0.3">
      <c r="A1" s="13" t="s">
        <v>0</v>
      </c>
      <c r="B1" s="14"/>
      <c r="C1" s="14"/>
      <c r="D1" s="14"/>
      <c r="E1" s="14"/>
    </row>
    <row r="2" spans="1:21" x14ac:dyDescent="0.3">
      <c r="A2" s="14"/>
      <c r="B2" s="14"/>
      <c r="C2" s="14"/>
      <c r="D2" s="14"/>
      <c r="E2" s="1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customHeight="1" thickBot="1" x14ac:dyDescent="0.35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1" x14ac:dyDescent="0.3">
      <c r="A4" s="4">
        <v>1</v>
      </c>
      <c r="B4" s="5">
        <v>4.5349444444444442E-2</v>
      </c>
      <c r="C4" t="s">
        <v>22</v>
      </c>
      <c r="D4" t="s">
        <v>23</v>
      </c>
      <c r="E4" s="5">
        <v>1.068634259259259E-3</v>
      </c>
      <c r="F4">
        <v>13</v>
      </c>
      <c r="G4">
        <v>4</v>
      </c>
      <c r="H4" s="5">
        <v>2.8925925925925929E-4</v>
      </c>
      <c r="I4" s="5">
        <v>4.2693287037037038E-4</v>
      </c>
      <c r="J4" s="5">
        <v>3.5244212962962958E-4</v>
      </c>
      <c r="K4">
        <v>239</v>
      </c>
      <c r="L4">
        <v>189</v>
      </c>
      <c r="M4">
        <v>210</v>
      </c>
      <c r="N4">
        <v>326</v>
      </c>
      <c r="O4" t="b">
        <v>1</v>
      </c>
      <c r="P4" t="s">
        <v>24</v>
      </c>
      <c r="Q4">
        <v>2</v>
      </c>
      <c r="R4" t="b">
        <v>1</v>
      </c>
      <c r="S4" t="s">
        <v>25</v>
      </c>
      <c r="T4" t="s">
        <v>26</v>
      </c>
      <c r="U4" t="b">
        <v>0</v>
      </c>
    </row>
    <row r="5" spans="1:21" x14ac:dyDescent="0.3">
      <c r="A5" s="4">
        <f t="shared" ref="A5:A23" si="0">A4+1</f>
        <v>2</v>
      </c>
      <c r="B5" s="5">
        <v>4.5998946759259259E-2</v>
      </c>
      <c r="C5" t="s">
        <v>27</v>
      </c>
      <c r="D5" t="s">
        <v>26</v>
      </c>
      <c r="E5" s="5">
        <v>1.0689930555555561E-3</v>
      </c>
      <c r="F5">
        <v>14</v>
      </c>
      <c r="G5">
        <v>5</v>
      </c>
      <c r="H5" s="5">
        <v>2.8782407407407408E-4</v>
      </c>
      <c r="I5" s="5">
        <v>4.2807870370370368E-4</v>
      </c>
      <c r="J5" s="5">
        <v>3.530902777777778E-4</v>
      </c>
      <c r="K5">
        <v>244</v>
      </c>
      <c r="L5">
        <v>191</v>
      </c>
      <c r="M5">
        <v>211</v>
      </c>
      <c r="N5">
        <v>328</v>
      </c>
      <c r="O5" t="b">
        <v>1</v>
      </c>
      <c r="P5" t="s">
        <v>24</v>
      </c>
      <c r="Q5">
        <v>2</v>
      </c>
      <c r="R5" t="b">
        <v>1</v>
      </c>
      <c r="S5" t="s">
        <v>28</v>
      </c>
      <c r="T5" t="s">
        <v>26</v>
      </c>
      <c r="U5" t="b">
        <v>0</v>
      </c>
    </row>
    <row r="6" spans="1:21" x14ac:dyDescent="0.3">
      <c r="A6" s="4">
        <f t="shared" si="0"/>
        <v>3</v>
      </c>
      <c r="B6" s="5">
        <v>4.5553391203703712E-2</v>
      </c>
      <c r="C6" t="s">
        <v>29</v>
      </c>
      <c r="D6" t="s">
        <v>30</v>
      </c>
      <c r="E6" s="5">
        <v>1.072361111111111E-3</v>
      </c>
      <c r="F6">
        <v>16</v>
      </c>
      <c r="G6">
        <v>5</v>
      </c>
      <c r="H6" s="5">
        <v>2.903935185185185E-4</v>
      </c>
      <c r="I6" s="5">
        <v>4.2894675925925918E-4</v>
      </c>
      <c r="J6" s="5">
        <v>3.5302083333333328E-4</v>
      </c>
      <c r="K6">
        <v>241</v>
      </c>
      <c r="L6">
        <v>192</v>
      </c>
      <c r="M6">
        <v>212</v>
      </c>
      <c r="N6">
        <v>330</v>
      </c>
      <c r="O6" t="b">
        <v>1</v>
      </c>
      <c r="P6" t="s">
        <v>24</v>
      </c>
      <c r="Q6">
        <v>2</v>
      </c>
      <c r="R6" t="b">
        <v>1</v>
      </c>
      <c r="S6" t="s">
        <v>31</v>
      </c>
      <c r="T6" t="s">
        <v>26</v>
      </c>
      <c r="U6" t="b">
        <v>0</v>
      </c>
    </row>
    <row r="7" spans="1:21" x14ac:dyDescent="0.3">
      <c r="A7" s="4">
        <f t="shared" si="0"/>
        <v>4</v>
      </c>
      <c r="B7" s="5">
        <v>4.5656886574074067E-2</v>
      </c>
      <c r="C7" t="s">
        <v>32</v>
      </c>
      <c r="D7" t="s">
        <v>33</v>
      </c>
      <c r="E7" s="5">
        <v>1.0733796296296301E-3</v>
      </c>
      <c r="F7">
        <v>17</v>
      </c>
      <c r="G7">
        <v>5</v>
      </c>
      <c r="H7" s="5">
        <v>2.9192129629629631E-4</v>
      </c>
      <c r="I7" s="5">
        <v>4.2887731481481482E-4</v>
      </c>
      <c r="J7" s="5">
        <v>3.5258101851851851E-4</v>
      </c>
      <c r="K7">
        <v>241</v>
      </c>
      <c r="L7">
        <v>193</v>
      </c>
      <c r="M7">
        <v>213</v>
      </c>
      <c r="N7">
        <v>330</v>
      </c>
      <c r="O7" t="b">
        <v>1</v>
      </c>
      <c r="P7" t="s">
        <v>24</v>
      </c>
      <c r="Q7">
        <v>2</v>
      </c>
      <c r="R7" t="b">
        <v>1</v>
      </c>
      <c r="S7" t="s">
        <v>31</v>
      </c>
      <c r="T7" t="s">
        <v>26</v>
      </c>
      <c r="U7" t="b">
        <v>0</v>
      </c>
    </row>
    <row r="8" spans="1:21" x14ac:dyDescent="0.3">
      <c r="A8" s="4">
        <f t="shared" si="0"/>
        <v>5</v>
      </c>
      <c r="B8" s="5">
        <v>4.5460312500000002E-2</v>
      </c>
      <c r="C8" t="s">
        <v>34</v>
      </c>
      <c r="D8" t="s">
        <v>35</v>
      </c>
      <c r="E8" s="5">
        <v>1.0758101851851851E-3</v>
      </c>
      <c r="F8">
        <v>16</v>
      </c>
      <c r="G8">
        <v>5</v>
      </c>
      <c r="H8" s="5">
        <v>2.9239583333333342E-4</v>
      </c>
      <c r="I8" s="5">
        <v>4.2879629629629631E-4</v>
      </c>
      <c r="J8" s="5">
        <v>3.5461805555555561E-4</v>
      </c>
      <c r="K8">
        <v>241</v>
      </c>
      <c r="L8">
        <v>190</v>
      </c>
      <c r="M8">
        <v>210</v>
      </c>
      <c r="N8">
        <v>324</v>
      </c>
      <c r="O8" t="b">
        <v>1</v>
      </c>
      <c r="P8" t="s">
        <v>24</v>
      </c>
      <c r="Q8">
        <v>2</v>
      </c>
      <c r="R8" t="b">
        <v>1</v>
      </c>
      <c r="S8" t="s">
        <v>25</v>
      </c>
      <c r="T8" t="s">
        <v>26</v>
      </c>
      <c r="U8" t="b">
        <v>0</v>
      </c>
    </row>
    <row r="9" spans="1:21" x14ac:dyDescent="0.3">
      <c r="A9" s="4">
        <f t="shared" si="0"/>
        <v>6</v>
      </c>
      <c r="B9" s="5">
        <v>4.5252523148148149E-2</v>
      </c>
      <c r="C9" t="s">
        <v>36</v>
      </c>
      <c r="D9" t="s">
        <v>37</v>
      </c>
      <c r="E9" s="5">
        <v>1.0760879629629629E-3</v>
      </c>
      <c r="F9">
        <v>12</v>
      </c>
      <c r="G9">
        <v>5</v>
      </c>
      <c r="H9" s="5">
        <v>2.9234953703703698E-4</v>
      </c>
      <c r="I9" s="5">
        <v>4.2856481481481478E-4</v>
      </c>
      <c r="J9" s="5">
        <v>3.5517361111111112E-4</v>
      </c>
      <c r="K9">
        <v>235</v>
      </c>
      <c r="L9">
        <v>191</v>
      </c>
      <c r="M9">
        <v>209</v>
      </c>
      <c r="N9">
        <v>329</v>
      </c>
      <c r="O9" t="b">
        <v>1</v>
      </c>
      <c r="P9" t="s">
        <v>24</v>
      </c>
      <c r="Q9">
        <v>3</v>
      </c>
      <c r="R9" t="b">
        <v>0</v>
      </c>
      <c r="S9" t="s">
        <v>38</v>
      </c>
      <c r="T9" t="s">
        <v>26</v>
      </c>
      <c r="U9" t="b">
        <v>0</v>
      </c>
    </row>
    <row r="10" spans="1:21" x14ac:dyDescent="0.3">
      <c r="A10" s="4">
        <f t="shared" si="0"/>
        <v>7</v>
      </c>
      <c r="B10" s="5">
        <v>4.5851886574074067E-2</v>
      </c>
      <c r="C10" t="s">
        <v>39</v>
      </c>
      <c r="D10" t="s">
        <v>40</v>
      </c>
      <c r="E10" s="5">
        <v>1.0765972222222221E-3</v>
      </c>
      <c r="F10">
        <v>17</v>
      </c>
      <c r="G10">
        <v>6</v>
      </c>
      <c r="H10" s="5">
        <v>2.9119212962962958E-4</v>
      </c>
      <c r="I10" s="5">
        <v>4.3203703703703709E-4</v>
      </c>
      <c r="J10" s="5">
        <v>3.5336805555555561E-4</v>
      </c>
      <c r="K10">
        <v>245</v>
      </c>
      <c r="L10">
        <v>191</v>
      </c>
      <c r="M10">
        <v>213</v>
      </c>
      <c r="N10">
        <v>330</v>
      </c>
      <c r="O10" t="b">
        <v>1</v>
      </c>
      <c r="P10" t="s">
        <v>24</v>
      </c>
      <c r="Q10">
        <v>5</v>
      </c>
      <c r="R10" t="b">
        <v>0</v>
      </c>
      <c r="S10" t="s">
        <v>41</v>
      </c>
      <c r="T10" t="s">
        <v>26</v>
      </c>
      <c r="U10" t="b">
        <v>0</v>
      </c>
    </row>
    <row r="11" spans="1:21" x14ac:dyDescent="0.3">
      <c r="A11" s="4">
        <f t="shared" si="0"/>
        <v>8</v>
      </c>
      <c r="B11" s="5">
        <v>4.8691898148148137E-2</v>
      </c>
      <c r="C11" t="s">
        <v>42</v>
      </c>
      <c r="D11" t="s">
        <v>43</v>
      </c>
      <c r="E11" s="5">
        <v>1.079965277777778E-3</v>
      </c>
      <c r="F11">
        <v>17</v>
      </c>
      <c r="G11">
        <v>6</v>
      </c>
      <c r="H11" s="5">
        <v>2.9296296296296302E-4</v>
      </c>
      <c r="I11" s="5">
        <v>4.3187500000000002E-4</v>
      </c>
      <c r="J11" s="5">
        <v>3.5512731481481479E-4</v>
      </c>
      <c r="K11">
        <v>236</v>
      </c>
      <c r="L11">
        <v>193</v>
      </c>
      <c r="M11">
        <v>212</v>
      </c>
      <c r="N11">
        <v>326</v>
      </c>
      <c r="O11" t="b">
        <v>1</v>
      </c>
      <c r="P11" t="s">
        <v>24</v>
      </c>
      <c r="Q11">
        <v>2</v>
      </c>
      <c r="R11" t="b">
        <v>1</v>
      </c>
      <c r="S11" t="s">
        <v>44</v>
      </c>
      <c r="T11" t="s">
        <v>26</v>
      </c>
      <c r="U11" t="b">
        <v>0</v>
      </c>
    </row>
    <row r="12" spans="1:21" x14ac:dyDescent="0.3">
      <c r="A12" s="4">
        <f t="shared" si="0"/>
        <v>9</v>
      </c>
      <c r="B12" s="5">
        <v>4.5119201388888891E-2</v>
      </c>
      <c r="C12" t="s">
        <v>45</v>
      </c>
      <c r="D12" t="s">
        <v>46</v>
      </c>
      <c r="E12" s="5">
        <v>1.081956018518519E-3</v>
      </c>
      <c r="F12">
        <v>14</v>
      </c>
      <c r="G12">
        <v>5</v>
      </c>
      <c r="H12" s="5">
        <v>2.9317129629629631E-4</v>
      </c>
      <c r="I12" s="5">
        <v>4.3349537037037038E-4</v>
      </c>
      <c r="J12" s="5">
        <v>3.5528935185185191E-4</v>
      </c>
      <c r="K12">
        <v>240</v>
      </c>
      <c r="L12">
        <v>192</v>
      </c>
      <c r="M12">
        <v>210</v>
      </c>
      <c r="N12">
        <v>328</v>
      </c>
      <c r="O12" t="b">
        <v>1</v>
      </c>
      <c r="P12" t="s">
        <v>24</v>
      </c>
      <c r="Q12">
        <v>5</v>
      </c>
      <c r="R12" t="b">
        <v>0</v>
      </c>
      <c r="S12" t="s">
        <v>47</v>
      </c>
      <c r="T12" t="s">
        <v>26</v>
      </c>
      <c r="U12" t="b">
        <v>0</v>
      </c>
    </row>
    <row r="13" spans="1:21" x14ac:dyDescent="0.3">
      <c r="A13" s="4">
        <f t="shared" si="0"/>
        <v>10</v>
      </c>
      <c r="B13" s="5">
        <v>3.6446504629629631E-2</v>
      </c>
      <c r="C13" t="s">
        <v>48</v>
      </c>
      <c r="D13" t="s">
        <v>49</v>
      </c>
      <c r="E13" s="5">
        <v>1.0822453703703699E-3</v>
      </c>
      <c r="F13">
        <v>13</v>
      </c>
      <c r="G13">
        <v>5</v>
      </c>
      <c r="H13" s="5">
        <v>2.9114583333333341E-4</v>
      </c>
      <c r="I13" s="5">
        <v>4.3356481481481479E-4</v>
      </c>
      <c r="J13" s="5">
        <v>3.5753472222222219E-4</v>
      </c>
      <c r="K13">
        <v>241</v>
      </c>
      <c r="L13">
        <v>186</v>
      </c>
      <c r="M13">
        <v>210</v>
      </c>
      <c r="N13">
        <v>334</v>
      </c>
      <c r="O13" t="b">
        <v>1</v>
      </c>
      <c r="P13" t="s">
        <v>24</v>
      </c>
      <c r="Q13">
        <v>2</v>
      </c>
      <c r="R13" t="b">
        <v>1</v>
      </c>
      <c r="S13" t="s">
        <v>50</v>
      </c>
      <c r="T13" t="s">
        <v>26</v>
      </c>
      <c r="U13" t="b">
        <v>0</v>
      </c>
    </row>
    <row r="14" spans="1:21" x14ac:dyDescent="0.3">
      <c r="A14" s="4">
        <f t="shared" si="0"/>
        <v>11</v>
      </c>
      <c r="B14" s="5">
        <v>3.1018043981481482E-2</v>
      </c>
      <c r="C14" t="s">
        <v>51</v>
      </c>
      <c r="D14" t="s">
        <v>52</v>
      </c>
      <c r="E14" s="5">
        <v>1.082685185185185E-3</v>
      </c>
      <c r="F14">
        <v>8</v>
      </c>
      <c r="G14">
        <v>3</v>
      </c>
      <c r="H14" s="5">
        <v>2.982060185185185E-4</v>
      </c>
      <c r="I14" s="5">
        <v>4.3072916666666672E-4</v>
      </c>
      <c r="J14" s="5">
        <v>3.5375000000000001E-4</v>
      </c>
      <c r="K14">
        <v>242</v>
      </c>
      <c r="L14">
        <v>191</v>
      </c>
      <c r="M14">
        <v>212</v>
      </c>
      <c r="N14">
        <v>331</v>
      </c>
      <c r="O14" t="b">
        <v>1</v>
      </c>
      <c r="P14" t="s">
        <v>24</v>
      </c>
      <c r="Q14">
        <v>2</v>
      </c>
      <c r="R14" t="b">
        <v>1</v>
      </c>
      <c r="S14" t="s">
        <v>47</v>
      </c>
      <c r="T14" t="s">
        <v>26</v>
      </c>
      <c r="U14" t="b">
        <v>0</v>
      </c>
    </row>
    <row r="15" spans="1:21" x14ac:dyDescent="0.3">
      <c r="A15" s="4">
        <f t="shared" si="0"/>
        <v>12</v>
      </c>
      <c r="B15" s="5">
        <v>3.6910810185185189E-2</v>
      </c>
      <c r="C15" t="s">
        <v>53</v>
      </c>
      <c r="D15" t="s">
        <v>54</v>
      </c>
      <c r="E15" s="5">
        <v>1.0832986111111111E-3</v>
      </c>
      <c r="F15">
        <v>14</v>
      </c>
      <c r="G15">
        <v>5</v>
      </c>
      <c r="H15" s="5">
        <v>2.9386574074074081E-4</v>
      </c>
      <c r="I15" s="5">
        <v>4.3321759259259257E-4</v>
      </c>
      <c r="J15" s="5">
        <v>3.5621527777777778E-4</v>
      </c>
      <c r="K15">
        <v>243</v>
      </c>
      <c r="L15">
        <v>190</v>
      </c>
      <c r="M15">
        <v>213</v>
      </c>
      <c r="N15">
        <v>329</v>
      </c>
      <c r="O15" t="b">
        <v>1</v>
      </c>
      <c r="P15" t="s">
        <v>24</v>
      </c>
      <c r="Q15">
        <v>2</v>
      </c>
      <c r="R15" t="b">
        <v>1</v>
      </c>
      <c r="S15" t="s">
        <v>41</v>
      </c>
      <c r="T15" t="s">
        <v>26</v>
      </c>
      <c r="U15" t="b">
        <v>0</v>
      </c>
    </row>
    <row r="16" spans="1:21" x14ac:dyDescent="0.3">
      <c r="A16" s="4">
        <f t="shared" si="0"/>
        <v>13</v>
      </c>
      <c r="B16" s="5">
        <v>3.0411828703703701E-2</v>
      </c>
      <c r="C16" t="s">
        <v>55</v>
      </c>
      <c r="D16" t="s">
        <v>56</v>
      </c>
      <c r="E16" s="5">
        <v>1.085173611111111E-3</v>
      </c>
      <c r="F16">
        <v>10</v>
      </c>
      <c r="G16">
        <v>4</v>
      </c>
      <c r="H16" s="5">
        <v>2.9391203703703703E-4</v>
      </c>
      <c r="I16" s="5">
        <v>4.3236111111111112E-4</v>
      </c>
      <c r="J16" s="5">
        <v>3.5890046296296299E-4</v>
      </c>
      <c r="K16">
        <v>232</v>
      </c>
      <c r="L16">
        <v>190</v>
      </c>
      <c r="M16">
        <v>211</v>
      </c>
      <c r="N16">
        <v>328</v>
      </c>
      <c r="O16" t="b">
        <v>1</v>
      </c>
      <c r="P16" t="s">
        <v>24</v>
      </c>
      <c r="Q16">
        <v>2</v>
      </c>
      <c r="R16" t="b">
        <v>1</v>
      </c>
      <c r="S16" t="s">
        <v>44</v>
      </c>
      <c r="T16" t="s">
        <v>26</v>
      </c>
      <c r="U16" t="b">
        <v>0</v>
      </c>
    </row>
    <row r="17" spans="1:21" x14ac:dyDescent="0.3">
      <c r="A17" s="4">
        <f t="shared" si="0"/>
        <v>14</v>
      </c>
      <c r="B17" s="5">
        <v>2.1150416666666661E-2</v>
      </c>
      <c r="C17" t="s">
        <v>57</v>
      </c>
      <c r="D17" t="s">
        <v>58</v>
      </c>
      <c r="E17" s="5">
        <v>1.0885532407407411E-3</v>
      </c>
      <c r="F17">
        <v>7</v>
      </c>
      <c r="G17">
        <v>3</v>
      </c>
      <c r="H17" s="5">
        <v>2.9319444444444439E-4</v>
      </c>
      <c r="I17" s="5">
        <v>4.3657407407407398E-4</v>
      </c>
      <c r="J17" s="5">
        <v>3.587847222222222E-4</v>
      </c>
      <c r="K17">
        <v>235</v>
      </c>
      <c r="L17">
        <v>188</v>
      </c>
      <c r="M17">
        <v>210</v>
      </c>
      <c r="N17">
        <v>329</v>
      </c>
      <c r="O17" t="b">
        <v>1</v>
      </c>
      <c r="P17" t="s">
        <v>24</v>
      </c>
      <c r="Q17">
        <v>2</v>
      </c>
      <c r="R17" t="b">
        <v>1</v>
      </c>
      <c r="S17" t="s">
        <v>59</v>
      </c>
      <c r="T17" t="s">
        <v>26</v>
      </c>
      <c r="U17" t="b">
        <v>0</v>
      </c>
    </row>
    <row r="18" spans="1:21" x14ac:dyDescent="0.3">
      <c r="A18" s="4">
        <f t="shared" si="0"/>
        <v>15</v>
      </c>
      <c r="B18" s="5">
        <v>1.535177083333333E-2</v>
      </c>
      <c r="C18" t="s">
        <v>60</v>
      </c>
      <c r="D18" t="s">
        <v>61</v>
      </c>
      <c r="E18" s="5">
        <v>1.0886805555555561E-3</v>
      </c>
      <c r="F18">
        <v>3</v>
      </c>
      <c r="G18">
        <v>2</v>
      </c>
      <c r="H18" s="5">
        <v>2.9533564814814809E-4</v>
      </c>
      <c r="I18" s="5">
        <v>4.3508101851851851E-4</v>
      </c>
      <c r="J18" s="5">
        <v>3.5826388888888892E-4</v>
      </c>
      <c r="K18">
        <v>228</v>
      </c>
      <c r="L18">
        <v>190</v>
      </c>
      <c r="M18">
        <v>208</v>
      </c>
      <c r="N18">
        <v>327</v>
      </c>
      <c r="O18" t="b">
        <v>1</v>
      </c>
      <c r="P18" t="s">
        <v>24</v>
      </c>
      <c r="Q18">
        <v>2</v>
      </c>
      <c r="R18" t="b">
        <v>1</v>
      </c>
      <c r="S18" t="s">
        <v>59</v>
      </c>
      <c r="T18" t="s">
        <v>26</v>
      </c>
      <c r="U18" t="b">
        <v>0</v>
      </c>
    </row>
    <row r="19" spans="1:21" x14ac:dyDescent="0.3">
      <c r="A19" s="4">
        <f t="shared" si="0"/>
        <v>16</v>
      </c>
      <c r="B19" s="5">
        <v>2.2520787037037041E-2</v>
      </c>
      <c r="C19" t="s">
        <v>62</v>
      </c>
      <c r="D19" t="s">
        <v>63</v>
      </c>
      <c r="E19" s="5">
        <v>1.089722222222222E-3</v>
      </c>
      <c r="F19">
        <v>8</v>
      </c>
      <c r="G19">
        <v>3</v>
      </c>
      <c r="H19" s="5">
        <v>2.9460648148148152E-4</v>
      </c>
      <c r="I19" s="5">
        <v>4.3564814814814822E-4</v>
      </c>
      <c r="J19" s="5">
        <v>3.594675925925926E-4</v>
      </c>
      <c r="K19">
        <v>238</v>
      </c>
      <c r="L19">
        <v>193</v>
      </c>
      <c r="M19">
        <v>212</v>
      </c>
      <c r="N19">
        <v>330</v>
      </c>
      <c r="O19" t="b">
        <v>1</v>
      </c>
      <c r="P19" t="s">
        <v>24</v>
      </c>
      <c r="Q19">
        <v>2</v>
      </c>
      <c r="R19" t="b">
        <v>1</v>
      </c>
      <c r="S19" t="s">
        <v>64</v>
      </c>
      <c r="T19" t="s">
        <v>26</v>
      </c>
      <c r="U19" t="b">
        <v>0</v>
      </c>
    </row>
    <row r="20" spans="1:21" x14ac:dyDescent="0.3">
      <c r="A20" s="4">
        <f t="shared" si="0"/>
        <v>17</v>
      </c>
      <c r="B20" s="5">
        <v>2.074049768518519E-2</v>
      </c>
      <c r="C20" t="s">
        <v>65</v>
      </c>
      <c r="D20" t="s">
        <v>66</v>
      </c>
      <c r="E20" s="5">
        <v>1.08974537037037E-3</v>
      </c>
      <c r="F20">
        <v>5</v>
      </c>
      <c r="G20">
        <v>2</v>
      </c>
      <c r="H20" s="5">
        <v>2.9244212962962958E-4</v>
      </c>
      <c r="I20" s="5">
        <v>4.3762731481481479E-4</v>
      </c>
      <c r="J20" s="5">
        <v>3.5967592592592589E-4</v>
      </c>
      <c r="K20">
        <v>243</v>
      </c>
      <c r="L20">
        <v>187</v>
      </c>
      <c r="M20">
        <v>210</v>
      </c>
      <c r="N20">
        <v>332</v>
      </c>
      <c r="O20" t="b">
        <v>1</v>
      </c>
      <c r="P20" t="s">
        <v>24</v>
      </c>
      <c r="Q20">
        <v>2</v>
      </c>
      <c r="R20" t="b">
        <v>1</v>
      </c>
      <c r="S20" t="s">
        <v>38</v>
      </c>
      <c r="T20" t="s">
        <v>26</v>
      </c>
      <c r="U20" t="b">
        <v>0</v>
      </c>
    </row>
    <row r="21" spans="1:21" x14ac:dyDescent="0.3">
      <c r="A21" s="4">
        <f t="shared" si="0"/>
        <v>18</v>
      </c>
      <c r="B21" s="5">
        <v>2.1987083333333331E-2</v>
      </c>
      <c r="C21" t="s">
        <v>67</v>
      </c>
      <c r="D21" t="s">
        <v>68</v>
      </c>
      <c r="E21" s="5">
        <v>1.0906018518518519E-3</v>
      </c>
      <c r="F21">
        <v>8</v>
      </c>
      <c r="G21">
        <v>3</v>
      </c>
      <c r="H21" s="5">
        <v>2.9549768518518521E-4</v>
      </c>
      <c r="I21" s="5">
        <v>4.3591435185185177E-4</v>
      </c>
      <c r="J21" s="5">
        <v>3.5918981481481479E-4</v>
      </c>
      <c r="K21">
        <v>234</v>
      </c>
      <c r="L21">
        <v>192</v>
      </c>
      <c r="M21">
        <v>209</v>
      </c>
      <c r="N21">
        <v>330</v>
      </c>
      <c r="O21" t="b">
        <v>1</v>
      </c>
      <c r="P21" t="s">
        <v>24</v>
      </c>
      <c r="Q21">
        <v>2</v>
      </c>
      <c r="R21" t="b">
        <v>1</v>
      </c>
      <c r="S21" t="s">
        <v>64</v>
      </c>
      <c r="T21" t="s">
        <v>26</v>
      </c>
      <c r="U21" t="b">
        <v>0</v>
      </c>
    </row>
    <row r="22" spans="1:21" x14ac:dyDescent="0.3">
      <c r="A22" s="4">
        <f t="shared" si="0"/>
        <v>19</v>
      </c>
      <c r="B22" s="5"/>
      <c r="E22" s="5"/>
      <c r="H22" s="5"/>
      <c r="I22" s="5"/>
      <c r="J22" s="5"/>
    </row>
    <row r="23" spans="1:21" x14ac:dyDescent="0.3">
      <c r="A23" s="4">
        <f t="shared" si="0"/>
        <v>20</v>
      </c>
      <c r="B23" s="5"/>
      <c r="E23" s="5"/>
      <c r="H23" s="5"/>
      <c r="I23" s="5"/>
      <c r="J23" s="5"/>
    </row>
    <row r="24" spans="1:21" x14ac:dyDescent="0.3">
      <c r="A24" s="13" t="s">
        <v>69</v>
      </c>
      <c r="B24" s="14"/>
      <c r="C24" s="14"/>
      <c r="D24" s="14"/>
      <c r="E24" s="5"/>
      <c r="H24" s="5"/>
      <c r="I24" s="5"/>
      <c r="J24" s="5"/>
    </row>
    <row r="25" spans="1:21" x14ac:dyDescent="0.3">
      <c r="A25" s="14"/>
      <c r="B25" s="14"/>
      <c r="C25" s="14"/>
      <c r="D25" s="14"/>
      <c r="E25" s="5"/>
      <c r="H25" s="5"/>
      <c r="I25" s="5"/>
      <c r="J25" s="5"/>
    </row>
    <row r="26" spans="1:21" ht="15" customHeight="1" thickBot="1" x14ac:dyDescent="0.35">
      <c r="A26" s="2" t="s">
        <v>1</v>
      </c>
      <c r="B26" s="2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  <c r="O26" s="3" t="s">
        <v>15</v>
      </c>
      <c r="P26" s="3" t="s">
        <v>16</v>
      </c>
      <c r="Q26" s="3" t="s">
        <v>17</v>
      </c>
      <c r="R26" s="3" t="s">
        <v>18</v>
      </c>
      <c r="S26" s="3" t="s">
        <v>19</v>
      </c>
      <c r="T26" s="3" t="s">
        <v>20</v>
      </c>
      <c r="U26" s="3" t="s">
        <v>21</v>
      </c>
    </row>
    <row r="27" spans="1:21" x14ac:dyDescent="0.3">
      <c r="A27" s="4">
        <v>1</v>
      </c>
      <c r="B27" s="5">
        <v>5.2006249999999997E-2</v>
      </c>
      <c r="C27" t="s">
        <v>32</v>
      </c>
      <c r="D27" t="s">
        <v>33</v>
      </c>
      <c r="E27" s="5">
        <v>1.096331018518518E-3</v>
      </c>
      <c r="F27">
        <v>20</v>
      </c>
      <c r="G27">
        <v>6</v>
      </c>
      <c r="H27" s="5">
        <v>2.9326388888888891E-4</v>
      </c>
      <c r="I27" s="5">
        <v>4.4158564814814809E-4</v>
      </c>
      <c r="J27" s="5">
        <v>3.6148148148148151E-4</v>
      </c>
      <c r="K27">
        <v>236</v>
      </c>
      <c r="L27">
        <v>192</v>
      </c>
      <c r="M27">
        <v>210</v>
      </c>
      <c r="N27">
        <v>325</v>
      </c>
      <c r="O27" t="b">
        <v>1</v>
      </c>
      <c r="P27" t="s">
        <v>24</v>
      </c>
      <c r="Q27">
        <v>2</v>
      </c>
      <c r="R27" t="b">
        <v>1</v>
      </c>
      <c r="S27" t="s">
        <v>31</v>
      </c>
      <c r="T27" t="s">
        <v>26</v>
      </c>
      <c r="U27" t="b">
        <v>0</v>
      </c>
    </row>
    <row r="28" spans="1:21" x14ac:dyDescent="0.3">
      <c r="A28" s="4">
        <f t="shared" ref="A28:A46" si="1">A27+1</f>
        <v>2</v>
      </c>
      <c r="B28" s="5">
        <v>5.2097569444444443E-2</v>
      </c>
      <c r="C28" t="s">
        <v>22</v>
      </c>
      <c r="D28" t="s">
        <v>23</v>
      </c>
      <c r="E28" s="5">
        <v>1.0978356481481479E-3</v>
      </c>
      <c r="F28">
        <v>19</v>
      </c>
      <c r="G28">
        <v>6</v>
      </c>
      <c r="H28" s="5">
        <v>2.9496527777777778E-4</v>
      </c>
      <c r="I28" s="5">
        <v>4.4109953703703699E-4</v>
      </c>
      <c r="J28" s="5">
        <v>3.6177083333333341E-4</v>
      </c>
      <c r="K28">
        <v>232</v>
      </c>
      <c r="L28">
        <v>192</v>
      </c>
      <c r="M28">
        <v>207</v>
      </c>
      <c r="N28">
        <v>323</v>
      </c>
      <c r="O28" t="b">
        <v>1</v>
      </c>
      <c r="P28" t="s">
        <v>24</v>
      </c>
      <c r="Q28">
        <v>2</v>
      </c>
      <c r="R28" t="b">
        <v>1</v>
      </c>
      <c r="S28" t="s">
        <v>25</v>
      </c>
      <c r="T28" t="s">
        <v>26</v>
      </c>
      <c r="U28" t="b">
        <v>0</v>
      </c>
    </row>
    <row r="29" spans="1:21" x14ac:dyDescent="0.3">
      <c r="A29" s="4">
        <f t="shared" si="1"/>
        <v>3</v>
      </c>
      <c r="B29" s="5">
        <v>5.3033749999999998E-2</v>
      </c>
      <c r="C29" t="s">
        <v>65</v>
      </c>
      <c r="D29" t="s">
        <v>66</v>
      </c>
      <c r="E29" s="5">
        <v>1.097939814814815E-3</v>
      </c>
      <c r="F29">
        <v>17</v>
      </c>
      <c r="G29">
        <v>6</v>
      </c>
      <c r="H29" s="5">
        <v>2.9431712962962962E-4</v>
      </c>
      <c r="I29" s="5">
        <v>4.4171296296296298E-4</v>
      </c>
      <c r="J29" s="5">
        <v>3.6190972222222218E-4</v>
      </c>
      <c r="K29">
        <v>236</v>
      </c>
      <c r="L29">
        <v>189</v>
      </c>
      <c r="M29">
        <v>209</v>
      </c>
      <c r="N29">
        <v>318</v>
      </c>
      <c r="O29" t="b">
        <v>1</v>
      </c>
      <c r="P29" t="s">
        <v>24</v>
      </c>
      <c r="Q29">
        <v>2</v>
      </c>
      <c r="R29" t="b">
        <v>1</v>
      </c>
      <c r="S29" t="s">
        <v>38</v>
      </c>
      <c r="T29" t="s">
        <v>26</v>
      </c>
      <c r="U29" t="b">
        <v>0</v>
      </c>
    </row>
    <row r="30" spans="1:21" x14ac:dyDescent="0.3">
      <c r="A30" s="4">
        <f t="shared" si="1"/>
        <v>4</v>
      </c>
      <c r="B30" s="5">
        <v>5.2216747685185187E-2</v>
      </c>
      <c r="C30" t="s">
        <v>29</v>
      </c>
      <c r="D30" t="s">
        <v>30</v>
      </c>
      <c r="E30" s="5">
        <v>1.098900462962963E-3</v>
      </c>
      <c r="F30">
        <v>17</v>
      </c>
      <c r="G30">
        <v>6</v>
      </c>
      <c r="H30" s="5">
        <v>2.9479166666666673E-4</v>
      </c>
      <c r="I30" s="5">
        <v>4.4187499999999999E-4</v>
      </c>
      <c r="J30" s="5">
        <v>3.6223379629629632E-4</v>
      </c>
      <c r="K30">
        <v>238</v>
      </c>
      <c r="L30">
        <v>190</v>
      </c>
      <c r="M30">
        <v>211</v>
      </c>
      <c r="N30">
        <v>325</v>
      </c>
      <c r="O30" t="b">
        <v>1</v>
      </c>
      <c r="P30" t="s">
        <v>24</v>
      </c>
      <c r="Q30">
        <v>2</v>
      </c>
      <c r="R30" t="b">
        <v>1</v>
      </c>
      <c r="S30" t="s">
        <v>31</v>
      </c>
      <c r="T30" t="s">
        <v>26</v>
      </c>
      <c r="U30" t="b">
        <v>0</v>
      </c>
    </row>
    <row r="31" spans="1:21" x14ac:dyDescent="0.3">
      <c r="A31" s="4">
        <f t="shared" si="1"/>
        <v>5</v>
      </c>
      <c r="B31" s="5">
        <v>5.3148865740740743E-2</v>
      </c>
      <c r="C31" t="s">
        <v>36</v>
      </c>
      <c r="D31" t="s">
        <v>37</v>
      </c>
      <c r="E31" s="5">
        <v>1.1004513888888891E-3</v>
      </c>
      <c r="F31">
        <v>17</v>
      </c>
      <c r="G31">
        <v>6</v>
      </c>
      <c r="H31" s="5">
        <v>2.9673611111111112E-4</v>
      </c>
      <c r="I31" s="5">
        <v>4.4129629629629629E-4</v>
      </c>
      <c r="J31" s="5">
        <v>3.6241898148148152E-4</v>
      </c>
      <c r="K31">
        <v>230</v>
      </c>
      <c r="L31">
        <v>191</v>
      </c>
      <c r="M31">
        <v>209</v>
      </c>
      <c r="N31">
        <v>317</v>
      </c>
      <c r="O31" t="b">
        <v>1</v>
      </c>
      <c r="P31" t="s">
        <v>24</v>
      </c>
      <c r="Q31">
        <v>2</v>
      </c>
      <c r="R31" t="b">
        <v>1</v>
      </c>
      <c r="S31" t="s">
        <v>38</v>
      </c>
      <c r="T31" t="s">
        <v>26</v>
      </c>
      <c r="U31" t="b">
        <v>0</v>
      </c>
    </row>
    <row r="32" spans="1:21" x14ac:dyDescent="0.3">
      <c r="A32" s="4">
        <f t="shared" si="1"/>
        <v>6</v>
      </c>
      <c r="B32" s="5">
        <v>4.6279386574074079E-2</v>
      </c>
      <c r="C32" t="s">
        <v>27</v>
      </c>
      <c r="D32" t="s">
        <v>26</v>
      </c>
      <c r="E32" s="5">
        <v>1.100474537037037E-3</v>
      </c>
      <c r="F32">
        <v>14</v>
      </c>
      <c r="G32">
        <v>5</v>
      </c>
      <c r="H32" s="5">
        <v>2.9319444444444439E-4</v>
      </c>
      <c r="I32" s="5">
        <v>4.4355324074074072E-4</v>
      </c>
      <c r="J32" s="5">
        <v>3.6372685185185179E-4</v>
      </c>
      <c r="K32">
        <v>236</v>
      </c>
      <c r="L32">
        <v>185</v>
      </c>
      <c r="M32">
        <v>206</v>
      </c>
      <c r="N32">
        <v>321</v>
      </c>
      <c r="O32" t="b">
        <v>1</v>
      </c>
      <c r="P32" t="s">
        <v>24</v>
      </c>
      <c r="Q32">
        <v>2</v>
      </c>
      <c r="R32" t="b">
        <v>1</v>
      </c>
      <c r="S32" t="s">
        <v>28</v>
      </c>
      <c r="T32" t="s">
        <v>26</v>
      </c>
      <c r="U32" t="b">
        <v>0</v>
      </c>
    </row>
    <row r="33" spans="1:21" x14ac:dyDescent="0.3">
      <c r="A33" s="4">
        <f t="shared" si="1"/>
        <v>7</v>
      </c>
      <c r="B33" s="5">
        <v>5.2789444444444437E-2</v>
      </c>
      <c r="C33" t="s">
        <v>39</v>
      </c>
      <c r="D33" t="s">
        <v>40</v>
      </c>
      <c r="E33" s="5">
        <v>1.1005671296296299E-3</v>
      </c>
      <c r="F33">
        <v>18</v>
      </c>
      <c r="G33">
        <v>7</v>
      </c>
      <c r="H33" s="5">
        <v>2.9368055555555549E-4</v>
      </c>
      <c r="I33" s="5">
        <v>4.4314814814814808E-4</v>
      </c>
      <c r="J33" s="5">
        <v>3.6373842592592588E-4</v>
      </c>
      <c r="K33">
        <v>227</v>
      </c>
      <c r="L33">
        <v>191</v>
      </c>
      <c r="M33">
        <v>208</v>
      </c>
      <c r="N33">
        <v>321</v>
      </c>
      <c r="O33" t="b">
        <v>1</v>
      </c>
      <c r="P33" t="s">
        <v>24</v>
      </c>
      <c r="Q33">
        <v>2</v>
      </c>
      <c r="R33" t="b">
        <v>1</v>
      </c>
      <c r="S33" t="s">
        <v>41</v>
      </c>
      <c r="T33" t="s">
        <v>26</v>
      </c>
      <c r="U33" t="b">
        <v>0</v>
      </c>
    </row>
    <row r="34" spans="1:21" x14ac:dyDescent="0.3">
      <c r="A34" s="4">
        <f t="shared" si="1"/>
        <v>8</v>
      </c>
      <c r="B34" s="5">
        <v>5.2658761574074071E-2</v>
      </c>
      <c r="C34" t="s">
        <v>53</v>
      </c>
      <c r="D34" t="s">
        <v>54</v>
      </c>
      <c r="E34" s="5">
        <v>1.101319444444444E-3</v>
      </c>
      <c r="F34">
        <v>20</v>
      </c>
      <c r="G34">
        <v>7</v>
      </c>
      <c r="H34" s="5">
        <v>2.9400462962962957E-4</v>
      </c>
      <c r="I34" s="5">
        <v>4.4403935185185188E-4</v>
      </c>
      <c r="J34" s="5">
        <v>3.6327546296296298E-4</v>
      </c>
      <c r="K34">
        <v>239</v>
      </c>
      <c r="L34">
        <v>190</v>
      </c>
      <c r="M34">
        <v>209</v>
      </c>
      <c r="N34">
        <v>323</v>
      </c>
      <c r="O34" t="b">
        <v>1</v>
      </c>
      <c r="P34" t="s">
        <v>24</v>
      </c>
      <c r="Q34">
        <v>2</v>
      </c>
      <c r="R34" t="b">
        <v>1</v>
      </c>
      <c r="S34" t="s">
        <v>41</v>
      </c>
      <c r="T34" t="s">
        <v>26</v>
      </c>
      <c r="U34" t="b">
        <v>0</v>
      </c>
    </row>
    <row r="35" spans="1:21" x14ac:dyDescent="0.3">
      <c r="A35" s="4">
        <f t="shared" si="1"/>
        <v>9</v>
      </c>
      <c r="B35" s="5">
        <v>5.2936585648148141E-2</v>
      </c>
      <c r="C35" t="s">
        <v>70</v>
      </c>
      <c r="D35" t="s">
        <v>71</v>
      </c>
      <c r="E35" s="5">
        <v>1.101539351851852E-3</v>
      </c>
      <c r="F35">
        <v>16</v>
      </c>
      <c r="G35">
        <v>6</v>
      </c>
      <c r="H35" s="5">
        <v>2.953125E-4</v>
      </c>
      <c r="I35" s="5">
        <v>4.4391203703703699E-4</v>
      </c>
      <c r="J35" s="5">
        <v>3.6231481481481482E-4</v>
      </c>
      <c r="K35">
        <v>232</v>
      </c>
      <c r="L35">
        <v>188</v>
      </c>
      <c r="M35">
        <v>207</v>
      </c>
      <c r="N35">
        <v>323</v>
      </c>
      <c r="O35" t="b">
        <v>1</v>
      </c>
      <c r="P35" t="s">
        <v>24</v>
      </c>
      <c r="Q35">
        <v>2</v>
      </c>
      <c r="R35" t="b">
        <v>1</v>
      </c>
      <c r="S35" t="s">
        <v>28</v>
      </c>
      <c r="T35" t="s">
        <v>26</v>
      </c>
      <c r="U35" t="b">
        <v>0</v>
      </c>
    </row>
    <row r="36" spans="1:21" x14ac:dyDescent="0.3">
      <c r="A36" s="4">
        <f t="shared" si="1"/>
        <v>10</v>
      </c>
      <c r="B36" s="5">
        <v>5.2477349537037032E-2</v>
      </c>
      <c r="C36" t="s">
        <v>34</v>
      </c>
      <c r="D36" t="s">
        <v>35</v>
      </c>
      <c r="E36" s="5">
        <v>1.10494212962963E-3</v>
      </c>
      <c r="F36">
        <v>19</v>
      </c>
      <c r="G36">
        <v>6</v>
      </c>
      <c r="H36" s="5">
        <v>2.9587962962962961E-4</v>
      </c>
      <c r="I36" s="5">
        <v>4.4538194444444448E-4</v>
      </c>
      <c r="J36" s="5">
        <v>3.6368055555555562E-4</v>
      </c>
      <c r="K36">
        <v>233</v>
      </c>
      <c r="L36">
        <v>192</v>
      </c>
      <c r="M36">
        <v>209</v>
      </c>
      <c r="N36">
        <v>322</v>
      </c>
      <c r="O36" t="b">
        <v>1</v>
      </c>
      <c r="P36" t="s">
        <v>24</v>
      </c>
      <c r="Q36">
        <v>2</v>
      </c>
      <c r="R36" t="b">
        <v>1</v>
      </c>
      <c r="S36" t="s">
        <v>25</v>
      </c>
      <c r="T36" t="s">
        <v>26</v>
      </c>
      <c r="U36" t="b">
        <v>0</v>
      </c>
    </row>
    <row r="37" spans="1:21" x14ac:dyDescent="0.3">
      <c r="A37" s="4">
        <f t="shared" si="1"/>
        <v>11</v>
      </c>
      <c r="B37" s="5">
        <v>3.8268437500000002E-2</v>
      </c>
      <c r="C37" t="s">
        <v>48</v>
      </c>
      <c r="D37" t="s">
        <v>49</v>
      </c>
      <c r="E37" s="5">
        <v>1.1076041666666669E-3</v>
      </c>
      <c r="F37">
        <v>11</v>
      </c>
      <c r="G37">
        <v>4</v>
      </c>
      <c r="H37" s="5">
        <v>2.9715277777777769E-4</v>
      </c>
      <c r="I37" s="5">
        <v>4.4622685185185189E-4</v>
      </c>
      <c r="J37" s="5">
        <v>3.6422453703703698E-4</v>
      </c>
      <c r="K37">
        <v>236</v>
      </c>
      <c r="L37">
        <v>184</v>
      </c>
      <c r="M37">
        <v>206</v>
      </c>
      <c r="N37">
        <v>319</v>
      </c>
      <c r="O37" t="b">
        <v>1</v>
      </c>
      <c r="P37" t="s">
        <v>24</v>
      </c>
      <c r="Q37">
        <v>2</v>
      </c>
      <c r="R37" t="b">
        <v>1</v>
      </c>
      <c r="S37" t="s">
        <v>72</v>
      </c>
      <c r="T37" t="s">
        <v>26</v>
      </c>
      <c r="U37" t="b">
        <v>0</v>
      </c>
    </row>
    <row r="38" spans="1:21" x14ac:dyDescent="0.3">
      <c r="A38" s="4">
        <f t="shared" si="1"/>
        <v>12</v>
      </c>
      <c r="B38" s="5">
        <v>3.816417824074074E-2</v>
      </c>
      <c r="C38" t="s">
        <v>67</v>
      </c>
      <c r="D38" t="s">
        <v>68</v>
      </c>
      <c r="E38" s="5">
        <v>1.107615740740741E-3</v>
      </c>
      <c r="F38">
        <v>14</v>
      </c>
      <c r="G38">
        <v>4</v>
      </c>
      <c r="H38" s="5">
        <v>2.9649305555555549E-4</v>
      </c>
      <c r="I38" s="5">
        <v>4.4671296296296288E-4</v>
      </c>
      <c r="J38" s="5">
        <v>3.6440972222222219E-4</v>
      </c>
      <c r="K38">
        <v>228</v>
      </c>
      <c r="L38">
        <v>191</v>
      </c>
      <c r="M38">
        <v>207</v>
      </c>
      <c r="N38">
        <v>322</v>
      </c>
      <c r="O38" t="b">
        <v>1</v>
      </c>
      <c r="P38" t="s">
        <v>24</v>
      </c>
      <c r="Q38">
        <v>2</v>
      </c>
      <c r="R38" t="b">
        <v>1</v>
      </c>
      <c r="S38" t="s">
        <v>73</v>
      </c>
      <c r="T38" t="s">
        <v>26</v>
      </c>
      <c r="U38" t="b">
        <v>0</v>
      </c>
    </row>
    <row r="39" spans="1:21" x14ac:dyDescent="0.3">
      <c r="A39" s="4">
        <f t="shared" si="1"/>
        <v>13</v>
      </c>
      <c r="B39" s="5">
        <v>3.8334652777777783E-2</v>
      </c>
      <c r="C39" t="s">
        <v>62</v>
      </c>
      <c r="D39" t="s">
        <v>63</v>
      </c>
      <c r="E39" s="5">
        <v>1.1094675925925931E-3</v>
      </c>
      <c r="F39">
        <v>14</v>
      </c>
      <c r="G39">
        <v>4</v>
      </c>
      <c r="H39" s="5">
        <v>2.9717592592592588E-4</v>
      </c>
      <c r="I39" s="5">
        <v>4.4483796296296301E-4</v>
      </c>
      <c r="J39" s="5">
        <v>3.6745370370370371E-4</v>
      </c>
      <c r="K39">
        <v>234</v>
      </c>
      <c r="L39">
        <v>191</v>
      </c>
      <c r="M39">
        <v>208</v>
      </c>
      <c r="N39">
        <v>322</v>
      </c>
      <c r="O39" t="b">
        <v>1</v>
      </c>
      <c r="P39" t="s">
        <v>24</v>
      </c>
      <c r="Q39">
        <v>2</v>
      </c>
      <c r="R39" t="b">
        <v>1</v>
      </c>
      <c r="S39" t="s">
        <v>73</v>
      </c>
      <c r="T39" t="s">
        <v>26</v>
      </c>
      <c r="U39" t="b">
        <v>0</v>
      </c>
    </row>
    <row r="40" spans="1:21" x14ac:dyDescent="0.3">
      <c r="A40" s="4">
        <f t="shared" si="1"/>
        <v>14</v>
      </c>
      <c r="B40" s="5">
        <v>3.7986909722222219E-2</v>
      </c>
      <c r="C40" t="s">
        <v>45</v>
      </c>
      <c r="D40" t="s">
        <v>46</v>
      </c>
      <c r="E40" s="5">
        <v>1.109722222222222E-3</v>
      </c>
      <c r="F40">
        <v>11</v>
      </c>
      <c r="G40">
        <v>4</v>
      </c>
      <c r="H40" s="5">
        <v>2.9813657407407409E-4</v>
      </c>
      <c r="I40" s="5">
        <v>4.4618055555555551E-4</v>
      </c>
      <c r="J40" s="5">
        <v>3.6540509259259263E-4</v>
      </c>
      <c r="K40">
        <v>237</v>
      </c>
      <c r="L40">
        <v>188</v>
      </c>
      <c r="M40">
        <v>205</v>
      </c>
      <c r="N40">
        <v>329</v>
      </c>
      <c r="O40" t="b">
        <v>1</v>
      </c>
      <c r="P40" t="s">
        <v>24</v>
      </c>
      <c r="Q40">
        <v>2</v>
      </c>
      <c r="R40" t="b">
        <v>1</v>
      </c>
      <c r="S40" t="s">
        <v>47</v>
      </c>
      <c r="T40" t="s">
        <v>26</v>
      </c>
      <c r="U40" t="b">
        <v>0</v>
      </c>
    </row>
    <row r="41" spans="1:21" x14ac:dyDescent="0.3">
      <c r="A41" s="4">
        <f t="shared" si="1"/>
        <v>15</v>
      </c>
      <c r="B41" s="5">
        <v>3.185820601851852E-2</v>
      </c>
      <c r="C41" t="s">
        <v>74</v>
      </c>
      <c r="D41" t="s">
        <v>75</v>
      </c>
      <c r="E41" s="5">
        <v>1.1108101851851849E-3</v>
      </c>
      <c r="F41">
        <v>8</v>
      </c>
      <c r="G41">
        <v>3</v>
      </c>
      <c r="H41" s="5">
        <v>2.9880787037037039E-4</v>
      </c>
      <c r="I41" s="5">
        <v>4.4775462962962971E-4</v>
      </c>
      <c r="J41" s="5">
        <v>3.6424768518518523E-4</v>
      </c>
      <c r="K41">
        <v>229</v>
      </c>
      <c r="L41">
        <v>186</v>
      </c>
      <c r="M41">
        <v>207</v>
      </c>
      <c r="N41">
        <v>316</v>
      </c>
      <c r="O41" t="b">
        <v>1</v>
      </c>
      <c r="P41" t="s">
        <v>24</v>
      </c>
      <c r="Q41">
        <v>2</v>
      </c>
      <c r="R41" t="b">
        <v>1</v>
      </c>
      <c r="S41" t="s">
        <v>72</v>
      </c>
      <c r="T41" t="s">
        <v>26</v>
      </c>
      <c r="U41" t="b">
        <v>0</v>
      </c>
    </row>
    <row r="42" spans="1:21" x14ac:dyDescent="0.3">
      <c r="A42" s="4">
        <f t="shared" si="1"/>
        <v>16</v>
      </c>
      <c r="B42" s="5">
        <v>1.7166875000000002E-2</v>
      </c>
      <c r="C42" t="s">
        <v>51</v>
      </c>
      <c r="D42" t="s">
        <v>52</v>
      </c>
      <c r="E42" s="5">
        <v>1.113831018518519E-3</v>
      </c>
      <c r="F42">
        <v>2</v>
      </c>
      <c r="G42">
        <v>1</v>
      </c>
      <c r="H42" s="5">
        <v>2.9978009259259259E-4</v>
      </c>
      <c r="I42" s="5">
        <v>4.4549768518518522E-4</v>
      </c>
      <c r="J42" s="5">
        <v>3.6855324074074069E-4</v>
      </c>
      <c r="K42">
        <v>234</v>
      </c>
      <c r="L42">
        <v>190</v>
      </c>
      <c r="M42">
        <v>207</v>
      </c>
      <c r="N42">
        <v>326</v>
      </c>
      <c r="O42" t="b">
        <v>1</v>
      </c>
      <c r="P42" t="s">
        <v>24</v>
      </c>
      <c r="Q42">
        <v>2</v>
      </c>
      <c r="R42" t="b">
        <v>1</v>
      </c>
      <c r="S42" t="s">
        <v>47</v>
      </c>
      <c r="T42" t="s">
        <v>26</v>
      </c>
      <c r="U42" t="b">
        <v>0</v>
      </c>
    </row>
    <row r="43" spans="1:21" x14ac:dyDescent="0.3">
      <c r="A43" s="4">
        <f t="shared" si="1"/>
        <v>17</v>
      </c>
      <c r="B43" s="5">
        <v>2.401957175925926E-2</v>
      </c>
      <c r="C43" t="s">
        <v>42</v>
      </c>
      <c r="D43" t="s">
        <v>43</v>
      </c>
      <c r="E43" s="5">
        <v>1.1142129629629629E-3</v>
      </c>
      <c r="F43">
        <v>7</v>
      </c>
      <c r="G43">
        <v>2</v>
      </c>
      <c r="H43" s="5">
        <v>2.9877314814814822E-4</v>
      </c>
      <c r="I43" s="5">
        <v>4.4711805555555558E-4</v>
      </c>
      <c r="J43" s="5">
        <v>3.6832175925925932E-4</v>
      </c>
      <c r="K43">
        <v>230</v>
      </c>
      <c r="L43">
        <v>191</v>
      </c>
      <c r="M43">
        <v>210</v>
      </c>
      <c r="N43">
        <v>323</v>
      </c>
      <c r="O43" t="b">
        <v>1</v>
      </c>
      <c r="P43" t="s">
        <v>24</v>
      </c>
      <c r="Q43">
        <v>2</v>
      </c>
      <c r="R43" t="b">
        <v>1</v>
      </c>
      <c r="S43" t="s">
        <v>44</v>
      </c>
      <c r="T43" t="s">
        <v>26</v>
      </c>
      <c r="U43" t="b">
        <v>0</v>
      </c>
    </row>
    <row r="44" spans="1:21" x14ac:dyDescent="0.3">
      <c r="A44" s="4">
        <f t="shared" si="1"/>
        <v>18</v>
      </c>
      <c r="B44" s="5">
        <v>2.28291087962963E-2</v>
      </c>
      <c r="C44" t="s">
        <v>57</v>
      </c>
      <c r="D44" t="s">
        <v>58</v>
      </c>
      <c r="E44" s="5">
        <v>1.114756944444444E-3</v>
      </c>
      <c r="F44">
        <v>5</v>
      </c>
      <c r="G44">
        <v>2</v>
      </c>
      <c r="H44" s="5">
        <v>2.9711805555555562E-4</v>
      </c>
      <c r="I44" s="5">
        <v>4.4866898148148148E-4</v>
      </c>
      <c r="J44" s="5">
        <v>3.6896990740740738E-4</v>
      </c>
      <c r="K44">
        <v>226</v>
      </c>
      <c r="L44">
        <v>189</v>
      </c>
      <c r="M44">
        <v>207</v>
      </c>
      <c r="N44">
        <v>324</v>
      </c>
      <c r="O44" t="b">
        <v>1</v>
      </c>
      <c r="P44" t="s">
        <v>24</v>
      </c>
      <c r="Q44">
        <v>2</v>
      </c>
      <c r="R44" t="b">
        <v>1</v>
      </c>
      <c r="S44" t="s">
        <v>59</v>
      </c>
      <c r="T44" t="s">
        <v>26</v>
      </c>
      <c r="U44" t="b">
        <v>0</v>
      </c>
    </row>
    <row r="45" spans="1:21" x14ac:dyDescent="0.3">
      <c r="A45" s="4">
        <f t="shared" si="1"/>
        <v>19</v>
      </c>
      <c r="B45" s="5">
        <v>2.3979629629629629E-2</v>
      </c>
      <c r="C45" t="s">
        <v>55</v>
      </c>
      <c r="D45" t="s">
        <v>56</v>
      </c>
      <c r="E45" s="5">
        <v>1.1179282407407409E-3</v>
      </c>
      <c r="F45">
        <v>8</v>
      </c>
      <c r="G45">
        <v>3</v>
      </c>
      <c r="H45" s="5">
        <v>3.0148148148148151E-4</v>
      </c>
      <c r="I45" s="5">
        <v>4.4804398148148139E-4</v>
      </c>
      <c r="J45" s="5">
        <v>3.6840277777777783E-4</v>
      </c>
      <c r="K45">
        <v>213</v>
      </c>
      <c r="L45">
        <v>189</v>
      </c>
      <c r="M45">
        <v>209</v>
      </c>
      <c r="N45">
        <v>321</v>
      </c>
      <c r="O45" t="b">
        <v>1</v>
      </c>
      <c r="P45" t="s">
        <v>24</v>
      </c>
      <c r="Q45">
        <v>2</v>
      </c>
      <c r="R45" t="b">
        <v>1</v>
      </c>
      <c r="S45" t="s">
        <v>44</v>
      </c>
      <c r="T45" t="s">
        <v>26</v>
      </c>
      <c r="U45" t="b">
        <v>0</v>
      </c>
    </row>
    <row r="46" spans="1:21" x14ac:dyDescent="0.3">
      <c r="A46" s="4">
        <f t="shared" si="1"/>
        <v>20</v>
      </c>
      <c r="B46" s="5">
        <v>2.3039386574074072E-2</v>
      </c>
      <c r="C46" t="s">
        <v>76</v>
      </c>
      <c r="D46" t="s">
        <v>77</v>
      </c>
      <c r="E46" s="5">
        <v>1.12068287037037E-3</v>
      </c>
      <c r="F46">
        <v>7</v>
      </c>
      <c r="G46">
        <v>3</v>
      </c>
      <c r="H46" s="5">
        <v>3.0092592592592589E-4</v>
      </c>
      <c r="I46" s="5">
        <v>4.4855324074074079E-4</v>
      </c>
      <c r="J46" s="5">
        <v>3.7120370370370372E-4</v>
      </c>
      <c r="K46">
        <v>223</v>
      </c>
      <c r="L46">
        <v>187</v>
      </c>
      <c r="M46">
        <v>208</v>
      </c>
      <c r="N46">
        <v>324</v>
      </c>
      <c r="O46" t="b">
        <v>1</v>
      </c>
      <c r="P46" t="s">
        <v>24</v>
      </c>
      <c r="Q46">
        <v>2</v>
      </c>
      <c r="R46" t="b">
        <v>1</v>
      </c>
      <c r="S46" t="s">
        <v>59</v>
      </c>
      <c r="T46" t="s">
        <v>26</v>
      </c>
      <c r="U46" t="b">
        <v>0</v>
      </c>
    </row>
    <row r="47" spans="1:21" x14ac:dyDescent="0.3">
      <c r="A47" s="6"/>
      <c r="G47" s="7"/>
    </row>
    <row r="48" spans="1:21" x14ac:dyDescent="0.3">
      <c r="A48" s="6"/>
      <c r="G48" s="7"/>
      <c r="J48" t="s">
        <v>78</v>
      </c>
      <c r="K48">
        <f>MAX(K27:K46)</f>
        <v>239</v>
      </c>
      <c r="L48">
        <f>MAX(L27:L46)</f>
        <v>192</v>
      </c>
      <c r="M48">
        <f>MAX(M27:M46)</f>
        <v>211</v>
      </c>
      <c r="N48">
        <f>MAX(N27:N46)</f>
        <v>329</v>
      </c>
    </row>
    <row r="49" spans="1:20" x14ac:dyDescent="0.3">
      <c r="A49" s="6"/>
      <c r="G49" s="7"/>
      <c r="J49" t="s">
        <v>79</v>
      </c>
      <c r="K49">
        <f>MAX(K4:K21)</f>
        <v>245</v>
      </c>
      <c r="L49">
        <f>MAX(L4:L21)</f>
        <v>193</v>
      </c>
      <c r="M49">
        <f>MAX(M4:M21)</f>
        <v>213</v>
      </c>
      <c r="N49">
        <f>MAX(N4:N21)</f>
        <v>334</v>
      </c>
      <c r="T49" t="s">
        <v>80</v>
      </c>
    </row>
    <row r="50" spans="1:20" x14ac:dyDescent="0.3">
      <c r="A50" s="6"/>
      <c r="G50" s="7"/>
      <c r="T50" t="s">
        <v>81</v>
      </c>
    </row>
    <row r="51" spans="1:20" x14ac:dyDescent="0.3">
      <c r="A51" s="6"/>
      <c r="G51" s="7"/>
      <c r="J51" t="s">
        <v>82</v>
      </c>
      <c r="K51">
        <f>MIN(K27:K46)</f>
        <v>213</v>
      </c>
      <c r="L51">
        <f>MIN(L27:L46)</f>
        <v>184</v>
      </c>
      <c r="M51">
        <f>MIN(M27:M46)</f>
        <v>205</v>
      </c>
      <c r="N51">
        <f>MIN(N27:N46)</f>
        <v>316</v>
      </c>
      <c r="T51" t="s">
        <v>83</v>
      </c>
    </row>
    <row r="52" spans="1:20" x14ac:dyDescent="0.3">
      <c r="A52" s="6"/>
      <c r="G52" s="7"/>
      <c r="J52" t="s">
        <v>84</v>
      </c>
      <c r="K52">
        <f>MIN(K4:K21)</f>
        <v>228</v>
      </c>
      <c r="L52">
        <f>MIN(L4:L21)</f>
        <v>186</v>
      </c>
      <c r="M52">
        <f>MIN(M4:M21)</f>
        <v>208</v>
      </c>
      <c r="N52">
        <f>MIN(N4:N21)</f>
        <v>324</v>
      </c>
      <c r="T52" t="s">
        <v>85</v>
      </c>
    </row>
    <row r="53" spans="1:20" x14ac:dyDescent="0.3">
      <c r="A53" s="6"/>
      <c r="G53" s="7"/>
      <c r="T53" t="s">
        <v>86</v>
      </c>
    </row>
    <row r="54" spans="1:20" x14ac:dyDescent="0.3">
      <c r="A54" s="6"/>
      <c r="G54" s="7"/>
      <c r="J54" t="s">
        <v>87</v>
      </c>
      <c r="K54">
        <f>AVERAGE(K27:K46)</f>
        <v>231.45</v>
      </c>
      <c r="L54">
        <f>AVERAGE(L27:L46)</f>
        <v>189.3</v>
      </c>
      <c r="M54">
        <f>AVERAGE(M27:M46)</f>
        <v>207.95</v>
      </c>
      <c r="N54">
        <f>AVERAGE(N27:N46)</f>
        <v>322.2</v>
      </c>
      <c r="T54" t="s">
        <v>88</v>
      </c>
    </row>
    <row r="55" spans="1:20" x14ac:dyDescent="0.3">
      <c r="A55" s="6"/>
      <c r="G55" s="7"/>
      <c r="J55" t="s">
        <v>89</v>
      </c>
      <c r="K55">
        <f>AVERAGE(K4:K21)</f>
        <v>238.77777777777777</v>
      </c>
      <c r="L55">
        <f>AVERAGE(L4:L21)</f>
        <v>190.5</v>
      </c>
      <c r="M55">
        <f>AVERAGE(M4:M21)</f>
        <v>210.83333333333334</v>
      </c>
      <c r="N55">
        <f>AVERAGE(N4:N21)</f>
        <v>328.94444444444446</v>
      </c>
    </row>
    <row r="56" spans="1:20" x14ac:dyDescent="0.3">
      <c r="A56" s="6"/>
      <c r="G56" s="7"/>
    </row>
    <row r="57" spans="1:20" x14ac:dyDescent="0.3">
      <c r="A57" s="6"/>
      <c r="G57" s="7"/>
      <c r="J57" t="s">
        <v>90</v>
      </c>
      <c r="K57">
        <f>VAR(K27:K46)</f>
        <v>37.523684210526312</v>
      </c>
      <c r="L57">
        <f>VAR(L27:L46)</f>
        <v>5.4842105263157874</v>
      </c>
      <c r="M57">
        <f>VAR(M27:M46)</f>
        <v>2.36578947368421</v>
      </c>
      <c r="N57">
        <f>VAR(N27:N46)</f>
        <v>9.6421052631578927</v>
      </c>
    </row>
    <row r="58" spans="1:20" x14ac:dyDescent="0.3">
      <c r="A58" s="6"/>
      <c r="G58" s="7"/>
      <c r="J58" t="s">
        <v>91</v>
      </c>
      <c r="K58">
        <f>_xlfn.STDEV.S(K27:K46)</f>
        <v>6.1256578594079434</v>
      </c>
      <c r="L58">
        <f>_xlfn.STDEV.S(L27:L46)</f>
        <v>2.3418391333129156</v>
      </c>
      <c r="M58">
        <f>_xlfn.STDEV.S(M27:M46)</f>
        <v>1.5381123085406379</v>
      </c>
      <c r="N58">
        <f>_xlfn.STDEV.S(N27:N46)</f>
        <v>3.1051739505473592</v>
      </c>
    </row>
    <row r="59" spans="1:20" x14ac:dyDescent="0.3">
      <c r="A59" s="6"/>
      <c r="G59" s="7"/>
    </row>
    <row r="60" spans="1:20" x14ac:dyDescent="0.3">
      <c r="A60" s="6"/>
      <c r="G60" s="7"/>
      <c r="J60" t="s">
        <v>92</v>
      </c>
      <c r="K60">
        <f>_xlfn.VAR.S(K4:K21)</f>
        <v>20.888888888888886</v>
      </c>
      <c r="L60">
        <f>_xlfn.VAR.S(L4:L21)</f>
        <v>4.0294117647058822</v>
      </c>
      <c r="M60">
        <f>_xlfn.VAR.S(M4:M21)</f>
        <v>2.2647058823529407</v>
      </c>
      <c r="N60">
        <f>_xlfn.VAR.S(N4:N21)</f>
        <v>5.4673202614379104</v>
      </c>
    </row>
    <row r="61" spans="1:20" x14ac:dyDescent="0.3">
      <c r="A61" s="6"/>
      <c r="G61" s="7"/>
      <c r="J61" t="s">
        <v>93</v>
      </c>
      <c r="K61">
        <f>_xlfn.STDEV.S(K4:K21)</f>
        <v>4.5704364002673623</v>
      </c>
      <c r="L61">
        <f>_xlfn.STDEV.S(L4:L21)</f>
        <v>2.0073394742060651</v>
      </c>
      <c r="M61">
        <f>_xlfn.STDEV.S(M4:M21)</f>
        <v>1.5048939771136505</v>
      </c>
      <c r="N61">
        <f>_xlfn.STDEV.S(N4:N21)</f>
        <v>2.3382301557883283</v>
      </c>
    </row>
    <row r="62" spans="1:20" x14ac:dyDescent="0.3">
      <c r="A62" s="6"/>
      <c r="G62" s="7"/>
    </row>
  </sheetData>
  <mergeCells count="2">
    <mergeCell ref="A24:D25"/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5"/>
  <sheetViews>
    <sheetView tabSelected="1" topLeftCell="J1" workbookViewId="0">
      <selection activeCell="O2" sqref="O2:Q2"/>
    </sheetView>
  </sheetViews>
  <sheetFormatPr defaultRowHeight="14.4" x14ac:dyDescent="0.3"/>
  <cols>
    <col min="1" max="1" width="8.109375" style="6" bestFit="1" customWidth="1"/>
    <col min="2" max="2" width="6.5546875" bestFit="1" customWidth="1"/>
    <col min="3" max="3" width="14" bestFit="1" customWidth="1"/>
    <col min="4" max="4" width="11.5546875" style="5" bestFit="1" customWidth="1"/>
    <col min="5" max="5" width="11.5546875" bestFit="1" customWidth="1"/>
    <col min="6" max="6" width="8.6640625" customWidth="1"/>
    <col min="7" max="7" width="11.21875" bestFit="1" customWidth="1"/>
    <col min="8" max="8" width="9.5546875" bestFit="1" customWidth="1"/>
    <col min="9" max="11" width="12.21875" style="5" bestFit="1" customWidth="1"/>
    <col min="12" max="14" width="18.88671875" style="6" bestFit="1" customWidth="1"/>
    <col min="15" max="15" width="8.21875" bestFit="1" customWidth="1"/>
    <col min="19" max="19" width="13.6640625" bestFit="1" customWidth="1"/>
    <col min="20" max="20" width="10.88671875" bestFit="1" customWidth="1"/>
    <col min="21" max="21" width="8.21875" bestFit="1" customWidth="1"/>
    <col min="22" max="22" width="9.5546875" bestFit="1" customWidth="1"/>
    <col min="23" max="23" width="8.5546875" customWidth="1"/>
    <col min="25" max="25" width="18.109375" bestFit="1" customWidth="1"/>
    <col min="26" max="26" width="11.44140625" bestFit="1" customWidth="1"/>
    <col min="27" max="27" width="8.109375" bestFit="1" customWidth="1"/>
    <col min="28" max="28" width="9.33203125" customWidth="1"/>
    <col min="29" max="29" width="29.33203125" bestFit="1" customWidth="1"/>
    <col min="30" max="30" width="16" bestFit="1" customWidth="1"/>
    <col min="31" max="31" width="10.109375" bestFit="1" customWidth="1"/>
  </cols>
  <sheetData>
    <row r="1" spans="1:31" x14ac:dyDescent="0.3">
      <c r="A1" s="15" t="s">
        <v>94</v>
      </c>
      <c r="B1" s="14"/>
      <c r="C1" s="14"/>
      <c r="D1" s="16"/>
      <c r="E1" s="14"/>
      <c r="F1" s="14"/>
      <c r="G1" s="14"/>
      <c r="H1" s="14"/>
      <c r="I1" s="16"/>
      <c r="J1" s="16"/>
      <c r="K1" s="16"/>
      <c r="L1" s="17"/>
      <c r="M1" s="17"/>
      <c r="N1" s="17"/>
      <c r="O1" s="14"/>
      <c r="P1" s="14"/>
    </row>
    <row r="2" spans="1:31" s="10" customFormat="1" ht="15" customHeight="1" x14ac:dyDescent="0.3">
      <c r="A2" s="11" t="s">
        <v>95</v>
      </c>
      <c r="B2" s="9" t="s">
        <v>96</v>
      </c>
      <c r="C2" s="9" t="s">
        <v>97</v>
      </c>
      <c r="D2" s="12" t="s">
        <v>98</v>
      </c>
      <c r="E2" s="9" t="s">
        <v>99</v>
      </c>
      <c r="F2" s="9" t="s">
        <v>100</v>
      </c>
      <c r="G2" s="9" t="s">
        <v>101</v>
      </c>
      <c r="H2" s="9" t="s">
        <v>102</v>
      </c>
      <c r="I2" s="12" t="s">
        <v>103</v>
      </c>
      <c r="J2" s="12" t="s">
        <v>104</v>
      </c>
      <c r="K2" s="12" t="s">
        <v>105</v>
      </c>
      <c r="L2" s="11" t="s">
        <v>106</v>
      </c>
      <c r="M2" s="11" t="s">
        <v>107</v>
      </c>
      <c r="N2" s="11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  <c r="AB2" s="9" t="s">
        <v>122</v>
      </c>
      <c r="AC2" s="9" t="s">
        <v>123</v>
      </c>
      <c r="AD2" s="9" t="s">
        <v>124</v>
      </c>
      <c r="AE2" s="9" t="s">
        <v>125</v>
      </c>
    </row>
    <row r="3" spans="1:31" x14ac:dyDescent="0.3">
      <c r="A3" s="6">
        <v>4.0871087962962967E-2</v>
      </c>
      <c r="B3" t="s">
        <v>32</v>
      </c>
      <c r="C3" t="s">
        <v>33</v>
      </c>
      <c r="D3" s="5">
        <v>1.157256944444444E-3</v>
      </c>
      <c r="E3">
        <v>1</v>
      </c>
      <c r="F3">
        <v>1</v>
      </c>
      <c r="J3" s="5">
        <v>4.567476851851852E-4</v>
      </c>
      <c r="K3" s="5">
        <v>3.801388888888889E-4</v>
      </c>
      <c r="M3" s="6">
        <v>4.0491516203703698E-2</v>
      </c>
      <c r="N3" s="6">
        <v>4.0872372685185183E-2</v>
      </c>
      <c r="O3">
        <v>213</v>
      </c>
      <c r="P3">
        <v>181</v>
      </c>
      <c r="Q3">
        <v>199</v>
      </c>
      <c r="R3">
        <v>303</v>
      </c>
      <c r="S3" t="b">
        <v>0</v>
      </c>
      <c r="T3" t="s">
        <v>126</v>
      </c>
      <c r="U3">
        <v>1</v>
      </c>
      <c r="V3" t="b">
        <v>1</v>
      </c>
      <c r="W3" t="s">
        <v>31</v>
      </c>
      <c r="X3" s="4">
        <v>3.971010416666667E-2</v>
      </c>
      <c r="Y3" s="8">
        <v>45585.79431193287</v>
      </c>
      <c r="Z3" t="s">
        <v>127</v>
      </c>
      <c r="AA3">
        <v>1</v>
      </c>
      <c r="AB3" t="b">
        <v>0</v>
      </c>
      <c r="AD3" t="b">
        <v>0</v>
      </c>
      <c r="AE3" t="b">
        <v>0</v>
      </c>
    </row>
    <row r="4" spans="1:31" x14ac:dyDescent="0.3">
      <c r="A4" s="6">
        <v>4.2054074074074077E-2</v>
      </c>
      <c r="B4" t="s">
        <v>29</v>
      </c>
      <c r="C4" t="s">
        <v>30</v>
      </c>
      <c r="D4" s="5">
        <v>1.1565162037037041E-3</v>
      </c>
      <c r="E4">
        <v>2</v>
      </c>
      <c r="F4">
        <v>1</v>
      </c>
      <c r="I4" s="5">
        <v>3.124074074074074E-4</v>
      </c>
      <c r="J4" s="5">
        <v>4.5528935185185191E-4</v>
      </c>
      <c r="K4" s="5">
        <v>3.8881944444444451E-4</v>
      </c>
      <c r="L4" s="6">
        <v>4.1209965277777781E-2</v>
      </c>
      <c r="M4" s="6">
        <v>4.1665254629629632E-2</v>
      </c>
      <c r="N4" s="6">
        <v>4.2054074074074077E-2</v>
      </c>
      <c r="O4">
        <v>210</v>
      </c>
      <c r="P4">
        <v>184</v>
      </c>
      <c r="Q4">
        <v>203</v>
      </c>
      <c r="R4">
        <v>330</v>
      </c>
      <c r="S4" t="b">
        <v>1</v>
      </c>
      <c r="T4" t="s">
        <v>126</v>
      </c>
      <c r="U4">
        <v>2</v>
      </c>
      <c r="V4" t="b">
        <v>1</v>
      </c>
      <c r="W4" t="s">
        <v>31</v>
      </c>
      <c r="X4" s="4">
        <v>4.0897557870370367E-2</v>
      </c>
      <c r="Y4" s="8">
        <v>45585.795499386571</v>
      </c>
      <c r="Z4" t="s">
        <v>26</v>
      </c>
      <c r="AA4">
        <v>3</v>
      </c>
      <c r="AB4" t="b">
        <v>0</v>
      </c>
      <c r="AD4" t="b">
        <v>0</v>
      </c>
      <c r="AE4" t="b">
        <v>1</v>
      </c>
    </row>
    <row r="5" spans="1:31" x14ac:dyDescent="0.3">
      <c r="A5" s="6">
        <v>4.8303159722222218E-2</v>
      </c>
      <c r="B5" t="s">
        <v>32</v>
      </c>
      <c r="C5" t="s">
        <v>33</v>
      </c>
      <c r="D5" s="5">
        <v>1.1452662037037039E-3</v>
      </c>
      <c r="E5">
        <v>6</v>
      </c>
      <c r="F5">
        <v>1</v>
      </c>
      <c r="I5" s="5">
        <v>3.1278935185185191E-4</v>
      </c>
      <c r="J5" s="5">
        <v>4.5648148148148138E-4</v>
      </c>
      <c r="K5" s="5">
        <v>3.7599537037037029E-4</v>
      </c>
      <c r="L5" s="6">
        <v>4.7470682870370373E-2</v>
      </c>
      <c r="M5" s="6">
        <v>4.7927164351851848E-2</v>
      </c>
      <c r="N5" s="6">
        <v>4.8303159722222218E-2</v>
      </c>
      <c r="O5">
        <v>222</v>
      </c>
      <c r="P5">
        <v>182</v>
      </c>
      <c r="Q5">
        <v>201</v>
      </c>
      <c r="R5">
        <v>299</v>
      </c>
      <c r="S5" t="b">
        <v>1</v>
      </c>
      <c r="T5" t="s">
        <v>126</v>
      </c>
      <c r="U5">
        <v>6</v>
      </c>
      <c r="V5" t="b">
        <v>1</v>
      </c>
      <c r="W5" t="s">
        <v>31</v>
      </c>
      <c r="X5" s="4">
        <v>4.7157893518518519E-2</v>
      </c>
      <c r="Y5" s="8">
        <v>45585.801759722221</v>
      </c>
      <c r="Z5" t="s">
        <v>26</v>
      </c>
      <c r="AA5">
        <v>1</v>
      </c>
      <c r="AB5" t="b">
        <v>0</v>
      </c>
      <c r="AD5" t="b">
        <v>0</v>
      </c>
      <c r="AE5" t="b">
        <v>1</v>
      </c>
    </row>
    <row r="6" spans="1:31" x14ac:dyDescent="0.3">
      <c r="A6" s="6">
        <v>4.9455590277777767E-2</v>
      </c>
      <c r="B6" t="s">
        <v>32</v>
      </c>
      <c r="C6" t="s">
        <v>33</v>
      </c>
      <c r="D6" s="5">
        <v>1.152430555555555E-3</v>
      </c>
      <c r="E6">
        <v>7</v>
      </c>
      <c r="F6">
        <v>1</v>
      </c>
      <c r="I6" s="5">
        <v>3.1069444444444439E-4</v>
      </c>
      <c r="J6" s="5">
        <v>4.6068287037037041E-4</v>
      </c>
      <c r="K6" s="5">
        <v>3.8105324074074078E-4</v>
      </c>
      <c r="L6" s="6">
        <v>4.8613854166666658E-2</v>
      </c>
      <c r="M6" s="6">
        <v>4.9074537037037028E-2</v>
      </c>
      <c r="N6" s="6">
        <v>4.9455590277777767E-2</v>
      </c>
      <c r="O6">
        <v>217</v>
      </c>
      <c r="P6">
        <v>181</v>
      </c>
      <c r="Q6">
        <v>200</v>
      </c>
      <c r="R6">
        <v>300</v>
      </c>
      <c r="S6" t="b">
        <v>0</v>
      </c>
      <c r="T6" t="s">
        <v>126</v>
      </c>
      <c r="U6">
        <v>7</v>
      </c>
      <c r="V6" t="b">
        <v>1</v>
      </c>
      <c r="W6" t="s">
        <v>31</v>
      </c>
      <c r="X6" s="4">
        <v>4.8303159722222218E-2</v>
      </c>
      <c r="Y6" s="8">
        <v>45585.802904988428</v>
      </c>
      <c r="Z6" t="s">
        <v>26</v>
      </c>
      <c r="AA6">
        <v>1</v>
      </c>
      <c r="AB6" t="b">
        <v>0</v>
      </c>
      <c r="AD6" t="b">
        <v>0</v>
      </c>
      <c r="AE6" t="b">
        <v>1</v>
      </c>
    </row>
    <row r="7" spans="1:31" x14ac:dyDescent="0.3">
      <c r="A7" s="6">
        <v>5.0604976851851863E-2</v>
      </c>
      <c r="B7" t="s">
        <v>32</v>
      </c>
      <c r="C7" t="s">
        <v>33</v>
      </c>
      <c r="D7" s="5">
        <v>1.1493865740740739E-3</v>
      </c>
      <c r="E7">
        <v>8</v>
      </c>
      <c r="F7">
        <v>1</v>
      </c>
      <c r="I7" s="5">
        <v>3.1111111111111113E-4</v>
      </c>
      <c r="J7" s="5">
        <v>4.586689814814814E-4</v>
      </c>
      <c r="K7" s="5">
        <v>3.7960648148148153E-4</v>
      </c>
      <c r="L7" s="6">
        <v>4.976670138888889E-2</v>
      </c>
      <c r="M7" s="6">
        <v>5.0225370370370358E-2</v>
      </c>
      <c r="N7" s="6">
        <v>5.0604976851851863E-2</v>
      </c>
      <c r="O7">
        <v>215</v>
      </c>
      <c r="P7">
        <v>182</v>
      </c>
      <c r="Q7">
        <v>200</v>
      </c>
      <c r="R7">
        <v>302</v>
      </c>
      <c r="S7" t="b">
        <v>0</v>
      </c>
      <c r="T7" t="s">
        <v>126</v>
      </c>
      <c r="U7">
        <v>8</v>
      </c>
      <c r="V7" t="b">
        <v>1</v>
      </c>
      <c r="W7" t="s">
        <v>31</v>
      </c>
      <c r="X7" s="4">
        <v>4.9455590277777767E-2</v>
      </c>
      <c r="Y7" s="8">
        <v>45585.80405741898</v>
      </c>
      <c r="Z7" t="s">
        <v>26</v>
      </c>
      <c r="AA7">
        <v>1</v>
      </c>
      <c r="AB7" t="b">
        <v>0</v>
      </c>
      <c r="AD7" t="b">
        <v>0</v>
      </c>
      <c r="AE7" t="b">
        <v>1</v>
      </c>
    </row>
    <row r="8" spans="1:31" x14ac:dyDescent="0.3">
      <c r="A8" s="6">
        <v>5.1753784722222217E-2</v>
      </c>
      <c r="B8" t="s">
        <v>32</v>
      </c>
      <c r="C8" t="s">
        <v>33</v>
      </c>
      <c r="D8" s="5">
        <v>1.1488078703703699E-3</v>
      </c>
      <c r="E8">
        <v>9</v>
      </c>
      <c r="F8">
        <v>1</v>
      </c>
      <c r="I8" s="5">
        <v>3.1015046296296303E-4</v>
      </c>
      <c r="J8" s="5">
        <v>4.5892361111111117E-4</v>
      </c>
      <c r="K8" s="5">
        <v>3.7973379629629631E-4</v>
      </c>
      <c r="L8" s="6">
        <v>5.0915127314814818E-2</v>
      </c>
      <c r="M8" s="6">
        <v>5.1374050925925917E-2</v>
      </c>
      <c r="N8" s="6">
        <v>5.1753784722222217E-2</v>
      </c>
      <c r="O8">
        <v>217</v>
      </c>
      <c r="P8">
        <v>182</v>
      </c>
      <c r="Q8">
        <v>202</v>
      </c>
      <c r="R8">
        <v>305</v>
      </c>
      <c r="S8" t="b">
        <v>0</v>
      </c>
      <c r="T8" t="s">
        <v>126</v>
      </c>
      <c r="U8">
        <v>9</v>
      </c>
      <c r="V8" t="b">
        <v>1</v>
      </c>
      <c r="W8" t="s">
        <v>31</v>
      </c>
      <c r="X8" s="4">
        <v>5.0604976851851863E-2</v>
      </c>
      <c r="Y8" s="8">
        <v>45585.805206805548</v>
      </c>
      <c r="Z8" t="s">
        <v>26</v>
      </c>
      <c r="AA8">
        <v>1</v>
      </c>
      <c r="AB8" t="b">
        <v>0</v>
      </c>
      <c r="AD8" t="b">
        <v>0</v>
      </c>
      <c r="AE8" t="b">
        <v>1</v>
      </c>
    </row>
    <row r="9" spans="1:31" x14ac:dyDescent="0.3">
      <c r="A9" s="6">
        <v>5.2904490740740738E-2</v>
      </c>
      <c r="B9" t="s">
        <v>32</v>
      </c>
      <c r="C9" t="s">
        <v>33</v>
      </c>
      <c r="D9" s="5">
        <v>1.150706018518519E-3</v>
      </c>
      <c r="E9">
        <v>10</v>
      </c>
      <c r="F9">
        <v>1</v>
      </c>
      <c r="I9" s="5">
        <v>3.1109953703703698E-4</v>
      </c>
      <c r="J9" s="5">
        <v>4.6039351851851851E-4</v>
      </c>
      <c r="K9" s="5">
        <v>3.7921296296296298E-4</v>
      </c>
      <c r="L9" s="6">
        <v>5.2064884259259259E-2</v>
      </c>
      <c r="M9" s="6">
        <v>5.2525277777777782E-2</v>
      </c>
      <c r="N9" s="6">
        <v>5.2904490740740738E-2</v>
      </c>
      <c r="O9">
        <v>215</v>
      </c>
      <c r="P9">
        <v>180</v>
      </c>
      <c r="Q9">
        <v>203</v>
      </c>
      <c r="R9">
        <v>304</v>
      </c>
      <c r="S9" t="b">
        <v>0</v>
      </c>
      <c r="T9" t="s">
        <v>126</v>
      </c>
      <c r="U9">
        <v>10</v>
      </c>
      <c r="V9" t="b">
        <v>1</v>
      </c>
      <c r="W9" t="s">
        <v>31</v>
      </c>
      <c r="X9" s="4">
        <v>5.1753784722222217E-2</v>
      </c>
      <c r="Y9" s="8">
        <v>45585.806355613429</v>
      </c>
      <c r="Z9" t="s">
        <v>127</v>
      </c>
      <c r="AA9">
        <v>1</v>
      </c>
      <c r="AB9" t="b">
        <v>0</v>
      </c>
      <c r="AD9" t="b">
        <v>0</v>
      </c>
      <c r="AE9" t="b">
        <v>1</v>
      </c>
    </row>
    <row r="10" spans="1:31" x14ac:dyDescent="0.3">
      <c r="A10" s="6">
        <v>5.4057233796296303E-2</v>
      </c>
      <c r="B10" t="s">
        <v>32</v>
      </c>
      <c r="C10" t="s">
        <v>33</v>
      </c>
      <c r="D10" s="5">
        <v>1.1527430555555559E-3</v>
      </c>
      <c r="E10">
        <v>11</v>
      </c>
      <c r="F10">
        <v>1</v>
      </c>
      <c r="I10" s="5">
        <v>3.1077546296296289E-4</v>
      </c>
      <c r="J10" s="5">
        <v>4.6072916666666669E-4</v>
      </c>
      <c r="K10" s="5">
        <v>3.8123842592592587E-4</v>
      </c>
      <c r="L10" s="6">
        <v>5.3215266203703697E-2</v>
      </c>
      <c r="M10" s="6">
        <v>5.367599537037037E-2</v>
      </c>
      <c r="N10" s="6">
        <v>5.4057233796296303E-2</v>
      </c>
      <c r="P10">
        <v>181</v>
      </c>
      <c r="Q10">
        <v>202</v>
      </c>
      <c r="R10">
        <v>303</v>
      </c>
      <c r="S10" t="b">
        <v>0</v>
      </c>
      <c r="T10" t="s">
        <v>126</v>
      </c>
      <c r="U10">
        <v>11</v>
      </c>
      <c r="V10" t="b">
        <v>1</v>
      </c>
      <c r="W10" t="s">
        <v>31</v>
      </c>
      <c r="X10" s="4">
        <v>5.2904490740740738E-2</v>
      </c>
      <c r="Y10" s="8">
        <v>45585.807506319441</v>
      </c>
      <c r="Z10" t="s">
        <v>26</v>
      </c>
      <c r="AA10">
        <v>1</v>
      </c>
      <c r="AB10" t="b">
        <v>0</v>
      </c>
      <c r="AD10" t="b">
        <v>0</v>
      </c>
      <c r="AE10" t="b">
        <v>1</v>
      </c>
    </row>
    <row r="11" spans="1:31" x14ac:dyDescent="0.3">
      <c r="A11" s="6">
        <v>5.5208252314814819E-2</v>
      </c>
      <c r="B11" t="s">
        <v>32</v>
      </c>
      <c r="C11" t="s">
        <v>33</v>
      </c>
      <c r="D11" s="5">
        <v>1.151018518518518E-3</v>
      </c>
      <c r="E11">
        <v>12</v>
      </c>
      <c r="F11">
        <v>1</v>
      </c>
      <c r="I11" s="5">
        <v>3.1017361111111111E-4</v>
      </c>
      <c r="J11" s="5">
        <v>4.601157407407407E-4</v>
      </c>
      <c r="K11" s="5">
        <v>3.8072916666666669E-4</v>
      </c>
      <c r="L11" s="6">
        <v>5.4367407407407413E-2</v>
      </c>
      <c r="M11" s="6">
        <v>5.482752314814815E-2</v>
      </c>
      <c r="N11" s="6">
        <v>5.5208252314814819E-2</v>
      </c>
      <c r="P11">
        <v>180</v>
      </c>
      <c r="Q11">
        <v>202</v>
      </c>
      <c r="R11">
        <v>303</v>
      </c>
      <c r="S11" t="b">
        <v>0</v>
      </c>
      <c r="T11" t="s">
        <v>126</v>
      </c>
      <c r="U11">
        <v>12</v>
      </c>
      <c r="V11" t="b">
        <v>1</v>
      </c>
      <c r="W11" t="s">
        <v>31</v>
      </c>
      <c r="X11" s="4">
        <v>5.4057233796296303E-2</v>
      </c>
      <c r="Y11" s="8">
        <v>45585.808659062503</v>
      </c>
      <c r="Z11" t="s">
        <v>26</v>
      </c>
      <c r="AA11">
        <v>1</v>
      </c>
      <c r="AB11" t="b">
        <v>0</v>
      </c>
      <c r="AD11" t="b">
        <v>0</v>
      </c>
      <c r="AE11" t="b">
        <v>1</v>
      </c>
    </row>
    <row r="12" spans="1:31" x14ac:dyDescent="0.3">
      <c r="A12" s="6">
        <v>5.6358703703703703E-2</v>
      </c>
      <c r="B12" t="s">
        <v>32</v>
      </c>
      <c r="C12" t="s">
        <v>33</v>
      </c>
      <c r="D12" s="5">
        <v>1.150451388888889E-3</v>
      </c>
      <c r="E12">
        <v>13</v>
      </c>
      <c r="F12">
        <v>1</v>
      </c>
      <c r="I12" s="5">
        <v>3.0806712962962971E-4</v>
      </c>
      <c r="J12" s="5">
        <v>4.6027777777777782E-4</v>
      </c>
      <c r="K12" s="5">
        <v>3.8210648148148148E-4</v>
      </c>
      <c r="L12" s="6">
        <v>5.5516319444444441E-2</v>
      </c>
      <c r="M12" s="6">
        <v>5.5976597222222223E-2</v>
      </c>
      <c r="N12" s="6">
        <v>5.6358703703703703E-2</v>
      </c>
      <c r="O12">
        <v>217</v>
      </c>
      <c r="P12">
        <v>182</v>
      </c>
      <c r="Q12">
        <v>200</v>
      </c>
      <c r="R12">
        <v>303</v>
      </c>
      <c r="S12" t="b">
        <v>0</v>
      </c>
      <c r="T12" t="s">
        <v>126</v>
      </c>
      <c r="U12">
        <v>13</v>
      </c>
      <c r="V12" t="b">
        <v>1</v>
      </c>
      <c r="W12" t="s">
        <v>31</v>
      </c>
      <c r="X12" s="4">
        <v>5.5208252314814819E-2</v>
      </c>
      <c r="Y12" s="8">
        <v>45585.809810081017</v>
      </c>
      <c r="Z12" t="s">
        <v>26</v>
      </c>
      <c r="AA12">
        <v>1</v>
      </c>
      <c r="AB12" t="b">
        <v>0</v>
      </c>
      <c r="AD12" t="b">
        <v>0</v>
      </c>
      <c r="AE12" t="b">
        <v>1</v>
      </c>
    </row>
    <row r="13" spans="1:31" x14ac:dyDescent="0.3">
      <c r="A13" s="6">
        <v>5.7506851851851851E-2</v>
      </c>
      <c r="B13" t="s">
        <v>32</v>
      </c>
      <c r="C13" t="s">
        <v>33</v>
      </c>
      <c r="D13" s="5">
        <v>1.1481481481481479E-3</v>
      </c>
      <c r="E13">
        <v>14</v>
      </c>
      <c r="F13">
        <v>1</v>
      </c>
      <c r="I13" s="5">
        <v>3.0952546296296289E-4</v>
      </c>
      <c r="J13" s="5">
        <v>4.5993055555555549E-4</v>
      </c>
      <c r="K13" s="5">
        <v>3.7869212962962959E-4</v>
      </c>
      <c r="L13" s="6">
        <v>5.6668229166666667E-2</v>
      </c>
      <c r="M13" s="6">
        <v>5.7128159722222217E-2</v>
      </c>
      <c r="N13" s="6">
        <v>5.7506851851851851E-2</v>
      </c>
      <c r="O13">
        <v>219</v>
      </c>
      <c r="P13">
        <v>182</v>
      </c>
      <c r="Q13">
        <v>201</v>
      </c>
      <c r="R13">
        <v>304</v>
      </c>
      <c r="S13" t="b">
        <v>0</v>
      </c>
      <c r="T13" t="s">
        <v>126</v>
      </c>
      <c r="U13">
        <v>14</v>
      </c>
      <c r="V13" t="b">
        <v>1</v>
      </c>
      <c r="W13" t="s">
        <v>31</v>
      </c>
      <c r="X13" s="4">
        <v>5.6358703703703703E-2</v>
      </c>
      <c r="Y13" s="8">
        <v>45585.810960532413</v>
      </c>
      <c r="Z13" t="s">
        <v>26</v>
      </c>
      <c r="AA13">
        <v>1</v>
      </c>
      <c r="AB13" t="b">
        <v>0</v>
      </c>
      <c r="AD13" t="b">
        <v>0</v>
      </c>
      <c r="AE13" t="b">
        <v>1</v>
      </c>
    </row>
    <row r="14" spans="1:31" x14ac:dyDescent="0.3">
      <c r="A14" s="6">
        <v>5.8660462962962963E-2</v>
      </c>
      <c r="B14" t="s">
        <v>32</v>
      </c>
      <c r="C14" t="s">
        <v>33</v>
      </c>
      <c r="D14" s="5">
        <v>1.1536111111111109E-3</v>
      </c>
      <c r="E14">
        <v>15</v>
      </c>
      <c r="F14">
        <v>1</v>
      </c>
      <c r="I14" s="5">
        <v>3.1008101851851851E-4</v>
      </c>
      <c r="J14" s="5">
        <v>4.6285879629629628E-4</v>
      </c>
      <c r="K14" s="5">
        <v>3.8067129629629632E-4</v>
      </c>
      <c r="L14" s="6">
        <v>5.7816932870370367E-2</v>
      </c>
      <c r="M14" s="6">
        <v>5.8279791666666657E-2</v>
      </c>
      <c r="N14" s="6">
        <v>5.8660462962962963E-2</v>
      </c>
      <c r="O14">
        <v>214</v>
      </c>
      <c r="P14">
        <v>181</v>
      </c>
      <c r="Q14">
        <v>202</v>
      </c>
      <c r="R14">
        <v>301</v>
      </c>
      <c r="S14" t="b">
        <v>0</v>
      </c>
      <c r="T14" t="s">
        <v>126</v>
      </c>
      <c r="U14">
        <v>15</v>
      </c>
      <c r="V14" t="b">
        <v>1</v>
      </c>
      <c r="W14" t="s">
        <v>31</v>
      </c>
      <c r="X14" s="4">
        <v>5.7506851851851851E-2</v>
      </c>
      <c r="Y14" s="8">
        <v>45585.812108680548</v>
      </c>
      <c r="Z14" t="s">
        <v>26</v>
      </c>
      <c r="AA14">
        <v>1</v>
      </c>
      <c r="AB14" t="b">
        <v>0</v>
      </c>
      <c r="AD14" t="b">
        <v>0</v>
      </c>
      <c r="AE14" t="b">
        <v>1</v>
      </c>
    </row>
    <row r="15" spans="1:31" x14ac:dyDescent="0.3">
      <c r="A15" s="6">
        <v>5.9815347222222218E-2</v>
      </c>
      <c r="B15" t="s">
        <v>32</v>
      </c>
      <c r="C15" t="s">
        <v>33</v>
      </c>
      <c r="D15" s="5">
        <v>1.1548842592592589E-3</v>
      </c>
      <c r="E15">
        <v>16</v>
      </c>
      <c r="F15">
        <v>1</v>
      </c>
      <c r="I15" s="5">
        <v>3.100115740740741E-4</v>
      </c>
      <c r="J15" s="5">
        <v>4.6399305555555549E-4</v>
      </c>
      <c r="K15" s="5">
        <v>3.8087962962962972E-4</v>
      </c>
      <c r="L15" s="6">
        <v>5.8970474537037028E-2</v>
      </c>
      <c r="M15" s="6">
        <v>5.9434467592592591E-2</v>
      </c>
      <c r="N15" s="6">
        <v>5.9815347222222218E-2</v>
      </c>
      <c r="O15">
        <v>210</v>
      </c>
      <c r="P15">
        <v>181</v>
      </c>
      <c r="Q15">
        <v>202</v>
      </c>
      <c r="R15">
        <v>301</v>
      </c>
      <c r="S15" t="b">
        <v>0</v>
      </c>
      <c r="T15" t="s">
        <v>126</v>
      </c>
      <c r="U15">
        <v>16</v>
      </c>
      <c r="V15" t="b">
        <v>1</v>
      </c>
      <c r="W15" t="s">
        <v>31</v>
      </c>
      <c r="X15" s="4">
        <v>5.8660462962962963E-2</v>
      </c>
      <c r="Y15" s="8">
        <v>45585.813262291667</v>
      </c>
      <c r="Z15" t="s">
        <v>26</v>
      </c>
      <c r="AA15">
        <v>1</v>
      </c>
      <c r="AB15" t="b">
        <v>0</v>
      </c>
      <c r="AD15" t="b">
        <v>0</v>
      </c>
      <c r="AE15" t="b">
        <v>1</v>
      </c>
    </row>
    <row r="16" spans="1:31" x14ac:dyDescent="0.3">
      <c r="A16" s="6">
        <v>6.0968368055555562E-2</v>
      </c>
      <c r="B16" t="s">
        <v>32</v>
      </c>
      <c r="C16" t="s">
        <v>33</v>
      </c>
      <c r="D16" s="5">
        <v>1.1530208333333329E-3</v>
      </c>
      <c r="E16">
        <v>17</v>
      </c>
      <c r="F16">
        <v>1</v>
      </c>
      <c r="I16" s="5">
        <v>3.0988425925925931E-4</v>
      </c>
      <c r="J16" s="5">
        <v>4.6354166666666663E-4</v>
      </c>
      <c r="K16" s="5">
        <v>3.7959490740740738E-4</v>
      </c>
      <c r="L16" s="6">
        <v>6.0125231481481481E-2</v>
      </c>
      <c r="M16" s="6">
        <v>6.0588773148148152E-2</v>
      </c>
      <c r="N16" s="6">
        <v>6.0968368055555562E-2</v>
      </c>
      <c r="O16">
        <v>213</v>
      </c>
      <c r="P16">
        <v>181</v>
      </c>
      <c r="Q16">
        <v>202</v>
      </c>
      <c r="R16">
        <v>294</v>
      </c>
      <c r="S16" t="b">
        <v>0</v>
      </c>
      <c r="T16" t="s">
        <v>126</v>
      </c>
      <c r="U16">
        <v>17</v>
      </c>
      <c r="V16" t="b">
        <v>1</v>
      </c>
      <c r="W16" t="s">
        <v>31</v>
      </c>
      <c r="X16" s="4">
        <v>5.9815347222222218E-2</v>
      </c>
      <c r="Y16" s="8">
        <v>45585.814417175927</v>
      </c>
      <c r="Z16" t="s">
        <v>26</v>
      </c>
      <c r="AA16">
        <v>1</v>
      </c>
      <c r="AB16" t="b">
        <v>0</v>
      </c>
      <c r="AD16" t="b">
        <v>0</v>
      </c>
      <c r="AE16" t="b">
        <v>1</v>
      </c>
    </row>
    <row r="17" spans="1:31" x14ac:dyDescent="0.3">
      <c r="A17" s="6">
        <v>6.2119236111111108E-2</v>
      </c>
      <c r="B17" t="s">
        <v>32</v>
      </c>
      <c r="C17" t="s">
        <v>33</v>
      </c>
      <c r="D17" s="5">
        <v>1.150868055555556E-3</v>
      </c>
      <c r="E17">
        <v>18</v>
      </c>
      <c r="F17">
        <v>1</v>
      </c>
      <c r="I17" s="5">
        <v>3.1189814814814822E-4</v>
      </c>
      <c r="J17" s="5">
        <v>4.6126157407407411E-4</v>
      </c>
      <c r="K17" s="5">
        <v>3.7770833333333341E-4</v>
      </c>
      <c r="L17" s="6">
        <v>6.12802662037037E-2</v>
      </c>
      <c r="M17" s="6">
        <v>6.1741527777777777E-2</v>
      </c>
      <c r="N17" s="6">
        <v>6.2119236111111108E-2</v>
      </c>
      <c r="O17">
        <v>210</v>
      </c>
      <c r="P17">
        <v>182</v>
      </c>
      <c r="Q17">
        <v>202</v>
      </c>
      <c r="R17">
        <v>303</v>
      </c>
      <c r="S17" t="b">
        <v>0</v>
      </c>
      <c r="T17" t="s">
        <v>126</v>
      </c>
      <c r="U17">
        <v>18</v>
      </c>
      <c r="V17" t="b">
        <v>1</v>
      </c>
      <c r="W17" t="s">
        <v>31</v>
      </c>
      <c r="X17" s="4">
        <v>6.0968368055555562E-2</v>
      </c>
      <c r="Y17" s="8">
        <v>45585.815570196763</v>
      </c>
      <c r="Z17" t="s">
        <v>26</v>
      </c>
      <c r="AA17">
        <v>1</v>
      </c>
      <c r="AB17" t="b">
        <v>0</v>
      </c>
      <c r="AD17" t="b">
        <v>0</v>
      </c>
      <c r="AE17" t="b">
        <v>1</v>
      </c>
    </row>
    <row r="18" spans="1:31" x14ac:dyDescent="0.3">
      <c r="A18" s="6">
        <v>6.327146990740741E-2</v>
      </c>
      <c r="B18" t="s">
        <v>32</v>
      </c>
      <c r="C18" t="s">
        <v>33</v>
      </c>
      <c r="D18" s="5">
        <v>1.1522337962962959E-3</v>
      </c>
      <c r="E18">
        <v>19</v>
      </c>
      <c r="F18">
        <v>1</v>
      </c>
      <c r="I18" s="5">
        <v>3.1282407407407398E-4</v>
      </c>
      <c r="J18" s="5">
        <v>4.6042824074074069E-4</v>
      </c>
      <c r="K18" s="5">
        <v>3.789814814814815E-4</v>
      </c>
      <c r="L18" s="6">
        <v>6.2432060185185177E-2</v>
      </c>
      <c r="M18" s="6">
        <v>6.289248842592593E-2</v>
      </c>
      <c r="N18" s="6">
        <v>6.327146990740741E-2</v>
      </c>
      <c r="O18">
        <v>211</v>
      </c>
      <c r="P18">
        <v>181</v>
      </c>
      <c r="Q18">
        <v>203</v>
      </c>
      <c r="R18">
        <v>303</v>
      </c>
      <c r="S18" t="b">
        <v>0</v>
      </c>
      <c r="T18" t="s">
        <v>126</v>
      </c>
      <c r="U18">
        <v>19</v>
      </c>
      <c r="V18" t="b">
        <v>1</v>
      </c>
      <c r="W18" t="s">
        <v>31</v>
      </c>
      <c r="X18" s="4">
        <v>6.2119236111111108E-2</v>
      </c>
      <c r="Y18" s="8">
        <v>45585.816721064817</v>
      </c>
      <c r="Z18" t="s">
        <v>26</v>
      </c>
      <c r="AA18">
        <v>1</v>
      </c>
      <c r="AB18" t="b">
        <v>0</v>
      </c>
      <c r="AD18" t="b">
        <v>0</v>
      </c>
      <c r="AE18" t="b">
        <v>1</v>
      </c>
    </row>
    <row r="19" spans="1:31" x14ac:dyDescent="0.3">
      <c r="A19" s="6">
        <v>6.4426053240740744E-2</v>
      </c>
      <c r="B19" t="s">
        <v>32</v>
      </c>
      <c r="C19" t="s">
        <v>33</v>
      </c>
      <c r="D19" s="5">
        <v>1.154583333333333E-3</v>
      </c>
      <c r="E19">
        <v>20</v>
      </c>
      <c r="F19">
        <v>1</v>
      </c>
      <c r="I19" s="5">
        <v>3.1162037037037041E-4</v>
      </c>
      <c r="J19" s="5">
        <v>4.6171296296296298E-4</v>
      </c>
      <c r="K19" s="5">
        <v>3.8125000000000002E-4</v>
      </c>
      <c r="L19" s="6">
        <v>6.3583090277777768E-2</v>
      </c>
      <c r="M19" s="6">
        <v>6.404480324074073E-2</v>
      </c>
      <c r="N19" s="6">
        <v>6.4426053240740744E-2</v>
      </c>
      <c r="O19">
        <v>216</v>
      </c>
      <c r="P19">
        <v>182</v>
      </c>
      <c r="Q19">
        <v>203</v>
      </c>
      <c r="R19">
        <v>296</v>
      </c>
      <c r="S19" t="b">
        <v>0</v>
      </c>
      <c r="T19" t="s">
        <v>126</v>
      </c>
      <c r="U19">
        <v>20</v>
      </c>
      <c r="V19" t="b">
        <v>1</v>
      </c>
      <c r="W19" t="s">
        <v>31</v>
      </c>
      <c r="X19" s="4">
        <v>6.327146990740741E-2</v>
      </c>
      <c r="Y19" s="8">
        <v>45585.817873298613</v>
      </c>
      <c r="Z19" t="s">
        <v>26</v>
      </c>
      <c r="AA19">
        <v>1</v>
      </c>
      <c r="AB19" t="b">
        <v>0</v>
      </c>
      <c r="AD19" t="b">
        <v>0</v>
      </c>
      <c r="AE19" t="b">
        <v>1</v>
      </c>
    </row>
    <row r="20" spans="1:31" x14ac:dyDescent="0.3">
      <c r="A20" s="6">
        <v>6.5735231481481485E-2</v>
      </c>
      <c r="B20" t="s">
        <v>22</v>
      </c>
      <c r="C20" t="s">
        <v>23</v>
      </c>
      <c r="D20" s="5">
        <v>1.151319444444444E-3</v>
      </c>
      <c r="E20">
        <v>21</v>
      </c>
      <c r="F20">
        <v>1</v>
      </c>
      <c r="I20" s="5">
        <v>3.0975694444444448E-4</v>
      </c>
      <c r="J20" s="5">
        <v>4.5903935185185191E-4</v>
      </c>
      <c r="K20" s="5">
        <v>3.8252314814814811E-4</v>
      </c>
      <c r="L20" s="6">
        <v>6.4893668981481481E-2</v>
      </c>
      <c r="M20" s="6">
        <v>6.5352708333333329E-2</v>
      </c>
      <c r="N20" s="6">
        <v>6.5735231481481485E-2</v>
      </c>
      <c r="O20">
        <v>215</v>
      </c>
      <c r="P20">
        <v>181</v>
      </c>
      <c r="Q20">
        <v>202</v>
      </c>
      <c r="R20">
        <v>306</v>
      </c>
      <c r="S20" t="b">
        <v>1</v>
      </c>
      <c r="T20" t="s">
        <v>126</v>
      </c>
      <c r="U20">
        <v>21</v>
      </c>
      <c r="V20" t="b">
        <v>1</v>
      </c>
      <c r="W20" t="s">
        <v>25</v>
      </c>
      <c r="X20" s="4">
        <v>6.4583912037037033E-2</v>
      </c>
      <c r="Y20" s="8">
        <v>45585.819185740736</v>
      </c>
      <c r="Z20" t="s">
        <v>26</v>
      </c>
      <c r="AA20">
        <v>4</v>
      </c>
      <c r="AB20" t="b">
        <v>0</v>
      </c>
      <c r="AD20" t="b">
        <v>0</v>
      </c>
      <c r="AE20" t="b">
        <v>1</v>
      </c>
    </row>
    <row r="21" spans="1:31" x14ac:dyDescent="0.3">
      <c r="A21" s="6">
        <v>6.6728333333333334E-2</v>
      </c>
      <c r="B21" t="s">
        <v>32</v>
      </c>
      <c r="C21" t="s">
        <v>33</v>
      </c>
      <c r="D21" s="5">
        <v>1.1505902777777779E-3</v>
      </c>
      <c r="E21">
        <v>22</v>
      </c>
      <c r="F21">
        <v>1</v>
      </c>
      <c r="I21" s="5">
        <v>3.0915509259259259E-4</v>
      </c>
      <c r="J21" s="5">
        <v>4.6002314814814821E-4</v>
      </c>
      <c r="K21" s="5">
        <v>3.8141203703703698E-4</v>
      </c>
      <c r="L21" s="6">
        <v>6.5886898148148146E-2</v>
      </c>
      <c r="M21" s="6">
        <v>6.6346921296296296E-2</v>
      </c>
      <c r="N21" s="6">
        <v>6.6728333333333334E-2</v>
      </c>
      <c r="O21">
        <v>218</v>
      </c>
      <c r="P21">
        <v>182</v>
      </c>
      <c r="Q21">
        <v>202</v>
      </c>
      <c r="R21">
        <v>309</v>
      </c>
      <c r="S21" t="b">
        <v>0</v>
      </c>
      <c r="T21" t="s">
        <v>126</v>
      </c>
      <c r="U21">
        <v>22</v>
      </c>
      <c r="V21" t="b">
        <v>1</v>
      </c>
      <c r="W21" t="s">
        <v>31</v>
      </c>
      <c r="X21" s="4">
        <v>6.5577743055555554E-2</v>
      </c>
      <c r="Y21" s="8">
        <v>45585.820179571761</v>
      </c>
      <c r="Z21" t="s">
        <v>26</v>
      </c>
      <c r="AA21">
        <v>1</v>
      </c>
      <c r="AB21" t="b">
        <v>0</v>
      </c>
      <c r="AD21" t="b">
        <v>0</v>
      </c>
      <c r="AE21" t="b">
        <v>1</v>
      </c>
    </row>
    <row r="22" spans="1:31" x14ac:dyDescent="0.3">
      <c r="A22" s="6">
        <v>6.8216030092592583E-2</v>
      </c>
      <c r="B22" t="s">
        <v>29</v>
      </c>
      <c r="C22" t="s">
        <v>30</v>
      </c>
      <c r="D22" s="5">
        <v>1.142719907407407E-3</v>
      </c>
      <c r="E22">
        <v>23</v>
      </c>
      <c r="F22">
        <v>2</v>
      </c>
      <c r="I22" s="5">
        <v>3.0778935185185179E-4</v>
      </c>
      <c r="J22" s="5">
        <v>4.5739583333333331E-4</v>
      </c>
      <c r="K22" s="5">
        <v>3.7753472222222219E-4</v>
      </c>
      <c r="L22" s="6">
        <v>6.738109953703704E-2</v>
      </c>
      <c r="M22" s="6">
        <v>6.7838495370370372E-2</v>
      </c>
      <c r="N22" s="6">
        <v>6.8216030092592583E-2</v>
      </c>
      <c r="O22">
        <v>219</v>
      </c>
      <c r="P22">
        <v>182</v>
      </c>
      <c r="Q22">
        <v>201</v>
      </c>
      <c r="R22">
        <v>304</v>
      </c>
      <c r="S22" t="b">
        <v>1</v>
      </c>
      <c r="T22" t="s">
        <v>128</v>
      </c>
      <c r="U22">
        <v>2</v>
      </c>
      <c r="V22" t="b">
        <v>1</v>
      </c>
      <c r="W22" t="s">
        <v>31</v>
      </c>
      <c r="X22" s="4">
        <v>6.7073310185185184E-2</v>
      </c>
      <c r="Y22" s="8">
        <v>45585.82167513889</v>
      </c>
      <c r="Z22" t="s">
        <v>26</v>
      </c>
      <c r="AA22">
        <v>5</v>
      </c>
      <c r="AB22" t="b">
        <v>0</v>
      </c>
      <c r="AD22" t="b">
        <v>0</v>
      </c>
      <c r="AE22" t="b">
        <v>1</v>
      </c>
    </row>
    <row r="23" spans="1:31" x14ac:dyDescent="0.3">
      <c r="A23" s="6">
        <v>6.9363171296296294E-2</v>
      </c>
      <c r="B23" t="s">
        <v>29</v>
      </c>
      <c r="C23" t="s">
        <v>30</v>
      </c>
      <c r="D23" s="5">
        <v>1.147141203703704E-3</v>
      </c>
      <c r="E23">
        <v>24</v>
      </c>
      <c r="F23">
        <v>2</v>
      </c>
      <c r="I23" s="5">
        <v>3.0986111111111112E-4</v>
      </c>
      <c r="J23" s="5">
        <v>4.5784722222222217E-4</v>
      </c>
      <c r="K23" s="5">
        <v>3.7943287037037042E-4</v>
      </c>
      <c r="L23" s="6">
        <v>6.8525891203703698E-2</v>
      </c>
      <c r="M23" s="6">
        <v>6.8983738425925922E-2</v>
      </c>
      <c r="N23" s="6">
        <v>6.9363171296296294E-2</v>
      </c>
      <c r="P23">
        <v>184</v>
      </c>
      <c r="Q23">
        <v>203</v>
      </c>
      <c r="R23">
        <v>302</v>
      </c>
      <c r="S23" t="b">
        <v>0</v>
      </c>
      <c r="T23" t="s">
        <v>128</v>
      </c>
      <c r="U23">
        <v>3</v>
      </c>
      <c r="V23" t="b">
        <v>1</v>
      </c>
      <c r="W23" t="s">
        <v>31</v>
      </c>
      <c r="X23" s="4">
        <v>6.8216030092592583E-2</v>
      </c>
      <c r="Y23" s="8">
        <v>45585.822817858803</v>
      </c>
      <c r="Z23" t="s">
        <v>26</v>
      </c>
      <c r="AA23">
        <v>5</v>
      </c>
      <c r="AB23" t="b">
        <v>0</v>
      </c>
      <c r="AD23" t="b">
        <v>0</v>
      </c>
      <c r="AE23" t="b">
        <v>1</v>
      </c>
    </row>
    <row r="24" spans="1:31" x14ac:dyDescent="0.3">
      <c r="A24" s="6">
        <v>7.0513113425925922E-2</v>
      </c>
      <c r="B24" t="s">
        <v>29</v>
      </c>
      <c r="C24" t="s">
        <v>30</v>
      </c>
      <c r="D24" s="5">
        <v>1.1499421296296301E-3</v>
      </c>
      <c r="E24">
        <v>25</v>
      </c>
      <c r="F24">
        <v>2</v>
      </c>
      <c r="I24" s="5">
        <v>3.104861111111111E-4</v>
      </c>
      <c r="J24" s="5">
        <v>4.5804398148148147E-4</v>
      </c>
      <c r="K24" s="5">
        <v>3.8141203703703698E-4</v>
      </c>
      <c r="L24" s="6">
        <v>6.9673657407407413E-2</v>
      </c>
      <c r="M24" s="6">
        <v>7.0131701388888884E-2</v>
      </c>
      <c r="N24" s="6">
        <v>7.0513113425925922E-2</v>
      </c>
      <c r="O24">
        <v>218</v>
      </c>
      <c r="P24">
        <v>181</v>
      </c>
      <c r="Q24">
        <v>201</v>
      </c>
      <c r="R24">
        <v>305</v>
      </c>
      <c r="S24" t="b">
        <v>0</v>
      </c>
      <c r="T24" t="s">
        <v>128</v>
      </c>
      <c r="U24">
        <v>4</v>
      </c>
      <c r="V24" t="b">
        <v>1</v>
      </c>
      <c r="W24" t="s">
        <v>31</v>
      </c>
      <c r="X24" s="4">
        <v>6.9363171296296294E-2</v>
      </c>
      <c r="Y24" s="8">
        <v>45585.823965000003</v>
      </c>
      <c r="Z24" t="s">
        <v>26</v>
      </c>
      <c r="AA24">
        <v>5</v>
      </c>
      <c r="AB24" t="b">
        <v>0</v>
      </c>
      <c r="AD24" t="b">
        <v>0</v>
      </c>
      <c r="AE24" t="b">
        <v>1</v>
      </c>
    </row>
    <row r="25" spans="1:31" x14ac:dyDescent="0.3">
      <c r="A25" s="6">
        <v>7.1554224537037039E-2</v>
      </c>
      <c r="B25" t="s">
        <v>34</v>
      </c>
      <c r="C25" t="s">
        <v>35</v>
      </c>
      <c r="D25" s="5">
        <v>1.149293981481482E-3</v>
      </c>
      <c r="E25">
        <v>26</v>
      </c>
      <c r="F25">
        <v>1</v>
      </c>
      <c r="I25" s="5">
        <v>3.0886574074074068E-4</v>
      </c>
      <c r="J25" s="5">
        <v>4.6142361111111107E-4</v>
      </c>
      <c r="K25" s="5">
        <v>3.7900462962962958E-4</v>
      </c>
      <c r="L25" s="6">
        <v>7.0713796296296288E-2</v>
      </c>
      <c r="M25" s="6">
        <v>7.1175219907407411E-2</v>
      </c>
      <c r="N25" s="6">
        <v>7.1554224537037039E-2</v>
      </c>
      <c r="O25">
        <v>217</v>
      </c>
      <c r="P25">
        <v>182</v>
      </c>
      <c r="Q25">
        <v>202</v>
      </c>
      <c r="R25">
        <v>304</v>
      </c>
      <c r="S25" t="b">
        <v>1</v>
      </c>
      <c r="T25" t="s">
        <v>126</v>
      </c>
      <c r="U25">
        <v>26</v>
      </c>
      <c r="V25" t="b">
        <v>1</v>
      </c>
      <c r="W25" t="s">
        <v>25</v>
      </c>
      <c r="X25" s="4">
        <v>7.040493055555555E-2</v>
      </c>
      <c r="Y25" s="8">
        <v>45585.82500675926</v>
      </c>
      <c r="Z25" t="s">
        <v>26</v>
      </c>
      <c r="AA25">
        <v>3</v>
      </c>
      <c r="AB25" t="b">
        <v>0</v>
      </c>
      <c r="AD25" t="b">
        <v>0</v>
      </c>
      <c r="AE25" t="b">
        <v>1</v>
      </c>
    </row>
    <row r="26" spans="1:31" x14ac:dyDescent="0.3">
      <c r="A26" s="6">
        <v>7.2808275462962965E-2</v>
      </c>
      <c r="B26" t="s">
        <v>29</v>
      </c>
      <c r="C26" t="s">
        <v>30</v>
      </c>
      <c r="D26" s="5">
        <v>1.1453703703703699E-3</v>
      </c>
      <c r="E26">
        <v>27</v>
      </c>
      <c r="F26">
        <v>2</v>
      </c>
      <c r="I26" s="5">
        <v>3.0795138888888891E-4</v>
      </c>
      <c r="J26" s="5">
        <v>4.585648148148148E-4</v>
      </c>
      <c r="K26" s="5">
        <v>3.7885416666666661E-4</v>
      </c>
      <c r="L26" s="6">
        <v>7.1970856481481479E-2</v>
      </c>
      <c r="M26" s="6">
        <v>7.2429421296296301E-2</v>
      </c>
      <c r="N26" s="6">
        <v>7.2808275462962965E-2</v>
      </c>
      <c r="P26">
        <v>182</v>
      </c>
      <c r="Q26">
        <v>203</v>
      </c>
      <c r="R26">
        <v>309</v>
      </c>
      <c r="S26" t="b">
        <v>0</v>
      </c>
      <c r="T26" t="s">
        <v>128</v>
      </c>
      <c r="U26">
        <v>6</v>
      </c>
      <c r="V26" t="b">
        <v>1</v>
      </c>
      <c r="W26" t="s">
        <v>31</v>
      </c>
      <c r="X26" s="4">
        <v>7.1662905092592599E-2</v>
      </c>
      <c r="Y26" s="8">
        <v>45585.826264733798</v>
      </c>
      <c r="Z26" t="s">
        <v>26</v>
      </c>
      <c r="AA26">
        <v>4</v>
      </c>
      <c r="AB26" t="b">
        <v>0</v>
      </c>
      <c r="AD26" t="b">
        <v>0</v>
      </c>
      <c r="AE26" t="b">
        <v>1</v>
      </c>
    </row>
    <row r="27" spans="1:31" x14ac:dyDescent="0.3">
      <c r="A27" s="6">
        <v>7.3875960648148151E-2</v>
      </c>
      <c r="B27" t="s">
        <v>32</v>
      </c>
      <c r="C27" t="s">
        <v>33</v>
      </c>
      <c r="D27" s="5">
        <v>1.141921296296296E-3</v>
      </c>
      <c r="E27">
        <v>28</v>
      </c>
      <c r="F27">
        <v>2</v>
      </c>
      <c r="I27" s="5">
        <v>3.0783564814814823E-4</v>
      </c>
      <c r="J27" s="5">
        <v>4.5533564814814818E-4</v>
      </c>
      <c r="K27" s="5">
        <v>3.7875000000000002E-4</v>
      </c>
      <c r="L27" s="6">
        <v>7.3041875000000006E-2</v>
      </c>
      <c r="M27" s="6">
        <v>7.349721064814814E-2</v>
      </c>
      <c r="N27" s="6">
        <v>7.3875960648148151E-2</v>
      </c>
      <c r="P27">
        <v>182</v>
      </c>
      <c r="Q27">
        <v>203</v>
      </c>
      <c r="R27">
        <v>298</v>
      </c>
      <c r="S27" t="b">
        <v>1</v>
      </c>
      <c r="T27" t="s">
        <v>128</v>
      </c>
      <c r="U27">
        <v>2</v>
      </c>
      <c r="V27" t="b">
        <v>1</v>
      </c>
      <c r="W27" t="s">
        <v>31</v>
      </c>
      <c r="X27" s="4">
        <v>7.2734039351851854E-2</v>
      </c>
      <c r="Y27" s="8">
        <v>45585.827335868053</v>
      </c>
      <c r="Z27" t="s">
        <v>26</v>
      </c>
      <c r="AA27">
        <v>3</v>
      </c>
      <c r="AB27" t="b">
        <v>0</v>
      </c>
      <c r="AD27" t="b">
        <v>0</v>
      </c>
      <c r="AE27" t="b">
        <v>1</v>
      </c>
    </row>
    <row r="28" spans="1:31" x14ac:dyDescent="0.3">
      <c r="A28" s="6">
        <v>7.5148356481481479E-2</v>
      </c>
      <c r="B28" t="s">
        <v>27</v>
      </c>
      <c r="C28" t="s">
        <v>26</v>
      </c>
      <c r="D28" s="5">
        <v>1.146608796296296E-3</v>
      </c>
      <c r="E28">
        <v>29</v>
      </c>
      <c r="F28">
        <v>2</v>
      </c>
      <c r="I28" s="5">
        <v>3.0804398148148151E-4</v>
      </c>
      <c r="J28" s="5">
        <v>4.6001157407407411E-4</v>
      </c>
      <c r="K28" s="5">
        <v>3.7855324074074082E-4</v>
      </c>
      <c r="L28" s="6">
        <v>7.4309791666666666E-2</v>
      </c>
      <c r="M28" s="6">
        <v>7.4769803240740743E-2</v>
      </c>
      <c r="N28" s="6">
        <v>7.5148356481481479E-2</v>
      </c>
      <c r="O28">
        <v>219</v>
      </c>
      <c r="P28">
        <v>178</v>
      </c>
      <c r="Q28">
        <v>202</v>
      </c>
      <c r="R28">
        <v>304</v>
      </c>
      <c r="S28" t="b">
        <v>0</v>
      </c>
      <c r="T28" t="s">
        <v>128</v>
      </c>
      <c r="U28">
        <v>4</v>
      </c>
      <c r="V28" t="b">
        <v>1</v>
      </c>
      <c r="W28" t="s">
        <v>28</v>
      </c>
      <c r="X28" s="4">
        <v>7.4001747685185193E-2</v>
      </c>
      <c r="Y28" s="8">
        <v>45585.828603576389</v>
      </c>
      <c r="Z28" t="s">
        <v>26</v>
      </c>
      <c r="AA28">
        <v>5</v>
      </c>
      <c r="AB28" t="b">
        <v>0</v>
      </c>
      <c r="AD28" t="b">
        <v>0</v>
      </c>
      <c r="AE28" t="b">
        <v>1</v>
      </c>
    </row>
    <row r="29" spans="1:31" x14ac:dyDescent="0.3">
      <c r="A29" s="6">
        <v>7.6244976851851845E-2</v>
      </c>
      <c r="B29" t="s">
        <v>29</v>
      </c>
      <c r="C29" t="s">
        <v>30</v>
      </c>
      <c r="D29" s="5">
        <v>1.142060185185185E-3</v>
      </c>
      <c r="E29">
        <v>30</v>
      </c>
      <c r="F29">
        <v>2</v>
      </c>
      <c r="I29" s="5">
        <v>3.0819444444444438E-4</v>
      </c>
      <c r="J29" s="5">
        <v>4.5565972222222221E-4</v>
      </c>
      <c r="K29" s="5">
        <v>3.782060185185185E-4</v>
      </c>
      <c r="L29" s="6">
        <v>7.5411111111111109E-2</v>
      </c>
      <c r="M29" s="6">
        <v>7.5866770833333333E-2</v>
      </c>
      <c r="N29" s="6">
        <v>7.6244976851851845E-2</v>
      </c>
      <c r="O29">
        <v>218</v>
      </c>
      <c r="P29">
        <v>183</v>
      </c>
      <c r="Q29">
        <v>203</v>
      </c>
      <c r="R29">
        <v>306</v>
      </c>
      <c r="S29" t="b">
        <v>1</v>
      </c>
      <c r="T29" t="s">
        <v>128</v>
      </c>
      <c r="U29">
        <v>9</v>
      </c>
      <c r="V29" t="b">
        <v>1</v>
      </c>
      <c r="W29" t="s">
        <v>31</v>
      </c>
      <c r="X29" s="4">
        <v>7.5102916666666658E-2</v>
      </c>
      <c r="Y29" s="8">
        <v>45585.829704745367</v>
      </c>
      <c r="Z29" t="s">
        <v>26</v>
      </c>
      <c r="AA29">
        <v>4</v>
      </c>
      <c r="AB29" t="b">
        <v>0</v>
      </c>
      <c r="AD29" t="b">
        <v>0</v>
      </c>
      <c r="AE29" t="b">
        <v>1</v>
      </c>
    </row>
    <row r="30" spans="1:31" x14ac:dyDescent="0.3">
      <c r="A30" s="6">
        <v>7.7310775462962958E-2</v>
      </c>
      <c r="B30" t="s">
        <v>32</v>
      </c>
      <c r="C30" t="s">
        <v>33</v>
      </c>
      <c r="D30" s="5">
        <v>1.141979166666667E-3</v>
      </c>
      <c r="E30">
        <v>31</v>
      </c>
      <c r="F30">
        <v>2</v>
      </c>
      <c r="I30" s="5">
        <v>3.0760416666666658E-4</v>
      </c>
      <c r="J30" s="5">
        <v>4.5833333333333332E-4</v>
      </c>
      <c r="K30" s="5">
        <v>3.7604166666666672E-4</v>
      </c>
      <c r="L30" s="6">
        <v>7.647640046296296E-2</v>
      </c>
      <c r="M30" s="6">
        <v>7.6934733796296298E-2</v>
      </c>
      <c r="N30" s="6">
        <v>7.7310775462962958E-2</v>
      </c>
      <c r="O30">
        <v>217</v>
      </c>
      <c r="P30">
        <v>180</v>
      </c>
      <c r="Q30">
        <v>200</v>
      </c>
      <c r="R30">
        <v>333</v>
      </c>
      <c r="S30" t="b">
        <v>0</v>
      </c>
      <c r="T30" t="s">
        <v>128</v>
      </c>
      <c r="U30">
        <v>5</v>
      </c>
      <c r="V30" t="b">
        <v>1</v>
      </c>
      <c r="W30" t="s">
        <v>31</v>
      </c>
      <c r="X30" s="4">
        <v>7.6168796296296304E-2</v>
      </c>
      <c r="Y30" s="8">
        <v>45585.830770624998</v>
      </c>
      <c r="Z30" t="s">
        <v>26</v>
      </c>
      <c r="AA30">
        <v>2</v>
      </c>
      <c r="AB30" t="b">
        <v>0</v>
      </c>
      <c r="AD30" t="b">
        <v>0</v>
      </c>
      <c r="AE30" t="b">
        <v>1</v>
      </c>
    </row>
    <row r="31" spans="1:31" x14ac:dyDescent="0.3">
      <c r="A31" s="6">
        <v>7.8454583333333328E-2</v>
      </c>
      <c r="B31" t="s">
        <v>32</v>
      </c>
      <c r="C31" t="s">
        <v>33</v>
      </c>
      <c r="D31" s="5">
        <v>1.1438078703703699E-3</v>
      </c>
      <c r="E31">
        <v>32</v>
      </c>
      <c r="F31">
        <v>2</v>
      </c>
      <c r="I31" s="5">
        <v>3.0612268518518521E-4</v>
      </c>
      <c r="J31" s="5">
        <v>4.5758101851851851E-4</v>
      </c>
      <c r="K31" s="5">
        <v>3.8010416666666672E-4</v>
      </c>
      <c r="L31" s="6">
        <v>7.761689814814815E-2</v>
      </c>
      <c r="M31" s="6">
        <v>7.8074479166666669E-2</v>
      </c>
      <c r="N31" s="6">
        <v>7.8454583333333328E-2</v>
      </c>
      <c r="O31">
        <v>223</v>
      </c>
      <c r="P31">
        <v>184</v>
      </c>
      <c r="Q31">
        <v>202</v>
      </c>
      <c r="R31">
        <v>297</v>
      </c>
      <c r="S31" t="b">
        <v>0</v>
      </c>
      <c r="T31" t="s">
        <v>128</v>
      </c>
      <c r="U31">
        <v>6</v>
      </c>
      <c r="V31" t="b">
        <v>1</v>
      </c>
      <c r="W31" t="s">
        <v>31</v>
      </c>
      <c r="X31" s="4">
        <v>7.7310775462962958E-2</v>
      </c>
      <c r="Y31" s="8">
        <v>45585.831912604168</v>
      </c>
      <c r="Z31" t="s">
        <v>26</v>
      </c>
      <c r="AA31">
        <v>1</v>
      </c>
      <c r="AB31" t="b">
        <v>0</v>
      </c>
      <c r="AD31" t="b">
        <v>0</v>
      </c>
      <c r="AE31" t="b">
        <v>1</v>
      </c>
    </row>
    <row r="32" spans="1:31" x14ac:dyDescent="0.3">
      <c r="A32" s="6">
        <v>7.9803425925925917E-2</v>
      </c>
      <c r="B32" t="s">
        <v>22</v>
      </c>
      <c r="C32" t="s">
        <v>23</v>
      </c>
      <c r="D32" s="5">
        <v>1.1416782407407411E-3</v>
      </c>
      <c r="E32">
        <v>33</v>
      </c>
      <c r="F32">
        <v>2</v>
      </c>
      <c r="I32" s="5">
        <v>3.1006944444444441E-4</v>
      </c>
      <c r="J32" s="5">
        <v>4.5640046296296298E-4</v>
      </c>
      <c r="K32" s="5">
        <v>3.752083333333334E-4</v>
      </c>
      <c r="L32" s="6">
        <v>7.8971817129629626E-2</v>
      </c>
      <c r="M32" s="6">
        <v>7.9428217592592595E-2</v>
      </c>
      <c r="N32" s="6">
        <v>7.9803425925925917E-2</v>
      </c>
      <c r="O32">
        <v>217</v>
      </c>
      <c r="P32">
        <v>182</v>
      </c>
      <c r="Q32">
        <v>205</v>
      </c>
      <c r="R32">
        <v>301</v>
      </c>
      <c r="S32" t="b">
        <v>1</v>
      </c>
      <c r="T32" t="s">
        <v>128</v>
      </c>
      <c r="U32">
        <v>2</v>
      </c>
      <c r="V32" t="b">
        <v>1</v>
      </c>
      <c r="W32" t="s">
        <v>25</v>
      </c>
      <c r="X32" s="4">
        <v>7.866174768518519E-2</v>
      </c>
      <c r="Y32" s="8">
        <v>45585.833263576387</v>
      </c>
      <c r="Z32" t="s">
        <v>26</v>
      </c>
      <c r="AA32">
        <v>4</v>
      </c>
      <c r="AB32" t="b">
        <v>0</v>
      </c>
      <c r="AD32" t="b">
        <v>0</v>
      </c>
      <c r="AE32" t="b">
        <v>1</v>
      </c>
    </row>
    <row r="33" spans="1:31" x14ac:dyDescent="0.3">
      <c r="A33" s="6">
        <v>8.093818287037037E-2</v>
      </c>
      <c r="B33" t="s">
        <v>22</v>
      </c>
      <c r="C33" t="s">
        <v>23</v>
      </c>
      <c r="D33" s="5">
        <v>1.134756944444445E-3</v>
      </c>
      <c r="E33">
        <v>34</v>
      </c>
      <c r="F33">
        <v>2</v>
      </c>
      <c r="I33" s="5">
        <v>3.0803240740740742E-4</v>
      </c>
      <c r="J33" s="5">
        <v>4.5339120370370368E-4</v>
      </c>
      <c r="K33" s="5">
        <v>3.7333333333333332E-4</v>
      </c>
      <c r="L33" s="6">
        <v>8.011145833333333E-2</v>
      </c>
      <c r="M33" s="6">
        <v>8.0564849537037034E-2</v>
      </c>
      <c r="N33" s="6">
        <v>8.093818287037037E-2</v>
      </c>
      <c r="O33">
        <v>215</v>
      </c>
      <c r="P33">
        <v>185</v>
      </c>
      <c r="Q33">
        <v>206</v>
      </c>
      <c r="R33">
        <v>301</v>
      </c>
      <c r="S33" t="b">
        <v>1</v>
      </c>
      <c r="T33" t="s">
        <v>128</v>
      </c>
      <c r="U33">
        <v>3</v>
      </c>
      <c r="V33" t="b">
        <v>1</v>
      </c>
      <c r="W33" t="s">
        <v>25</v>
      </c>
      <c r="X33" s="4">
        <v>7.9803425925925917E-2</v>
      </c>
      <c r="Y33" s="8">
        <v>45585.834405254631</v>
      </c>
      <c r="Z33" t="s">
        <v>26</v>
      </c>
      <c r="AA33">
        <v>4</v>
      </c>
      <c r="AB33" t="b">
        <v>0</v>
      </c>
      <c r="AD33" t="b">
        <v>0</v>
      </c>
      <c r="AE33" t="b">
        <v>1</v>
      </c>
    </row>
    <row r="34" spans="1:31" x14ac:dyDescent="0.3">
      <c r="A34" s="6">
        <v>8.2071493055555556E-2</v>
      </c>
      <c r="B34" t="s">
        <v>22</v>
      </c>
      <c r="C34" t="s">
        <v>23</v>
      </c>
      <c r="D34" s="5">
        <v>1.1333101851851849E-3</v>
      </c>
      <c r="E34">
        <v>35</v>
      </c>
      <c r="F34">
        <v>2</v>
      </c>
      <c r="I34" s="5">
        <v>3.0531249999999997E-4</v>
      </c>
      <c r="J34" s="5">
        <v>4.5347222222222219E-4</v>
      </c>
      <c r="K34" s="5">
        <v>3.7452546296296301E-4</v>
      </c>
      <c r="L34" s="6">
        <v>8.1243495370370372E-2</v>
      </c>
      <c r="M34" s="6">
        <v>8.1696967592592595E-2</v>
      </c>
      <c r="N34" s="6">
        <v>8.2071493055555556E-2</v>
      </c>
      <c r="O34">
        <v>220</v>
      </c>
      <c r="P34">
        <v>185</v>
      </c>
      <c r="Q34">
        <v>204</v>
      </c>
      <c r="R34">
        <v>302</v>
      </c>
      <c r="S34" t="b">
        <v>1</v>
      </c>
      <c r="T34" t="s">
        <v>128</v>
      </c>
      <c r="U34">
        <v>4</v>
      </c>
      <c r="V34" t="b">
        <v>1</v>
      </c>
      <c r="W34" t="s">
        <v>25</v>
      </c>
      <c r="X34" s="4">
        <v>8.093818287037037E-2</v>
      </c>
      <c r="Y34" s="8">
        <v>45585.835540011583</v>
      </c>
      <c r="Z34" t="s">
        <v>26</v>
      </c>
      <c r="AA34">
        <v>4</v>
      </c>
      <c r="AB34" t="b">
        <v>0</v>
      </c>
      <c r="AD34" t="b">
        <v>0</v>
      </c>
      <c r="AE34" t="b">
        <v>1</v>
      </c>
    </row>
    <row r="35" spans="1:31" x14ac:dyDescent="0.3">
      <c r="A35" s="6">
        <v>8.3290150462962967E-2</v>
      </c>
      <c r="B35" t="s">
        <v>34</v>
      </c>
      <c r="C35" t="s">
        <v>35</v>
      </c>
      <c r="D35" s="5">
        <v>1.137847222222222E-3</v>
      </c>
      <c r="E35">
        <v>36</v>
      </c>
      <c r="F35">
        <v>2</v>
      </c>
      <c r="I35" s="5">
        <v>3.0534722222222232E-4</v>
      </c>
      <c r="J35" s="5">
        <v>4.58287037037037E-4</v>
      </c>
      <c r="K35" s="5">
        <v>3.7421296296296302E-4</v>
      </c>
      <c r="L35" s="6">
        <v>8.2457650462962967E-2</v>
      </c>
      <c r="M35" s="6">
        <v>8.2915937499999995E-2</v>
      </c>
      <c r="N35" s="6">
        <v>8.3290150462962967E-2</v>
      </c>
      <c r="O35">
        <v>224</v>
      </c>
      <c r="P35">
        <v>186</v>
      </c>
      <c r="Q35">
        <v>202</v>
      </c>
      <c r="R35">
        <v>303</v>
      </c>
      <c r="S35" t="b">
        <v>0</v>
      </c>
      <c r="T35" t="s">
        <v>128</v>
      </c>
      <c r="U35">
        <v>4</v>
      </c>
      <c r="V35" t="b">
        <v>1</v>
      </c>
      <c r="W35" t="s">
        <v>25</v>
      </c>
      <c r="X35" s="4">
        <v>8.2152303240740743E-2</v>
      </c>
      <c r="Y35" s="8">
        <v>45585.836754131953</v>
      </c>
      <c r="Z35" t="s">
        <v>26</v>
      </c>
      <c r="AA35">
        <v>5</v>
      </c>
      <c r="AB35" t="b">
        <v>0</v>
      </c>
      <c r="AD35" t="b">
        <v>0</v>
      </c>
      <c r="AE35" t="b">
        <v>1</v>
      </c>
    </row>
    <row r="36" spans="1:31" x14ac:dyDescent="0.3">
      <c r="A36" s="6">
        <v>8.4347268518518523E-2</v>
      </c>
      <c r="B36" t="s">
        <v>22</v>
      </c>
      <c r="C36" t="s">
        <v>23</v>
      </c>
      <c r="D36" s="5">
        <v>1.137847222222222E-3</v>
      </c>
      <c r="E36">
        <v>37</v>
      </c>
      <c r="F36">
        <v>2</v>
      </c>
      <c r="I36" s="5">
        <v>3.0650462962962961E-4</v>
      </c>
      <c r="J36" s="5">
        <v>4.5504629629629628E-4</v>
      </c>
      <c r="K36" s="5">
        <v>3.7629629629629629E-4</v>
      </c>
      <c r="L36" s="6">
        <v>8.3515925925925924E-2</v>
      </c>
      <c r="M36" s="6">
        <v>8.3970972222222218E-2</v>
      </c>
      <c r="N36" s="6">
        <v>8.4347268518518523E-2</v>
      </c>
      <c r="O36">
        <v>221</v>
      </c>
      <c r="P36">
        <v>183</v>
      </c>
      <c r="Q36">
        <v>205</v>
      </c>
      <c r="R36">
        <v>304</v>
      </c>
      <c r="S36" t="b">
        <v>0</v>
      </c>
      <c r="T36" t="s">
        <v>128</v>
      </c>
      <c r="U36">
        <v>6</v>
      </c>
      <c r="V36" t="b">
        <v>1</v>
      </c>
      <c r="W36" t="s">
        <v>25</v>
      </c>
      <c r="X36" s="4">
        <v>8.3209421296296299E-2</v>
      </c>
      <c r="Y36" s="8">
        <v>45585.83781125</v>
      </c>
      <c r="Z36" t="s">
        <v>26</v>
      </c>
      <c r="AA36">
        <v>4</v>
      </c>
      <c r="AB36" t="b">
        <v>0</v>
      </c>
      <c r="AD36" t="b">
        <v>0</v>
      </c>
      <c r="AE36" t="b">
        <v>1</v>
      </c>
    </row>
    <row r="37" spans="1:31" x14ac:dyDescent="0.3">
      <c r="A37" s="6">
        <v>8.548246527777778E-2</v>
      </c>
      <c r="B37" t="s">
        <v>22</v>
      </c>
      <c r="C37" t="s">
        <v>23</v>
      </c>
      <c r="D37" s="5">
        <v>1.135196759259259E-3</v>
      </c>
      <c r="E37">
        <v>38</v>
      </c>
      <c r="F37">
        <v>2</v>
      </c>
      <c r="I37" s="5">
        <v>3.0478009259259249E-4</v>
      </c>
      <c r="J37" s="5">
        <v>4.5443287037037029E-4</v>
      </c>
      <c r="K37" s="5">
        <v>3.759837962962963E-4</v>
      </c>
      <c r="L37" s="6">
        <v>8.4652048611111114E-2</v>
      </c>
      <c r="M37" s="6">
        <v>8.5106481481481477E-2</v>
      </c>
      <c r="N37" s="6">
        <v>8.548246527777778E-2</v>
      </c>
      <c r="O37">
        <v>220</v>
      </c>
      <c r="P37">
        <v>185</v>
      </c>
      <c r="Q37">
        <v>203</v>
      </c>
      <c r="R37">
        <v>304</v>
      </c>
      <c r="S37" t="b">
        <v>0</v>
      </c>
      <c r="T37" t="s">
        <v>128</v>
      </c>
      <c r="U37">
        <v>7</v>
      </c>
      <c r="V37" t="b">
        <v>1</v>
      </c>
      <c r="W37" t="s">
        <v>25</v>
      </c>
      <c r="X37" s="4">
        <v>8.4347268518518523E-2</v>
      </c>
      <c r="Y37" s="8">
        <v>45585.838949097233</v>
      </c>
      <c r="Z37" t="s">
        <v>26</v>
      </c>
      <c r="AA37">
        <v>4</v>
      </c>
      <c r="AB37" t="b">
        <v>0</v>
      </c>
      <c r="AD37" t="b">
        <v>0</v>
      </c>
      <c r="AE37" t="b">
        <v>1</v>
      </c>
    </row>
    <row r="38" spans="1:31" x14ac:dyDescent="0.3">
      <c r="A38" s="6">
        <v>8.6441689814814815E-2</v>
      </c>
      <c r="B38" t="s">
        <v>32</v>
      </c>
      <c r="C38" t="s">
        <v>33</v>
      </c>
      <c r="D38" s="5">
        <v>1.132337962962963E-3</v>
      </c>
      <c r="E38">
        <v>39</v>
      </c>
      <c r="F38">
        <v>2</v>
      </c>
      <c r="I38" s="5">
        <v>3.0479166666666659E-4</v>
      </c>
      <c r="J38" s="5">
        <v>4.516203703703704E-4</v>
      </c>
      <c r="K38" s="5">
        <v>3.7592592592592587E-4</v>
      </c>
      <c r="L38" s="6">
        <v>8.5614143518518523E-2</v>
      </c>
      <c r="M38" s="6">
        <v>8.6065763888888897E-2</v>
      </c>
      <c r="N38" s="6">
        <v>8.6441689814814815E-2</v>
      </c>
      <c r="O38">
        <v>227</v>
      </c>
      <c r="P38">
        <v>183</v>
      </c>
      <c r="Q38">
        <v>203</v>
      </c>
      <c r="R38">
        <v>308</v>
      </c>
      <c r="S38" t="b">
        <v>1</v>
      </c>
      <c r="T38" t="s">
        <v>128</v>
      </c>
      <c r="U38">
        <v>13</v>
      </c>
      <c r="V38" t="b">
        <v>1</v>
      </c>
      <c r="W38" t="s">
        <v>31</v>
      </c>
      <c r="X38" s="4">
        <v>8.5309351851851858E-2</v>
      </c>
      <c r="Y38" s="8">
        <v>45585.839911180563</v>
      </c>
      <c r="Z38" t="s">
        <v>26</v>
      </c>
      <c r="AA38">
        <v>1</v>
      </c>
      <c r="AB38" t="b">
        <v>0</v>
      </c>
      <c r="AD38" t="b">
        <v>0</v>
      </c>
      <c r="AE38" t="b">
        <v>1</v>
      </c>
    </row>
    <row r="39" spans="1:31" x14ac:dyDescent="0.3">
      <c r="A39" s="6">
        <v>8.7655381944444444E-2</v>
      </c>
      <c r="B39" t="s">
        <v>29</v>
      </c>
      <c r="C39" t="s">
        <v>30</v>
      </c>
      <c r="D39" s="5">
        <v>1.1352083333333329E-3</v>
      </c>
      <c r="E39">
        <v>40</v>
      </c>
      <c r="F39">
        <v>2</v>
      </c>
      <c r="I39" s="5">
        <v>3.059490740740741E-4</v>
      </c>
      <c r="J39" s="5">
        <v>4.538310185185185E-4</v>
      </c>
      <c r="K39" s="5">
        <v>3.7542824074074068E-4</v>
      </c>
      <c r="L39" s="6">
        <v>8.6826122685185192E-2</v>
      </c>
      <c r="M39" s="6">
        <v>8.7279953703703714E-2</v>
      </c>
      <c r="N39" s="6">
        <v>8.7655381944444444E-2</v>
      </c>
      <c r="O39">
        <v>221</v>
      </c>
      <c r="P39">
        <v>185</v>
      </c>
      <c r="Q39">
        <v>202</v>
      </c>
      <c r="R39">
        <v>314</v>
      </c>
      <c r="S39" t="b">
        <v>0</v>
      </c>
      <c r="T39" t="s">
        <v>128</v>
      </c>
      <c r="U39">
        <v>19</v>
      </c>
      <c r="V39" t="b">
        <v>1</v>
      </c>
      <c r="W39" t="s">
        <v>31</v>
      </c>
      <c r="X39" s="4">
        <v>8.6520173611111112E-2</v>
      </c>
      <c r="Y39" s="8">
        <v>45585.841122002312</v>
      </c>
      <c r="Z39" t="s">
        <v>26</v>
      </c>
      <c r="AA39">
        <v>2</v>
      </c>
      <c r="AB39" t="b">
        <v>0</v>
      </c>
      <c r="AD39" t="b">
        <v>0</v>
      </c>
      <c r="AE39" t="b">
        <v>1</v>
      </c>
    </row>
    <row r="40" spans="1:31" x14ac:dyDescent="0.3">
      <c r="A40" s="6">
        <v>8.8787164351851855E-2</v>
      </c>
      <c r="B40" t="s">
        <v>29</v>
      </c>
      <c r="C40" t="s">
        <v>30</v>
      </c>
      <c r="D40" s="5">
        <v>1.131782407407408E-3</v>
      </c>
      <c r="E40">
        <v>41</v>
      </c>
      <c r="F40">
        <v>2</v>
      </c>
      <c r="I40" s="5">
        <v>3.046990740740741E-4</v>
      </c>
      <c r="J40" s="5">
        <v>4.5251157407407409E-4</v>
      </c>
      <c r="K40" s="5">
        <v>3.7457175925925928E-4</v>
      </c>
      <c r="L40" s="6">
        <v>8.7960081018518516E-2</v>
      </c>
      <c r="M40" s="6">
        <v>8.8412592592592598E-2</v>
      </c>
      <c r="N40" s="6">
        <v>8.8787164351851855E-2</v>
      </c>
      <c r="O40">
        <v>219</v>
      </c>
      <c r="P40">
        <v>184</v>
      </c>
      <c r="Q40">
        <v>204</v>
      </c>
      <c r="R40">
        <v>314</v>
      </c>
      <c r="S40" t="b">
        <v>1</v>
      </c>
      <c r="T40" t="s">
        <v>128</v>
      </c>
      <c r="U40">
        <v>20</v>
      </c>
      <c r="V40" t="b">
        <v>1</v>
      </c>
      <c r="W40" t="s">
        <v>31</v>
      </c>
      <c r="X40" s="4">
        <v>8.7655381944444444E-2</v>
      </c>
      <c r="Y40" s="8">
        <v>45585.84225721065</v>
      </c>
      <c r="Z40" t="s">
        <v>127</v>
      </c>
      <c r="AA40">
        <v>2</v>
      </c>
      <c r="AB40" t="b">
        <v>0</v>
      </c>
      <c r="AD40" t="b">
        <v>0</v>
      </c>
      <c r="AE40" t="b">
        <v>1</v>
      </c>
    </row>
    <row r="41" spans="1:31" x14ac:dyDescent="0.3">
      <c r="A41" s="6">
        <v>9.0536041666666664E-2</v>
      </c>
      <c r="B41" t="s">
        <v>36</v>
      </c>
      <c r="C41" t="s">
        <v>37</v>
      </c>
      <c r="D41" s="5">
        <v>1.130277777777778E-3</v>
      </c>
      <c r="E41">
        <v>42</v>
      </c>
      <c r="F41">
        <v>2</v>
      </c>
      <c r="I41" s="5">
        <v>3.0524305555555562E-4</v>
      </c>
      <c r="J41" s="5">
        <v>4.5056712962962959E-4</v>
      </c>
      <c r="K41" s="5">
        <v>3.7446759259259258E-4</v>
      </c>
      <c r="L41" s="6">
        <v>8.9711006944444449E-2</v>
      </c>
      <c r="M41" s="6">
        <v>9.0161574074074075E-2</v>
      </c>
      <c r="N41" s="6">
        <v>9.0536041666666664E-2</v>
      </c>
      <c r="O41">
        <v>221</v>
      </c>
      <c r="P41">
        <v>185</v>
      </c>
      <c r="Q41">
        <v>206</v>
      </c>
      <c r="R41">
        <v>316</v>
      </c>
      <c r="S41" t="b">
        <v>1</v>
      </c>
      <c r="T41" t="s">
        <v>126</v>
      </c>
      <c r="U41">
        <v>2</v>
      </c>
      <c r="V41" t="b">
        <v>1</v>
      </c>
      <c r="W41" t="s">
        <v>38</v>
      </c>
      <c r="X41" s="4">
        <v>8.9405763888888892E-2</v>
      </c>
      <c r="Y41" s="8">
        <v>45585.84400759259</v>
      </c>
      <c r="Z41" t="s">
        <v>26</v>
      </c>
      <c r="AA41">
        <v>8</v>
      </c>
      <c r="AB41" t="b">
        <v>0</v>
      </c>
      <c r="AD41" t="b">
        <v>0</v>
      </c>
      <c r="AE41" t="b">
        <v>1</v>
      </c>
    </row>
    <row r="42" spans="1:31" x14ac:dyDescent="0.3">
      <c r="A42" s="6">
        <v>9.1256655092592592E-2</v>
      </c>
      <c r="B42" t="s">
        <v>34</v>
      </c>
      <c r="C42" t="s">
        <v>35</v>
      </c>
      <c r="D42" s="5">
        <v>1.134074074074074E-3</v>
      </c>
      <c r="E42">
        <v>43</v>
      </c>
      <c r="F42">
        <v>2</v>
      </c>
      <c r="I42" s="5">
        <v>3.0498842592592589E-4</v>
      </c>
      <c r="J42" s="5">
        <v>4.5406249999999998E-4</v>
      </c>
      <c r="K42" s="5">
        <v>3.7502314814814809E-4</v>
      </c>
      <c r="L42" s="6">
        <v>9.0427569444444439E-2</v>
      </c>
      <c r="M42" s="6">
        <v>9.0881631944444444E-2</v>
      </c>
      <c r="N42" s="6">
        <v>9.1256655092592592E-2</v>
      </c>
      <c r="O42">
        <v>224</v>
      </c>
      <c r="P42">
        <v>185</v>
      </c>
      <c r="Q42">
        <v>204</v>
      </c>
      <c r="R42">
        <v>307</v>
      </c>
      <c r="S42" t="b">
        <v>0</v>
      </c>
      <c r="T42" t="s">
        <v>128</v>
      </c>
      <c r="U42">
        <v>11</v>
      </c>
      <c r="V42" t="b">
        <v>1</v>
      </c>
      <c r="W42" t="s">
        <v>25</v>
      </c>
      <c r="X42" s="4">
        <v>9.0122581018518527E-2</v>
      </c>
      <c r="Y42" s="8">
        <v>45585.844724409719</v>
      </c>
      <c r="Z42" t="s">
        <v>26</v>
      </c>
      <c r="AA42">
        <v>5</v>
      </c>
      <c r="AB42" t="b">
        <v>1</v>
      </c>
      <c r="AC42" t="s">
        <v>129</v>
      </c>
      <c r="AD42" t="b">
        <v>0</v>
      </c>
      <c r="AE42" t="b">
        <v>1</v>
      </c>
    </row>
    <row r="43" spans="1:31" x14ac:dyDescent="0.3">
      <c r="A43" s="6">
        <v>9.2803912037037029E-2</v>
      </c>
      <c r="B43" t="s">
        <v>36</v>
      </c>
      <c r="C43" t="s">
        <v>37</v>
      </c>
      <c r="D43" s="5">
        <v>1.13224537037037E-3</v>
      </c>
      <c r="E43">
        <v>44</v>
      </c>
      <c r="F43">
        <v>2</v>
      </c>
      <c r="I43" s="5">
        <v>3.0376157407407408E-4</v>
      </c>
      <c r="J43" s="5">
        <v>4.4993055555555558E-4</v>
      </c>
      <c r="K43" s="5">
        <v>3.7855324074074082E-4</v>
      </c>
      <c r="L43" s="6">
        <v>9.1975428240740731E-2</v>
      </c>
      <c r="M43" s="6">
        <v>9.2425358796296306E-2</v>
      </c>
      <c r="N43" s="6">
        <v>9.2803912037037029E-2</v>
      </c>
      <c r="O43">
        <v>222</v>
      </c>
      <c r="P43">
        <v>184</v>
      </c>
      <c r="Q43">
        <v>208</v>
      </c>
      <c r="R43">
        <v>329</v>
      </c>
      <c r="S43" t="b">
        <v>0</v>
      </c>
      <c r="T43" t="s">
        <v>126</v>
      </c>
      <c r="U43">
        <v>4</v>
      </c>
      <c r="V43" t="b">
        <v>1</v>
      </c>
      <c r="W43" t="s">
        <v>38</v>
      </c>
      <c r="X43" s="4">
        <v>9.1671666666666665E-2</v>
      </c>
      <c r="Y43" s="8">
        <v>45585.846273495372</v>
      </c>
      <c r="Z43" t="s">
        <v>26</v>
      </c>
      <c r="AA43">
        <v>8</v>
      </c>
      <c r="AB43" t="b">
        <v>0</v>
      </c>
      <c r="AD43" t="b">
        <v>0</v>
      </c>
      <c r="AE43" t="b">
        <v>1</v>
      </c>
    </row>
    <row r="44" spans="1:31" x14ac:dyDescent="0.3">
      <c r="A44" s="6">
        <v>9.393774305555555E-2</v>
      </c>
      <c r="B44" t="s">
        <v>36</v>
      </c>
      <c r="C44" t="s">
        <v>37</v>
      </c>
      <c r="D44" s="5">
        <v>1.133831018518518E-3</v>
      </c>
      <c r="E44">
        <v>45</v>
      </c>
      <c r="F44">
        <v>2</v>
      </c>
      <c r="I44" s="5">
        <v>3.065277777777778E-4</v>
      </c>
      <c r="J44" s="5">
        <v>4.5362268518518522E-4</v>
      </c>
      <c r="K44" s="5">
        <v>3.7368055555555559E-4</v>
      </c>
      <c r="L44" s="6">
        <v>9.3110439814814816E-2</v>
      </c>
      <c r="M44" s="6">
        <v>9.3564062500000003E-2</v>
      </c>
      <c r="N44" s="6">
        <v>9.393774305555555E-2</v>
      </c>
      <c r="O44">
        <v>218</v>
      </c>
      <c r="P44">
        <v>183</v>
      </c>
      <c r="Q44">
        <v>204</v>
      </c>
      <c r="R44">
        <v>312</v>
      </c>
      <c r="S44" t="b">
        <v>0</v>
      </c>
      <c r="T44" t="s">
        <v>126</v>
      </c>
      <c r="U44">
        <v>5</v>
      </c>
      <c r="V44" t="b">
        <v>1</v>
      </c>
      <c r="W44" t="s">
        <v>38</v>
      </c>
      <c r="X44" s="4">
        <v>9.2803912037037029E-2</v>
      </c>
      <c r="Y44" s="8">
        <v>45585.847405740737</v>
      </c>
      <c r="Z44" t="s">
        <v>26</v>
      </c>
      <c r="AA44">
        <v>7</v>
      </c>
      <c r="AB44" t="b">
        <v>0</v>
      </c>
      <c r="AD44" t="b">
        <v>0</v>
      </c>
      <c r="AE44" t="b">
        <v>1</v>
      </c>
    </row>
    <row r="45" spans="1:31" x14ac:dyDescent="0.3">
      <c r="A45" s="6">
        <v>9.5267962962962957E-2</v>
      </c>
      <c r="B45" t="s">
        <v>60</v>
      </c>
      <c r="C45" t="s">
        <v>61</v>
      </c>
      <c r="D45" s="5">
        <v>1.1297569444444449E-3</v>
      </c>
      <c r="E45">
        <v>46</v>
      </c>
      <c r="F45">
        <v>2</v>
      </c>
      <c r="I45" s="5">
        <v>3.0481481481481478E-4</v>
      </c>
      <c r="J45" s="5">
        <v>4.5174768518518518E-4</v>
      </c>
      <c r="K45" s="5">
        <v>3.7319444444444439E-4</v>
      </c>
      <c r="L45" s="6">
        <v>9.4443020833333335E-2</v>
      </c>
      <c r="M45" s="6">
        <v>9.489476851851851E-2</v>
      </c>
      <c r="N45" s="6">
        <v>9.5267962962962957E-2</v>
      </c>
      <c r="O45">
        <v>229</v>
      </c>
      <c r="P45">
        <v>185</v>
      </c>
      <c r="Q45">
        <v>203</v>
      </c>
      <c r="R45">
        <v>309</v>
      </c>
      <c r="S45" t="b">
        <v>1</v>
      </c>
      <c r="T45" t="s">
        <v>126</v>
      </c>
      <c r="U45">
        <v>7</v>
      </c>
      <c r="V45" t="b">
        <v>1</v>
      </c>
      <c r="W45" t="s">
        <v>59</v>
      </c>
      <c r="X45" s="4">
        <v>9.4138206018518522E-2</v>
      </c>
      <c r="Y45" s="8">
        <v>45585.848740034722</v>
      </c>
      <c r="Z45" t="s">
        <v>26</v>
      </c>
      <c r="AA45">
        <v>10</v>
      </c>
      <c r="AB45" t="b">
        <v>0</v>
      </c>
      <c r="AD45" t="b">
        <v>0</v>
      </c>
      <c r="AE45" t="b">
        <v>1</v>
      </c>
    </row>
    <row r="46" spans="1:31" x14ac:dyDescent="0.3">
      <c r="A46" s="6">
        <v>9.6201307870370373E-2</v>
      </c>
      <c r="B46" t="s">
        <v>36</v>
      </c>
      <c r="C46" t="s">
        <v>37</v>
      </c>
      <c r="D46" s="5">
        <v>1.1318287037037039E-3</v>
      </c>
      <c r="E46">
        <v>47</v>
      </c>
      <c r="F46">
        <v>2</v>
      </c>
      <c r="I46" s="5">
        <v>3.0355324074074068E-4</v>
      </c>
      <c r="J46" s="5">
        <v>4.516203703703704E-4</v>
      </c>
      <c r="K46" s="5">
        <v>3.766550925925926E-4</v>
      </c>
      <c r="L46" s="6">
        <v>9.5373032407407396E-2</v>
      </c>
      <c r="M46" s="6">
        <v>9.5824652777777783E-2</v>
      </c>
      <c r="N46" s="6">
        <v>9.6201307870370373E-2</v>
      </c>
      <c r="P46">
        <v>185</v>
      </c>
      <c r="Q46">
        <v>204</v>
      </c>
      <c r="R46">
        <v>313</v>
      </c>
      <c r="S46" t="b">
        <v>0</v>
      </c>
      <c r="T46" t="s">
        <v>126</v>
      </c>
      <c r="U46">
        <v>7</v>
      </c>
      <c r="V46" t="b">
        <v>1</v>
      </c>
      <c r="W46" t="s">
        <v>38</v>
      </c>
      <c r="X46" s="4">
        <v>9.5069479166666679E-2</v>
      </c>
      <c r="Y46" s="8">
        <v>45585.849671307871</v>
      </c>
      <c r="Z46" t="s">
        <v>26</v>
      </c>
      <c r="AA46">
        <v>7</v>
      </c>
      <c r="AB46" t="b">
        <v>0</v>
      </c>
      <c r="AD46" t="b">
        <v>0</v>
      </c>
      <c r="AE46" t="b">
        <v>1</v>
      </c>
    </row>
    <row r="47" spans="1:31" x14ac:dyDescent="0.3">
      <c r="A47" s="6">
        <v>9.6944502314814801E-2</v>
      </c>
      <c r="B47" t="s">
        <v>34</v>
      </c>
      <c r="C47" t="s">
        <v>35</v>
      </c>
      <c r="D47" s="5">
        <v>1.134502314814815E-3</v>
      </c>
      <c r="E47">
        <v>48</v>
      </c>
      <c r="F47">
        <v>2</v>
      </c>
      <c r="I47" s="5">
        <v>3.0438657407407411E-4</v>
      </c>
      <c r="J47" s="5">
        <v>4.5405092592592589E-4</v>
      </c>
      <c r="K47" s="5">
        <v>3.7606481481481481E-4</v>
      </c>
      <c r="L47" s="6">
        <v>9.6114386574074062E-2</v>
      </c>
      <c r="M47" s="6">
        <v>9.6568437500000007E-2</v>
      </c>
      <c r="N47" s="6">
        <v>9.6944502314814801E-2</v>
      </c>
      <c r="P47">
        <v>186</v>
      </c>
      <c r="Q47">
        <v>204</v>
      </c>
      <c r="R47">
        <v>305</v>
      </c>
      <c r="S47" t="b">
        <v>0</v>
      </c>
      <c r="T47" t="s">
        <v>128</v>
      </c>
      <c r="U47">
        <v>16</v>
      </c>
      <c r="V47" t="b">
        <v>1</v>
      </c>
      <c r="W47" t="s">
        <v>25</v>
      </c>
      <c r="X47" s="4">
        <v>9.5810000000000006E-2</v>
      </c>
      <c r="Y47" s="8">
        <v>45585.850411828702</v>
      </c>
      <c r="Z47" t="s">
        <v>26</v>
      </c>
      <c r="AA47">
        <v>5</v>
      </c>
      <c r="AB47" t="b">
        <v>0</v>
      </c>
      <c r="AD47" t="b">
        <v>0</v>
      </c>
      <c r="AE47" t="b">
        <v>1</v>
      </c>
    </row>
    <row r="48" spans="1:31" x14ac:dyDescent="0.3">
      <c r="A48" s="6">
        <v>9.847031249999999E-2</v>
      </c>
      <c r="B48" t="s">
        <v>36</v>
      </c>
      <c r="C48" t="s">
        <v>37</v>
      </c>
      <c r="D48" s="5">
        <v>1.1342708333333331E-3</v>
      </c>
      <c r="E48">
        <v>49</v>
      </c>
      <c r="F48">
        <v>2</v>
      </c>
      <c r="I48" s="5">
        <v>3.0347222222222217E-4</v>
      </c>
      <c r="J48" s="5">
        <v>4.5293981481481482E-4</v>
      </c>
      <c r="K48" s="5">
        <v>3.7785879629629628E-4</v>
      </c>
      <c r="L48" s="6">
        <v>9.763951388888889E-2</v>
      </c>
      <c r="M48" s="6">
        <v>9.8092453703703703E-2</v>
      </c>
      <c r="N48" s="6">
        <v>9.847031249999999E-2</v>
      </c>
      <c r="O48">
        <v>225</v>
      </c>
      <c r="P48">
        <v>186</v>
      </c>
      <c r="Q48">
        <v>206</v>
      </c>
      <c r="R48">
        <v>311</v>
      </c>
      <c r="S48" t="b">
        <v>0</v>
      </c>
      <c r="T48" t="s">
        <v>126</v>
      </c>
      <c r="U48">
        <v>9</v>
      </c>
      <c r="V48" t="b">
        <v>1</v>
      </c>
      <c r="W48" t="s">
        <v>38</v>
      </c>
      <c r="X48" s="4">
        <v>9.7336041666666678E-2</v>
      </c>
      <c r="Y48" s="8">
        <v>45585.851937870371</v>
      </c>
      <c r="Z48" t="s">
        <v>26</v>
      </c>
      <c r="AA48">
        <v>7</v>
      </c>
      <c r="AB48" t="b">
        <v>0</v>
      </c>
      <c r="AD48" t="b">
        <v>0</v>
      </c>
      <c r="AE48" t="b">
        <v>1</v>
      </c>
    </row>
    <row r="49" spans="1:31" x14ac:dyDescent="0.3">
      <c r="A49" s="6">
        <v>9.9603912037037043E-2</v>
      </c>
      <c r="B49" t="s">
        <v>36</v>
      </c>
      <c r="C49" t="s">
        <v>37</v>
      </c>
      <c r="D49" s="5">
        <v>1.1335995370370369E-3</v>
      </c>
      <c r="E49">
        <v>50</v>
      </c>
      <c r="F49">
        <v>2</v>
      </c>
      <c r="I49" s="5">
        <v>3.0260416666666668E-4</v>
      </c>
      <c r="J49" s="5">
        <v>4.5603009259259262E-4</v>
      </c>
      <c r="K49" s="5">
        <v>3.7496527777777777E-4</v>
      </c>
      <c r="L49" s="6">
        <v>9.8772916666666655E-2</v>
      </c>
      <c r="M49" s="6">
        <v>9.9228946759259251E-2</v>
      </c>
      <c r="N49" s="6">
        <v>9.9603912037037043E-2</v>
      </c>
      <c r="O49">
        <v>223</v>
      </c>
      <c r="P49">
        <v>186</v>
      </c>
      <c r="Q49">
        <v>205</v>
      </c>
      <c r="R49">
        <v>312</v>
      </c>
      <c r="S49" t="b">
        <v>0</v>
      </c>
      <c r="T49" t="s">
        <v>126</v>
      </c>
      <c r="U49">
        <v>10</v>
      </c>
      <c r="V49" t="b">
        <v>1</v>
      </c>
      <c r="W49" t="s">
        <v>38</v>
      </c>
      <c r="X49" s="4">
        <v>9.847031249999999E-2</v>
      </c>
      <c r="Y49" s="8">
        <v>45585.853072141203</v>
      </c>
      <c r="Z49" t="s">
        <v>26</v>
      </c>
      <c r="AA49">
        <v>7</v>
      </c>
      <c r="AB49" t="b">
        <v>0</v>
      </c>
      <c r="AD49" t="b">
        <v>0</v>
      </c>
      <c r="AE49" t="b">
        <v>1</v>
      </c>
    </row>
    <row r="50" spans="1:31" x14ac:dyDescent="0.3">
      <c r="A50" s="6">
        <v>0.10010230324074069</v>
      </c>
      <c r="B50" t="s">
        <v>32</v>
      </c>
      <c r="C50" t="s">
        <v>33</v>
      </c>
      <c r="D50" s="5">
        <v>1.1328124999999999E-3</v>
      </c>
      <c r="E50">
        <v>51</v>
      </c>
      <c r="F50">
        <v>2</v>
      </c>
      <c r="I50" s="5">
        <v>3.022685185185185E-4</v>
      </c>
      <c r="J50" s="5">
        <v>4.5733796296296299E-4</v>
      </c>
      <c r="K50" s="5">
        <v>3.7320601851851848E-4</v>
      </c>
      <c r="L50" s="6">
        <v>9.9271759259259254E-2</v>
      </c>
      <c r="M50" s="6">
        <v>9.9729097222222216E-2</v>
      </c>
      <c r="N50" s="6">
        <v>0.10010230324074069</v>
      </c>
      <c r="O50">
        <v>228</v>
      </c>
      <c r="P50">
        <v>183</v>
      </c>
      <c r="Q50">
        <v>204</v>
      </c>
      <c r="R50">
        <v>305</v>
      </c>
      <c r="S50" t="b">
        <v>0</v>
      </c>
      <c r="T50" t="s">
        <v>128</v>
      </c>
      <c r="U50">
        <v>25</v>
      </c>
      <c r="V50" t="b">
        <v>1</v>
      </c>
      <c r="W50" t="s">
        <v>31</v>
      </c>
      <c r="X50" s="4">
        <v>9.896949074074074E-2</v>
      </c>
      <c r="Y50" s="8">
        <v>45585.853571319443</v>
      </c>
      <c r="Z50" t="s">
        <v>26</v>
      </c>
      <c r="AA50">
        <v>1</v>
      </c>
      <c r="AB50" t="b">
        <v>0</v>
      </c>
      <c r="AD50" t="b">
        <v>0</v>
      </c>
      <c r="AE50" t="b">
        <v>1</v>
      </c>
    </row>
    <row r="51" spans="1:31" x14ac:dyDescent="0.3">
      <c r="A51" s="6">
        <v>0.1013078819444444</v>
      </c>
      <c r="B51" t="s">
        <v>29</v>
      </c>
      <c r="C51" t="s">
        <v>30</v>
      </c>
      <c r="D51" s="5">
        <v>1.135277777777778E-3</v>
      </c>
      <c r="E51">
        <v>52</v>
      </c>
      <c r="F51">
        <v>2</v>
      </c>
      <c r="I51" s="5">
        <v>3.0210648148148149E-4</v>
      </c>
      <c r="J51" s="5">
        <v>4.5850694444444449E-4</v>
      </c>
      <c r="K51" s="5">
        <v>3.7466435185185188E-4</v>
      </c>
      <c r="L51" s="6">
        <v>0.1004747106481481</v>
      </c>
      <c r="M51" s="6">
        <v>0.10093321759259261</v>
      </c>
      <c r="N51" s="6">
        <v>0.1013078819444444</v>
      </c>
      <c r="O51">
        <v>220</v>
      </c>
      <c r="P51">
        <v>182</v>
      </c>
      <c r="Q51">
        <v>205</v>
      </c>
      <c r="R51">
        <v>292</v>
      </c>
      <c r="S51" t="b">
        <v>0</v>
      </c>
      <c r="T51" t="s">
        <v>128</v>
      </c>
      <c r="U51">
        <v>31</v>
      </c>
      <c r="V51" t="b">
        <v>1</v>
      </c>
      <c r="W51" t="s">
        <v>31</v>
      </c>
      <c r="X51" s="4">
        <v>0.10017260416666671</v>
      </c>
      <c r="Y51" s="8">
        <v>45585.854774432868</v>
      </c>
      <c r="Z51" t="s">
        <v>26</v>
      </c>
      <c r="AA51">
        <v>2</v>
      </c>
      <c r="AB51" t="b">
        <v>0</v>
      </c>
      <c r="AD51" t="b">
        <v>0</v>
      </c>
      <c r="AE51" t="b">
        <v>1</v>
      </c>
    </row>
    <row r="52" spans="1:31" x14ac:dyDescent="0.3">
      <c r="A52" s="6">
        <v>0.1039703935185185</v>
      </c>
      <c r="B52" t="s">
        <v>53</v>
      </c>
      <c r="C52" t="s">
        <v>54</v>
      </c>
      <c r="D52" s="5">
        <v>1.1265046296296301E-3</v>
      </c>
      <c r="E52">
        <v>53</v>
      </c>
      <c r="F52">
        <v>3</v>
      </c>
      <c r="I52" s="5">
        <v>3.0574074074074081E-4</v>
      </c>
      <c r="J52" s="5">
        <v>4.5031249999999997E-4</v>
      </c>
      <c r="K52" s="5">
        <v>3.7045138888888891E-4</v>
      </c>
      <c r="L52" s="6">
        <v>0.10314962962962961</v>
      </c>
      <c r="M52" s="6">
        <v>0.1035999421296296</v>
      </c>
      <c r="N52" s="6">
        <v>0.1039703935185185</v>
      </c>
      <c r="O52">
        <v>226</v>
      </c>
      <c r="P52">
        <v>188</v>
      </c>
      <c r="Q52">
        <v>208</v>
      </c>
      <c r="R52">
        <v>311</v>
      </c>
      <c r="S52" t="b">
        <v>1</v>
      </c>
      <c r="T52" t="s">
        <v>24</v>
      </c>
      <c r="U52">
        <v>5</v>
      </c>
      <c r="V52" t="b">
        <v>0</v>
      </c>
      <c r="W52" t="s">
        <v>41</v>
      </c>
      <c r="X52" s="4">
        <v>0.1028438888888889</v>
      </c>
      <c r="Y52" s="8">
        <v>45585.857445717593</v>
      </c>
      <c r="Z52" t="s">
        <v>26</v>
      </c>
      <c r="AA52">
        <v>18</v>
      </c>
      <c r="AB52" t="b">
        <v>0</v>
      </c>
      <c r="AD52" t="b">
        <v>0</v>
      </c>
      <c r="AE52" t="b">
        <v>1</v>
      </c>
    </row>
    <row r="53" spans="1:31" x14ac:dyDescent="0.3">
      <c r="A53" s="6">
        <v>0.1043570023148148</v>
      </c>
      <c r="B53" t="s">
        <v>60</v>
      </c>
      <c r="C53" t="s">
        <v>61</v>
      </c>
      <c r="D53" s="5">
        <v>1.1308796296296299E-3</v>
      </c>
      <c r="E53">
        <v>54</v>
      </c>
      <c r="F53">
        <v>2</v>
      </c>
      <c r="I53" s="5">
        <v>3.0429398148148151E-4</v>
      </c>
      <c r="J53" s="5">
        <v>4.5340277777777778E-4</v>
      </c>
      <c r="K53" s="5">
        <v>3.731828703703704E-4</v>
      </c>
      <c r="L53" s="6">
        <v>0.10353041666666669</v>
      </c>
      <c r="M53" s="6">
        <v>0.1039838194444444</v>
      </c>
      <c r="N53" s="6">
        <v>0.1043570023148148</v>
      </c>
      <c r="O53">
        <v>226</v>
      </c>
      <c r="P53">
        <v>185</v>
      </c>
      <c r="Q53">
        <v>204</v>
      </c>
      <c r="R53">
        <v>311</v>
      </c>
      <c r="S53" t="b">
        <v>0</v>
      </c>
      <c r="T53" t="s">
        <v>126</v>
      </c>
      <c r="U53">
        <v>15</v>
      </c>
      <c r="V53" t="b">
        <v>1</v>
      </c>
      <c r="W53" t="s">
        <v>59</v>
      </c>
      <c r="X53" s="4">
        <v>0.1032261226851852</v>
      </c>
      <c r="Y53" s="8">
        <v>45585.857827951389</v>
      </c>
      <c r="Z53" t="s">
        <v>26</v>
      </c>
      <c r="AA53">
        <v>10</v>
      </c>
      <c r="AB53" t="b">
        <v>0</v>
      </c>
      <c r="AD53" t="b">
        <v>0</v>
      </c>
      <c r="AE53" t="b">
        <v>1</v>
      </c>
    </row>
    <row r="54" spans="1:31" x14ac:dyDescent="0.3">
      <c r="A54" s="6">
        <v>0.1048437037037037</v>
      </c>
      <c r="B54" t="s">
        <v>22</v>
      </c>
      <c r="C54" t="s">
        <v>23</v>
      </c>
      <c r="D54" s="5">
        <v>1.1305439814814819E-3</v>
      </c>
      <c r="E54">
        <v>55</v>
      </c>
      <c r="F54">
        <v>2</v>
      </c>
      <c r="I54" s="5">
        <v>3.0307870370370368E-4</v>
      </c>
      <c r="J54" s="5">
        <v>4.5236111111111123E-4</v>
      </c>
      <c r="K54" s="5">
        <v>3.7510416666666671E-4</v>
      </c>
      <c r="L54" s="6">
        <v>0.1040162384259259</v>
      </c>
      <c r="M54" s="6">
        <v>0.10446859953703699</v>
      </c>
      <c r="N54" s="6">
        <v>0.1048437037037037</v>
      </c>
      <c r="O54">
        <v>221</v>
      </c>
      <c r="P54">
        <v>186</v>
      </c>
      <c r="Q54">
        <v>205</v>
      </c>
      <c r="R54">
        <v>311</v>
      </c>
      <c r="S54" t="b">
        <v>1</v>
      </c>
      <c r="T54" t="s">
        <v>128</v>
      </c>
      <c r="U54">
        <v>24</v>
      </c>
      <c r="V54" t="b">
        <v>1</v>
      </c>
      <c r="W54" t="s">
        <v>25</v>
      </c>
      <c r="X54" s="4">
        <v>0.1037131597222222</v>
      </c>
      <c r="Y54" s="8">
        <v>45585.858314988429</v>
      </c>
      <c r="Z54" t="s">
        <v>26</v>
      </c>
      <c r="AA54">
        <v>3</v>
      </c>
      <c r="AB54" t="b">
        <v>0</v>
      </c>
      <c r="AD54" t="b">
        <v>0</v>
      </c>
      <c r="AE54" t="b">
        <v>1</v>
      </c>
    </row>
    <row r="55" spans="1:31" x14ac:dyDescent="0.3">
      <c r="A55" s="6">
        <v>0.10597516203703709</v>
      </c>
      <c r="B55" t="s">
        <v>22</v>
      </c>
      <c r="C55" t="s">
        <v>23</v>
      </c>
      <c r="D55" s="5">
        <v>1.1314583333333331E-3</v>
      </c>
      <c r="E55">
        <v>56</v>
      </c>
      <c r="F55">
        <v>2</v>
      </c>
      <c r="I55" s="5">
        <v>3.042013888888889E-4</v>
      </c>
      <c r="J55" s="5">
        <v>4.5305555555555561E-4</v>
      </c>
      <c r="K55" s="5">
        <v>3.7420138888888892E-4</v>
      </c>
      <c r="L55" s="6">
        <v>0.1051479050925926</v>
      </c>
      <c r="M55" s="6">
        <v>0.1056009606481482</v>
      </c>
      <c r="N55" s="6">
        <v>0.10597516203703709</v>
      </c>
      <c r="O55">
        <v>225</v>
      </c>
      <c r="P55">
        <v>184</v>
      </c>
      <c r="Q55">
        <v>204</v>
      </c>
      <c r="R55">
        <v>310</v>
      </c>
      <c r="S55" t="b">
        <v>0</v>
      </c>
      <c r="T55" t="s">
        <v>128</v>
      </c>
      <c r="U55">
        <v>25</v>
      </c>
      <c r="V55" t="b">
        <v>1</v>
      </c>
      <c r="W55" t="s">
        <v>25</v>
      </c>
      <c r="X55" s="4">
        <v>0.1048437037037037</v>
      </c>
      <c r="Y55" s="8">
        <v>45585.859445532413</v>
      </c>
      <c r="Z55" t="s">
        <v>26</v>
      </c>
      <c r="AA55">
        <v>3</v>
      </c>
      <c r="AB55" t="b">
        <v>0</v>
      </c>
      <c r="AD55" t="b">
        <v>0</v>
      </c>
      <c r="AE55" t="b">
        <v>1</v>
      </c>
    </row>
    <row r="58" spans="1:31" x14ac:dyDescent="0.3">
      <c r="A58" s="15" t="s">
        <v>132</v>
      </c>
      <c r="B58" s="14"/>
      <c r="C58" s="14"/>
      <c r="D58" s="16"/>
      <c r="E58" s="14"/>
      <c r="F58" s="14"/>
      <c r="G58" s="14"/>
      <c r="H58" s="14"/>
      <c r="I58" s="16"/>
      <c r="J58" s="16"/>
      <c r="K58" s="16"/>
      <c r="L58" s="17"/>
      <c r="M58" s="17"/>
      <c r="N58" s="17"/>
      <c r="O58" s="14"/>
      <c r="P58" s="14"/>
    </row>
    <row r="59" spans="1:31" s="10" customFormat="1" ht="15" customHeight="1" x14ac:dyDescent="0.3">
      <c r="A59" s="11" t="s">
        <v>95</v>
      </c>
      <c r="B59" s="9" t="s">
        <v>96</v>
      </c>
      <c r="C59" s="9" t="s">
        <v>97</v>
      </c>
      <c r="D59" s="12" t="s">
        <v>98</v>
      </c>
      <c r="E59" s="9" t="s">
        <v>99</v>
      </c>
      <c r="F59" s="9" t="s">
        <v>100</v>
      </c>
      <c r="G59" s="9" t="s">
        <v>101</v>
      </c>
      <c r="H59" s="9" t="s">
        <v>102</v>
      </c>
      <c r="I59" s="12" t="s">
        <v>103</v>
      </c>
      <c r="J59" s="12" t="s">
        <v>104</v>
      </c>
      <c r="K59" s="12" t="s">
        <v>105</v>
      </c>
      <c r="L59" s="11" t="s">
        <v>106</v>
      </c>
      <c r="M59" s="11" t="s">
        <v>107</v>
      </c>
      <c r="N59" s="11" t="s">
        <v>108</v>
      </c>
      <c r="O59" s="9" t="s">
        <v>109</v>
      </c>
      <c r="P59" s="9" t="s">
        <v>110</v>
      </c>
      <c r="Q59" s="9" t="s">
        <v>111</v>
      </c>
      <c r="R59" s="9" t="s">
        <v>112</v>
      </c>
      <c r="S59" s="9" t="s">
        <v>113</v>
      </c>
      <c r="T59" s="9" t="s">
        <v>114</v>
      </c>
      <c r="U59" s="9" t="s">
        <v>115</v>
      </c>
      <c r="V59" s="9" t="s">
        <v>116</v>
      </c>
      <c r="W59" s="9" t="s">
        <v>117</v>
      </c>
      <c r="X59" s="9" t="s">
        <v>118</v>
      </c>
      <c r="Y59" s="9" t="s">
        <v>119</v>
      </c>
      <c r="Z59" s="9" t="s">
        <v>120</v>
      </c>
      <c r="AA59" s="9" t="s">
        <v>121</v>
      </c>
      <c r="AB59" s="9" t="s">
        <v>122</v>
      </c>
      <c r="AC59" s="9" t="s">
        <v>123</v>
      </c>
      <c r="AD59" s="9" t="s">
        <v>124</v>
      </c>
      <c r="AE59" s="9" t="s">
        <v>125</v>
      </c>
    </row>
    <row r="60" spans="1:31" x14ac:dyDescent="0.3">
      <c r="A60" s="6">
        <v>4.4689953703703697E-2</v>
      </c>
      <c r="B60" t="s">
        <v>22</v>
      </c>
      <c r="C60" t="s">
        <v>23</v>
      </c>
      <c r="D60" s="5">
        <v>1.1772222222222221E-3</v>
      </c>
      <c r="E60">
        <v>1</v>
      </c>
      <c r="F60">
        <v>1</v>
      </c>
      <c r="J60" s="5">
        <v>4.6743055555555562E-4</v>
      </c>
      <c r="K60" s="5">
        <v>3.8589120370370372E-4</v>
      </c>
      <c r="M60" s="6">
        <v>4.4304618055555557E-2</v>
      </c>
      <c r="N60" s="6">
        <v>4.4691250000000002E-2</v>
      </c>
      <c r="O60">
        <v>213</v>
      </c>
      <c r="P60">
        <v>182</v>
      </c>
      <c r="Q60">
        <v>199</v>
      </c>
      <c r="R60">
        <v>293</v>
      </c>
      <c r="S60" t="b">
        <v>0</v>
      </c>
      <c r="T60" t="s">
        <v>126</v>
      </c>
      <c r="U60">
        <v>1</v>
      </c>
      <c r="V60" t="b">
        <v>1</v>
      </c>
      <c r="W60" t="s">
        <v>25</v>
      </c>
      <c r="X60" s="4">
        <v>4.3509456018518522E-2</v>
      </c>
      <c r="Y60" s="8">
        <v>45221.79422974537</v>
      </c>
      <c r="Z60" t="s">
        <v>26</v>
      </c>
      <c r="AA60">
        <v>1</v>
      </c>
      <c r="AB60" t="b">
        <v>0</v>
      </c>
      <c r="AD60" t="b">
        <v>0</v>
      </c>
      <c r="AE60" t="b">
        <v>0</v>
      </c>
    </row>
    <row r="61" spans="1:31" x14ac:dyDescent="0.3">
      <c r="A61" s="6">
        <v>4.5870300925925922E-2</v>
      </c>
      <c r="B61" t="s">
        <v>22</v>
      </c>
      <c r="C61" t="s">
        <v>23</v>
      </c>
      <c r="D61" s="5">
        <v>1.180347222222222E-3</v>
      </c>
      <c r="E61">
        <v>2</v>
      </c>
      <c r="F61">
        <v>1</v>
      </c>
      <c r="I61" s="5">
        <v>3.1909722222222219E-4</v>
      </c>
      <c r="J61" s="5">
        <v>4.7403935185185179E-4</v>
      </c>
      <c r="K61" s="5">
        <v>3.8721064814814808E-4</v>
      </c>
      <c r="L61" s="6">
        <v>4.5009050925925928E-2</v>
      </c>
      <c r="M61" s="6">
        <v>4.5483090277777777E-2</v>
      </c>
      <c r="N61" s="6">
        <v>4.5870300925925922E-2</v>
      </c>
      <c r="O61">
        <v>209</v>
      </c>
      <c r="P61">
        <v>181</v>
      </c>
      <c r="Q61">
        <v>200</v>
      </c>
      <c r="R61">
        <v>290</v>
      </c>
      <c r="S61" t="b">
        <v>1</v>
      </c>
      <c r="T61" t="s">
        <v>126</v>
      </c>
      <c r="U61">
        <v>2</v>
      </c>
      <c r="V61" t="b">
        <v>1</v>
      </c>
      <c r="W61" t="s">
        <v>25</v>
      </c>
      <c r="X61" s="4">
        <v>4.4689953703703697E-2</v>
      </c>
      <c r="Y61" s="8">
        <v>45221.795410243052</v>
      </c>
      <c r="Z61" t="s">
        <v>26</v>
      </c>
      <c r="AA61">
        <v>1</v>
      </c>
      <c r="AB61" t="b">
        <v>0</v>
      </c>
      <c r="AD61" t="b">
        <v>0</v>
      </c>
      <c r="AE61" t="b">
        <v>1</v>
      </c>
    </row>
    <row r="62" spans="1:31" x14ac:dyDescent="0.3">
      <c r="A62" s="6">
        <v>4.7054097222222223E-2</v>
      </c>
      <c r="B62" t="s">
        <v>22</v>
      </c>
      <c r="C62" t="s">
        <v>23</v>
      </c>
      <c r="D62" s="5">
        <v>1.1837962962962961E-3</v>
      </c>
      <c r="E62">
        <v>3</v>
      </c>
      <c r="F62">
        <v>1</v>
      </c>
      <c r="I62" s="5">
        <v>3.1943287037037042E-4</v>
      </c>
      <c r="J62" s="5">
        <v>4.7322916666666672E-4</v>
      </c>
      <c r="K62" s="5">
        <v>3.911342592592592E-4</v>
      </c>
      <c r="L62" s="6">
        <v>4.6189733796296303E-2</v>
      </c>
      <c r="M62" s="6">
        <v>4.6662962962962962E-2</v>
      </c>
      <c r="N62" s="6">
        <v>4.7054097222222223E-2</v>
      </c>
      <c r="O62">
        <v>205</v>
      </c>
      <c r="P62">
        <v>182</v>
      </c>
      <c r="Q62">
        <v>199</v>
      </c>
      <c r="R62">
        <v>287</v>
      </c>
      <c r="S62" t="b">
        <v>0</v>
      </c>
      <c r="T62" t="s">
        <v>126</v>
      </c>
      <c r="U62">
        <v>3</v>
      </c>
      <c r="V62" t="b">
        <v>1</v>
      </c>
      <c r="W62" t="s">
        <v>25</v>
      </c>
      <c r="X62" s="4">
        <v>4.5870300925925922E-2</v>
      </c>
      <c r="Y62" s="8">
        <v>45221.796590590267</v>
      </c>
      <c r="Z62" t="s">
        <v>26</v>
      </c>
      <c r="AA62">
        <v>1</v>
      </c>
      <c r="AB62" t="b">
        <v>0</v>
      </c>
      <c r="AD62" t="b">
        <v>0</v>
      </c>
      <c r="AE62" t="b">
        <v>1</v>
      </c>
    </row>
    <row r="63" spans="1:31" x14ac:dyDescent="0.3">
      <c r="A63" s="6">
        <v>4.8349699074074069E-2</v>
      </c>
      <c r="B63" t="s">
        <v>36</v>
      </c>
      <c r="C63" t="s">
        <v>37</v>
      </c>
      <c r="D63" s="5">
        <v>1.1804861111111111E-3</v>
      </c>
      <c r="E63">
        <v>4</v>
      </c>
      <c r="F63">
        <v>1</v>
      </c>
      <c r="I63" s="5">
        <v>3.2011574074074082E-4</v>
      </c>
      <c r="J63" s="5">
        <v>4.7388888888888887E-4</v>
      </c>
      <c r="K63" s="5">
        <v>3.8648148148148152E-4</v>
      </c>
      <c r="L63" s="6">
        <v>4.7489155092592591E-2</v>
      </c>
      <c r="M63" s="6">
        <v>4.7963043981481483E-2</v>
      </c>
      <c r="N63" s="6">
        <v>4.8349525462962957E-2</v>
      </c>
      <c r="O63">
        <v>211</v>
      </c>
      <c r="P63">
        <v>177</v>
      </c>
      <c r="Q63">
        <v>200</v>
      </c>
      <c r="R63">
        <v>296</v>
      </c>
      <c r="S63" t="b">
        <v>1</v>
      </c>
      <c r="T63" t="s">
        <v>126</v>
      </c>
      <c r="U63">
        <v>4</v>
      </c>
      <c r="V63" t="b">
        <v>1</v>
      </c>
      <c r="W63" t="s">
        <v>38</v>
      </c>
      <c r="X63" s="4">
        <v>4.7169212962962961E-2</v>
      </c>
      <c r="Y63" s="8">
        <v>45221.797889502312</v>
      </c>
      <c r="Z63" t="s">
        <v>26</v>
      </c>
      <c r="AA63">
        <v>7</v>
      </c>
      <c r="AB63" t="b">
        <v>0</v>
      </c>
      <c r="AD63" t="b">
        <v>0</v>
      </c>
      <c r="AE63" t="b">
        <v>1</v>
      </c>
    </row>
    <row r="64" spans="1:31" x14ac:dyDescent="0.3">
      <c r="A64" s="6">
        <v>4.9485185185185188E-2</v>
      </c>
      <c r="B64" t="s">
        <v>27</v>
      </c>
      <c r="C64" t="s">
        <v>26</v>
      </c>
      <c r="D64" s="5">
        <v>1.1823032407407409E-3</v>
      </c>
      <c r="E64">
        <v>5</v>
      </c>
      <c r="F64">
        <v>1</v>
      </c>
      <c r="I64" s="5">
        <v>3.212962962962963E-4</v>
      </c>
      <c r="J64" s="5">
        <v>4.6998842592592589E-4</v>
      </c>
      <c r="K64" s="5">
        <v>3.9101851851851852E-4</v>
      </c>
      <c r="L64" s="6">
        <v>4.8624166666666663E-2</v>
      </c>
      <c r="M64" s="6">
        <v>4.9094155092592587E-2</v>
      </c>
      <c r="N64" s="6">
        <v>4.9485173611111113E-2</v>
      </c>
      <c r="O64">
        <v>204</v>
      </c>
      <c r="P64">
        <v>169</v>
      </c>
      <c r="Q64">
        <v>197</v>
      </c>
      <c r="R64">
        <v>324</v>
      </c>
      <c r="S64" t="b">
        <v>1</v>
      </c>
      <c r="T64" t="s">
        <v>126</v>
      </c>
      <c r="U64">
        <v>5</v>
      </c>
      <c r="V64" t="b">
        <v>1</v>
      </c>
      <c r="W64" t="s">
        <v>28</v>
      </c>
      <c r="X64" s="4">
        <v>4.8302881944444438E-2</v>
      </c>
      <c r="Y64" s="8">
        <v>45221.799023171297</v>
      </c>
      <c r="Z64" t="s">
        <v>26</v>
      </c>
      <c r="AA64">
        <v>4</v>
      </c>
      <c r="AB64" t="b">
        <v>0</v>
      </c>
      <c r="AD64" t="b">
        <v>0</v>
      </c>
      <c r="AE64" t="b">
        <v>1</v>
      </c>
    </row>
    <row r="65" spans="1:31" x14ac:dyDescent="0.3">
      <c r="A65" s="6">
        <v>5.0649317129629633E-2</v>
      </c>
      <c r="B65" t="s">
        <v>65</v>
      </c>
      <c r="C65" t="s">
        <v>66</v>
      </c>
      <c r="D65" s="5">
        <v>1.1827430555555549E-3</v>
      </c>
      <c r="E65">
        <v>6</v>
      </c>
      <c r="F65">
        <v>1</v>
      </c>
      <c r="I65" s="5">
        <v>3.194560185185185E-4</v>
      </c>
      <c r="J65" s="5">
        <v>4.715277777777778E-4</v>
      </c>
      <c r="K65" s="5">
        <v>3.9175925925925918E-4</v>
      </c>
      <c r="L65" s="6">
        <v>4.9785949074074083E-2</v>
      </c>
      <c r="M65" s="6">
        <v>5.0257476851851862E-2</v>
      </c>
      <c r="N65" s="6">
        <v>5.0649236111111107E-2</v>
      </c>
      <c r="O65">
        <v>203</v>
      </c>
      <c r="P65">
        <v>179</v>
      </c>
      <c r="Q65">
        <v>200</v>
      </c>
      <c r="R65">
        <v>319</v>
      </c>
      <c r="S65" t="b">
        <v>0</v>
      </c>
      <c r="T65" t="s">
        <v>126</v>
      </c>
      <c r="U65">
        <v>6</v>
      </c>
      <c r="V65" t="b">
        <v>1</v>
      </c>
      <c r="W65" t="s">
        <v>38</v>
      </c>
      <c r="X65" s="4">
        <v>4.9466574074074079E-2</v>
      </c>
      <c r="Y65" s="8">
        <v>45221.800186863416</v>
      </c>
      <c r="Z65" t="s">
        <v>26</v>
      </c>
      <c r="AA65">
        <v>2</v>
      </c>
      <c r="AB65" t="b">
        <v>1</v>
      </c>
      <c r="AC65" t="s">
        <v>130</v>
      </c>
      <c r="AD65" t="b">
        <v>0</v>
      </c>
      <c r="AE65" t="b">
        <v>1</v>
      </c>
    </row>
    <row r="66" spans="1:31" x14ac:dyDescent="0.3">
      <c r="A66" s="6">
        <v>5.1837812499999997E-2</v>
      </c>
      <c r="B66" t="s">
        <v>65</v>
      </c>
      <c r="C66" t="s">
        <v>66</v>
      </c>
      <c r="D66" s="5">
        <v>1.1884953703703699E-3</v>
      </c>
      <c r="E66">
        <v>7</v>
      </c>
      <c r="F66">
        <v>1</v>
      </c>
      <c r="I66" s="5">
        <v>3.1943287037037042E-4</v>
      </c>
      <c r="J66" s="5">
        <v>4.7893518518518521E-4</v>
      </c>
      <c r="K66" s="5">
        <v>3.9012731481481477E-4</v>
      </c>
      <c r="L66" s="6">
        <v>5.0968668981481481E-2</v>
      </c>
      <c r="M66" s="6">
        <v>5.1447604166666668E-2</v>
      </c>
      <c r="N66" s="6">
        <v>5.1837731481481478E-2</v>
      </c>
      <c r="O66">
        <v>211</v>
      </c>
      <c r="P66">
        <v>180</v>
      </c>
      <c r="Q66">
        <v>200</v>
      </c>
      <c r="R66">
        <v>282</v>
      </c>
      <c r="S66" t="b">
        <v>0</v>
      </c>
      <c r="T66" t="s">
        <v>126</v>
      </c>
      <c r="U66">
        <v>7</v>
      </c>
      <c r="V66" t="b">
        <v>1</v>
      </c>
      <c r="W66" t="s">
        <v>38</v>
      </c>
      <c r="X66" s="4">
        <v>5.0649317129629633E-2</v>
      </c>
      <c r="Y66" s="8">
        <v>45221.801369606481</v>
      </c>
      <c r="Z66" t="s">
        <v>26</v>
      </c>
      <c r="AA66">
        <v>2</v>
      </c>
      <c r="AB66" t="b">
        <v>0</v>
      </c>
      <c r="AD66" t="b">
        <v>0</v>
      </c>
      <c r="AE66" t="b">
        <v>1</v>
      </c>
    </row>
    <row r="67" spans="1:31" x14ac:dyDescent="0.3">
      <c r="A67" s="6">
        <v>5.3023263888888887E-2</v>
      </c>
      <c r="B67" t="s">
        <v>65</v>
      </c>
      <c r="C67" t="s">
        <v>66</v>
      </c>
      <c r="D67" s="5">
        <v>1.1854513888888891E-3</v>
      </c>
      <c r="E67">
        <v>8</v>
      </c>
      <c r="F67">
        <v>1</v>
      </c>
      <c r="I67" s="5">
        <v>3.1863425925925928E-4</v>
      </c>
      <c r="J67" s="5">
        <v>4.7473379629629629E-4</v>
      </c>
      <c r="K67" s="5">
        <v>3.9208333333333331E-4</v>
      </c>
      <c r="L67" s="6">
        <v>5.2156365740740743E-2</v>
      </c>
      <c r="M67" s="6">
        <v>5.263109953703704E-2</v>
      </c>
      <c r="N67" s="6">
        <v>5.3023182870370382E-2</v>
      </c>
      <c r="O67">
        <v>209</v>
      </c>
      <c r="P67">
        <v>181</v>
      </c>
      <c r="Q67">
        <v>199</v>
      </c>
      <c r="R67">
        <v>286</v>
      </c>
      <c r="S67" t="b">
        <v>0</v>
      </c>
      <c r="T67" t="s">
        <v>126</v>
      </c>
      <c r="U67">
        <v>8</v>
      </c>
      <c r="V67" t="b">
        <v>1</v>
      </c>
      <c r="W67" t="s">
        <v>38</v>
      </c>
      <c r="X67" s="4">
        <v>5.1837812499999997E-2</v>
      </c>
      <c r="Y67" s="8">
        <v>45221.802558101852</v>
      </c>
      <c r="Z67" t="s">
        <v>26</v>
      </c>
      <c r="AA67">
        <v>2</v>
      </c>
      <c r="AB67" t="b">
        <v>0</v>
      </c>
      <c r="AD67" t="b">
        <v>0</v>
      </c>
      <c r="AE67" t="b">
        <v>1</v>
      </c>
    </row>
    <row r="68" spans="1:31" x14ac:dyDescent="0.3">
      <c r="A68" s="6">
        <v>5.4210995370370371E-2</v>
      </c>
      <c r="B68" t="s">
        <v>65</v>
      </c>
      <c r="C68" t="s">
        <v>66</v>
      </c>
      <c r="D68" s="5">
        <v>1.187731481481481E-3</v>
      </c>
      <c r="E68">
        <v>9</v>
      </c>
      <c r="F68">
        <v>1</v>
      </c>
      <c r="I68" s="5">
        <v>3.2079861111111111E-4</v>
      </c>
      <c r="J68" s="5">
        <v>4.7622685185185192E-4</v>
      </c>
      <c r="K68" s="5">
        <v>3.9070601851851847E-4</v>
      </c>
      <c r="L68" s="6">
        <v>5.3343981481481492E-2</v>
      </c>
      <c r="M68" s="6">
        <v>5.3820208333333328E-2</v>
      </c>
      <c r="N68" s="6">
        <v>5.4210914351851852E-2</v>
      </c>
      <c r="O68">
        <v>210</v>
      </c>
      <c r="P68">
        <v>181</v>
      </c>
      <c r="Q68">
        <v>198</v>
      </c>
      <c r="R68">
        <v>288</v>
      </c>
      <c r="S68" t="b">
        <v>0</v>
      </c>
      <c r="T68" t="s">
        <v>126</v>
      </c>
      <c r="U68">
        <v>9</v>
      </c>
      <c r="V68" t="b">
        <v>1</v>
      </c>
      <c r="W68" t="s">
        <v>38</v>
      </c>
      <c r="X68" s="4">
        <v>5.3023263888888887E-2</v>
      </c>
      <c r="Y68" s="8">
        <v>45221.803743553239</v>
      </c>
      <c r="Z68" t="s">
        <v>26</v>
      </c>
      <c r="AA68">
        <v>2</v>
      </c>
      <c r="AB68" t="b">
        <v>0</v>
      </c>
      <c r="AD68" t="b">
        <v>0</v>
      </c>
      <c r="AE68" t="b">
        <v>1</v>
      </c>
    </row>
    <row r="69" spans="1:31" x14ac:dyDescent="0.3">
      <c r="A69" s="6">
        <v>5.5395289351851847E-2</v>
      </c>
      <c r="B69" t="s">
        <v>65</v>
      </c>
      <c r="C69" t="s">
        <v>66</v>
      </c>
      <c r="D69" s="5">
        <v>1.184293981481481E-3</v>
      </c>
      <c r="E69">
        <v>10</v>
      </c>
      <c r="F69">
        <v>1</v>
      </c>
      <c r="I69" s="5">
        <v>3.1743055555555561E-4</v>
      </c>
      <c r="J69" s="5">
        <v>4.773032407407407E-4</v>
      </c>
      <c r="K69" s="5">
        <v>3.8956018518518522E-4</v>
      </c>
      <c r="L69" s="6">
        <v>5.4528344907407413E-2</v>
      </c>
      <c r="M69" s="6">
        <v>5.5005648148148151E-2</v>
      </c>
      <c r="N69" s="6">
        <v>5.5395208333333328E-2</v>
      </c>
      <c r="O69">
        <v>213</v>
      </c>
      <c r="P69">
        <v>181</v>
      </c>
      <c r="Q69">
        <v>198</v>
      </c>
      <c r="R69">
        <v>287</v>
      </c>
      <c r="S69" t="b">
        <v>0</v>
      </c>
      <c r="T69" t="s">
        <v>126</v>
      </c>
      <c r="U69">
        <v>10</v>
      </c>
      <c r="V69" t="b">
        <v>1</v>
      </c>
      <c r="W69" t="s">
        <v>38</v>
      </c>
      <c r="X69" s="4">
        <v>5.4210995370370371E-2</v>
      </c>
      <c r="Y69" s="8">
        <v>45221.804931284722</v>
      </c>
      <c r="Z69" t="s">
        <v>26</v>
      </c>
      <c r="AA69">
        <v>2</v>
      </c>
      <c r="AB69" t="b">
        <v>0</v>
      </c>
      <c r="AD69" t="b">
        <v>0</v>
      </c>
      <c r="AE69" t="b">
        <v>1</v>
      </c>
    </row>
    <row r="70" spans="1:31" x14ac:dyDescent="0.3">
      <c r="A70" s="6">
        <v>5.6579398148148149E-2</v>
      </c>
      <c r="B70" t="s">
        <v>65</v>
      </c>
      <c r="C70" t="s">
        <v>66</v>
      </c>
      <c r="D70" s="5">
        <v>1.184108796296296E-3</v>
      </c>
      <c r="E70">
        <v>11</v>
      </c>
      <c r="F70">
        <v>1</v>
      </c>
      <c r="I70" s="5">
        <v>3.1856481481481482E-4</v>
      </c>
      <c r="J70" s="5">
        <v>4.7569444444444439E-4</v>
      </c>
      <c r="K70" s="5">
        <v>3.8984953703703702E-4</v>
      </c>
      <c r="L70" s="6">
        <v>5.5713773148148148E-2</v>
      </c>
      <c r="M70" s="6">
        <v>5.61894675925926E-2</v>
      </c>
      <c r="N70" s="6">
        <v>5.6579317129629637E-2</v>
      </c>
      <c r="P70">
        <v>181</v>
      </c>
      <c r="Q70">
        <v>199</v>
      </c>
      <c r="R70">
        <v>290</v>
      </c>
      <c r="S70" t="b">
        <v>0</v>
      </c>
      <c r="T70" t="s">
        <v>126</v>
      </c>
      <c r="U70">
        <v>11</v>
      </c>
      <c r="V70" t="b">
        <v>1</v>
      </c>
      <c r="W70" t="s">
        <v>38</v>
      </c>
      <c r="X70" s="4">
        <v>5.5395289351851847E-2</v>
      </c>
      <c r="Y70" s="8">
        <v>45221.806115578707</v>
      </c>
      <c r="Z70" t="s">
        <v>26</v>
      </c>
      <c r="AA70">
        <v>2</v>
      </c>
      <c r="AB70" t="b">
        <v>0</v>
      </c>
      <c r="AD70" t="b">
        <v>0</v>
      </c>
      <c r="AE70" t="b">
        <v>1</v>
      </c>
    </row>
    <row r="71" spans="1:31" x14ac:dyDescent="0.3">
      <c r="A71" s="6">
        <v>5.7758553240740737E-2</v>
      </c>
      <c r="B71" t="s">
        <v>65</v>
      </c>
      <c r="C71" t="s">
        <v>66</v>
      </c>
      <c r="D71" s="5">
        <v>1.179155092592593E-3</v>
      </c>
      <c r="E71">
        <v>12</v>
      </c>
      <c r="F71">
        <v>1</v>
      </c>
      <c r="I71" s="5">
        <v>3.1788194444444442E-4</v>
      </c>
      <c r="J71" s="5">
        <v>4.7422453703703711E-4</v>
      </c>
      <c r="K71" s="5">
        <v>3.8704861111111112E-4</v>
      </c>
      <c r="L71" s="6">
        <v>5.6897199074074069E-2</v>
      </c>
      <c r="M71" s="6">
        <v>5.7371423611111097E-2</v>
      </c>
      <c r="N71" s="6">
        <v>5.7758472222222218E-2</v>
      </c>
      <c r="O71">
        <v>211</v>
      </c>
      <c r="P71">
        <v>183</v>
      </c>
      <c r="Q71">
        <v>198</v>
      </c>
      <c r="R71">
        <v>291</v>
      </c>
      <c r="S71" t="b">
        <v>1</v>
      </c>
      <c r="T71" t="s">
        <v>126</v>
      </c>
      <c r="U71">
        <v>12</v>
      </c>
      <c r="V71" t="b">
        <v>1</v>
      </c>
      <c r="W71" t="s">
        <v>38</v>
      </c>
      <c r="X71" s="4">
        <v>5.6579398148148149E-2</v>
      </c>
      <c r="Y71" s="8">
        <v>45221.807299687498</v>
      </c>
      <c r="Z71" t="s">
        <v>26</v>
      </c>
      <c r="AA71">
        <v>2</v>
      </c>
      <c r="AB71" t="b">
        <v>0</v>
      </c>
      <c r="AD71" t="b">
        <v>0</v>
      </c>
      <c r="AE71" t="b">
        <v>1</v>
      </c>
    </row>
    <row r="72" spans="1:31" x14ac:dyDescent="0.3">
      <c r="A72" s="6">
        <v>5.9001539351851852E-2</v>
      </c>
      <c r="B72" t="s">
        <v>27</v>
      </c>
      <c r="C72" t="s">
        <v>26</v>
      </c>
      <c r="D72" s="5">
        <v>1.1871412037037039E-3</v>
      </c>
      <c r="E72">
        <v>13</v>
      </c>
      <c r="F72">
        <v>1</v>
      </c>
      <c r="I72" s="5">
        <v>3.1864583333333332E-4</v>
      </c>
      <c r="J72" s="5">
        <v>4.7984953703703709E-4</v>
      </c>
      <c r="K72" s="5">
        <v>3.8864583333333329E-4</v>
      </c>
      <c r="L72" s="6">
        <v>5.8133032407407408E-2</v>
      </c>
      <c r="M72" s="6">
        <v>5.8612881944444438E-2</v>
      </c>
      <c r="N72" s="6">
        <v>5.9001527777777778E-2</v>
      </c>
      <c r="O72">
        <v>208</v>
      </c>
      <c r="P72">
        <v>174</v>
      </c>
      <c r="Q72">
        <v>198</v>
      </c>
      <c r="R72">
        <v>287</v>
      </c>
      <c r="S72" t="b">
        <v>0</v>
      </c>
      <c r="T72" t="s">
        <v>126</v>
      </c>
      <c r="U72">
        <v>13</v>
      </c>
      <c r="V72" t="b">
        <v>1</v>
      </c>
      <c r="W72" t="s">
        <v>28</v>
      </c>
      <c r="X72" s="4">
        <v>5.7814398148148143E-2</v>
      </c>
      <c r="Y72" s="8">
        <v>45221.808534687501</v>
      </c>
      <c r="Z72" t="s">
        <v>26</v>
      </c>
      <c r="AA72">
        <v>3</v>
      </c>
      <c r="AB72" t="b">
        <v>0</v>
      </c>
      <c r="AD72" t="b">
        <v>0</v>
      </c>
      <c r="AE72" t="b">
        <v>1</v>
      </c>
    </row>
    <row r="73" spans="1:31" x14ac:dyDescent="0.3">
      <c r="A73" s="6">
        <v>6.018596064814815E-2</v>
      </c>
      <c r="B73" t="s">
        <v>27</v>
      </c>
      <c r="C73" t="s">
        <v>26</v>
      </c>
      <c r="D73" s="5">
        <v>1.184421296296296E-3</v>
      </c>
      <c r="E73">
        <v>14</v>
      </c>
      <c r="F73">
        <v>1</v>
      </c>
      <c r="I73" s="5">
        <v>3.1886574074074082E-4</v>
      </c>
      <c r="J73" s="5">
        <v>4.7688657407407413E-4</v>
      </c>
      <c r="K73" s="5">
        <v>3.8866898148148148E-4</v>
      </c>
      <c r="L73" s="6">
        <v>5.9320393518518519E-2</v>
      </c>
      <c r="M73" s="6">
        <v>5.9797280092592588E-2</v>
      </c>
      <c r="N73" s="6">
        <v>6.0185949074074069E-2</v>
      </c>
      <c r="O73">
        <v>207</v>
      </c>
      <c r="P73">
        <v>176</v>
      </c>
      <c r="Q73">
        <v>198</v>
      </c>
      <c r="R73">
        <v>289</v>
      </c>
      <c r="S73" t="b">
        <v>0</v>
      </c>
      <c r="T73" t="s">
        <v>126</v>
      </c>
      <c r="U73">
        <v>14</v>
      </c>
      <c r="V73" t="b">
        <v>1</v>
      </c>
      <c r="W73" t="s">
        <v>28</v>
      </c>
      <c r="X73" s="4">
        <v>5.9001539351851852E-2</v>
      </c>
      <c r="Y73" s="8">
        <v>45221.8097218287</v>
      </c>
      <c r="Z73" t="s">
        <v>26</v>
      </c>
      <c r="AA73">
        <v>3</v>
      </c>
      <c r="AB73" t="b">
        <v>0</v>
      </c>
      <c r="AD73" t="b">
        <v>0</v>
      </c>
      <c r="AE73" t="b">
        <v>1</v>
      </c>
    </row>
    <row r="74" spans="1:31" x14ac:dyDescent="0.3">
      <c r="A74" s="6">
        <v>6.1297569444444443E-2</v>
      </c>
      <c r="B74" t="s">
        <v>22</v>
      </c>
      <c r="C74" t="s">
        <v>23</v>
      </c>
      <c r="D74" s="5">
        <v>1.187002314814815E-3</v>
      </c>
      <c r="E74">
        <v>15</v>
      </c>
      <c r="F74">
        <v>1</v>
      </c>
      <c r="I74" s="5">
        <v>3.182986111111111E-4</v>
      </c>
      <c r="J74" s="5">
        <v>4.7892361111111112E-4</v>
      </c>
      <c r="K74" s="5">
        <v>3.8978009259259261E-4</v>
      </c>
      <c r="L74" s="6">
        <v>6.0428865740740738E-2</v>
      </c>
      <c r="M74" s="6">
        <v>6.090778935185185E-2</v>
      </c>
      <c r="N74" s="6">
        <v>6.1297569444444443E-2</v>
      </c>
      <c r="O74">
        <v>209</v>
      </c>
      <c r="P74">
        <v>183</v>
      </c>
      <c r="Q74">
        <v>198</v>
      </c>
      <c r="R74">
        <v>289</v>
      </c>
      <c r="S74" t="b">
        <v>0</v>
      </c>
      <c r="T74" t="s">
        <v>126</v>
      </c>
      <c r="U74">
        <v>15</v>
      </c>
      <c r="V74" t="b">
        <v>1</v>
      </c>
      <c r="W74" t="s">
        <v>25</v>
      </c>
      <c r="X74" s="4">
        <v>6.011056712962963E-2</v>
      </c>
      <c r="Y74" s="8">
        <v>45221.810830856477</v>
      </c>
      <c r="Z74" t="s">
        <v>26</v>
      </c>
      <c r="AA74">
        <v>1</v>
      </c>
      <c r="AB74" t="b">
        <v>0</v>
      </c>
      <c r="AD74" t="b">
        <v>0</v>
      </c>
      <c r="AE74" t="b">
        <v>1</v>
      </c>
    </row>
    <row r="75" spans="1:31" x14ac:dyDescent="0.3">
      <c r="A75" s="6">
        <v>6.2507129629629635E-2</v>
      </c>
      <c r="B75" t="s">
        <v>65</v>
      </c>
      <c r="C75" t="s">
        <v>66</v>
      </c>
      <c r="D75" s="5">
        <v>1.186805555555556E-3</v>
      </c>
      <c r="E75">
        <v>16</v>
      </c>
      <c r="F75">
        <v>1</v>
      </c>
      <c r="I75" s="5">
        <v>3.2024305555555549E-4</v>
      </c>
      <c r="J75" s="5">
        <v>4.7686342592592588E-4</v>
      </c>
      <c r="K75" s="5">
        <v>3.896990740740741E-4</v>
      </c>
      <c r="L75" s="6">
        <v>6.1640486111111108E-2</v>
      </c>
      <c r="M75" s="6">
        <v>6.2117349537037042E-2</v>
      </c>
      <c r="N75" s="6">
        <v>6.2507048611111116E-2</v>
      </c>
      <c r="O75">
        <v>211</v>
      </c>
      <c r="P75">
        <v>183</v>
      </c>
      <c r="Q75">
        <v>199</v>
      </c>
      <c r="R75">
        <v>287</v>
      </c>
      <c r="S75" t="b">
        <v>0</v>
      </c>
      <c r="T75" t="s">
        <v>126</v>
      </c>
      <c r="U75">
        <v>16</v>
      </c>
      <c r="V75" t="b">
        <v>1</v>
      </c>
      <c r="W75" t="s">
        <v>38</v>
      </c>
      <c r="X75" s="4">
        <v>6.1320324074074083E-2</v>
      </c>
      <c r="Y75" s="8">
        <v>45221.812040613433</v>
      </c>
      <c r="Z75" t="s">
        <v>26</v>
      </c>
      <c r="AA75">
        <v>2</v>
      </c>
      <c r="AB75" t="b">
        <v>1</v>
      </c>
      <c r="AC75" t="s">
        <v>131</v>
      </c>
      <c r="AD75" t="b">
        <v>0</v>
      </c>
      <c r="AE75" t="b">
        <v>1</v>
      </c>
    </row>
    <row r="76" spans="1:31" x14ac:dyDescent="0.3">
      <c r="A76" s="6">
        <v>6.4279131944444443E-2</v>
      </c>
      <c r="B76" t="s">
        <v>76</v>
      </c>
      <c r="C76" t="s">
        <v>77</v>
      </c>
      <c r="D76" s="5">
        <v>1.1853587962962959E-3</v>
      </c>
      <c r="E76">
        <v>17</v>
      </c>
      <c r="F76">
        <v>2</v>
      </c>
      <c r="I76" s="5">
        <v>3.2090277777777781E-4</v>
      </c>
      <c r="J76" s="5">
        <v>4.7333333333333342E-4</v>
      </c>
      <c r="K76" s="5">
        <v>3.9112268518518521E-4</v>
      </c>
      <c r="L76" s="6">
        <v>6.3414606481481478E-2</v>
      </c>
      <c r="M76" s="6">
        <v>6.3887939814814818E-2</v>
      </c>
      <c r="N76" s="6">
        <v>6.4279062499999998E-2</v>
      </c>
      <c r="O76">
        <v>207</v>
      </c>
      <c r="P76">
        <v>182</v>
      </c>
      <c r="Q76">
        <v>200</v>
      </c>
      <c r="R76">
        <v>301</v>
      </c>
      <c r="S76" t="b">
        <v>1</v>
      </c>
      <c r="T76" t="s">
        <v>128</v>
      </c>
      <c r="U76">
        <v>6</v>
      </c>
      <c r="V76" t="b">
        <v>1</v>
      </c>
      <c r="W76" t="s">
        <v>59</v>
      </c>
      <c r="X76" s="4">
        <v>6.3093773148148138E-2</v>
      </c>
      <c r="Y76" s="8">
        <v>45221.813814062501</v>
      </c>
      <c r="Z76" t="s">
        <v>26</v>
      </c>
      <c r="AA76">
        <v>17</v>
      </c>
      <c r="AB76" t="b">
        <v>0</v>
      </c>
      <c r="AD76" t="b">
        <v>0</v>
      </c>
      <c r="AE76" t="b">
        <v>1</v>
      </c>
    </row>
    <row r="77" spans="1:31" x14ac:dyDescent="0.3">
      <c r="A77" s="6">
        <v>6.5127106481481484E-2</v>
      </c>
      <c r="B77" t="s">
        <v>27</v>
      </c>
      <c r="C77" t="s">
        <v>26</v>
      </c>
      <c r="D77" s="5">
        <v>1.168854166666667E-3</v>
      </c>
      <c r="E77">
        <v>18</v>
      </c>
      <c r="F77">
        <v>2</v>
      </c>
      <c r="I77" s="5">
        <v>3.1842592592592589E-4</v>
      </c>
      <c r="J77" s="5">
        <v>4.6763888888888891E-4</v>
      </c>
      <c r="K77" s="5">
        <v>3.8278935185185188E-4</v>
      </c>
      <c r="L77" s="6">
        <v>6.4276666666666663E-2</v>
      </c>
      <c r="M77" s="6">
        <v>6.4744305555555562E-2</v>
      </c>
      <c r="N77" s="6">
        <v>6.512709490740741E-2</v>
      </c>
      <c r="O77">
        <v>212</v>
      </c>
      <c r="P77">
        <v>178</v>
      </c>
      <c r="Q77">
        <v>199</v>
      </c>
      <c r="R77">
        <v>290</v>
      </c>
      <c r="S77" t="b">
        <v>1</v>
      </c>
      <c r="T77" t="s">
        <v>126</v>
      </c>
      <c r="U77">
        <v>2</v>
      </c>
      <c r="V77" t="b">
        <v>1</v>
      </c>
      <c r="W77" t="s">
        <v>28</v>
      </c>
      <c r="X77" s="4">
        <v>6.395825231481482E-2</v>
      </c>
      <c r="Y77" s="8">
        <v>45221.814678541668</v>
      </c>
      <c r="Z77" t="s">
        <v>26</v>
      </c>
      <c r="AA77">
        <v>6</v>
      </c>
      <c r="AB77" t="b">
        <v>0</v>
      </c>
      <c r="AD77" t="b">
        <v>0</v>
      </c>
      <c r="AE77" t="b">
        <v>1</v>
      </c>
    </row>
    <row r="78" spans="1:31" x14ac:dyDescent="0.3">
      <c r="A78" s="6">
        <v>6.6293877314814814E-2</v>
      </c>
      <c r="B78" t="s">
        <v>27</v>
      </c>
      <c r="C78" t="s">
        <v>26</v>
      </c>
      <c r="D78" s="5">
        <v>1.166770833333333E-3</v>
      </c>
      <c r="E78">
        <v>19</v>
      </c>
      <c r="F78">
        <v>2</v>
      </c>
      <c r="I78" s="5">
        <v>3.1706018518518509E-4</v>
      </c>
      <c r="J78" s="5">
        <v>4.683333333333333E-4</v>
      </c>
      <c r="K78" s="5">
        <v>3.8137731481481481E-4</v>
      </c>
      <c r="L78" s="6">
        <v>6.544415509259259E-2</v>
      </c>
      <c r="M78" s="6">
        <v>6.5912488425925925E-2</v>
      </c>
      <c r="N78" s="6">
        <v>6.629386574074074E-2</v>
      </c>
      <c r="P78">
        <v>178</v>
      </c>
      <c r="Q78">
        <v>201</v>
      </c>
      <c r="R78">
        <v>289</v>
      </c>
      <c r="S78" t="b">
        <v>1</v>
      </c>
      <c r="T78" t="s">
        <v>126</v>
      </c>
      <c r="U78">
        <v>3</v>
      </c>
      <c r="V78" t="b">
        <v>1</v>
      </c>
      <c r="W78" t="s">
        <v>28</v>
      </c>
      <c r="X78" s="4">
        <v>6.5127106481481484E-2</v>
      </c>
      <c r="Y78" s="8">
        <v>45221.815847395832</v>
      </c>
      <c r="Z78" t="s">
        <v>26</v>
      </c>
      <c r="AA78">
        <v>5</v>
      </c>
      <c r="AB78" t="b">
        <v>0</v>
      </c>
      <c r="AD78" t="b">
        <v>0</v>
      </c>
      <c r="AE78" t="b">
        <v>1</v>
      </c>
    </row>
    <row r="79" spans="1:31" x14ac:dyDescent="0.3">
      <c r="A79" s="6">
        <v>6.756594907407408E-2</v>
      </c>
      <c r="B79" t="s">
        <v>29</v>
      </c>
      <c r="C79" t="s">
        <v>30</v>
      </c>
      <c r="D79" s="5">
        <v>1.165127314814815E-3</v>
      </c>
      <c r="E79">
        <v>20</v>
      </c>
      <c r="F79">
        <v>2</v>
      </c>
      <c r="I79" s="5">
        <v>3.1664351851851851E-4</v>
      </c>
      <c r="J79" s="5">
        <v>4.6644675925925928E-4</v>
      </c>
      <c r="K79" s="5">
        <v>3.8203703703703712E-4</v>
      </c>
      <c r="L79" s="6">
        <v>6.6717175925925923E-2</v>
      </c>
      <c r="M79" s="6">
        <v>6.7183622685185185E-2</v>
      </c>
      <c r="N79" s="6">
        <v>6.7565659722222213E-2</v>
      </c>
      <c r="O79">
        <v>214</v>
      </c>
      <c r="P79">
        <v>184</v>
      </c>
      <c r="Q79">
        <v>200</v>
      </c>
      <c r="R79">
        <v>299</v>
      </c>
      <c r="S79" t="b">
        <v>1</v>
      </c>
      <c r="T79" t="s">
        <v>126</v>
      </c>
      <c r="U79">
        <v>3</v>
      </c>
      <c r="V79" t="b">
        <v>1</v>
      </c>
      <c r="W79" t="s">
        <v>31</v>
      </c>
      <c r="X79" s="4">
        <v>6.6400821759259265E-2</v>
      </c>
      <c r="Y79" s="8">
        <v>45221.817121111111</v>
      </c>
      <c r="Z79" t="s">
        <v>26</v>
      </c>
      <c r="AA79">
        <v>6</v>
      </c>
      <c r="AB79" t="b">
        <v>0</v>
      </c>
      <c r="AD79" t="b">
        <v>0</v>
      </c>
      <c r="AE79" t="b">
        <v>1</v>
      </c>
    </row>
    <row r="80" spans="1:31" x14ac:dyDescent="0.3">
      <c r="A80" s="6">
        <v>6.8630254629629642E-2</v>
      </c>
      <c r="B80" t="s">
        <v>27</v>
      </c>
      <c r="C80" t="s">
        <v>26</v>
      </c>
      <c r="D80" s="5">
        <v>1.1687500000000001E-3</v>
      </c>
      <c r="E80">
        <v>21</v>
      </c>
      <c r="F80">
        <v>2</v>
      </c>
      <c r="I80" s="5">
        <v>3.156018518518519E-4</v>
      </c>
      <c r="J80" s="5">
        <v>4.6912037037037029E-4</v>
      </c>
      <c r="K80" s="5">
        <v>3.8402777777777779E-4</v>
      </c>
      <c r="L80" s="6">
        <v>6.7777094907407409E-2</v>
      </c>
      <c r="M80" s="6">
        <v>6.8246215277777772E-2</v>
      </c>
      <c r="N80" s="6">
        <v>6.8630243055555554E-2</v>
      </c>
      <c r="O80">
        <v>213</v>
      </c>
      <c r="P80">
        <v>177</v>
      </c>
      <c r="Q80">
        <v>200</v>
      </c>
      <c r="R80">
        <v>292</v>
      </c>
      <c r="S80" t="b">
        <v>0</v>
      </c>
      <c r="T80" t="s">
        <v>126</v>
      </c>
      <c r="U80">
        <v>5</v>
      </c>
      <c r="V80" t="b">
        <v>1</v>
      </c>
      <c r="W80" t="s">
        <v>28</v>
      </c>
      <c r="X80" s="4">
        <v>6.7461504629629632E-2</v>
      </c>
      <c r="Y80" s="8">
        <v>45221.818181793977</v>
      </c>
      <c r="Z80" t="s">
        <v>26</v>
      </c>
      <c r="AA80">
        <v>4</v>
      </c>
      <c r="AB80" t="b">
        <v>0</v>
      </c>
      <c r="AD80" t="b">
        <v>0</v>
      </c>
      <c r="AE80" t="b">
        <v>1</v>
      </c>
    </row>
    <row r="81" spans="1:31" x14ac:dyDescent="0.3">
      <c r="A81" s="6">
        <v>6.9800729166666672E-2</v>
      </c>
      <c r="B81" t="s">
        <v>27</v>
      </c>
      <c r="C81" t="s">
        <v>26</v>
      </c>
      <c r="D81" s="5">
        <v>1.1704745370370369E-3</v>
      </c>
      <c r="E81">
        <v>22</v>
      </c>
      <c r="F81">
        <v>2</v>
      </c>
      <c r="I81" s="5">
        <v>3.1613425925925928E-4</v>
      </c>
      <c r="J81" s="5">
        <v>4.7079861111111112E-4</v>
      </c>
      <c r="K81" s="5">
        <v>3.8354166666666658E-4</v>
      </c>
      <c r="L81" s="6">
        <v>6.8946377314814816E-2</v>
      </c>
      <c r="M81" s="6">
        <v>6.9417175925925931E-2</v>
      </c>
      <c r="N81" s="6">
        <v>6.9800717592592598E-2</v>
      </c>
      <c r="P81">
        <v>176</v>
      </c>
      <c r="Q81">
        <v>200</v>
      </c>
      <c r="R81">
        <v>288</v>
      </c>
      <c r="S81" t="b">
        <v>0</v>
      </c>
      <c r="T81" t="s">
        <v>126</v>
      </c>
      <c r="U81">
        <v>6</v>
      </c>
      <c r="V81" t="b">
        <v>1</v>
      </c>
      <c r="W81" t="s">
        <v>28</v>
      </c>
      <c r="X81" s="4">
        <v>6.8630254629629642E-2</v>
      </c>
      <c r="Y81" s="8">
        <v>45221.819350543978</v>
      </c>
      <c r="Z81" t="s">
        <v>26</v>
      </c>
      <c r="AA81">
        <v>3</v>
      </c>
      <c r="AB81" t="b">
        <v>0</v>
      </c>
      <c r="AD81" t="b">
        <v>0</v>
      </c>
      <c r="AE81" t="b">
        <v>1</v>
      </c>
    </row>
    <row r="82" spans="1:31" x14ac:dyDescent="0.3">
      <c r="A82" s="6">
        <v>7.0968796296296294E-2</v>
      </c>
      <c r="B82" t="s">
        <v>27</v>
      </c>
      <c r="C82" t="s">
        <v>26</v>
      </c>
      <c r="D82" s="5">
        <v>1.16806712962963E-3</v>
      </c>
      <c r="E82">
        <v>23</v>
      </c>
      <c r="F82">
        <v>2</v>
      </c>
      <c r="I82" s="5">
        <v>3.1546296296296297E-4</v>
      </c>
      <c r="J82" s="5">
        <v>4.6781250000000002E-4</v>
      </c>
      <c r="K82" s="5">
        <v>3.8479166666666669E-4</v>
      </c>
      <c r="L82" s="6">
        <v>7.0116180555555546E-2</v>
      </c>
      <c r="M82" s="6">
        <v>7.0583993055555558E-2</v>
      </c>
      <c r="N82" s="6">
        <v>7.0968784722222233E-2</v>
      </c>
      <c r="O82">
        <v>214</v>
      </c>
      <c r="P82">
        <v>178</v>
      </c>
      <c r="Q82">
        <v>198</v>
      </c>
      <c r="R82">
        <v>291</v>
      </c>
      <c r="S82" t="b">
        <v>0</v>
      </c>
      <c r="T82" t="s">
        <v>126</v>
      </c>
      <c r="U82">
        <v>7</v>
      </c>
      <c r="V82" t="b">
        <v>1</v>
      </c>
      <c r="W82" t="s">
        <v>28</v>
      </c>
      <c r="X82" s="4">
        <v>6.9800729166666672E-2</v>
      </c>
      <c r="Y82" s="8">
        <v>45221.820521018519</v>
      </c>
      <c r="Z82" t="s">
        <v>26</v>
      </c>
      <c r="AA82">
        <v>3</v>
      </c>
      <c r="AB82" t="b">
        <v>0</v>
      </c>
      <c r="AD82" t="b">
        <v>0</v>
      </c>
      <c r="AE82" t="b">
        <v>1</v>
      </c>
    </row>
    <row r="83" spans="1:31" x14ac:dyDescent="0.3">
      <c r="A83" s="6">
        <v>7.2112881944444443E-2</v>
      </c>
      <c r="B83" t="s">
        <v>22</v>
      </c>
      <c r="C83" t="s">
        <v>23</v>
      </c>
      <c r="D83" s="5">
        <v>1.168634259259259E-3</v>
      </c>
      <c r="E83">
        <v>24</v>
      </c>
      <c r="F83">
        <v>2</v>
      </c>
      <c r="I83" s="5">
        <v>3.134722222222222E-4</v>
      </c>
      <c r="J83" s="5">
        <v>4.6961805555555559E-4</v>
      </c>
      <c r="K83" s="5">
        <v>3.855439814814815E-4</v>
      </c>
      <c r="L83" s="6">
        <v>7.125771990740741E-2</v>
      </c>
      <c r="M83" s="6">
        <v>7.1727337962962961E-2</v>
      </c>
      <c r="N83" s="6">
        <v>7.2112881944444443E-2</v>
      </c>
      <c r="O83">
        <v>211</v>
      </c>
      <c r="P83">
        <v>186</v>
      </c>
      <c r="Q83">
        <v>199</v>
      </c>
      <c r="R83">
        <v>292</v>
      </c>
      <c r="S83" t="b">
        <v>1</v>
      </c>
      <c r="T83" t="s">
        <v>128</v>
      </c>
      <c r="U83">
        <v>7</v>
      </c>
      <c r="V83" t="b">
        <v>1</v>
      </c>
      <c r="W83" t="s">
        <v>25</v>
      </c>
      <c r="X83" s="4">
        <v>7.0944247685185174E-2</v>
      </c>
      <c r="Y83" s="8">
        <v>45221.821664537027</v>
      </c>
      <c r="Z83" t="s">
        <v>26</v>
      </c>
      <c r="AA83">
        <v>1</v>
      </c>
      <c r="AB83" t="b">
        <v>0</v>
      </c>
      <c r="AD83" t="b">
        <v>0</v>
      </c>
      <c r="AE83" t="b">
        <v>1</v>
      </c>
    </row>
    <row r="84" spans="1:31" x14ac:dyDescent="0.3">
      <c r="A84" s="6">
        <v>7.3475439814814816E-2</v>
      </c>
      <c r="B84" t="s">
        <v>70</v>
      </c>
      <c r="C84" t="s">
        <v>71</v>
      </c>
      <c r="D84" s="5">
        <v>1.1709027777777781E-3</v>
      </c>
      <c r="E84">
        <v>25</v>
      </c>
      <c r="F84">
        <v>2</v>
      </c>
      <c r="I84" s="5">
        <v>3.1754629629629629E-4</v>
      </c>
      <c r="J84" s="5">
        <v>4.707407407407407E-4</v>
      </c>
      <c r="K84" s="5">
        <v>3.8261574074074071E-4</v>
      </c>
      <c r="L84" s="6">
        <v>7.2621793981481483E-2</v>
      </c>
      <c r="M84" s="6">
        <v>7.3092534722222213E-2</v>
      </c>
      <c r="N84" s="6">
        <v>7.3475150462962963E-2</v>
      </c>
      <c r="O84">
        <v>205</v>
      </c>
      <c r="P84">
        <v>179</v>
      </c>
      <c r="Q84">
        <v>199</v>
      </c>
      <c r="R84">
        <v>290</v>
      </c>
      <c r="S84" t="b">
        <v>1</v>
      </c>
      <c r="T84" t="s">
        <v>126</v>
      </c>
      <c r="U84">
        <v>8</v>
      </c>
      <c r="V84" t="b">
        <v>1</v>
      </c>
      <c r="W84" t="s">
        <v>28</v>
      </c>
      <c r="X84" s="4">
        <v>7.2304537037037042E-2</v>
      </c>
      <c r="Y84" s="8">
        <v>45221.823024826394</v>
      </c>
      <c r="Z84" t="s">
        <v>26</v>
      </c>
      <c r="AA84">
        <v>5</v>
      </c>
      <c r="AB84" t="b">
        <v>0</v>
      </c>
      <c r="AD84" t="b">
        <v>0</v>
      </c>
      <c r="AE84" t="b">
        <v>1</v>
      </c>
    </row>
    <row r="85" spans="1:31" x14ac:dyDescent="0.3">
      <c r="A85" s="6">
        <v>7.4570416666666667E-2</v>
      </c>
      <c r="B85" t="s">
        <v>65</v>
      </c>
      <c r="C85" t="s">
        <v>66</v>
      </c>
      <c r="D85" s="5">
        <v>1.174606481481482E-3</v>
      </c>
      <c r="E85">
        <v>26</v>
      </c>
      <c r="F85">
        <v>2</v>
      </c>
      <c r="I85" s="5">
        <v>3.1565972222222222E-4</v>
      </c>
      <c r="J85" s="5">
        <v>4.7276620370370371E-4</v>
      </c>
      <c r="K85" s="5">
        <v>3.8618055555555563E-4</v>
      </c>
      <c r="L85" s="6">
        <v>7.3711388888888882E-2</v>
      </c>
      <c r="M85" s="6">
        <v>7.4184155092592602E-2</v>
      </c>
      <c r="N85" s="6">
        <v>7.4570335648148148E-2</v>
      </c>
      <c r="O85">
        <v>217</v>
      </c>
      <c r="P85">
        <v>183</v>
      </c>
      <c r="Q85">
        <v>201</v>
      </c>
      <c r="R85">
        <v>278</v>
      </c>
      <c r="S85" t="b">
        <v>0</v>
      </c>
      <c r="T85" t="s">
        <v>128</v>
      </c>
      <c r="U85">
        <v>6</v>
      </c>
      <c r="V85" t="b">
        <v>1</v>
      </c>
      <c r="W85" t="s">
        <v>38</v>
      </c>
      <c r="X85" s="4">
        <v>7.3395810185185192E-2</v>
      </c>
      <c r="Y85" s="8">
        <v>45221.824116099539</v>
      </c>
      <c r="Z85" t="s">
        <v>26</v>
      </c>
      <c r="AA85">
        <v>3</v>
      </c>
      <c r="AB85" t="b">
        <v>0</v>
      </c>
      <c r="AD85" t="b">
        <v>0</v>
      </c>
      <c r="AE85" t="b">
        <v>1</v>
      </c>
    </row>
    <row r="86" spans="1:31" x14ac:dyDescent="0.3">
      <c r="A86" s="6">
        <v>7.5741180555555551E-2</v>
      </c>
      <c r="B86" t="s">
        <v>65</v>
      </c>
      <c r="C86" t="s">
        <v>66</v>
      </c>
      <c r="D86" s="5">
        <v>1.1707638888888889E-3</v>
      </c>
      <c r="E86">
        <v>27</v>
      </c>
      <c r="F86">
        <v>2</v>
      </c>
      <c r="I86" s="5">
        <v>3.1631944444444437E-4</v>
      </c>
      <c r="J86" s="5">
        <v>4.7086805555555548E-4</v>
      </c>
      <c r="K86" s="5">
        <v>3.8357638888888892E-4</v>
      </c>
      <c r="L86" s="6">
        <v>7.4886655092592597E-2</v>
      </c>
      <c r="M86" s="6">
        <v>7.5357523148148156E-2</v>
      </c>
      <c r="N86" s="6">
        <v>7.5741099537037032E-2</v>
      </c>
      <c r="O86">
        <v>220</v>
      </c>
      <c r="P86">
        <v>185</v>
      </c>
      <c r="Q86">
        <v>198</v>
      </c>
      <c r="R86">
        <v>286</v>
      </c>
      <c r="S86" t="b">
        <v>0</v>
      </c>
      <c r="T86" t="s">
        <v>128</v>
      </c>
      <c r="U86">
        <v>7</v>
      </c>
      <c r="V86" t="b">
        <v>1</v>
      </c>
      <c r="W86" t="s">
        <v>38</v>
      </c>
      <c r="X86" s="4">
        <v>7.4570416666666667E-2</v>
      </c>
      <c r="Y86" s="8">
        <v>45221.825290706023</v>
      </c>
      <c r="Z86" t="s">
        <v>26</v>
      </c>
      <c r="AA86">
        <v>3</v>
      </c>
      <c r="AB86" t="b">
        <v>0</v>
      </c>
      <c r="AD86" t="b">
        <v>0</v>
      </c>
      <c r="AE86" t="b">
        <v>1</v>
      </c>
    </row>
    <row r="87" spans="1:31" x14ac:dyDescent="0.3">
      <c r="A87" s="6">
        <v>7.699778935185185E-2</v>
      </c>
      <c r="B87" t="s">
        <v>70</v>
      </c>
      <c r="C87" t="s">
        <v>71</v>
      </c>
      <c r="D87" s="5">
        <v>1.173344907407407E-3</v>
      </c>
      <c r="E87">
        <v>28</v>
      </c>
      <c r="F87">
        <v>2</v>
      </c>
      <c r="I87" s="5">
        <v>3.165625E-4</v>
      </c>
      <c r="J87" s="5">
        <v>4.7350694444444447E-4</v>
      </c>
      <c r="K87" s="5">
        <v>3.8327546296296297E-4</v>
      </c>
      <c r="L87" s="6">
        <v>7.6140717592592597E-2</v>
      </c>
      <c r="M87" s="6">
        <v>7.6614224537037035E-2</v>
      </c>
      <c r="N87" s="6">
        <v>7.6997499999999997E-2</v>
      </c>
      <c r="O87">
        <v>205</v>
      </c>
      <c r="P87">
        <v>179</v>
      </c>
      <c r="Q87">
        <v>202</v>
      </c>
      <c r="R87">
        <v>289</v>
      </c>
      <c r="S87" t="b">
        <v>0</v>
      </c>
      <c r="T87" t="s">
        <v>126</v>
      </c>
      <c r="U87">
        <v>11</v>
      </c>
      <c r="V87" t="b">
        <v>1</v>
      </c>
      <c r="W87" t="s">
        <v>28</v>
      </c>
      <c r="X87" s="4">
        <v>7.5824444444444444E-2</v>
      </c>
      <c r="Y87" s="8">
        <v>45221.826544733798</v>
      </c>
      <c r="Z87" t="s">
        <v>26</v>
      </c>
      <c r="AA87">
        <v>5</v>
      </c>
      <c r="AB87" t="b">
        <v>0</v>
      </c>
      <c r="AD87" t="b">
        <v>0</v>
      </c>
      <c r="AE87" t="b">
        <v>1</v>
      </c>
    </row>
    <row r="88" spans="1:31" x14ac:dyDescent="0.3">
      <c r="A88" s="6">
        <v>7.8086759259259259E-2</v>
      </c>
      <c r="B88" t="s">
        <v>65</v>
      </c>
      <c r="C88" t="s">
        <v>66</v>
      </c>
      <c r="D88" s="5">
        <v>1.1707407407407411E-3</v>
      </c>
      <c r="E88">
        <v>29</v>
      </c>
      <c r="F88">
        <v>2</v>
      </c>
      <c r="I88" s="5">
        <v>3.1557870370370371E-4</v>
      </c>
      <c r="J88" s="5">
        <v>4.7376157407407409E-4</v>
      </c>
      <c r="K88" s="5">
        <v>3.81400462962963E-4</v>
      </c>
      <c r="L88" s="6">
        <v>7.7231516203703707E-2</v>
      </c>
      <c r="M88" s="6">
        <v>7.7705277777777776E-2</v>
      </c>
      <c r="N88" s="6">
        <v>7.8086678240740739E-2</v>
      </c>
      <c r="O88">
        <v>219</v>
      </c>
      <c r="P88">
        <v>185</v>
      </c>
      <c r="Q88">
        <v>201</v>
      </c>
      <c r="R88">
        <v>287</v>
      </c>
      <c r="S88" t="b">
        <v>0</v>
      </c>
      <c r="T88" t="s">
        <v>128</v>
      </c>
      <c r="U88">
        <v>9</v>
      </c>
      <c r="V88" t="b">
        <v>1</v>
      </c>
      <c r="W88" t="s">
        <v>38</v>
      </c>
      <c r="X88" s="4">
        <v>7.6916018518518522E-2</v>
      </c>
      <c r="Y88" s="8">
        <v>45221.827636307869</v>
      </c>
      <c r="Z88" t="s">
        <v>26</v>
      </c>
      <c r="AA88">
        <v>3</v>
      </c>
      <c r="AB88" t="b">
        <v>0</v>
      </c>
      <c r="AD88" t="b">
        <v>0</v>
      </c>
      <c r="AE88" t="b">
        <v>1</v>
      </c>
    </row>
    <row r="89" spans="1:31" x14ac:dyDescent="0.3">
      <c r="A89" s="6">
        <v>7.9341469907407411E-2</v>
      </c>
      <c r="B89" t="s">
        <v>70</v>
      </c>
      <c r="C89" t="s">
        <v>71</v>
      </c>
      <c r="D89" s="5">
        <v>1.1722222222222221E-3</v>
      </c>
      <c r="E89">
        <v>30</v>
      </c>
      <c r="F89">
        <v>2</v>
      </c>
      <c r="I89" s="5">
        <v>3.1458333333333327E-4</v>
      </c>
      <c r="J89" s="5">
        <v>4.7274305555555562E-4</v>
      </c>
      <c r="K89" s="5">
        <v>3.8489583333333339E-4</v>
      </c>
      <c r="L89" s="6">
        <v>7.848354166666667E-2</v>
      </c>
      <c r="M89" s="6">
        <v>7.8956284722222228E-2</v>
      </c>
      <c r="N89" s="6">
        <v>7.9341180555555557E-2</v>
      </c>
      <c r="P89">
        <v>178</v>
      </c>
      <c r="Q89">
        <v>200</v>
      </c>
      <c r="R89">
        <v>295</v>
      </c>
      <c r="S89" t="b">
        <v>0</v>
      </c>
      <c r="T89" t="s">
        <v>126</v>
      </c>
      <c r="U89">
        <v>13</v>
      </c>
      <c r="V89" t="b">
        <v>1</v>
      </c>
      <c r="W89" t="s">
        <v>28</v>
      </c>
      <c r="X89" s="4">
        <v>7.8169247685185184E-2</v>
      </c>
      <c r="Y89" s="8">
        <v>45221.828889537042</v>
      </c>
      <c r="Z89" t="s">
        <v>26</v>
      </c>
      <c r="AA89">
        <v>5</v>
      </c>
      <c r="AB89" t="b">
        <v>0</v>
      </c>
      <c r="AD89" t="b">
        <v>0</v>
      </c>
      <c r="AE89" t="b">
        <v>1</v>
      </c>
    </row>
    <row r="90" spans="1:31" x14ac:dyDescent="0.3">
      <c r="A90" s="6">
        <v>8.043447916666667E-2</v>
      </c>
      <c r="B90" t="s">
        <v>65</v>
      </c>
      <c r="C90" t="s">
        <v>66</v>
      </c>
      <c r="D90" s="5">
        <v>1.172569444444444E-3</v>
      </c>
      <c r="E90">
        <v>31</v>
      </c>
      <c r="F90">
        <v>2</v>
      </c>
      <c r="I90" s="5">
        <v>3.1487268518518518E-4</v>
      </c>
      <c r="J90" s="5">
        <v>4.7388888888888887E-4</v>
      </c>
      <c r="K90" s="5">
        <v>3.838078703703704E-4</v>
      </c>
      <c r="L90" s="6">
        <v>7.9576701388888879E-2</v>
      </c>
      <c r="M90" s="6">
        <v>8.0050590277777778E-2</v>
      </c>
      <c r="N90" s="6">
        <v>8.0434398148148151E-2</v>
      </c>
      <c r="O90">
        <v>220</v>
      </c>
      <c r="P90">
        <v>185</v>
      </c>
      <c r="Q90">
        <v>201</v>
      </c>
      <c r="R90">
        <v>281</v>
      </c>
      <c r="S90" t="b">
        <v>0</v>
      </c>
      <c r="T90" t="s">
        <v>128</v>
      </c>
      <c r="U90">
        <v>11</v>
      </c>
      <c r="V90" t="b">
        <v>1</v>
      </c>
      <c r="W90" t="s">
        <v>38</v>
      </c>
      <c r="X90" s="4">
        <v>7.9261909722222232E-2</v>
      </c>
      <c r="Y90" s="8">
        <v>45221.829982199073</v>
      </c>
      <c r="Z90" t="s">
        <v>26</v>
      </c>
      <c r="AA90">
        <v>3</v>
      </c>
      <c r="AB90" t="b">
        <v>0</v>
      </c>
      <c r="AD90" t="b">
        <v>0</v>
      </c>
      <c r="AE90" t="b">
        <v>1</v>
      </c>
    </row>
    <row r="91" spans="1:31" x14ac:dyDescent="0.3">
      <c r="A91" s="6">
        <v>8.2089606481481489E-2</v>
      </c>
      <c r="B91" t="s">
        <v>55</v>
      </c>
      <c r="C91" t="s">
        <v>56</v>
      </c>
      <c r="D91" s="5">
        <v>1.1744097222222221E-3</v>
      </c>
      <c r="E91">
        <v>32</v>
      </c>
      <c r="F91">
        <v>2</v>
      </c>
      <c r="I91" s="5">
        <v>3.1658564814814809E-4</v>
      </c>
      <c r="J91" s="5">
        <v>4.7420138888888891E-4</v>
      </c>
      <c r="K91" s="5">
        <v>3.836226851851852E-4</v>
      </c>
      <c r="L91" s="6">
        <v>8.1231620370370378E-2</v>
      </c>
      <c r="M91" s="6">
        <v>8.1705821759259251E-2</v>
      </c>
      <c r="N91" s="6">
        <v>8.2089444444444451E-2</v>
      </c>
      <c r="O91">
        <v>205</v>
      </c>
      <c r="P91">
        <v>182</v>
      </c>
      <c r="Q91">
        <v>202</v>
      </c>
      <c r="R91">
        <v>300</v>
      </c>
      <c r="S91" t="b">
        <v>0</v>
      </c>
      <c r="T91" t="s">
        <v>126</v>
      </c>
      <c r="U91">
        <v>12</v>
      </c>
      <c r="V91" t="b">
        <v>0</v>
      </c>
      <c r="W91" t="s">
        <v>44</v>
      </c>
      <c r="X91" s="4">
        <v>8.0915196759259261E-2</v>
      </c>
      <c r="Y91" s="8">
        <v>45221.831635486109</v>
      </c>
      <c r="Z91" t="s">
        <v>26</v>
      </c>
      <c r="AA91">
        <v>11</v>
      </c>
      <c r="AB91" t="b">
        <v>0</v>
      </c>
      <c r="AD91" t="b">
        <v>0</v>
      </c>
      <c r="AE91" t="b">
        <v>1</v>
      </c>
    </row>
    <row r="92" spans="1:31" x14ac:dyDescent="0.3">
      <c r="A92" s="6">
        <v>8.2953391203703708E-2</v>
      </c>
      <c r="B92" t="s">
        <v>32</v>
      </c>
      <c r="C92" t="s">
        <v>33</v>
      </c>
      <c r="D92" s="5">
        <v>1.1727893518518519E-3</v>
      </c>
      <c r="E92">
        <v>33</v>
      </c>
      <c r="F92">
        <v>2</v>
      </c>
      <c r="I92" s="5">
        <v>3.1616898148148151E-4</v>
      </c>
      <c r="J92" s="5">
        <v>4.721990740740741E-4</v>
      </c>
      <c r="K92" s="5">
        <v>3.8442129629629628E-4</v>
      </c>
      <c r="L92" s="6">
        <v>8.2096678240740739E-2</v>
      </c>
      <c r="M92" s="6">
        <v>8.2568877314814812E-2</v>
      </c>
      <c r="N92" s="6">
        <v>8.2953298611111115E-2</v>
      </c>
      <c r="O92">
        <v>208</v>
      </c>
      <c r="P92">
        <v>183</v>
      </c>
      <c r="Q92">
        <v>202</v>
      </c>
      <c r="R92">
        <v>299</v>
      </c>
      <c r="S92" t="b">
        <v>1</v>
      </c>
      <c r="T92" t="s">
        <v>128</v>
      </c>
      <c r="U92">
        <v>10</v>
      </c>
      <c r="V92" t="b">
        <v>1</v>
      </c>
      <c r="W92" t="s">
        <v>31</v>
      </c>
      <c r="X92" s="4">
        <v>8.1780601851851847E-2</v>
      </c>
      <c r="Y92" s="8">
        <v>45221.832500891207</v>
      </c>
      <c r="Z92" t="s">
        <v>26</v>
      </c>
      <c r="AA92">
        <v>6</v>
      </c>
      <c r="AB92" t="b">
        <v>0</v>
      </c>
      <c r="AD92" t="b">
        <v>0</v>
      </c>
      <c r="AE92" t="b">
        <v>1</v>
      </c>
    </row>
    <row r="93" spans="1:31" x14ac:dyDescent="0.3">
      <c r="A93" s="6">
        <v>8.4815798611111118E-2</v>
      </c>
      <c r="B93" t="s">
        <v>76</v>
      </c>
      <c r="C93" t="s">
        <v>77</v>
      </c>
      <c r="D93" s="5">
        <v>1.171736111111111E-3</v>
      </c>
      <c r="E93">
        <v>34</v>
      </c>
      <c r="F93">
        <v>3</v>
      </c>
      <c r="I93" s="5">
        <v>3.2028935185185188E-4</v>
      </c>
      <c r="J93" s="5">
        <v>4.640046296296297E-4</v>
      </c>
      <c r="K93" s="5">
        <v>3.8744212962962972E-4</v>
      </c>
      <c r="L93" s="6">
        <v>8.3964282407407415E-2</v>
      </c>
      <c r="M93" s="6">
        <v>8.4428287037037045E-2</v>
      </c>
      <c r="N93" s="6">
        <v>8.4815729166666659E-2</v>
      </c>
      <c r="O93">
        <v>206</v>
      </c>
      <c r="P93">
        <v>185</v>
      </c>
      <c r="Q93">
        <v>203</v>
      </c>
      <c r="R93">
        <v>321</v>
      </c>
      <c r="S93" t="b">
        <v>1</v>
      </c>
      <c r="T93" t="s">
        <v>126</v>
      </c>
      <c r="U93">
        <v>2</v>
      </c>
      <c r="V93" t="b">
        <v>1</v>
      </c>
      <c r="W93" t="s">
        <v>59</v>
      </c>
      <c r="X93" s="4">
        <v>8.3644062499999991E-2</v>
      </c>
      <c r="Y93" s="8">
        <v>45221.834364351853</v>
      </c>
      <c r="Z93" t="s">
        <v>26</v>
      </c>
      <c r="AA93">
        <v>16</v>
      </c>
      <c r="AB93" t="b">
        <v>0</v>
      </c>
      <c r="AD93" t="b">
        <v>0</v>
      </c>
      <c r="AE93" t="b">
        <v>1</v>
      </c>
    </row>
    <row r="94" spans="1:31" x14ac:dyDescent="0.3">
      <c r="A94" s="6">
        <v>8.5141296296296298E-2</v>
      </c>
      <c r="B94" t="s">
        <v>65</v>
      </c>
      <c r="C94" t="s">
        <v>66</v>
      </c>
      <c r="D94" s="5">
        <v>1.1715856481481479E-3</v>
      </c>
      <c r="E94">
        <v>35</v>
      </c>
      <c r="F94">
        <v>2</v>
      </c>
      <c r="I94" s="5">
        <v>3.1608796296296289E-4</v>
      </c>
      <c r="J94" s="5">
        <v>4.7342592592592602E-4</v>
      </c>
      <c r="K94" s="5">
        <v>3.820717592592593E-4</v>
      </c>
      <c r="L94" s="6">
        <v>8.4285717592592596E-2</v>
      </c>
      <c r="M94" s="6">
        <v>8.4759143518518515E-2</v>
      </c>
      <c r="N94" s="6">
        <v>8.5141215277777779E-2</v>
      </c>
      <c r="O94">
        <v>217</v>
      </c>
      <c r="P94">
        <v>185</v>
      </c>
      <c r="Q94">
        <v>201</v>
      </c>
      <c r="R94">
        <v>283</v>
      </c>
      <c r="S94" t="b">
        <v>0</v>
      </c>
      <c r="T94" t="s">
        <v>128</v>
      </c>
      <c r="U94">
        <v>15</v>
      </c>
      <c r="V94" t="b">
        <v>1</v>
      </c>
      <c r="W94" t="s">
        <v>38</v>
      </c>
      <c r="X94" s="4">
        <v>8.3969710648148149E-2</v>
      </c>
      <c r="Y94" s="8">
        <v>45221.834690000003</v>
      </c>
      <c r="Z94" t="s">
        <v>26</v>
      </c>
      <c r="AA94">
        <v>2</v>
      </c>
      <c r="AB94" t="b">
        <v>0</v>
      </c>
      <c r="AD94" t="b">
        <v>0</v>
      </c>
      <c r="AE94" t="b">
        <v>1</v>
      </c>
    </row>
    <row r="95" spans="1:31" x14ac:dyDescent="0.3">
      <c r="A95" s="6">
        <v>8.6312581018518519E-2</v>
      </c>
      <c r="B95" t="s">
        <v>65</v>
      </c>
      <c r="C95" t="s">
        <v>66</v>
      </c>
      <c r="D95" s="5">
        <v>1.171284722222222E-3</v>
      </c>
      <c r="E95">
        <v>36</v>
      </c>
      <c r="F95">
        <v>2</v>
      </c>
      <c r="I95" s="5">
        <v>3.1679398148148148E-4</v>
      </c>
      <c r="J95" s="5">
        <v>4.7369212962962963E-4</v>
      </c>
      <c r="K95" s="5">
        <v>3.8079861111111121E-4</v>
      </c>
      <c r="L95" s="6">
        <v>8.5458009259259254E-2</v>
      </c>
      <c r="M95" s="6">
        <v>8.5931701388888893E-2</v>
      </c>
      <c r="N95" s="6">
        <v>8.63125E-2</v>
      </c>
      <c r="O95">
        <v>218</v>
      </c>
      <c r="P95">
        <v>185</v>
      </c>
      <c r="Q95">
        <v>201</v>
      </c>
      <c r="R95">
        <v>282</v>
      </c>
      <c r="S95" t="b">
        <v>0</v>
      </c>
      <c r="T95" t="s">
        <v>128</v>
      </c>
      <c r="U95">
        <v>16</v>
      </c>
      <c r="V95" t="b">
        <v>1</v>
      </c>
      <c r="W95" t="s">
        <v>38</v>
      </c>
      <c r="X95" s="4">
        <v>8.5141296296296298E-2</v>
      </c>
      <c r="Y95" s="8">
        <v>45221.835861585649</v>
      </c>
      <c r="Z95" t="s">
        <v>26</v>
      </c>
      <c r="AA95">
        <v>1</v>
      </c>
      <c r="AB95" t="b">
        <v>0</v>
      </c>
      <c r="AD95" t="b">
        <v>0</v>
      </c>
      <c r="AE95" t="b">
        <v>1</v>
      </c>
    </row>
    <row r="96" spans="1:31" x14ac:dyDescent="0.3">
      <c r="A96" s="6">
        <v>8.7763518518518518E-2</v>
      </c>
      <c r="B96" t="s">
        <v>29</v>
      </c>
      <c r="C96" t="s">
        <v>30</v>
      </c>
      <c r="D96" s="5">
        <v>1.1640624999999999E-3</v>
      </c>
      <c r="E96">
        <v>37</v>
      </c>
      <c r="F96">
        <v>3</v>
      </c>
      <c r="I96" s="5">
        <v>3.1626157407407411E-4</v>
      </c>
      <c r="J96" s="5">
        <v>4.6570601851851862E-4</v>
      </c>
      <c r="K96" s="5">
        <v>3.8209490740740738E-4</v>
      </c>
      <c r="L96" s="6">
        <v>8.691542824074075E-2</v>
      </c>
      <c r="M96" s="6">
        <v>8.7381134259259252E-2</v>
      </c>
      <c r="N96" s="6">
        <v>8.7763229166666665E-2</v>
      </c>
      <c r="O96">
        <v>210</v>
      </c>
      <c r="P96">
        <v>182</v>
      </c>
      <c r="Q96">
        <v>204</v>
      </c>
      <c r="R96">
        <v>296</v>
      </c>
      <c r="S96" t="b">
        <v>1</v>
      </c>
      <c r="T96" t="s">
        <v>128</v>
      </c>
      <c r="U96">
        <v>2</v>
      </c>
      <c r="V96" t="b">
        <v>1</v>
      </c>
      <c r="W96" t="s">
        <v>31</v>
      </c>
      <c r="X96" s="4">
        <v>8.6599456018518525E-2</v>
      </c>
      <c r="Y96" s="8">
        <v>45221.837319745369</v>
      </c>
      <c r="Z96" t="s">
        <v>26</v>
      </c>
      <c r="AA96">
        <v>7</v>
      </c>
      <c r="AB96" t="b">
        <v>0</v>
      </c>
      <c r="AD96" t="b">
        <v>0</v>
      </c>
      <c r="AE96" t="b">
        <v>1</v>
      </c>
    </row>
    <row r="97" spans="1:31" x14ac:dyDescent="0.3">
      <c r="A97" s="6">
        <v>8.883318287037037E-2</v>
      </c>
      <c r="B97" t="s">
        <v>22</v>
      </c>
      <c r="C97" t="s">
        <v>23</v>
      </c>
      <c r="D97" s="5">
        <v>1.1576967592592589E-3</v>
      </c>
      <c r="E97">
        <v>38</v>
      </c>
      <c r="F97">
        <v>3</v>
      </c>
      <c r="I97" s="5">
        <v>3.1231481481481491E-4</v>
      </c>
      <c r="J97" s="5">
        <v>4.6693287037037037E-4</v>
      </c>
      <c r="K97" s="5">
        <v>3.7844907407407413E-4</v>
      </c>
      <c r="L97" s="6">
        <v>8.7987800925925924E-2</v>
      </c>
      <c r="M97" s="6">
        <v>8.8454733796296287E-2</v>
      </c>
      <c r="N97" s="6">
        <v>8.883318287037037E-2</v>
      </c>
      <c r="O97">
        <v>213</v>
      </c>
      <c r="P97">
        <v>186</v>
      </c>
      <c r="Q97">
        <v>203</v>
      </c>
      <c r="R97">
        <v>296</v>
      </c>
      <c r="S97" t="b">
        <v>1</v>
      </c>
      <c r="T97" t="s">
        <v>128</v>
      </c>
      <c r="U97">
        <v>4</v>
      </c>
      <c r="V97" t="b">
        <v>1</v>
      </c>
      <c r="W97" t="s">
        <v>25</v>
      </c>
      <c r="X97" s="4">
        <v>8.7675486111111117E-2</v>
      </c>
      <c r="Y97" s="8">
        <v>45221.838395775463</v>
      </c>
      <c r="Z97" t="s">
        <v>26</v>
      </c>
      <c r="AA97">
        <v>4</v>
      </c>
      <c r="AB97" t="b">
        <v>0</v>
      </c>
      <c r="AD97" t="b">
        <v>0</v>
      </c>
      <c r="AE97" t="b">
        <v>1</v>
      </c>
    </row>
    <row r="98" spans="1:31" x14ac:dyDescent="0.3">
      <c r="A98" s="6">
        <v>9.0137395833333328E-2</v>
      </c>
      <c r="B98" t="s">
        <v>70</v>
      </c>
      <c r="C98" t="s">
        <v>71</v>
      </c>
      <c r="D98" s="5">
        <v>1.156030092592593E-3</v>
      </c>
      <c r="E98">
        <v>39</v>
      </c>
      <c r="F98">
        <v>3</v>
      </c>
      <c r="I98" s="5">
        <v>3.1442129629629631E-4</v>
      </c>
      <c r="J98" s="5">
        <v>4.6568287037037043E-4</v>
      </c>
      <c r="K98" s="5">
        <v>3.7592592592592587E-4</v>
      </c>
      <c r="L98" s="6">
        <v>8.9295497685185188E-2</v>
      </c>
      <c r="M98" s="6">
        <v>8.9761180555555556E-2</v>
      </c>
      <c r="N98" s="6">
        <v>9.0137106481481474E-2</v>
      </c>
      <c r="O98">
        <v>211</v>
      </c>
      <c r="P98">
        <v>180</v>
      </c>
      <c r="Q98">
        <v>201</v>
      </c>
      <c r="R98">
        <v>291</v>
      </c>
      <c r="S98" t="b">
        <v>1</v>
      </c>
      <c r="T98" t="s">
        <v>128</v>
      </c>
      <c r="U98">
        <v>2</v>
      </c>
      <c r="V98" t="b">
        <v>1</v>
      </c>
      <c r="W98" t="s">
        <v>28</v>
      </c>
      <c r="X98" s="4">
        <v>8.8981365740740739E-2</v>
      </c>
      <c r="Y98" s="8">
        <v>45221.839701655103</v>
      </c>
      <c r="Z98" t="s">
        <v>26</v>
      </c>
      <c r="AA98">
        <v>7</v>
      </c>
      <c r="AB98" t="b">
        <v>0</v>
      </c>
      <c r="AD98" t="b">
        <v>0</v>
      </c>
      <c r="AE98" t="b">
        <v>1</v>
      </c>
    </row>
    <row r="99" spans="1:31" x14ac:dyDescent="0.3">
      <c r="A99" s="6">
        <v>9.1291759259259267E-2</v>
      </c>
      <c r="B99" t="s">
        <v>70</v>
      </c>
      <c r="C99" t="s">
        <v>71</v>
      </c>
      <c r="D99" s="5">
        <v>1.1543634259259261E-3</v>
      </c>
      <c r="E99">
        <v>40</v>
      </c>
      <c r="F99">
        <v>3</v>
      </c>
      <c r="I99" s="5">
        <v>3.1324074074074072E-4</v>
      </c>
      <c r="J99" s="5">
        <v>4.6401620370370368E-4</v>
      </c>
      <c r="K99" s="5">
        <v>3.7710648148148152E-4</v>
      </c>
      <c r="L99" s="6">
        <v>9.0450347222222227E-2</v>
      </c>
      <c r="M99" s="6">
        <v>9.0914363425925931E-2</v>
      </c>
      <c r="N99" s="6">
        <v>9.1291469907407399E-2</v>
      </c>
      <c r="O99">
        <v>213</v>
      </c>
      <c r="P99">
        <v>180</v>
      </c>
      <c r="Q99">
        <v>201</v>
      </c>
      <c r="R99">
        <v>294</v>
      </c>
      <c r="S99" t="b">
        <v>1</v>
      </c>
      <c r="T99" t="s">
        <v>128</v>
      </c>
      <c r="U99">
        <v>3</v>
      </c>
      <c r="V99" t="b">
        <v>1</v>
      </c>
      <c r="W99" t="s">
        <v>28</v>
      </c>
      <c r="X99" s="4">
        <v>9.0137395833333328E-2</v>
      </c>
      <c r="Y99" s="8">
        <v>45221.840857685187</v>
      </c>
      <c r="Z99" t="s">
        <v>26</v>
      </c>
      <c r="AA99">
        <v>6</v>
      </c>
      <c r="AB99" t="b">
        <v>0</v>
      </c>
      <c r="AD99" t="b">
        <v>0</v>
      </c>
      <c r="AE99" t="b">
        <v>1</v>
      </c>
    </row>
    <row r="100" spans="1:31" x14ac:dyDescent="0.3">
      <c r="A100" s="6">
        <v>9.2661342592592594E-2</v>
      </c>
      <c r="B100" t="s">
        <v>36</v>
      </c>
      <c r="C100" t="s">
        <v>37</v>
      </c>
      <c r="D100" s="5">
        <v>1.154375E-3</v>
      </c>
      <c r="E100">
        <v>41</v>
      </c>
      <c r="F100">
        <v>3</v>
      </c>
      <c r="I100" s="5">
        <v>3.1275462962962962E-4</v>
      </c>
      <c r="J100" s="5">
        <v>4.6574074074074069E-4</v>
      </c>
      <c r="K100" s="5">
        <v>3.758796296296296E-4</v>
      </c>
      <c r="L100" s="6">
        <v>9.1819548611111107E-2</v>
      </c>
      <c r="M100" s="6">
        <v>9.2285289351851846E-2</v>
      </c>
      <c r="N100" s="6">
        <v>9.2661168981481482E-2</v>
      </c>
      <c r="P100">
        <v>186</v>
      </c>
      <c r="Q100">
        <v>204</v>
      </c>
      <c r="R100">
        <v>286</v>
      </c>
      <c r="S100" t="b">
        <v>1</v>
      </c>
      <c r="T100" t="s">
        <v>126</v>
      </c>
      <c r="U100">
        <v>2</v>
      </c>
      <c r="V100" t="b">
        <v>1</v>
      </c>
      <c r="W100" t="s">
        <v>38</v>
      </c>
      <c r="X100" s="4">
        <v>9.1506967592592595E-2</v>
      </c>
      <c r="Y100" s="8">
        <v>45221.842227256937</v>
      </c>
      <c r="Z100" t="s">
        <v>26</v>
      </c>
      <c r="AA100">
        <v>8</v>
      </c>
      <c r="AB100" t="b">
        <v>0</v>
      </c>
      <c r="AD100" t="b">
        <v>0</v>
      </c>
      <c r="AE100" t="b">
        <v>1</v>
      </c>
    </row>
    <row r="101" spans="1:31" x14ac:dyDescent="0.3">
      <c r="A101" s="6">
        <v>9.3529178240740737E-2</v>
      </c>
      <c r="B101" t="s">
        <v>65</v>
      </c>
      <c r="C101" t="s">
        <v>66</v>
      </c>
      <c r="D101" s="5">
        <v>1.1525694444444439E-3</v>
      </c>
      <c r="E101">
        <v>42</v>
      </c>
      <c r="F101">
        <v>3</v>
      </c>
      <c r="I101" s="5">
        <v>3.1134259259259261E-4</v>
      </c>
      <c r="J101" s="5">
        <v>4.6395833333333331E-4</v>
      </c>
      <c r="K101" s="5">
        <v>3.7726851851851848E-4</v>
      </c>
      <c r="L101" s="6">
        <v>9.2687870370370365E-2</v>
      </c>
      <c r="M101" s="6">
        <v>9.3151828703703712E-2</v>
      </c>
      <c r="N101" s="6">
        <v>9.3529097222222218E-2</v>
      </c>
      <c r="O101">
        <v>216</v>
      </c>
      <c r="P101">
        <v>186</v>
      </c>
      <c r="Q101">
        <v>203</v>
      </c>
      <c r="R101">
        <v>293</v>
      </c>
      <c r="S101" t="b">
        <v>1</v>
      </c>
      <c r="T101" t="s">
        <v>126</v>
      </c>
      <c r="U101">
        <v>4</v>
      </c>
      <c r="V101" t="b">
        <v>1</v>
      </c>
      <c r="W101" t="s">
        <v>38</v>
      </c>
      <c r="X101" s="4">
        <v>9.2376608796296292E-2</v>
      </c>
      <c r="Y101" s="8">
        <v>45221.843096898148</v>
      </c>
      <c r="Z101" t="s">
        <v>26</v>
      </c>
      <c r="AA101">
        <v>4</v>
      </c>
      <c r="AB101" t="b">
        <v>0</v>
      </c>
      <c r="AD101" t="b">
        <v>0</v>
      </c>
      <c r="AE101" t="b">
        <v>1</v>
      </c>
    </row>
    <row r="102" spans="1:31" x14ac:dyDescent="0.3">
      <c r="A102" s="6">
        <v>9.4976643518518519E-2</v>
      </c>
      <c r="B102" t="s">
        <v>36</v>
      </c>
      <c r="C102" t="s">
        <v>37</v>
      </c>
      <c r="D102" s="5">
        <v>1.1565509259259261E-3</v>
      </c>
      <c r="E102">
        <v>43</v>
      </c>
      <c r="F102">
        <v>3</v>
      </c>
      <c r="I102" s="5">
        <v>3.1320601851851849E-4</v>
      </c>
      <c r="J102" s="5">
        <v>4.6607638888888892E-4</v>
      </c>
      <c r="K102" s="5">
        <v>3.7726851851851848E-4</v>
      </c>
      <c r="L102" s="6">
        <v>9.4133124999999998E-2</v>
      </c>
      <c r="M102" s="6">
        <v>9.4599201388888887E-2</v>
      </c>
      <c r="N102" s="6">
        <v>9.4976469907407407E-2</v>
      </c>
      <c r="O102">
        <v>217</v>
      </c>
      <c r="P102">
        <v>184</v>
      </c>
      <c r="Q102">
        <v>204</v>
      </c>
      <c r="R102">
        <v>283</v>
      </c>
      <c r="S102" t="b">
        <v>0</v>
      </c>
      <c r="T102" t="s">
        <v>126</v>
      </c>
      <c r="U102">
        <v>4</v>
      </c>
      <c r="V102" t="b">
        <v>1</v>
      </c>
      <c r="W102" t="s">
        <v>38</v>
      </c>
      <c r="X102" s="4">
        <v>9.3820092592592594E-2</v>
      </c>
      <c r="Y102" s="8">
        <v>45221.844540381942</v>
      </c>
      <c r="Z102" t="s">
        <v>26</v>
      </c>
      <c r="AA102">
        <v>7</v>
      </c>
      <c r="AB102" t="b">
        <v>0</v>
      </c>
      <c r="AD102" t="b">
        <v>0</v>
      </c>
      <c r="AE102" t="b">
        <v>1</v>
      </c>
    </row>
    <row r="103" spans="1:31" x14ac:dyDescent="0.3">
      <c r="A103" s="6">
        <v>9.6131840277777769E-2</v>
      </c>
      <c r="B103" t="s">
        <v>36</v>
      </c>
      <c r="C103" t="s">
        <v>37</v>
      </c>
      <c r="D103" s="5">
        <v>1.155196759259259E-3</v>
      </c>
      <c r="E103">
        <v>44</v>
      </c>
      <c r="F103">
        <v>3</v>
      </c>
      <c r="I103" s="5">
        <v>3.1156249999999999E-4</v>
      </c>
      <c r="J103" s="5">
        <v>4.6923611111111108E-4</v>
      </c>
      <c r="K103" s="5">
        <v>3.7439814814814812E-4</v>
      </c>
      <c r="L103" s="6">
        <v>9.5288032407407408E-2</v>
      </c>
      <c r="M103" s="6">
        <v>9.5757268518518512E-2</v>
      </c>
      <c r="N103" s="6">
        <v>9.6131666666666671E-2</v>
      </c>
      <c r="O103">
        <v>219</v>
      </c>
      <c r="P103">
        <v>184</v>
      </c>
      <c r="Q103">
        <v>204</v>
      </c>
      <c r="R103">
        <v>283</v>
      </c>
      <c r="S103" t="b">
        <v>0</v>
      </c>
      <c r="T103" t="s">
        <v>126</v>
      </c>
      <c r="U103">
        <v>5</v>
      </c>
      <c r="V103" t="b">
        <v>1</v>
      </c>
      <c r="W103" t="s">
        <v>38</v>
      </c>
      <c r="X103" s="4">
        <v>9.4976643518518519E-2</v>
      </c>
      <c r="Y103" s="8">
        <v>45221.845696932869</v>
      </c>
      <c r="Z103" t="s">
        <v>26</v>
      </c>
      <c r="AA103">
        <v>7</v>
      </c>
      <c r="AB103" t="b">
        <v>0</v>
      </c>
      <c r="AD103" t="b">
        <v>0</v>
      </c>
      <c r="AE103" t="b">
        <v>1</v>
      </c>
    </row>
    <row r="104" spans="1:31" x14ac:dyDescent="0.3">
      <c r="A104" s="6">
        <v>9.7287453703703702E-2</v>
      </c>
      <c r="B104" t="s">
        <v>36</v>
      </c>
      <c r="C104" t="s">
        <v>37</v>
      </c>
      <c r="D104" s="5">
        <v>1.155613425925926E-3</v>
      </c>
      <c r="E104">
        <v>45</v>
      </c>
      <c r="F104">
        <v>3</v>
      </c>
      <c r="I104" s="5">
        <v>3.153125E-4</v>
      </c>
      <c r="J104" s="5">
        <v>4.6542824074074081E-4</v>
      </c>
      <c r="K104" s="5">
        <v>3.7487268518518523E-4</v>
      </c>
      <c r="L104" s="6">
        <v>9.6446979166666669E-2</v>
      </c>
      <c r="M104" s="6">
        <v>9.6912407407407405E-2</v>
      </c>
      <c r="N104" s="6">
        <v>9.7287280092592576E-2</v>
      </c>
      <c r="O104">
        <v>218</v>
      </c>
      <c r="P104">
        <v>185</v>
      </c>
      <c r="Q104">
        <v>203</v>
      </c>
      <c r="R104">
        <v>283</v>
      </c>
      <c r="S104" t="b">
        <v>0</v>
      </c>
      <c r="T104" t="s">
        <v>126</v>
      </c>
      <c r="U104">
        <v>6</v>
      </c>
      <c r="V104" t="b">
        <v>1</v>
      </c>
      <c r="W104" t="s">
        <v>38</v>
      </c>
      <c r="X104" s="4">
        <v>9.6131840277777769E-2</v>
      </c>
      <c r="Y104" s="8">
        <v>45221.846852129631</v>
      </c>
      <c r="Z104" t="s">
        <v>26</v>
      </c>
      <c r="AA104">
        <v>7</v>
      </c>
      <c r="AB104" t="b">
        <v>0</v>
      </c>
      <c r="AD104" t="b">
        <v>0</v>
      </c>
      <c r="AE104" t="b">
        <v>1</v>
      </c>
    </row>
    <row r="105" spans="1:31" x14ac:dyDescent="0.3">
      <c r="A105" s="6">
        <v>9.8444710648148137E-2</v>
      </c>
      <c r="B105" t="s">
        <v>36</v>
      </c>
      <c r="C105" t="s">
        <v>37</v>
      </c>
      <c r="D105" s="5">
        <v>1.157256944444444E-3</v>
      </c>
      <c r="E105">
        <v>46</v>
      </c>
      <c r="F105">
        <v>3</v>
      </c>
      <c r="I105" s="5">
        <v>3.1172453703703711E-4</v>
      </c>
      <c r="J105" s="5">
        <v>4.6885416666666668E-4</v>
      </c>
      <c r="K105" s="5">
        <v>3.7667824074074068E-4</v>
      </c>
      <c r="L105" s="6">
        <v>9.7599004629629629E-2</v>
      </c>
      <c r="M105" s="6">
        <v>9.8067858796296301E-2</v>
      </c>
      <c r="N105" s="6">
        <v>9.8444537037037039E-2</v>
      </c>
      <c r="O105">
        <v>217</v>
      </c>
      <c r="P105">
        <v>186</v>
      </c>
      <c r="Q105">
        <v>204</v>
      </c>
      <c r="R105">
        <v>282</v>
      </c>
      <c r="S105" t="b">
        <v>0</v>
      </c>
      <c r="T105" t="s">
        <v>126</v>
      </c>
      <c r="U105">
        <v>7</v>
      </c>
      <c r="V105" t="b">
        <v>1</v>
      </c>
      <c r="W105" t="s">
        <v>38</v>
      </c>
      <c r="X105" s="4">
        <v>9.7287453703703702E-2</v>
      </c>
      <c r="Y105" s="8">
        <v>45221.848007743058</v>
      </c>
      <c r="Z105" t="s">
        <v>26</v>
      </c>
      <c r="AA105">
        <v>7</v>
      </c>
      <c r="AB105" t="b">
        <v>0</v>
      </c>
      <c r="AD105" t="b">
        <v>0</v>
      </c>
      <c r="AE105" t="b">
        <v>1</v>
      </c>
    </row>
    <row r="106" spans="1:31" x14ac:dyDescent="0.3">
      <c r="A106" s="6">
        <v>9.9601076388888876E-2</v>
      </c>
      <c r="B106" t="s">
        <v>36</v>
      </c>
      <c r="C106" t="s">
        <v>37</v>
      </c>
      <c r="D106" s="5">
        <v>1.156365740740741E-3</v>
      </c>
      <c r="E106">
        <v>47</v>
      </c>
      <c r="F106">
        <v>3</v>
      </c>
      <c r="I106" s="5">
        <v>3.1223379629629629E-4</v>
      </c>
      <c r="J106" s="5">
        <v>4.683333333333333E-4</v>
      </c>
      <c r="K106" s="5">
        <v>3.7579861111111109E-4</v>
      </c>
      <c r="L106" s="6">
        <v>9.8756770833333327E-2</v>
      </c>
      <c r="M106" s="6">
        <v>9.9225104166666675E-2</v>
      </c>
      <c r="N106" s="6">
        <v>9.9600902777777778E-2</v>
      </c>
      <c r="P106">
        <v>185</v>
      </c>
      <c r="Q106">
        <v>203</v>
      </c>
      <c r="R106">
        <v>282</v>
      </c>
      <c r="S106" t="b">
        <v>0</v>
      </c>
      <c r="T106" t="s">
        <v>126</v>
      </c>
      <c r="U106">
        <v>8</v>
      </c>
      <c r="V106" t="b">
        <v>1</v>
      </c>
      <c r="W106" t="s">
        <v>38</v>
      </c>
      <c r="X106" s="4">
        <v>9.8444710648148137E-2</v>
      </c>
      <c r="Y106" s="8">
        <v>45221.849165</v>
      </c>
      <c r="Z106" t="s">
        <v>26</v>
      </c>
      <c r="AA106">
        <v>7</v>
      </c>
      <c r="AB106" t="b">
        <v>0</v>
      </c>
      <c r="AD106" t="b">
        <v>0</v>
      </c>
      <c r="AE106" t="b">
        <v>1</v>
      </c>
    </row>
    <row r="107" spans="1:31" x14ac:dyDescent="0.3">
      <c r="A107" s="6">
        <v>0.10075145833333329</v>
      </c>
      <c r="B107" t="s">
        <v>36</v>
      </c>
      <c r="C107" t="s">
        <v>37</v>
      </c>
      <c r="D107" s="5">
        <v>1.150381944444445E-3</v>
      </c>
      <c r="E107">
        <v>48</v>
      </c>
      <c r="F107">
        <v>3</v>
      </c>
      <c r="I107" s="5">
        <v>3.1130787037037037E-4</v>
      </c>
      <c r="J107" s="5">
        <v>4.6616898148148152E-4</v>
      </c>
      <c r="K107" s="5">
        <v>3.7290509259259259E-4</v>
      </c>
      <c r="L107" s="6">
        <v>9.9912210648148161E-2</v>
      </c>
      <c r="M107" s="6">
        <v>0.1003783796296296</v>
      </c>
      <c r="N107" s="6">
        <v>0.1007512847222222</v>
      </c>
      <c r="O107">
        <v>223</v>
      </c>
      <c r="P107">
        <v>185</v>
      </c>
      <c r="Q107">
        <v>202</v>
      </c>
      <c r="R107">
        <v>283</v>
      </c>
      <c r="S107" t="b">
        <v>1</v>
      </c>
      <c r="T107" t="s">
        <v>126</v>
      </c>
      <c r="U107">
        <v>9</v>
      </c>
      <c r="V107" t="b">
        <v>1</v>
      </c>
      <c r="W107" t="s">
        <v>38</v>
      </c>
      <c r="X107" s="4">
        <v>9.9601076388888876E-2</v>
      </c>
      <c r="Y107" s="8">
        <v>45221.850321365739</v>
      </c>
      <c r="Z107" t="s">
        <v>26</v>
      </c>
      <c r="AA107">
        <v>7</v>
      </c>
      <c r="AB107" t="b">
        <v>0</v>
      </c>
      <c r="AD107" t="b">
        <v>0</v>
      </c>
      <c r="AE107" t="b">
        <v>1</v>
      </c>
    </row>
    <row r="108" spans="1:31" x14ac:dyDescent="0.3">
      <c r="A108" s="6">
        <v>0.102779537037037</v>
      </c>
      <c r="B108" t="s">
        <v>74</v>
      </c>
      <c r="C108" t="s">
        <v>75</v>
      </c>
      <c r="D108" s="5">
        <v>1.150069444444444E-3</v>
      </c>
      <c r="E108">
        <v>49</v>
      </c>
      <c r="F108">
        <v>3</v>
      </c>
      <c r="I108" s="5">
        <v>3.1224537037037039E-4</v>
      </c>
      <c r="J108" s="5">
        <v>4.6560185185185192E-4</v>
      </c>
      <c r="K108" s="5">
        <v>3.7222222222222219E-4</v>
      </c>
      <c r="L108" s="6">
        <v>0.1019416087962963</v>
      </c>
      <c r="M108" s="6">
        <v>0.1024072106481481</v>
      </c>
      <c r="N108" s="6">
        <v>0.1027794328703704</v>
      </c>
      <c r="O108">
        <v>218</v>
      </c>
      <c r="P108">
        <v>184</v>
      </c>
      <c r="Q108">
        <v>205</v>
      </c>
      <c r="R108">
        <v>299</v>
      </c>
      <c r="S108" t="b">
        <v>1</v>
      </c>
      <c r="T108" t="s">
        <v>24</v>
      </c>
      <c r="U108">
        <v>2</v>
      </c>
      <c r="V108" t="b">
        <v>1</v>
      </c>
      <c r="W108" t="s">
        <v>72</v>
      </c>
      <c r="X108" s="4">
        <v>0.1016294675925926</v>
      </c>
      <c r="Y108" s="8">
        <v>45221.852349756948</v>
      </c>
      <c r="Z108" t="s">
        <v>26</v>
      </c>
      <c r="AA108">
        <v>18</v>
      </c>
      <c r="AB108" t="b">
        <v>0</v>
      </c>
      <c r="AD108" t="b">
        <v>0</v>
      </c>
      <c r="AE108" t="b">
        <v>1</v>
      </c>
    </row>
    <row r="109" spans="1:31" x14ac:dyDescent="0.3">
      <c r="A109" s="6">
        <v>0.1030587384259259</v>
      </c>
      <c r="B109" t="s">
        <v>36</v>
      </c>
      <c r="C109" t="s">
        <v>37</v>
      </c>
      <c r="D109" s="5">
        <v>1.1536574074074071E-3</v>
      </c>
      <c r="E109">
        <v>50</v>
      </c>
      <c r="F109">
        <v>3</v>
      </c>
      <c r="I109" s="5">
        <v>3.1063657407407412E-4</v>
      </c>
      <c r="J109" s="5">
        <v>4.6582175925925919E-4</v>
      </c>
      <c r="K109" s="5">
        <v>3.7719907407407412E-4</v>
      </c>
      <c r="L109" s="6">
        <v>0.1022155439814815</v>
      </c>
      <c r="M109" s="6">
        <v>0.1026813657407407</v>
      </c>
      <c r="N109" s="6">
        <v>0.1030585648148148</v>
      </c>
      <c r="O109">
        <v>223</v>
      </c>
      <c r="P109">
        <v>185</v>
      </c>
      <c r="Q109">
        <v>204</v>
      </c>
      <c r="R109">
        <v>286</v>
      </c>
      <c r="S109" t="b">
        <v>0</v>
      </c>
      <c r="T109" t="s">
        <v>126</v>
      </c>
      <c r="U109">
        <v>11</v>
      </c>
      <c r="V109" t="b">
        <v>1</v>
      </c>
      <c r="W109" t="s">
        <v>38</v>
      </c>
      <c r="X109" s="4">
        <v>0.1019050810185185</v>
      </c>
      <c r="Y109" s="8">
        <v>45221.852625370368</v>
      </c>
      <c r="Z109" t="s">
        <v>26</v>
      </c>
      <c r="AA109">
        <v>7</v>
      </c>
      <c r="AB109" t="b">
        <v>0</v>
      </c>
      <c r="AD109" t="b">
        <v>0</v>
      </c>
      <c r="AE109" t="b">
        <v>1</v>
      </c>
    </row>
    <row r="110" spans="1:31" x14ac:dyDescent="0.3">
      <c r="A110" s="6">
        <v>0.10421125000000001</v>
      </c>
      <c r="B110" t="s">
        <v>36</v>
      </c>
      <c r="C110" t="s">
        <v>37</v>
      </c>
      <c r="D110" s="5">
        <v>1.152511574074074E-3</v>
      </c>
      <c r="E110">
        <v>51</v>
      </c>
      <c r="F110">
        <v>3</v>
      </c>
      <c r="I110" s="5">
        <v>3.1156249999999999E-4</v>
      </c>
      <c r="J110" s="5">
        <v>4.6377314814814822E-4</v>
      </c>
      <c r="K110" s="5">
        <v>3.7717592592592588E-4</v>
      </c>
      <c r="L110" s="6">
        <v>0.10337012731481481</v>
      </c>
      <c r="M110" s="6">
        <v>0.10383390046296299</v>
      </c>
      <c r="N110" s="6">
        <v>0.10421107638888891</v>
      </c>
      <c r="O110">
        <v>221</v>
      </c>
      <c r="P110">
        <v>185</v>
      </c>
      <c r="Q110">
        <v>204</v>
      </c>
      <c r="R110">
        <v>288</v>
      </c>
      <c r="S110" t="b">
        <v>0</v>
      </c>
      <c r="T110" t="s">
        <v>126</v>
      </c>
      <c r="U110">
        <v>12</v>
      </c>
      <c r="V110" t="b">
        <v>1</v>
      </c>
      <c r="W110" t="s">
        <v>38</v>
      </c>
      <c r="X110" s="4">
        <v>0.1030587384259259</v>
      </c>
      <c r="Y110" s="8">
        <v>45221.853779027777</v>
      </c>
      <c r="Z110" t="s">
        <v>26</v>
      </c>
      <c r="AA110">
        <v>7</v>
      </c>
      <c r="AB110" t="b">
        <v>0</v>
      </c>
      <c r="AD110" t="b">
        <v>0</v>
      </c>
      <c r="AE110" t="b">
        <v>1</v>
      </c>
    </row>
    <row r="111" spans="1:31" x14ac:dyDescent="0.3">
      <c r="A111" s="6">
        <v>0.105125</v>
      </c>
      <c r="B111" t="s">
        <v>65</v>
      </c>
      <c r="C111" t="s">
        <v>66</v>
      </c>
      <c r="D111" s="5">
        <v>1.1602199074074069E-3</v>
      </c>
      <c r="E111">
        <v>52</v>
      </c>
      <c r="F111">
        <v>3</v>
      </c>
      <c r="I111" s="5">
        <v>3.1149305555555558E-4</v>
      </c>
      <c r="J111" s="5">
        <v>4.6829861111111112E-4</v>
      </c>
      <c r="K111" s="5">
        <v>3.8042824074074069E-4</v>
      </c>
      <c r="L111" s="6">
        <v>0.1042761921296296</v>
      </c>
      <c r="M111" s="6">
        <v>0.1047444907407408</v>
      </c>
      <c r="N111" s="6">
        <v>0.1051249189814815</v>
      </c>
      <c r="P111">
        <v>182</v>
      </c>
      <c r="Q111">
        <v>201</v>
      </c>
      <c r="R111">
        <v>291</v>
      </c>
      <c r="S111" t="b">
        <v>0</v>
      </c>
      <c r="T111" t="s">
        <v>126</v>
      </c>
      <c r="U111">
        <v>14</v>
      </c>
      <c r="V111" t="b">
        <v>1</v>
      </c>
      <c r="W111" t="s">
        <v>38</v>
      </c>
      <c r="X111" s="4">
        <v>0.10396478009259261</v>
      </c>
      <c r="Y111" s="8">
        <v>45221.854685069447</v>
      </c>
      <c r="Z111" t="s">
        <v>26</v>
      </c>
      <c r="AA111">
        <v>2</v>
      </c>
      <c r="AB111" t="b">
        <v>0</v>
      </c>
      <c r="AD111" t="b">
        <v>0</v>
      </c>
      <c r="AE111" t="b">
        <v>1</v>
      </c>
    </row>
    <row r="112" spans="1:31" x14ac:dyDescent="0.3">
      <c r="A112" s="6">
        <v>0.10627936342592589</v>
      </c>
      <c r="B112" t="s">
        <v>65</v>
      </c>
      <c r="C112" t="s">
        <v>66</v>
      </c>
      <c r="D112" s="5">
        <v>1.1543634259259261E-3</v>
      </c>
      <c r="E112">
        <v>53</v>
      </c>
      <c r="F112">
        <v>3</v>
      </c>
      <c r="I112" s="5">
        <v>3.1076388888888891E-4</v>
      </c>
      <c r="J112" s="5">
        <v>4.6593749999999999E-4</v>
      </c>
      <c r="K112" s="5">
        <v>3.7766203703703708E-4</v>
      </c>
      <c r="L112" s="6">
        <v>0.1054356828703704</v>
      </c>
      <c r="M112" s="6">
        <v>0.1059016203703704</v>
      </c>
      <c r="N112" s="6">
        <v>0.1062792824074074</v>
      </c>
      <c r="O112">
        <v>220</v>
      </c>
      <c r="P112">
        <v>185</v>
      </c>
      <c r="Q112">
        <v>202</v>
      </c>
      <c r="R112">
        <v>294</v>
      </c>
      <c r="S112" t="b">
        <v>0</v>
      </c>
      <c r="T112" t="s">
        <v>126</v>
      </c>
      <c r="U112">
        <v>15</v>
      </c>
      <c r="V112" t="b">
        <v>1</v>
      </c>
      <c r="W112" t="s">
        <v>38</v>
      </c>
      <c r="X112" s="4">
        <v>0.105125</v>
      </c>
      <c r="Y112" s="8">
        <v>45221.855845289349</v>
      </c>
      <c r="Z112" t="s">
        <v>26</v>
      </c>
      <c r="AA112">
        <v>2</v>
      </c>
      <c r="AB112" t="b">
        <v>0</v>
      </c>
      <c r="AD112" t="b">
        <v>0</v>
      </c>
      <c r="AE112" t="b">
        <v>1</v>
      </c>
    </row>
    <row r="113" spans="1:31" x14ac:dyDescent="0.3">
      <c r="A113" s="6">
        <v>0.10743525462962961</v>
      </c>
      <c r="B113" t="s">
        <v>65</v>
      </c>
      <c r="C113" t="s">
        <v>66</v>
      </c>
      <c r="D113" s="5">
        <v>1.1558912037037039E-3</v>
      </c>
      <c r="E113">
        <v>54</v>
      </c>
      <c r="F113">
        <v>3</v>
      </c>
      <c r="I113" s="5">
        <v>3.1199074074074072E-4</v>
      </c>
      <c r="J113" s="5">
        <v>4.6508101851851848E-4</v>
      </c>
      <c r="K113" s="5">
        <v>3.7881944444444437E-4</v>
      </c>
      <c r="L113" s="6">
        <v>0.1065912731481482</v>
      </c>
      <c r="M113" s="6">
        <v>0.1070563541666667</v>
      </c>
      <c r="N113" s="6">
        <v>0.1074351736111111</v>
      </c>
      <c r="O113">
        <v>225</v>
      </c>
      <c r="P113">
        <v>185</v>
      </c>
      <c r="Q113">
        <v>201</v>
      </c>
      <c r="R113">
        <v>301</v>
      </c>
      <c r="S113" t="b">
        <v>0</v>
      </c>
      <c r="T113" t="s">
        <v>126</v>
      </c>
      <c r="U113">
        <v>16</v>
      </c>
      <c r="V113" t="b">
        <v>1</v>
      </c>
      <c r="W113" t="s">
        <v>38</v>
      </c>
      <c r="X113" s="4">
        <v>0.10627936342592589</v>
      </c>
      <c r="Y113" s="8">
        <v>45221.85699965278</v>
      </c>
      <c r="Z113" t="s">
        <v>26</v>
      </c>
      <c r="AA113">
        <v>2</v>
      </c>
      <c r="AB113" t="b">
        <v>0</v>
      </c>
      <c r="AD113" t="b">
        <v>0</v>
      </c>
      <c r="AE113" t="b">
        <v>1</v>
      </c>
    </row>
    <row r="114" spans="1:31" x14ac:dyDescent="0.3">
      <c r="A114" s="6">
        <v>0.10859194444444439</v>
      </c>
      <c r="B114" t="s">
        <v>65</v>
      </c>
      <c r="C114" t="s">
        <v>66</v>
      </c>
      <c r="D114" s="5">
        <v>1.156689814814815E-3</v>
      </c>
      <c r="E114">
        <v>55</v>
      </c>
      <c r="F114">
        <v>3</v>
      </c>
      <c r="I114" s="5">
        <v>3.1137731481481478E-4</v>
      </c>
      <c r="J114" s="5">
        <v>4.6458333333333329E-4</v>
      </c>
      <c r="K114" s="5">
        <v>3.8072916666666669E-4</v>
      </c>
      <c r="L114" s="6">
        <v>0.1077465509259259</v>
      </c>
      <c r="M114" s="6">
        <v>0.1082111342592593</v>
      </c>
      <c r="N114" s="6">
        <v>0.1085918634259259</v>
      </c>
      <c r="O114">
        <v>224</v>
      </c>
      <c r="P114">
        <v>187</v>
      </c>
      <c r="Q114">
        <v>201</v>
      </c>
      <c r="R114">
        <v>298</v>
      </c>
      <c r="S114" t="b">
        <v>0</v>
      </c>
      <c r="T114" t="s">
        <v>126</v>
      </c>
      <c r="U114">
        <v>17</v>
      </c>
      <c r="V114" t="b">
        <v>1</v>
      </c>
      <c r="W114" t="s">
        <v>38</v>
      </c>
      <c r="X114" s="4">
        <v>0.10743525462962961</v>
      </c>
      <c r="Y114" s="8">
        <v>45221.858155543981</v>
      </c>
      <c r="Z114" t="s">
        <v>26</v>
      </c>
      <c r="AA114">
        <v>2</v>
      </c>
      <c r="AB114" t="b">
        <v>0</v>
      </c>
      <c r="AD114" t="b">
        <v>0</v>
      </c>
      <c r="AE114" t="b">
        <v>1</v>
      </c>
    </row>
    <row r="115" spans="1:31" x14ac:dyDescent="0.3">
      <c r="A115" s="6">
        <v>0.1105931365740741</v>
      </c>
      <c r="B115" t="s">
        <v>48</v>
      </c>
      <c r="C115" t="s">
        <v>49</v>
      </c>
      <c r="D115" s="5">
        <v>1.135868055555556E-3</v>
      </c>
      <c r="E115">
        <v>56</v>
      </c>
      <c r="F115">
        <v>4</v>
      </c>
      <c r="I115" s="5">
        <v>3.0724537037037038E-4</v>
      </c>
      <c r="J115" s="5">
        <v>4.5802083333333328E-4</v>
      </c>
      <c r="K115" s="5">
        <v>3.7060185185185189E-4</v>
      </c>
      <c r="L115" s="6">
        <v>0.1097644444444444</v>
      </c>
      <c r="M115" s="6">
        <v>0.11022246527777781</v>
      </c>
      <c r="N115" s="6">
        <v>0.1105930671296296</v>
      </c>
      <c r="O115">
        <v>222</v>
      </c>
      <c r="P115">
        <v>183</v>
      </c>
      <c r="Q115">
        <v>206</v>
      </c>
      <c r="R115">
        <v>302</v>
      </c>
      <c r="S115" t="b">
        <v>1</v>
      </c>
      <c r="T115" t="s">
        <v>24</v>
      </c>
      <c r="U115">
        <v>2</v>
      </c>
      <c r="V115" t="b">
        <v>1</v>
      </c>
      <c r="W115" t="s">
        <v>72</v>
      </c>
      <c r="X115" s="4">
        <v>0.1094572685185185</v>
      </c>
      <c r="Y115" s="8">
        <v>45221.860177557872</v>
      </c>
      <c r="Z115" t="s">
        <v>127</v>
      </c>
      <c r="AA115">
        <v>10</v>
      </c>
      <c r="AB115" t="b">
        <v>0</v>
      </c>
      <c r="AD115" t="b">
        <v>0</v>
      </c>
      <c r="AE115" t="b">
        <v>1</v>
      </c>
    </row>
  </sheetData>
  <mergeCells count="2">
    <mergeCell ref="A1:P1"/>
    <mergeCell ref="A58:P5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Gara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giacomotommi</dc:creator>
  <cp:lastModifiedBy>Giacomo Guidi</cp:lastModifiedBy>
  <dcterms:created xsi:type="dcterms:W3CDTF">2015-06-05T18:17:20Z</dcterms:created>
  <dcterms:modified xsi:type="dcterms:W3CDTF">2024-11-29T18:09:33Z</dcterms:modified>
</cp:coreProperties>
</file>