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peedup" sheetId="1" r:id="rId1"/>
    <sheet name="FS vs Time" sheetId="2" r:id="rId2"/>
  </sheets>
  <calcPr calcId="145621"/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L14" i="1"/>
  <c r="L13" i="1"/>
  <c r="L12" i="1"/>
  <c r="L11" i="1"/>
  <c r="L10" i="1"/>
  <c r="K14" i="1"/>
  <c r="K13" i="1"/>
  <c r="K12" i="1"/>
  <c r="K11" i="1"/>
  <c r="K10" i="1"/>
  <c r="J14" i="1"/>
  <c r="J13" i="1"/>
  <c r="J12" i="1"/>
  <c r="J11" i="1"/>
  <c r="J10" i="1"/>
  <c r="I14" i="1"/>
  <c r="I13" i="1"/>
  <c r="I12" i="1"/>
  <c r="I11" i="1"/>
  <c r="I10" i="1"/>
  <c r="H14" i="1"/>
  <c r="H13" i="1"/>
  <c r="H12" i="1"/>
  <c r="H11" i="1"/>
  <c r="H10" i="1"/>
  <c r="G14" i="1"/>
  <c r="G13" i="1"/>
  <c r="G12" i="1"/>
  <c r="G11" i="1"/>
  <c r="G10" i="1"/>
  <c r="M7" i="1"/>
  <c r="M6" i="1"/>
  <c r="M5" i="1"/>
  <c r="M4" i="1"/>
  <c r="M3" i="1"/>
  <c r="L7" i="1"/>
  <c r="L6" i="1"/>
  <c r="L5" i="1"/>
  <c r="L4" i="1"/>
  <c r="L3" i="1"/>
  <c r="K7" i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  <c r="H7" i="1"/>
  <c r="H6" i="1"/>
  <c r="H5" i="1"/>
  <c r="H4" i="1"/>
  <c r="H3" i="1"/>
  <c r="G7" i="1"/>
  <c r="P7" i="1" s="1"/>
  <c r="G6" i="1"/>
  <c r="G5" i="1"/>
  <c r="P5" i="1" s="1"/>
  <c r="G4" i="1"/>
  <c r="G3" i="1"/>
  <c r="V14" i="1" l="1"/>
  <c r="T3" i="1"/>
  <c r="T7" i="1"/>
  <c r="T11" i="1"/>
  <c r="V7" i="1"/>
  <c r="R7" i="1"/>
  <c r="V13" i="1"/>
  <c r="R11" i="1"/>
  <c r="S14" i="1"/>
  <c r="V4" i="1"/>
  <c r="U12" i="1"/>
  <c r="S13" i="1"/>
  <c r="U11" i="1"/>
  <c r="S3" i="1"/>
  <c r="S4" i="1"/>
  <c r="V5" i="1"/>
  <c r="P13" i="1"/>
  <c r="V3" i="1"/>
  <c r="P14" i="1"/>
  <c r="R3" i="1"/>
  <c r="U4" i="1"/>
  <c r="P3" i="1"/>
  <c r="T14" i="1"/>
  <c r="S7" i="1"/>
  <c r="R13" i="1"/>
  <c r="Q3" i="1"/>
  <c r="U14" i="1"/>
  <c r="Q4" i="1"/>
  <c r="V12" i="1"/>
  <c r="T4" i="1"/>
  <c r="U7" i="1"/>
  <c r="V10" i="1"/>
  <c r="S11" i="1"/>
  <c r="T13" i="1"/>
  <c r="U13" i="1"/>
  <c r="P12" i="1"/>
  <c r="Q12" i="1"/>
  <c r="R12" i="1"/>
  <c r="S12" i="1"/>
  <c r="T12" i="1"/>
  <c r="V11" i="1"/>
  <c r="P11" i="1"/>
  <c r="Q11" i="1"/>
  <c r="P10" i="1"/>
  <c r="Q10" i="1"/>
  <c r="R10" i="1"/>
  <c r="S10" i="1"/>
  <c r="T10" i="1"/>
  <c r="U10" i="1"/>
  <c r="Q14" i="1"/>
  <c r="Q13" i="1"/>
  <c r="R14" i="1"/>
  <c r="U3" i="1"/>
  <c r="U6" i="1"/>
  <c r="Q5" i="1"/>
  <c r="Q7" i="1"/>
  <c r="R6" i="1"/>
  <c r="P6" i="1"/>
  <c r="T6" i="1"/>
  <c r="S6" i="1"/>
  <c r="V6" i="1"/>
  <c r="Q6" i="1"/>
  <c r="U5" i="1"/>
  <c r="T5" i="1"/>
  <c r="S5" i="1"/>
  <c r="R5" i="1"/>
  <c r="R4" i="1"/>
  <c r="P4" i="1"/>
</calcChain>
</file>

<file path=xl/sharedStrings.xml><?xml version="1.0" encoding="utf-8"?>
<sst xmlns="http://schemas.openxmlformats.org/spreadsheetml/2006/main" count="87" uniqueCount="51">
  <si>
    <t>Subset count [1]</t>
  </si>
  <si>
    <t>Deformation count</t>
  </si>
  <si>
    <t>2DInt NO</t>
  </si>
  <si>
    <t>2DIm NO</t>
  </si>
  <si>
    <t>2DIm V NO</t>
  </si>
  <si>
    <t>1DIm L NO</t>
  </si>
  <si>
    <t>1D I V L NO</t>
  </si>
  <si>
    <t>2DInt NO GPU</t>
  </si>
  <si>
    <t>2DIm NO GPU</t>
  </si>
  <si>
    <t>2DIm V NO GPU</t>
  </si>
  <si>
    <t>1DIm L NO GPU</t>
  </si>
  <si>
    <t>1D I V L NO GPU</t>
  </si>
  <si>
    <t xml:space="preserve">2DInt L </t>
  </si>
  <si>
    <t xml:space="preserve">2DIm L </t>
  </si>
  <si>
    <t>2DIm V L</t>
  </si>
  <si>
    <t>1DIm L L</t>
  </si>
  <si>
    <t>1D I V L L</t>
  </si>
  <si>
    <t>2DInt LD</t>
  </si>
  <si>
    <t>2DIm LD</t>
  </si>
  <si>
    <t>2DIm V LD</t>
  </si>
  <si>
    <t>1DIm L LD</t>
  </si>
  <si>
    <t>1D I V L LD</t>
  </si>
  <si>
    <t>2DInt LD GPU</t>
  </si>
  <si>
    <t>2DIm LD GPU</t>
  </si>
  <si>
    <t>2DIm V LD GPU</t>
  </si>
  <si>
    <t>1DIm L LD GPU</t>
  </si>
  <si>
    <t>1D I V L LD GPU</t>
  </si>
  <si>
    <t>2DInt LF</t>
  </si>
  <si>
    <t>2DIm LF</t>
  </si>
  <si>
    <t>2DIm V LF</t>
  </si>
  <si>
    <t>1DIm L LF</t>
  </si>
  <si>
    <t>1D I V L LF</t>
  </si>
  <si>
    <t>2DInt LF GPU</t>
  </si>
  <si>
    <t>2DIm LF GPU</t>
  </si>
  <si>
    <t>2DIm V LF GPU</t>
  </si>
  <si>
    <t>1DIm L LF GPU</t>
  </si>
  <si>
    <t>1D I V L LF GPU</t>
  </si>
  <si>
    <t>NO</t>
  </si>
  <si>
    <t>NO GPU</t>
  </si>
  <si>
    <t>LFD</t>
  </si>
  <si>
    <t>LD</t>
  </si>
  <si>
    <t>LD GPU</t>
  </si>
  <si>
    <t>LF</t>
  </si>
  <si>
    <t>LF GPU</t>
  </si>
  <si>
    <t>2DInt</t>
  </si>
  <si>
    <t>2DIm</t>
  </si>
  <si>
    <t>2DIm V</t>
  </si>
  <si>
    <t>1DIm V L</t>
  </si>
  <si>
    <t>1DIm L</t>
  </si>
  <si>
    <t>Absolute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</si>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</sst>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quotePrefix="1" applyFont="1" applyBorder="1"/>
    <xf numFmtId="0" fontId="1" fillId="0" borderId="8" xfId="0" quotePrefix="1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Speedup!$O$3</c:f>
              <c:strCache>
                <c:ptCount val="1"/>
                <c:pt idx="0">
                  <c:v>2DInt</c:v>
                </c:pt>
              </c:strCache>
            </c:strRef>
          </c:tx>
          <c:cat>
            <c:strRef>
              <c:f>Speedup!$P$2:$V$2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Speedup!$P$3:$V$3</c:f>
              <c:numCache>
                <c:formatCode>General</c:formatCode>
                <c:ptCount val="7"/>
                <c:pt idx="0">
                  <c:v>1</c:v>
                </c:pt>
                <c:pt idx="1">
                  <c:v>0.81889874665540074</c:v>
                </c:pt>
                <c:pt idx="2">
                  <c:v>1.214240968887033</c:v>
                </c:pt>
                <c:pt idx="3">
                  <c:v>1.0260255844728716</c:v>
                </c:pt>
                <c:pt idx="4">
                  <c:v>0.96060130503014796</c:v>
                </c:pt>
                <c:pt idx="5">
                  <c:v>1.0299326957137798</c:v>
                </c:pt>
                <c:pt idx="6">
                  <c:v>0.9226497421658072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Speedup!$O$4</c:f>
              <c:strCache>
                <c:ptCount val="1"/>
                <c:pt idx="0">
                  <c:v>2DIm</c:v>
                </c:pt>
              </c:strCache>
            </c:strRef>
          </c:tx>
          <c:cat>
            <c:strRef>
              <c:f>Speedup!$P$2:$V$2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Speedup!$P$4:$V$4</c:f>
              <c:numCache>
                <c:formatCode>General</c:formatCode>
                <c:ptCount val="7"/>
                <c:pt idx="0">
                  <c:v>1</c:v>
                </c:pt>
                <c:pt idx="1">
                  <c:v>0.84887596194631276</c:v>
                </c:pt>
                <c:pt idx="2">
                  <c:v>1.3003805810823355</c:v>
                </c:pt>
                <c:pt idx="3">
                  <c:v>1.2218927169646752</c:v>
                </c:pt>
                <c:pt idx="4">
                  <c:v>1.1239569961489089</c:v>
                </c:pt>
                <c:pt idx="5">
                  <c:v>0.78941733348360199</c:v>
                </c:pt>
                <c:pt idx="6">
                  <c:v>0.72029410252455139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Speedup!$O$5</c:f>
              <c:strCache>
                <c:ptCount val="1"/>
                <c:pt idx="0">
                  <c:v>2DIm V</c:v>
                </c:pt>
              </c:strCache>
            </c:strRef>
          </c:tx>
          <c:cat>
            <c:strRef>
              <c:f>Speedup!$P$2:$V$2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Speedup!$P$5:$V$5</c:f>
              <c:numCache>
                <c:formatCode>General</c:formatCode>
                <c:ptCount val="7"/>
                <c:pt idx="0">
                  <c:v>1</c:v>
                </c:pt>
                <c:pt idx="1">
                  <c:v>0.85212646064416619</c:v>
                </c:pt>
                <c:pt idx="2">
                  <c:v>1.3818776452481722</c:v>
                </c:pt>
                <c:pt idx="3">
                  <c:v>1.3568190404231206</c:v>
                </c:pt>
                <c:pt idx="4">
                  <c:v>1.2510667943917093</c:v>
                </c:pt>
                <c:pt idx="5">
                  <c:v>0.79321959030423494</c:v>
                </c:pt>
                <c:pt idx="6">
                  <c:v>0.72562885139913125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Speedup!$O$6</c:f>
              <c:strCache>
                <c:ptCount val="1"/>
                <c:pt idx="0">
                  <c:v>1DIm L</c:v>
                </c:pt>
              </c:strCache>
            </c:strRef>
          </c:tx>
          <c:cat>
            <c:strRef>
              <c:f>Speedup!$P$2:$V$2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Speedup!$P$6:$V$6</c:f>
              <c:numCache>
                <c:formatCode>General</c:formatCode>
                <c:ptCount val="7"/>
                <c:pt idx="0">
                  <c:v>1</c:v>
                </c:pt>
                <c:pt idx="1">
                  <c:v>0.96815366588550389</c:v>
                </c:pt>
                <c:pt idx="2">
                  <c:v>1.1768945110474285</c:v>
                </c:pt>
                <c:pt idx="3">
                  <c:v>1.2670695194975901</c:v>
                </c:pt>
                <c:pt idx="4">
                  <c:v>1.2451337435639835</c:v>
                </c:pt>
                <c:pt idx="5">
                  <c:v>1.0211873758552195</c:v>
                </c:pt>
                <c:pt idx="6">
                  <c:v>1.0033394049787492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Speedup!$O$7</c:f>
              <c:strCache>
                <c:ptCount val="1"/>
                <c:pt idx="0">
                  <c:v>1DIm V L</c:v>
                </c:pt>
              </c:strCache>
            </c:strRef>
          </c:tx>
          <c:cat>
            <c:strRef>
              <c:f>Speedup!$P$2:$V$2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Speedup!$P$7:$V$7</c:f>
              <c:numCache>
                <c:formatCode>General</c:formatCode>
                <c:ptCount val="7"/>
                <c:pt idx="0">
                  <c:v>1</c:v>
                </c:pt>
                <c:pt idx="1">
                  <c:v>0.96600612648757067</c:v>
                </c:pt>
                <c:pt idx="2">
                  <c:v>1.5189037125442224</c:v>
                </c:pt>
                <c:pt idx="3">
                  <c:v>1.1409772028688525</c:v>
                </c:pt>
                <c:pt idx="4">
                  <c:v>1.124451737086239</c:v>
                </c:pt>
                <c:pt idx="5">
                  <c:v>1.5018438520703825</c:v>
                </c:pt>
                <c:pt idx="6">
                  <c:v>1.5644138112693986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4528"/>
        <c:axId val="135238144"/>
      </c:lineChart>
      <c:catAx>
        <c:axId val="533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38144"/>
        <c:crosses val="autoZero"/>
        <c:auto val="1"/>
        <c:lblAlgn val="ctr"/>
        <c:lblOffset val="100"/>
        <c:noMultiLvlLbl val="0"/>
      </c:catAx>
      <c:valAx>
        <c:axId val="1352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Speedup!$O$10</c:f>
              <c:strCache>
                <c:ptCount val="1"/>
                <c:pt idx="0">
                  <c:v>2DInt</c:v>
                </c:pt>
              </c:strCache>
            </c:strRef>
          </c:tx>
          <c:cat>
            <c:strRef>
              <c:f>Speedup!$P$9:$V$9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Speedup!$P$10:$V$10</c:f>
              <c:numCache>
                <c:formatCode>General</c:formatCode>
                <c:ptCount val="7"/>
                <c:pt idx="0">
                  <c:v>1</c:v>
                </c:pt>
                <c:pt idx="1">
                  <c:v>1.0930965604036533</c:v>
                </c:pt>
                <c:pt idx="2">
                  <c:v>1.0829062957540263</c:v>
                </c:pt>
                <c:pt idx="3">
                  <c:v>1.0673641724071838</c:v>
                </c:pt>
                <c:pt idx="4">
                  <c:v>1.1018237258941144</c:v>
                </c:pt>
                <c:pt idx="5">
                  <c:v>1.0334130180873475</c:v>
                </c:pt>
                <c:pt idx="6">
                  <c:v>1.0577049839677344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Speedup!$O$11</c:f>
              <c:strCache>
                <c:ptCount val="1"/>
                <c:pt idx="0">
                  <c:v>2DIm</c:v>
                </c:pt>
              </c:strCache>
            </c:strRef>
          </c:tx>
          <c:cat>
            <c:strRef>
              <c:f>Speedup!$P$9:$V$9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Speedup!$P$11:$V$11</c:f>
              <c:numCache>
                <c:formatCode>General</c:formatCode>
                <c:ptCount val="7"/>
                <c:pt idx="0">
                  <c:v>1</c:v>
                </c:pt>
                <c:pt idx="1">
                  <c:v>1.1055019470500356</c:v>
                </c:pt>
                <c:pt idx="2">
                  <c:v>2.2532196875155992</c:v>
                </c:pt>
                <c:pt idx="3">
                  <c:v>2.5945538152033336</c:v>
                </c:pt>
                <c:pt idx="4">
                  <c:v>2.5374529203440326</c:v>
                </c:pt>
                <c:pt idx="5">
                  <c:v>0.74670598258078924</c:v>
                </c:pt>
                <c:pt idx="6">
                  <c:v>0.7452912354856952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Speedup!$O$12</c:f>
              <c:strCache>
                <c:ptCount val="1"/>
                <c:pt idx="0">
                  <c:v>2DIm V</c:v>
                </c:pt>
              </c:strCache>
            </c:strRef>
          </c:tx>
          <c:cat>
            <c:strRef>
              <c:f>Speedup!$P$9:$V$9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Speedup!$P$12:$V$12</c:f>
              <c:numCache>
                <c:formatCode>General</c:formatCode>
                <c:ptCount val="7"/>
                <c:pt idx="0">
                  <c:v>1</c:v>
                </c:pt>
                <c:pt idx="1">
                  <c:v>1.0296092958797507</c:v>
                </c:pt>
                <c:pt idx="2">
                  <c:v>2.0032927572304544</c:v>
                </c:pt>
                <c:pt idx="3">
                  <c:v>2.3280955752745682</c:v>
                </c:pt>
                <c:pt idx="4">
                  <c:v>2.2456803220321744</c:v>
                </c:pt>
                <c:pt idx="5">
                  <c:v>0.63721908374912384</c:v>
                </c:pt>
                <c:pt idx="6">
                  <c:v>0.63381101987580701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Speedup!$O$13</c:f>
              <c:strCache>
                <c:ptCount val="1"/>
                <c:pt idx="0">
                  <c:v>1DIm L</c:v>
                </c:pt>
              </c:strCache>
            </c:strRef>
          </c:tx>
          <c:cat>
            <c:strRef>
              <c:f>Speedup!$P$9:$V$9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Speedup!$P$13:$V$13</c:f>
              <c:numCache>
                <c:formatCode>General</c:formatCode>
                <c:ptCount val="7"/>
                <c:pt idx="0">
                  <c:v>1</c:v>
                </c:pt>
                <c:pt idx="1">
                  <c:v>0.93305607482326292</c:v>
                </c:pt>
                <c:pt idx="2">
                  <c:v>1.9458405821026301</c:v>
                </c:pt>
                <c:pt idx="3">
                  <c:v>1.988566905018363</c:v>
                </c:pt>
                <c:pt idx="4">
                  <c:v>1.9447292941086887</c:v>
                </c:pt>
                <c:pt idx="5">
                  <c:v>0.98269747516529737</c:v>
                </c:pt>
                <c:pt idx="6">
                  <c:v>0.97451666242686341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Speedup!$O$14</c:f>
              <c:strCache>
                <c:ptCount val="1"/>
                <c:pt idx="0">
                  <c:v>1DIm V L</c:v>
                </c:pt>
              </c:strCache>
            </c:strRef>
          </c:tx>
          <c:cat>
            <c:strRef>
              <c:f>Speedup!$P$9:$V$9</c:f>
              <c:strCache>
                <c:ptCount val="7"/>
                <c:pt idx="0">
                  <c:v>NO</c:v>
                </c:pt>
                <c:pt idx="1">
                  <c:v>NO GPU</c:v>
                </c:pt>
                <c:pt idx="2">
                  <c:v>LFD</c:v>
                </c:pt>
                <c:pt idx="3">
                  <c:v>LD</c:v>
                </c:pt>
                <c:pt idx="4">
                  <c:v>LD GPU</c:v>
                </c:pt>
                <c:pt idx="5">
                  <c:v>LF</c:v>
                </c:pt>
                <c:pt idx="6">
                  <c:v>LF GPU</c:v>
                </c:pt>
              </c:strCache>
            </c:strRef>
          </c:cat>
          <c:val>
            <c:numRef>
              <c:f>Speedup!$P$14:$V$14</c:f>
              <c:numCache>
                <c:formatCode>General</c:formatCode>
                <c:ptCount val="7"/>
                <c:pt idx="0">
                  <c:v>1</c:v>
                </c:pt>
                <c:pt idx="1">
                  <c:v>0.98075251143870679</c:v>
                </c:pt>
                <c:pt idx="2">
                  <c:v>1.9640601369984876</c:v>
                </c:pt>
                <c:pt idx="3">
                  <c:v>1.8534918026888618</c:v>
                </c:pt>
                <c:pt idx="4">
                  <c:v>1.9360843856484264</c:v>
                </c:pt>
                <c:pt idx="5">
                  <c:v>0.67910516625434469</c:v>
                </c:pt>
                <c:pt idx="6">
                  <c:v>0.67468480424684807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5584"/>
        <c:axId val="131392064"/>
      </c:lineChart>
      <c:catAx>
        <c:axId val="590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92064"/>
        <c:crosses val="autoZero"/>
        <c:auto val="1"/>
        <c:lblAlgn val="ctr"/>
        <c:lblOffset val="100"/>
        <c:noMultiLvlLbl val="0"/>
      </c:catAx>
      <c:valAx>
        <c:axId val="13139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'FS vs Time'!$B$1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'FS vs Time'!$A$2:$A$7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'FS vs Time'!$B$2:$B$7</c:f>
              <c:numCache>
                <c:formatCode>General</c:formatCode>
                <c:ptCount val="6"/>
                <c:pt idx="0">
                  <c:v>8.2140000000000004</c:v>
                </c:pt>
                <c:pt idx="1">
                  <c:v>12.16</c:v>
                </c:pt>
                <c:pt idx="2">
                  <c:v>14.273</c:v>
                </c:pt>
                <c:pt idx="3">
                  <c:v>19.439</c:v>
                </c:pt>
                <c:pt idx="4">
                  <c:v>23.96</c:v>
                </c:pt>
                <c:pt idx="5">
                  <c:v>46.322000000000003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'FS vs Time'!$C$1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'FS vs Time'!$A$2:$A$7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'FS vs Time'!$C$2:$C$7</c:f>
              <c:numCache>
                <c:formatCode>General</c:formatCode>
                <c:ptCount val="6"/>
                <c:pt idx="0">
                  <c:v>9.5570000000000004</c:v>
                </c:pt>
                <c:pt idx="1">
                  <c:v>13.378</c:v>
                </c:pt>
                <c:pt idx="2">
                  <c:v>18.088000000000001</c:v>
                </c:pt>
                <c:pt idx="3">
                  <c:v>23.466999999999999</c:v>
                </c:pt>
                <c:pt idx="4">
                  <c:v>31.158000000000001</c:v>
                </c:pt>
                <c:pt idx="5">
                  <c:v>60.777000000000001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7488"/>
        <c:axId val="100406912"/>
      </c:scatterChart>
      <c:valAx>
        <c:axId val="1004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 sz="1000" b="1" i="0" u="none" strike="noStrike" baseline="0">
                    <a:effectLst/>
                  </a:rPr>
                  <a:t>Subset count [1]</a:t>
                </a:r>
                <a:r>
                  <a:rPr lang="cs-CZ" sz="1000" b="1" i="0" u="none" strike="noStrike" baseline="0"/>
                  <a:t> 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06912"/>
        <c:crosses val="autoZero"/>
        <c:crossBetween val="midCat"/>
      </c:valAx>
      <c:valAx>
        <c:axId val="10040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28575</xdr:rowOff>
    </xdr:from>
    <xdr:to>
      <xdr:col>12</xdr:col>
      <xdr:colOff>314325</xdr:colOff>
      <xdr:row>29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28575</xdr:rowOff>
    </xdr:from>
    <xdr:to>
      <xdr:col>21</xdr:col>
      <xdr:colOff>304800</xdr:colOff>
      <xdr:row>29</xdr:row>
      <xdr:rowOff>104775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0</xdr:rowOff>
    </xdr:from>
    <xdr:to>
      <xdr:col>11</xdr:col>
      <xdr:colOff>352425</xdr:colOff>
      <xdr:row>15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B17" sqref="B17"/>
    </sheetView>
  </sheetViews>
  <sheetFormatPr defaultRowHeight="15" x14ac:dyDescent="0.25"/>
  <cols>
    <col min="1" max="1" width="18" bestFit="1" customWidth="1"/>
    <col min="2" max="3" width="7" bestFit="1" customWidth="1"/>
  </cols>
  <sheetData>
    <row r="1" spans="1:22" ht="15.75" thickBot="1" x14ac:dyDescent="0.3">
      <c r="A1" s="9" t="s">
        <v>1</v>
      </c>
      <c r="B1" s="3">
        <v>50</v>
      </c>
      <c r="C1" s="4">
        <v>1000</v>
      </c>
      <c r="F1" s="1" t="s">
        <v>49</v>
      </c>
      <c r="O1" s="1" t="s">
        <v>50</v>
      </c>
    </row>
    <row r="2" spans="1:22" ht="15.75" thickBot="1" x14ac:dyDescent="0.3">
      <c r="A2" s="10" t="s">
        <v>2</v>
      </c>
      <c r="B2" s="5">
        <v>11.63</v>
      </c>
      <c r="C2" s="6">
        <v>94.671999999999997</v>
      </c>
      <c r="F2" s="12">
        <v>50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4" t="s">
        <v>43</v>
      </c>
      <c r="O2" s="12">
        <v>50</v>
      </c>
      <c r="P2" s="13" t="s">
        <v>37</v>
      </c>
      <c r="Q2" s="13" t="s">
        <v>38</v>
      </c>
      <c r="R2" s="13" t="s">
        <v>39</v>
      </c>
      <c r="S2" s="13" t="s">
        <v>40</v>
      </c>
      <c r="T2" s="13" t="s">
        <v>41</v>
      </c>
      <c r="U2" s="13" t="s">
        <v>42</v>
      </c>
      <c r="V2" s="14" t="s">
        <v>43</v>
      </c>
    </row>
    <row r="3" spans="1:22" x14ac:dyDescent="0.25">
      <c r="A3" s="10" t="s">
        <v>3</v>
      </c>
      <c r="B3" s="5">
        <v>14.009</v>
      </c>
      <c r="C3" s="6">
        <v>180.55500000000001</v>
      </c>
      <c r="F3" s="15" t="s">
        <v>44</v>
      </c>
      <c r="G3" s="5">
        <f>B2</f>
        <v>11.63</v>
      </c>
      <c r="H3" s="5">
        <f>B7</f>
        <v>14.202</v>
      </c>
      <c r="I3" s="5">
        <f>B12</f>
        <v>9.5779999999999994</v>
      </c>
      <c r="J3" s="5">
        <f>B17</f>
        <v>11.335000000000001</v>
      </c>
      <c r="K3" s="5">
        <f>B22</f>
        <v>12.106999999999999</v>
      </c>
      <c r="L3" s="5">
        <f>B27</f>
        <v>11.292</v>
      </c>
      <c r="M3" s="6">
        <f>B32</f>
        <v>12.605</v>
      </c>
      <c r="O3" s="15" t="s">
        <v>44</v>
      </c>
      <c r="P3" s="5">
        <f>G3/G3</f>
        <v>1</v>
      </c>
      <c r="Q3" s="5">
        <f>G3/H3</f>
        <v>0.81889874665540074</v>
      </c>
      <c r="R3" s="5">
        <f>G3/I3</f>
        <v>1.214240968887033</v>
      </c>
      <c r="S3" s="5">
        <f>G3/J3</f>
        <v>1.0260255844728716</v>
      </c>
      <c r="T3" s="5">
        <f>G3/K3</f>
        <v>0.96060130503014796</v>
      </c>
      <c r="U3" s="5">
        <f>G3/L3</f>
        <v>1.0299326957137798</v>
      </c>
      <c r="V3" s="6">
        <f>G3/M3</f>
        <v>0.9226497421658072</v>
      </c>
    </row>
    <row r="4" spans="1:22" x14ac:dyDescent="0.25">
      <c r="A4" s="10" t="s">
        <v>4</v>
      </c>
      <c r="B4" s="5">
        <v>14.366</v>
      </c>
      <c r="C4" s="6">
        <v>154.53200000000001</v>
      </c>
      <c r="F4" s="15" t="s">
        <v>45</v>
      </c>
      <c r="G4" s="5">
        <f>B3</f>
        <v>14.009</v>
      </c>
      <c r="H4" s="5">
        <f>B8</f>
        <v>16.503</v>
      </c>
      <c r="I4" s="5">
        <f>B13</f>
        <v>10.773</v>
      </c>
      <c r="J4" s="5">
        <f>B18</f>
        <v>11.465</v>
      </c>
      <c r="K4" s="5">
        <f>B23</f>
        <v>12.464</v>
      </c>
      <c r="L4" s="5">
        <f>B28</f>
        <v>17.745999999999999</v>
      </c>
      <c r="M4" s="6">
        <f>B33</f>
        <v>19.449000000000002</v>
      </c>
      <c r="O4" s="15" t="s">
        <v>45</v>
      </c>
      <c r="P4" s="5">
        <f t="shared" ref="P4:P7" si="0">G4/G4</f>
        <v>1</v>
      </c>
      <c r="Q4" s="5">
        <f t="shared" ref="Q4:Q7" si="1">G4/H4</f>
        <v>0.84887596194631276</v>
      </c>
      <c r="R4" s="5">
        <f t="shared" ref="R4:R7" si="2">G4/I4</f>
        <v>1.3003805810823355</v>
      </c>
      <c r="S4" s="5">
        <f t="shared" ref="S4:S7" si="3">G4/J4</f>
        <v>1.2218927169646752</v>
      </c>
      <c r="T4" s="5">
        <f t="shared" ref="T4:T7" si="4">G4/K4</f>
        <v>1.1239569961489089</v>
      </c>
      <c r="U4" s="5">
        <f t="shared" ref="U4:U7" si="5">G4/L4</f>
        <v>0.78941733348360199</v>
      </c>
      <c r="V4" s="6">
        <f t="shared" ref="V4:V7" si="6">G4/M4</f>
        <v>0.72029410252455139</v>
      </c>
    </row>
    <row r="5" spans="1:22" x14ac:dyDescent="0.25">
      <c r="A5" s="10" t="s">
        <v>5</v>
      </c>
      <c r="B5" s="5">
        <v>69.405000000000001</v>
      </c>
      <c r="C5" s="6">
        <v>153.233</v>
      </c>
      <c r="F5" s="15" t="s">
        <v>46</v>
      </c>
      <c r="G5" s="5">
        <f>B4</f>
        <v>14.366</v>
      </c>
      <c r="H5" s="5">
        <f>B9</f>
        <v>16.859000000000002</v>
      </c>
      <c r="I5" s="5">
        <f>B14</f>
        <v>10.396000000000001</v>
      </c>
      <c r="J5" s="5">
        <f>B19</f>
        <v>10.587999999999999</v>
      </c>
      <c r="K5" s="5">
        <f>B24</f>
        <v>11.483000000000001</v>
      </c>
      <c r="L5" s="5">
        <f>B29</f>
        <v>18.111000000000001</v>
      </c>
      <c r="M5" s="6">
        <f>B34</f>
        <v>19.797999999999998</v>
      </c>
      <c r="O5" s="15" t="s">
        <v>46</v>
      </c>
      <c r="P5" s="5">
        <f t="shared" si="0"/>
        <v>1</v>
      </c>
      <c r="Q5" s="5">
        <f t="shared" si="1"/>
        <v>0.85212646064416619</v>
      </c>
      <c r="R5" s="5">
        <f t="shared" si="2"/>
        <v>1.3818776452481722</v>
      </c>
      <c r="S5" s="5">
        <f t="shared" si="3"/>
        <v>1.3568190404231206</v>
      </c>
      <c r="T5" s="5">
        <f t="shared" si="4"/>
        <v>1.2510667943917093</v>
      </c>
      <c r="U5" s="5">
        <f t="shared" si="5"/>
        <v>0.79321959030423494</v>
      </c>
      <c r="V5" s="6">
        <f t="shared" si="6"/>
        <v>0.72562885139913125</v>
      </c>
    </row>
    <row r="6" spans="1:22" x14ac:dyDescent="0.25">
      <c r="A6" s="10" t="s">
        <v>6</v>
      </c>
      <c r="B6" s="5">
        <v>71.27</v>
      </c>
      <c r="C6" s="6">
        <v>154.54599999999999</v>
      </c>
      <c r="F6" s="15" t="s">
        <v>48</v>
      </c>
      <c r="G6" s="5">
        <f>B5</f>
        <v>69.405000000000001</v>
      </c>
      <c r="H6" s="5">
        <f>B10</f>
        <v>71.688000000000002</v>
      </c>
      <c r="I6" s="5">
        <f>B15</f>
        <v>58.972999999999999</v>
      </c>
      <c r="J6" s="5">
        <f>B20</f>
        <v>54.776000000000003</v>
      </c>
      <c r="K6" s="5">
        <f>B25</f>
        <v>55.741</v>
      </c>
      <c r="L6" s="5">
        <f>B30</f>
        <v>67.965000000000003</v>
      </c>
      <c r="M6" s="6">
        <f>B35</f>
        <v>69.174000000000007</v>
      </c>
      <c r="O6" s="15" t="s">
        <v>48</v>
      </c>
      <c r="P6" s="5">
        <f t="shared" si="0"/>
        <v>1</v>
      </c>
      <c r="Q6" s="5">
        <f t="shared" si="1"/>
        <v>0.96815366588550389</v>
      </c>
      <c r="R6" s="5">
        <f t="shared" si="2"/>
        <v>1.1768945110474285</v>
      </c>
      <c r="S6" s="5">
        <f t="shared" si="3"/>
        <v>1.2670695194975901</v>
      </c>
      <c r="T6" s="5">
        <f t="shared" si="4"/>
        <v>1.2451337435639835</v>
      </c>
      <c r="U6" s="5">
        <f t="shared" si="5"/>
        <v>1.0211873758552195</v>
      </c>
      <c r="V6" s="6">
        <f t="shared" si="6"/>
        <v>1.0033394049787492</v>
      </c>
    </row>
    <row r="7" spans="1:22" ht="15.75" thickBot="1" x14ac:dyDescent="0.3">
      <c r="A7" s="10" t="s">
        <v>7</v>
      </c>
      <c r="B7" s="5">
        <v>14.202</v>
      </c>
      <c r="C7" s="6">
        <v>86.608999999999995</v>
      </c>
      <c r="F7" s="16" t="s">
        <v>47</v>
      </c>
      <c r="G7" s="7">
        <f>B6</f>
        <v>71.27</v>
      </c>
      <c r="H7" s="7">
        <f>B11</f>
        <v>73.778000000000006</v>
      </c>
      <c r="I7" s="7">
        <f>B16</f>
        <v>46.921999999999997</v>
      </c>
      <c r="J7" s="7">
        <f>B21</f>
        <v>62.463999999999999</v>
      </c>
      <c r="K7" s="7">
        <f>B26</f>
        <v>63.381999999999998</v>
      </c>
      <c r="L7" s="7">
        <f>B31</f>
        <v>47.454999999999998</v>
      </c>
      <c r="M7" s="8">
        <f>B36</f>
        <v>45.557000000000002</v>
      </c>
      <c r="O7" s="16" t="s">
        <v>47</v>
      </c>
      <c r="P7" s="7">
        <f t="shared" si="0"/>
        <v>1</v>
      </c>
      <c r="Q7" s="7">
        <f t="shared" si="1"/>
        <v>0.96600612648757067</v>
      </c>
      <c r="R7" s="7">
        <f t="shared" si="2"/>
        <v>1.5189037125442224</v>
      </c>
      <c r="S7" s="7">
        <f t="shared" si="3"/>
        <v>1.1409772028688525</v>
      </c>
      <c r="T7" s="7">
        <f t="shared" si="4"/>
        <v>1.124451737086239</v>
      </c>
      <c r="U7" s="7">
        <f t="shared" si="5"/>
        <v>1.5018438520703825</v>
      </c>
      <c r="V7" s="8">
        <f t="shared" si="6"/>
        <v>1.5644138112693986</v>
      </c>
    </row>
    <row r="8" spans="1:22" ht="15.75" thickBot="1" x14ac:dyDescent="0.3">
      <c r="A8" s="10" t="s">
        <v>8</v>
      </c>
      <c r="B8" s="5">
        <v>16.503</v>
      </c>
      <c r="C8" s="6">
        <v>163.32400000000001</v>
      </c>
      <c r="F8" s="17"/>
      <c r="O8" s="17"/>
    </row>
    <row r="9" spans="1:22" ht="15.75" thickBot="1" x14ac:dyDescent="0.3">
      <c r="A9" s="10" t="s">
        <v>9</v>
      </c>
      <c r="B9" s="5">
        <v>16.859000000000002</v>
      </c>
      <c r="C9" s="6">
        <v>150.08799999999999</v>
      </c>
      <c r="F9" s="12">
        <v>1000</v>
      </c>
      <c r="G9" s="13" t="s">
        <v>37</v>
      </c>
      <c r="H9" s="13" t="s">
        <v>38</v>
      </c>
      <c r="I9" s="13" t="s">
        <v>39</v>
      </c>
      <c r="J9" s="13" t="s">
        <v>40</v>
      </c>
      <c r="K9" s="13" t="s">
        <v>41</v>
      </c>
      <c r="L9" s="13" t="s">
        <v>42</v>
      </c>
      <c r="M9" s="14" t="s">
        <v>43</v>
      </c>
      <c r="N9" s="17"/>
      <c r="O9" s="12">
        <v>1000</v>
      </c>
      <c r="P9" s="13" t="s">
        <v>37</v>
      </c>
      <c r="Q9" s="13" t="s">
        <v>38</v>
      </c>
      <c r="R9" s="13" t="s">
        <v>39</v>
      </c>
      <c r="S9" s="13" t="s">
        <v>40</v>
      </c>
      <c r="T9" s="13" t="s">
        <v>41</v>
      </c>
      <c r="U9" s="13" t="s">
        <v>42</v>
      </c>
      <c r="V9" s="14" t="s">
        <v>43</v>
      </c>
    </row>
    <row r="10" spans="1:22" x14ac:dyDescent="0.25">
      <c r="A10" s="10" t="s">
        <v>10</v>
      </c>
      <c r="B10" s="5">
        <v>71.688000000000002</v>
      </c>
      <c r="C10" s="6">
        <v>164.227</v>
      </c>
      <c r="F10" s="15" t="s">
        <v>44</v>
      </c>
      <c r="G10" s="5">
        <f>C2</f>
        <v>94.671999999999997</v>
      </c>
      <c r="H10" s="5">
        <f>C7</f>
        <v>86.608999999999995</v>
      </c>
      <c r="I10" s="5">
        <f>C12</f>
        <v>87.424000000000007</v>
      </c>
      <c r="J10" s="5">
        <f>C17</f>
        <v>88.697000000000003</v>
      </c>
      <c r="K10" s="5">
        <f>C22</f>
        <v>85.923000000000002</v>
      </c>
      <c r="L10" s="5">
        <f>C27</f>
        <v>91.611000000000004</v>
      </c>
      <c r="M10" s="6">
        <f>C32</f>
        <v>89.507000000000005</v>
      </c>
      <c r="O10" s="15" t="s">
        <v>44</v>
      </c>
      <c r="P10" s="5">
        <f>G10/G10</f>
        <v>1</v>
      </c>
      <c r="Q10" s="5">
        <f>G10/H10</f>
        <v>1.0930965604036533</v>
      </c>
      <c r="R10" s="5">
        <f>G10/I10</f>
        <v>1.0829062957540263</v>
      </c>
      <c r="S10" s="5">
        <f>G10/J10</f>
        <v>1.0673641724071838</v>
      </c>
      <c r="T10" s="5">
        <f>G10/K10</f>
        <v>1.1018237258941144</v>
      </c>
      <c r="U10" s="5">
        <f>G10/L10</f>
        <v>1.0334130180873475</v>
      </c>
      <c r="V10" s="6">
        <f>G10/M10</f>
        <v>1.0577049839677344</v>
      </c>
    </row>
    <row r="11" spans="1:22" x14ac:dyDescent="0.25">
      <c r="A11" s="10" t="s">
        <v>11</v>
      </c>
      <c r="B11" s="5">
        <v>73.778000000000006</v>
      </c>
      <c r="C11" s="6">
        <v>157.57900000000001</v>
      </c>
      <c r="F11" s="15" t="s">
        <v>45</v>
      </c>
      <c r="G11" s="5">
        <f>C3</f>
        <v>180.55500000000001</v>
      </c>
      <c r="H11" s="5">
        <f>C8</f>
        <v>163.32400000000001</v>
      </c>
      <c r="I11" s="5">
        <f>C13</f>
        <v>80.132000000000005</v>
      </c>
      <c r="J11" s="5">
        <f>C18</f>
        <v>69.59</v>
      </c>
      <c r="K11" s="5">
        <f>C23</f>
        <v>71.156000000000006</v>
      </c>
      <c r="L11" s="5">
        <f>C28</f>
        <v>241.80199999999999</v>
      </c>
      <c r="M11" s="6">
        <f>C33</f>
        <v>242.261</v>
      </c>
      <c r="O11" s="15" t="s">
        <v>45</v>
      </c>
      <c r="P11" s="5">
        <f t="shared" ref="P11:P14" si="7">G11/G11</f>
        <v>1</v>
      </c>
      <c r="Q11" s="5">
        <f t="shared" ref="Q11:Q14" si="8">G11/H11</f>
        <v>1.1055019470500356</v>
      </c>
      <c r="R11" s="5">
        <f t="shared" ref="R11:R14" si="9">G11/I11</f>
        <v>2.2532196875155992</v>
      </c>
      <c r="S11" s="5">
        <f t="shared" ref="S11:S14" si="10">G11/J11</f>
        <v>2.5945538152033336</v>
      </c>
      <c r="T11" s="5">
        <f t="shared" ref="T11:T14" si="11">G11/K11</f>
        <v>2.5374529203440326</v>
      </c>
      <c r="U11" s="5">
        <f t="shared" ref="U11:U14" si="12">G11/L11</f>
        <v>0.74670598258078924</v>
      </c>
      <c r="V11" s="6">
        <f t="shared" ref="V11:V14" si="13">G11/M11</f>
        <v>0.7452912354856952</v>
      </c>
    </row>
    <row r="12" spans="1:22" x14ac:dyDescent="0.25">
      <c r="A12" s="10" t="s">
        <v>12</v>
      </c>
      <c r="B12" s="5">
        <v>9.5779999999999994</v>
      </c>
      <c r="C12" s="6">
        <v>87.424000000000007</v>
      </c>
      <c r="F12" s="15" t="s">
        <v>46</v>
      </c>
      <c r="G12" s="5">
        <f>C4</f>
        <v>154.53200000000001</v>
      </c>
      <c r="H12" s="5">
        <f>C9</f>
        <v>150.08799999999999</v>
      </c>
      <c r="I12" s="5">
        <f>C14</f>
        <v>77.138999999999996</v>
      </c>
      <c r="J12" s="5">
        <f>C19</f>
        <v>66.376999999999995</v>
      </c>
      <c r="K12" s="5">
        <f>C24</f>
        <v>68.813000000000002</v>
      </c>
      <c r="L12" s="5">
        <f>C29</f>
        <v>242.51</v>
      </c>
      <c r="M12" s="6">
        <f>C34</f>
        <v>243.81399999999999</v>
      </c>
      <c r="O12" s="15" t="s">
        <v>46</v>
      </c>
      <c r="P12" s="5">
        <f t="shared" si="7"/>
        <v>1</v>
      </c>
      <c r="Q12" s="5">
        <f t="shared" si="8"/>
        <v>1.0296092958797507</v>
      </c>
      <c r="R12" s="5">
        <f t="shared" si="9"/>
        <v>2.0032927572304544</v>
      </c>
      <c r="S12" s="5">
        <f t="shared" si="10"/>
        <v>2.3280955752745682</v>
      </c>
      <c r="T12" s="5">
        <f t="shared" si="11"/>
        <v>2.2456803220321744</v>
      </c>
      <c r="U12" s="5">
        <f t="shared" si="12"/>
        <v>0.63721908374912384</v>
      </c>
      <c r="V12" s="6">
        <f t="shared" si="13"/>
        <v>0.63381101987580701</v>
      </c>
    </row>
    <row r="13" spans="1:22" x14ac:dyDescent="0.25">
      <c r="A13" s="10" t="s">
        <v>13</v>
      </c>
      <c r="B13" s="5">
        <v>10.773</v>
      </c>
      <c r="C13" s="6">
        <v>80.132000000000005</v>
      </c>
      <c r="F13" s="15" t="s">
        <v>48</v>
      </c>
      <c r="G13" s="5">
        <f>C5</f>
        <v>153.233</v>
      </c>
      <c r="H13" s="5">
        <f>C10</f>
        <v>164.227</v>
      </c>
      <c r="I13" s="5">
        <f>C15</f>
        <v>78.748999999999995</v>
      </c>
      <c r="J13" s="5">
        <f>C20</f>
        <v>77.057000000000002</v>
      </c>
      <c r="K13" s="5">
        <f>C25</f>
        <v>78.793999999999997</v>
      </c>
      <c r="L13" s="5">
        <f>C30</f>
        <v>155.93100000000001</v>
      </c>
      <c r="M13" s="6">
        <f>C35</f>
        <v>157.24</v>
      </c>
      <c r="O13" s="15" t="s">
        <v>48</v>
      </c>
      <c r="P13" s="5">
        <f t="shared" si="7"/>
        <v>1</v>
      </c>
      <c r="Q13" s="5">
        <f t="shared" si="8"/>
        <v>0.93305607482326292</v>
      </c>
      <c r="R13" s="5">
        <f t="shared" si="9"/>
        <v>1.9458405821026301</v>
      </c>
      <c r="S13" s="5">
        <f t="shared" si="10"/>
        <v>1.988566905018363</v>
      </c>
      <c r="T13" s="5">
        <f t="shared" si="11"/>
        <v>1.9447292941086887</v>
      </c>
      <c r="U13" s="5">
        <f t="shared" si="12"/>
        <v>0.98269747516529737</v>
      </c>
      <c r="V13" s="6">
        <f t="shared" si="13"/>
        <v>0.97451666242686341</v>
      </c>
    </row>
    <row r="14" spans="1:22" ht="15.75" thickBot="1" x14ac:dyDescent="0.3">
      <c r="A14" s="10" t="s">
        <v>14</v>
      </c>
      <c r="B14" s="5">
        <v>10.396000000000001</v>
      </c>
      <c r="C14" s="6">
        <v>77.138999999999996</v>
      </c>
      <c r="F14" s="16" t="s">
        <v>47</v>
      </c>
      <c r="G14" s="7">
        <f>C6</f>
        <v>154.54599999999999</v>
      </c>
      <c r="H14" s="7">
        <f>C11</f>
        <v>157.57900000000001</v>
      </c>
      <c r="I14" s="7">
        <f>C16</f>
        <v>78.686999999999998</v>
      </c>
      <c r="J14" s="7">
        <f>C21</f>
        <v>83.381</v>
      </c>
      <c r="K14" s="7">
        <f>C26</f>
        <v>79.823999999999998</v>
      </c>
      <c r="L14" s="7">
        <f>C31</f>
        <v>227.57300000000001</v>
      </c>
      <c r="M14" s="8">
        <f>C36</f>
        <v>229.06399999999999</v>
      </c>
      <c r="O14" s="16" t="s">
        <v>47</v>
      </c>
      <c r="P14" s="7">
        <f t="shared" si="7"/>
        <v>1</v>
      </c>
      <c r="Q14" s="7">
        <f t="shared" si="8"/>
        <v>0.98075251143870679</v>
      </c>
      <c r="R14" s="7">
        <f t="shared" si="9"/>
        <v>1.9640601369984876</v>
      </c>
      <c r="S14" s="7">
        <f t="shared" si="10"/>
        <v>1.8534918026888618</v>
      </c>
      <c r="T14" s="7">
        <f t="shared" si="11"/>
        <v>1.9360843856484264</v>
      </c>
      <c r="U14" s="7">
        <f t="shared" si="12"/>
        <v>0.67910516625434469</v>
      </c>
      <c r="V14" s="8">
        <f t="shared" si="13"/>
        <v>0.67468480424684807</v>
      </c>
    </row>
    <row r="15" spans="1:22" x14ac:dyDescent="0.25">
      <c r="A15" s="10" t="s">
        <v>15</v>
      </c>
      <c r="B15" s="5">
        <v>58.972999999999999</v>
      </c>
      <c r="C15" s="6">
        <v>78.748999999999995</v>
      </c>
    </row>
    <row r="16" spans="1:22" x14ac:dyDescent="0.25">
      <c r="A16" s="10" t="s">
        <v>16</v>
      </c>
      <c r="B16" s="5">
        <v>46.921999999999997</v>
      </c>
      <c r="C16" s="6">
        <v>78.686999999999998</v>
      </c>
    </row>
    <row r="17" spans="1:3" x14ac:dyDescent="0.25">
      <c r="A17" s="10" t="s">
        <v>17</v>
      </c>
      <c r="B17" s="5">
        <v>11.335000000000001</v>
      </c>
      <c r="C17" s="6">
        <v>88.697000000000003</v>
      </c>
    </row>
    <row r="18" spans="1:3" x14ac:dyDescent="0.25">
      <c r="A18" s="10" t="s">
        <v>18</v>
      </c>
      <c r="B18" s="5">
        <v>11.465</v>
      </c>
      <c r="C18" s="6">
        <v>69.59</v>
      </c>
    </row>
    <row r="19" spans="1:3" x14ac:dyDescent="0.25">
      <c r="A19" s="10" t="s">
        <v>19</v>
      </c>
      <c r="B19" s="5">
        <v>10.587999999999999</v>
      </c>
      <c r="C19" s="6">
        <v>66.376999999999995</v>
      </c>
    </row>
    <row r="20" spans="1:3" x14ac:dyDescent="0.25">
      <c r="A20" s="10" t="s">
        <v>20</v>
      </c>
      <c r="B20" s="5">
        <v>54.776000000000003</v>
      </c>
      <c r="C20" s="6">
        <v>77.057000000000002</v>
      </c>
    </row>
    <row r="21" spans="1:3" x14ac:dyDescent="0.25">
      <c r="A21" s="10" t="s">
        <v>21</v>
      </c>
      <c r="B21" s="5">
        <v>62.463999999999999</v>
      </c>
      <c r="C21" s="6">
        <v>83.381</v>
      </c>
    </row>
    <row r="22" spans="1:3" x14ac:dyDescent="0.25">
      <c r="A22" s="10" t="s">
        <v>22</v>
      </c>
      <c r="B22" s="5">
        <v>12.106999999999999</v>
      </c>
      <c r="C22" s="6">
        <v>85.923000000000002</v>
      </c>
    </row>
    <row r="23" spans="1:3" x14ac:dyDescent="0.25">
      <c r="A23" s="10" t="s">
        <v>23</v>
      </c>
      <c r="B23" s="5">
        <v>12.464</v>
      </c>
      <c r="C23" s="6">
        <v>71.156000000000006</v>
      </c>
    </row>
    <row r="24" spans="1:3" x14ac:dyDescent="0.25">
      <c r="A24" s="10" t="s">
        <v>24</v>
      </c>
      <c r="B24" s="5">
        <v>11.483000000000001</v>
      </c>
      <c r="C24" s="6">
        <v>68.813000000000002</v>
      </c>
    </row>
    <row r="25" spans="1:3" x14ac:dyDescent="0.25">
      <c r="A25" s="10" t="s">
        <v>25</v>
      </c>
      <c r="B25" s="5">
        <v>55.741</v>
      </c>
      <c r="C25" s="6">
        <v>78.793999999999997</v>
      </c>
    </row>
    <row r="26" spans="1:3" x14ac:dyDescent="0.25">
      <c r="A26" s="10" t="s">
        <v>26</v>
      </c>
      <c r="B26" s="5">
        <v>63.381999999999998</v>
      </c>
      <c r="C26" s="6">
        <v>79.823999999999998</v>
      </c>
    </row>
    <row r="27" spans="1:3" x14ac:dyDescent="0.25">
      <c r="A27" s="10" t="s">
        <v>27</v>
      </c>
      <c r="B27" s="5">
        <v>11.292</v>
      </c>
      <c r="C27" s="6">
        <v>91.611000000000004</v>
      </c>
    </row>
    <row r="28" spans="1:3" x14ac:dyDescent="0.25">
      <c r="A28" s="10" t="s">
        <v>28</v>
      </c>
      <c r="B28" s="5">
        <v>17.745999999999999</v>
      </c>
      <c r="C28" s="6">
        <v>241.80199999999999</v>
      </c>
    </row>
    <row r="29" spans="1:3" x14ac:dyDescent="0.25">
      <c r="A29" s="10" t="s">
        <v>29</v>
      </c>
      <c r="B29" s="5">
        <v>18.111000000000001</v>
      </c>
      <c r="C29" s="6">
        <v>242.51</v>
      </c>
    </row>
    <row r="30" spans="1:3" x14ac:dyDescent="0.25">
      <c r="A30" s="10" t="s">
        <v>30</v>
      </c>
      <c r="B30" s="5">
        <v>67.965000000000003</v>
      </c>
      <c r="C30" s="6">
        <v>155.93100000000001</v>
      </c>
    </row>
    <row r="31" spans="1:3" x14ac:dyDescent="0.25">
      <c r="A31" s="10" t="s">
        <v>31</v>
      </c>
      <c r="B31" s="5">
        <v>47.454999999999998</v>
      </c>
      <c r="C31" s="6">
        <v>227.57300000000001</v>
      </c>
    </row>
    <row r="32" spans="1:3" x14ac:dyDescent="0.25">
      <c r="A32" s="10" t="s">
        <v>32</v>
      </c>
      <c r="B32" s="5">
        <v>12.605</v>
      </c>
      <c r="C32" s="6">
        <v>89.507000000000005</v>
      </c>
    </row>
    <row r="33" spans="1:3" x14ac:dyDescent="0.25">
      <c r="A33" s="10" t="s">
        <v>33</v>
      </c>
      <c r="B33" s="5">
        <v>19.449000000000002</v>
      </c>
      <c r="C33" s="6">
        <v>242.261</v>
      </c>
    </row>
    <row r="34" spans="1:3" x14ac:dyDescent="0.25">
      <c r="A34" s="10" t="s">
        <v>34</v>
      </c>
      <c r="B34" s="5">
        <v>19.797999999999998</v>
      </c>
      <c r="C34" s="6">
        <v>243.81399999999999</v>
      </c>
    </row>
    <row r="35" spans="1:3" x14ac:dyDescent="0.25">
      <c r="A35" s="10" t="s">
        <v>35</v>
      </c>
      <c r="B35" s="5">
        <v>69.174000000000007</v>
      </c>
      <c r="C35" s="6">
        <v>157.24</v>
      </c>
    </row>
    <row r="36" spans="1:3" ht="15.75" thickBot="1" x14ac:dyDescent="0.3">
      <c r="A36" s="11" t="s">
        <v>36</v>
      </c>
      <c r="B36" s="7">
        <v>45.557000000000002</v>
      </c>
      <c r="C36" s="8">
        <v>229.06399999999999</v>
      </c>
    </row>
  </sheetData>
  <pageMargins left="0.7" right="0.7" top="0.78740157499999996" bottom="0.78740157499999996" header="0.3" footer="0.3"/>
  <pageSetup paperSize="9" orientation="portrait" horizontalDpi="12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2" width="7" bestFit="1" customWidth="1"/>
    <col min="3" max="4" width="7.5703125" bestFit="1" customWidth="1"/>
    <col min="5" max="5" width="8" bestFit="1" customWidth="1"/>
  </cols>
  <sheetData>
    <row r="1" spans="1:4" x14ac:dyDescent="0.25">
      <c r="A1" s="2" t="s">
        <v>0</v>
      </c>
      <c r="B1" s="2">
        <v>200</v>
      </c>
      <c r="C1" s="2">
        <v>1000</v>
      </c>
      <c r="D1" s="1"/>
    </row>
    <row r="2" spans="1:4" x14ac:dyDescent="0.25">
      <c r="A2">
        <v>10</v>
      </c>
      <c r="B2">
        <v>8.2140000000000004</v>
      </c>
      <c r="C2">
        <v>9.5570000000000004</v>
      </c>
    </row>
    <row r="3" spans="1:4" x14ac:dyDescent="0.25">
      <c r="A3">
        <v>20</v>
      </c>
      <c r="B3">
        <v>12.16</v>
      </c>
      <c r="C3">
        <v>13.378</v>
      </c>
    </row>
    <row r="4" spans="1:4" x14ac:dyDescent="0.25">
      <c r="A4">
        <v>25</v>
      </c>
      <c r="B4">
        <v>14.273</v>
      </c>
      <c r="C4">
        <v>18.088000000000001</v>
      </c>
    </row>
    <row r="5" spans="1:4" x14ac:dyDescent="0.25">
      <c r="A5">
        <v>40</v>
      </c>
      <c r="B5">
        <v>19.439</v>
      </c>
      <c r="C5">
        <v>23.466999999999999</v>
      </c>
    </row>
    <row r="6" spans="1:4" x14ac:dyDescent="0.25">
      <c r="A6">
        <v>50</v>
      </c>
      <c r="B6">
        <v>23.96</v>
      </c>
      <c r="C6">
        <v>31.158000000000001</v>
      </c>
    </row>
    <row r="7" spans="1:4" x14ac:dyDescent="0.25">
      <c r="A7">
        <v>100</v>
      </c>
      <c r="B7">
        <v>46.322000000000003</v>
      </c>
      <c r="C7">
        <v>60.777000000000001</v>
      </c>
    </row>
  </sheetData>
  <sortState ref="A2:D13">
    <sortCondition ref="A2:A13"/>
  </sortState>
  <pageMargins left="0.7" right="0.7" top="0.78740157499999996" bottom="0.78740157499999996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Speedup</vt:lpstr>
      <vt:lpstr>FS vs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Ječmen</dc:creator>
  <cp:lastModifiedBy>Petr Ječmen</cp:lastModifiedBy>
  <dcterms:created xsi:type="dcterms:W3CDTF">2015-06-02T11:41:54Z</dcterms:created>
  <dcterms:modified xsi:type="dcterms:W3CDTF">2015-06-03T06:45:04Z</dcterms:modified>
</cp:coreProperties>
</file>