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8_{6A264913-71A3-46CF-A829-AF03054CDE91}" xr6:coauthVersionLast="44" xr6:coauthVersionMax="44" xr10:uidLastSave="{00000000-0000-0000-0000-000000000000}"/>
  <bookViews>
    <workbookView xWindow="-120" yWindow="-120" windowWidth="29040" windowHeight="15840"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F21" i="4" l="1"/>
  <c r="G21" i="4" s="1"/>
  <c r="B10" i="2" l="1"/>
  <c r="B9" i="2"/>
  <c r="B8" i="2"/>
  <c r="F8" i="4" l="1"/>
  <c r="G8" i="4" l="1"/>
  <c r="F6" i="4"/>
  <c r="F15" i="4"/>
  <c r="G15" i="4" s="1"/>
  <c r="F9" i="4"/>
  <c r="B7" i="2"/>
  <c r="G9" i="4" l="1"/>
  <c r="F16" i="4"/>
  <c r="G16" i="4" s="1"/>
  <c r="F10" i="4"/>
  <c r="G10" i="4" l="1"/>
  <c r="F11" i="4"/>
  <c r="G11" i="4" s="1"/>
  <c r="F14" i="4"/>
  <c r="G14" i="4" s="1"/>
  <c r="G6" i="4"/>
  <c r="F7" i="4" l="1"/>
  <c r="F12" i="4" l="1"/>
  <c r="G12" i="4" s="1"/>
  <c r="G7" i="4"/>
  <c r="F13" i="4"/>
  <c r="G13" i="4" s="1"/>
  <c r="F17" i="4" l="1"/>
  <c r="G17" i="4" l="1"/>
  <c r="F20" i="4" l="1"/>
  <c r="G20" i="4" s="1"/>
  <c r="F18" i="4"/>
  <c r="G18" i="4" l="1"/>
  <c r="D2" i="4"/>
  <c r="D3" i="4" l="1"/>
  <c r="C6" i="2" s="1"/>
  <c r="F19" i="4"/>
  <c r="D10" i="2" s="1"/>
  <c r="C8" i="2" l="1"/>
  <c r="C9" i="2"/>
  <c r="C10" i="2"/>
  <c r="C7" i="2"/>
  <c r="D6" i="2"/>
  <c r="D9" i="2"/>
  <c r="D8" i="2"/>
  <c r="D7" i="2"/>
  <c r="G19" i="4"/>
  <c r="E10" i="2" s="1"/>
  <c r="E6" i="2" l="1"/>
  <c r="E9" i="2"/>
  <c r="E8" i="2"/>
  <c r="E7" i="2"/>
</calcChain>
</file>

<file path=xl/sharedStrings.xml><?xml version="1.0" encoding="utf-8"?>
<sst xmlns="http://schemas.openxmlformats.org/spreadsheetml/2006/main" count="46" uniqueCount="45">
  <si>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</si>
  <si>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</si>
  <si>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</si>
  <si>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</si>
  <si>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</si>
  <si>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</si>
  <si>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</si>
  <si>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</si>
  <si>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</si>
  <si>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</si>
  <si>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</si>
  <si>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</si>
  <si>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</si>
  <si>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Start</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</si>
  <si>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</si>
  <si>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</si>
  <si>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</si>
  <si>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</si>
  <si>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</si>
  <si>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</si>
  <si>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</si>
  <si>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</si>
  <si>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</si>
  <si>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</si>
  <si>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</si>
  <si>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</si>
  <si>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</si>
  <si>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</si>
  <si>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</si>
  <si>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</si>
  <si>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</si>
  <si>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</si>
  <si>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</si>
  <si>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</si>
  <si>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</si>
  <si>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</si>
  <si>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</si>
  <si>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</si>
  <si>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</si>
  <si>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</si>
  <si>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</si>
  <si>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</si>
  <si>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System Testing</t>
  </si>
  <si>
    <t>Subsystem Testing</t>
  </si>
  <si>
    <t>Unit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</si>
</sst>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4"/>
                <c:pt idx="0">
                  <c:v>Start</c:v>
                </c:pt>
                <c:pt idx="1">
                  <c:v>System Testing</c:v>
                </c:pt>
                <c:pt idx="2">
                  <c:v>Subsystem Testing</c:v>
                </c:pt>
                <c:pt idx="3">
                  <c:v>Unit Testing</c:v>
                </c:pt>
              </c:strCache>
            </c:strRef>
          </c:cat>
          <c:val>
            <c:numRef>
              <c:f>'Dynamic Chart Data Hidden'!$C$6:$C$10</c:f>
              <c:numCache>
                <c:formatCode>m/d/yyyy</c:formatCode>
                <c:ptCount val="5"/>
                <c:pt idx="0">
                  <c:v>43838</c:v>
                </c:pt>
                <c:pt idx="1">
                  <c:v>43892</c:v>
                </c:pt>
                <c:pt idx="2">
                  <c:v>43892</c:v>
                </c:pt>
                <c:pt idx="3">
                  <c:v>43892</c:v>
                </c:pt>
                <c:pt idx="4">
                  <c:v>43892</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09ADD801-A7A0-4224-85D9-F08B584676C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7E729199-490D-4EE3-B080-C444BC12189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4BA76E7C-37C8-4D66-BE9A-50F1B0B77DB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90BAD3B0-5C0C-4B1D-B080-439BC4271D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6D80E019-5332-4BC9-A26D-4C8585E3030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4"/>
                <c:pt idx="0">
                  <c:v>Start</c:v>
                </c:pt>
                <c:pt idx="1">
                  <c:v>System Testing</c:v>
                </c:pt>
                <c:pt idx="2">
                  <c:v>Subsystem Testing</c:v>
                </c:pt>
                <c:pt idx="3">
                  <c:v>Unit Testing</c:v>
                </c:pt>
              </c:strCache>
            </c:strRef>
          </c:cat>
          <c:val>
            <c:numRef>
              <c:f>'Dynamic Chart Data Hidden'!$E$6:$E$10</c:f>
              <c:numCache>
                <c:formatCode>General</c:formatCode>
                <c:ptCount val="5"/>
                <c:pt idx="0">
                  <c:v>55</c:v>
                </c:pt>
                <c:pt idx="1">
                  <c:v>0</c:v>
                </c:pt>
                <c:pt idx="2">
                  <c:v>0</c:v>
                </c:pt>
                <c:pt idx="3">
                  <c:v>0</c:v>
                </c:pt>
                <c:pt idx="4">
                  <c:v>0</c:v>
                </c:pt>
              </c:numCache>
            </c:numRef>
          </c:val>
          <c:extLst>
            <c:ext xmlns:c15="http://schemas.microsoft.com/office/drawing/2012/chart" uri="{02D57815-91ED-43cb-92C2-25804820EDAC}">
              <c15:datalabelsRange>
                <c15:f>'Dynamic Chart Data Hidden'!$B$6:$B$10</c15:f>
                <c15:dlblRangeCache>
                  <c:ptCount val="5"/>
                  <c:pt idx="0">
                    <c:v>Start</c:v>
                  </c:pt>
                  <c:pt idx="1">
                    <c:v>System Testing</c:v>
                  </c:pt>
                  <c:pt idx="2">
                    <c:v>Subsystem Testing</c:v>
                  </c:pt>
                  <c:pt idx="3">
                    <c:v>Unit Testing</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zoomScaleNormal="100" workbookViewId="0">
      <selection activeCell="D7" sqref="D7"/>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25" t="s">
        <v>35</v>
      </c>
      <c r="B1" s="1" t="s">
        <v>34</v>
      </c>
    </row>
    <row r="2" spans="1:7" ht="30" customHeight="1" thickBot="1" x14ac:dyDescent="0.3">
      <c r="A2" s="22" t="s">
        <v>28</v>
      </c>
      <c r="C2" s="2" t="s">
        <v>15</v>
      </c>
      <c r="D2" s="18">
        <f ca="1">IFERROR(IF(MIN(Milestones[Start Date])=0,TODAY(),MIN(Milestones[Start Date])),TODAY())</f>
        <v>43838</v>
      </c>
    </row>
    <row r="3" spans="1:7" ht="30" customHeight="1" thickBot="1" x14ac:dyDescent="0.3">
      <c r="A3" s="22" t="s">
        <v>29</v>
      </c>
      <c r="C3" s="19" t="s">
        <v>16</v>
      </c>
      <c r="D3" s="18">
        <f ca="1">IFERROR(IF(MAX(Milestones[End Date])=0,TODAY(),MAX(Milestones[End Date])),TODAY())</f>
        <v>43892</v>
      </c>
      <c r="E3" s="20"/>
    </row>
    <row r="4" spans="1:7" s="7" customFormat="1" ht="105" x14ac:dyDescent="0.25">
      <c r="A4" s="22" t="s">
        <v>30</v>
      </c>
      <c r="B4" s="24" t="s">
        <v>31</v>
      </c>
      <c r="C4" s="24" t="s">
        <v>32</v>
      </c>
      <c r="D4" s="24" t="s">
        <v>33</v>
      </c>
      <c r="E4" s="24" t="s">
        <v>37</v>
      </c>
      <c r="F4" s="28" t="s">
        <v>21</v>
      </c>
      <c r="G4" s="28" t="s">
        <v>22</v>
      </c>
    </row>
    <row r="5" spans="1:7" x14ac:dyDescent="0.25">
      <c r="A5" s="23" t="s">
        <v>40</v>
      </c>
      <c r="B5" s="4" t="s">
        <v>23</v>
      </c>
      <c r="C5" s="4" t="s">
        <v>0</v>
      </c>
      <c r="D5" s="4" t="s">
        <v>1</v>
      </c>
      <c r="E5" s="4" t="s">
        <v>17</v>
      </c>
      <c r="F5" s="4" t="s">
        <v>9</v>
      </c>
      <c r="G5" s="4" t="s">
        <v>8</v>
      </c>
    </row>
    <row r="6" spans="1:7" x14ac:dyDescent="0.25">
      <c r="B6" s="26">
        <v>1</v>
      </c>
      <c r="C6" s="11">
        <v>43838</v>
      </c>
      <c r="D6" s="11">
        <v>43892</v>
      </c>
      <c r="E6" s="4" t="s">
        <v>13</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55</v>
      </c>
    </row>
    <row r="7" spans="1:7" x14ac:dyDescent="0.25">
      <c r="B7" s="26">
        <v>2</v>
      </c>
      <c r="C7" s="11"/>
      <c r="D7" s="11"/>
      <c r="E7" s="4" t="s">
        <v>42</v>
      </c>
      <c r="F7" s="27" t="str">
        <f>IFERROR(IF(OR(LEN(Milestones[[#This Row],[Start Date]])=0,LEN(Milestones[[#This Row],[End Date]])=0),"",INT(C7)-INT($C$6)),"")</f>
        <v/>
      </c>
      <c r="G7" s="27" t="str">
        <f>IFERROR(IF(Milestones[[#This Row],[Start on Day]]=0,DATEDIF(Milestones[[#This Row],[Start Date]],Milestones[[#This Row],[End Date]],"d")+1,IF(LEN(Milestones[[#This Row],[Start on Day]])=0,"",DATEDIF(Milestones[[#This Row],[Start Date]],Milestones[[#This Row],[End Date]],"d")+1)),0)</f>
        <v/>
      </c>
    </row>
    <row r="8" spans="1:7" x14ac:dyDescent="0.25">
      <c r="B8" s="26">
        <v>3</v>
      </c>
      <c r="C8" s="11"/>
      <c r="D8" s="11"/>
      <c r="E8" s="4" t="s">
        <v>43</v>
      </c>
      <c r="F8" s="27" t="str">
        <f>IFERROR(IF(OR(LEN(Milestones[[#This Row],[Start Date]])=0,LEN(Milestones[[#This Row],[End Date]])=0),"",INT(C8)-INT($C$6)),"")</f>
        <v/>
      </c>
      <c r="G8" s="27" t="str">
        <f>IFERROR(IF(Milestones[[#This Row],[Start on Day]]=0,DATEDIF(Milestones[[#This Row],[Start Date]],Milestones[[#This Row],[End Date]],"d")+1,IF(LEN(Milestones[[#This Row],[Start on Day]])=0,"",DATEDIF(Milestones[[#This Row],[Start Date]],Milestones[[#This Row],[End Date]],"d")+1)),0)</f>
        <v/>
      </c>
    </row>
    <row r="9" spans="1:7" x14ac:dyDescent="0.25">
      <c r="B9" s="26">
        <v>4</v>
      </c>
      <c r="C9" s="11"/>
      <c r="D9" s="11"/>
      <c r="E9" s="4" t="s">
        <v>44</v>
      </c>
      <c r="F9" s="27" t="str">
        <f>IFERROR(IF(OR(LEN(Milestones[[#This Row],[Start Date]])=0,LEN(Milestones[[#This Row],[End Date]])=0),"",INT(C9)-INT($C$6)),"")</f>
        <v/>
      </c>
      <c r="G9" s="27" t="str">
        <f>IFERROR(IF(Milestones[[#This Row],[Start on Day]]=0,DATEDIF(Milestones[[#This Row],[Start Date]],Milestones[[#This Row],[End Date]],"d")+1,IF(LEN(Milestones[[#This Row],[Start on Day]])=0,"",DATEDIF(Milestones[[#This Row],[Start Date]],Milestones[[#This Row],[End Date]],"d")+1)),0)</f>
        <v/>
      </c>
    </row>
    <row r="10" spans="1:7" x14ac:dyDescent="0.25">
      <c r="B10" s="26"/>
      <c r="C10" s="11"/>
      <c r="D10" s="11"/>
      <c r="E10" s="4"/>
      <c r="F10" s="27" t="str">
        <f>IFERROR(IF(OR(LEN(Milestones[[#This Row],[Start Date]])=0,LEN(Milestones[[#This Row],[End Date]])=0),"",INT(C10)-INT($C$6)),"")</f>
        <v/>
      </c>
      <c r="G10" s="27" t="str">
        <f>IFERROR(IF(Milestones[[#This Row],[Start on Day]]=0,DATEDIF(Milestones[[#This Row],[Start Date]],Milestones[[#This Row],[End Date]],"d")+1,IF(LEN(Milestones[[#This Row],[Start on Day]])=0,"",DATEDIF(Milestones[[#This Row],[Start Date]],Milestones[[#This Row],[End Date]],"d")+1)),0)</f>
        <v/>
      </c>
    </row>
    <row r="11" spans="1:7" x14ac:dyDescent="0.25">
      <c r="B11" s="26"/>
      <c r="C11" s="11"/>
      <c r="D11" s="11"/>
      <c r="E11" s="4"/>
      <c r="F11" s="27" t="str">
        <f>IFERROR(IF(OR(LEN(Milestones[[#This Row],[Start Date]])=0,LEN(Milestones[[#This Row],[End Date]])=0),"",INT(C11)-INT($C$6)),"")</f>
        <v/>
      </c>
      <c r="G11" s="27" t="str">
        <f>IFERROR(IF(Milestones[[#This Row],[Start on Day]]=0,DATEDIF(Milestones[[#This Row],[Start Date]],Milestones[[#This Row],[End Date]],"d")+1,IF(LEN(Milestones[[#This Row],[Start on Day]])=0,"",DATEDIF(Milestones[[#This Row],[Start Date]],Milestones[[#This Row],[End Date]],"d")+1)),0)</f>
        <v/>
      </c>
    </row>
    <row r="12" spans="1:7" x14ac:dyDescent="0.25">
      <c r="B12" s="26"/>
      <c r="C12" s="11"/>
      <c r="D12" s="11"/>
      <c r="E12" s="4"/>
      <c r="F12" s="27" t="str">
        <f>IFERROR(IF(OR(LEN(Milestones[[#This Row],[Start Date]])=0,LEN(Milestones[[#This Row],[End Date]])=0),"",INT(C12)-INT($C$6)),"")</f>
        <v/>
      </c>
      <c r="G12" s="27" t="str">
        <f>IFERROR(IF(Milestones[[#This Row],[Start on Day]]=0,DATEDIF(Milestones[[#This Row],[Start Date]],Milestones[[#This Row],[End Date]],"d")+1,IF(LEN(Milestones[[#This Row],[Start on Day]])=0,"",DATEDIF(Milestones[[#This Row],[Start Date]],Milestones[[#This Row],[End Date]],"d")+1)),0)</f>
        <v/>
      </c>
    </row>
    <row r="13" spans="1:7" x14ac:dyDescent="0.25">
      <c r="B13" s="26"/>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7" x14ac:dyDescent="0.25">
      <c r="B14" s="26"/>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7" x14ac:dyDescent="0.25">
      <c r="B15" s="26"/>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row>
    <row r="16" spans="1:7" x14ac:dyDescent="0.25">
      <c r="B16" s="26"/>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25">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25">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25">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25">
      <c r="B20" s="26"/>
      <c r="C20" s="11"/>
      <c r="D20" s="11"/>
      <c r="E20" s="4"/>
      <c r="F20" s="27" t="str">
        <f>IFERROR(IF(OR(LEN(Milestones[[#This Row],[Start Date]])=0,LEN(Milestones[[#This Row],[End Date]])=0),"",INT(C20)-INT($C$6)),"")</f>
        <v/>
      </c>
      <c r="G20" s="27" t="str">
        <f>IFERROR(IF(Milestones[[#This Row],[Start on Day]]=0,DATEDIF(Milestones[[#This Row],[Start Date]],Milestones[[#This Row],[End Date]],"d")+1,IF(LEN(Milestones[[#This Row],[Start on Day]])=0,"",DATEDIF(Milestones[[#This Row],[Start Date]],Milestones[[#This Row],[End Date]],"d")+1)),0)</f>
        <v/>
      </c>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24</v>
      </c>
      <c r="B22" s="21" t="s">
        <v>14</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heetViews>
  <sheetFormatPr defaultRowHeight="15" x14ac:dyDescent="0.25"/>
  <cols>
    <col min="1" max="1" width="2.5703125" customWidth="1"/>
  </cols>
  <sheetData>
    <row r="1" spans="1:1" ht="14.45" customHeight="1" x14ac:dyDescent="0.25">
      <c r="A1" s="23" t="s">
        <v>41</v>
      </c>
    </row>
    <row r="2" spans="1:1" ht="14.45" customHeight="1" x14ac:dyDescent="0.25"/>
    <row r="3" spans="1:1" ht="14.45" customHeight="1" x14ac:dyDescent="0.25"/>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5" x14ac:dyDescent="0.25"/>
  <cols>
    <col min="1" max="1" width="78.7109375" customWidth="1"/>
  </cols>
  <sheetData>
    <row r="1" spans="1:1" ht="50.1" customHeight="1" x14ac:dyDescent="0.25">
      <c r="A1" s="1" t="s">
        <v>2</v>
      </c>
    </row>
    <row r="2" spans="1:1" s="7" customFormat="1" ht="50.1" customHeight="1" x14ac:dyDescent="0.25">
      <c r="A2" s="5" t="s">
        <v>36</v>
      </c>
    </row>
    <row r="3" spans="1:1" s="7" customFormat="1" ht="165" x14ac:dyDescent="0.25">
      <c r="A3" s="5" t="s">
        <v>38</v>
      </c>
    </row>
    <row r="4" spans="1:1" x14ac:dyDescent="0.25">
      <c r="A4" s="10" t="s">
        <v>3</v>
      </c>
    </row>
    <row r="5" spans="1:1" ht="255" x14ac:dyDescent="0.25">
      <c r="A5" s="5" t="s">
        <v>39</v>
      </c>
    </row>
    <row r="6" spans="1:1" x14ac:dyDescent="0.25">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18</v>
      </c>
      <c r="B1" s="1" t="s">
        <v>12</v>
      </c>
    </row>
    <row r="2" spans="1:6" x14ac:dyDescent="0.25">
      <c r="A2" s="22" t="s">
        <v>25</v>
      </c>
      <c r="B2" t="s">
        <v>10</v>
      </c>
    </row>
    <row r="3" spans="1:6" x14ac:dyDescent="0.25">
      <c r="A3" s="22" t="s">
        <v>26</v>
      </c>
      <c r="B3">
        <v>0</v>
      </c>
    </row>
    <row r="4" spans="1:6" x14ac:dyDescent="0.25">
      <c r="A4" s="22" t="s">
        <v>19</v>
      </c>
      <c r="B4" t="s">
        <v>20</v>
      </c>
    </row>
    <row r="5" spans="1:6" ht="15.75" thickBot="1" x14ac:dyDescent="0.3">
      <c r="A5" s="22" t="s">
        <v>27</v>
      </c>
      <c r="B5" s="3" t="s">
        <v>6</v>
      </c>
      <c r="C5" s="3" t="s">
        <v>5</v>
      </c>
      <c r="D5" s="3" t="s">
        <v>9</v>
      </c>
      <c r="E5" s="3" t="s">
        <v>7</v>
      </c>
      <c r="F5" t="s">
        <v>11</v>
      </c>
    </row>
    <row r="6" spans="1:6" x14ac:dyDescent="0.25">
      <c r="B6" s="12" t="str">
        <f ca="1">IFERROR(IF(LEN(OFFSET('Project Tracker'!$E6,$B$3,0,1,1))=0,"",INDEX(Milestones[],'Project Tracker'!$B6+$B$3,4)),"")</f>
        <v>Start</v>
      </c>
      <c r="C6" s="13">
        <f ca="1">IFERROR(IF(LEN(OFFSET('Project Tracker'!$C6,$B$3,0,1,1))=0,End_Date,INDEX(Milestones[],'Project Tracker'!$B6+$B$3,2)),"")</f>
        <v>43838</v>
      </c>
      <c r="D6" s="14">
        <f ca="1">IFERROR(IF(LEN(OFFSET('Project Tracker'!$F6,$B$3,0,1,1))=0,"",INDEX(Milestones[],'Project Tracker'!$B6+$B$3,5)),"")</f>
        <v>0</v>
      </c>
      <c r="E6" s="15">
        <f ca="1">IFERROR(IF(LEN(OFFSET('Project Tracker'!$G6,$B$3,0,1,1))=0,"",INDEX(Milestones[],'Project Tracker'!$B6+$B$3,6)),"")</f>
        <v>55</v>
      </c>
    </row>
    <row r="7" spans="1:6" x14ac:dyDescent="0.25">
      <c r="B7" s="16" t="str">
        <f ca="1">IFERROR(IF(LEN(OFFSET('Project Tracker'!$E7,$B$3,0,1,1))=0,"",INDEX(Milestones[],'Project Tracker'!$B7+$B$3,4)),"")</f>
        <v>System Testing</v>
      </c>
      <c r="C7" s="8">
        <f ca="1">IFERROR(IF(LEN(OFFSET('Project Tracker'!$C7,$B$3,0,1,1))=0,End_Date,INDEX(Milestones[],'Project Tracker'!$B7+$B$3,2)),"")</f>
        <v>43892</v>
      </c>
      <c r="D7" s="9" t="str">
        <f ca="1">IFERROR(IF(LEN(OFFSET('Project Tracker'!$F7,$B$3,0,1,1))=0,"",INDEX(Milestones[],'Project Tracker'!$B7+$B$3,5)),"")</f>
        <v/>
      </c>
      <c r="E7" s="17" t="str">
        <f ca="1">IFERROR(IF(LEN(OFFSET('Project Tracker'!$G7,$B$3,0,1,1))=0,"",INDEX(Milestones[],'Project Tracker'!$B7+$B$3,6)),"")</f>
        <v/>
      </c>
    </row>
    <row r="8" spans="1:6" x14ac:dyDescent="0.25">
      <c r="B8" s="16" t="str">
        <f ca="1">IFERROR(IF(LEN(OFFSET('Project Tracker'!$E8,$B$3,0,1,1))=0,"",INDEX(Milestones[],'Project Tracker'!$B8+$B$3,4)),"")</f>
        <v>Subsystem Testing</v>
      </c>
      <c r="C8" s="8">
        <f ca="1">IFERROR(IF(LEN(OFFSET('Project Tracker'!$C8,$B$3,0,1,1))=0,End_Date,INDEX(Milestones[],'Project Tracker'!$B8+$B$3,2)),"")</f>
        <v>43892</v>
      </c>
      <c r="D8" s="9" t="str">
        <f ca="1">IFERROR(IF(LEN(OFFSET('Project Tracker'!$F8,$B$3,0,1,1))=0,"",INDEX(Milestones[],'Project Tracker'!$B8+$B$3,5)),"")</f>
        <v/>
      </c>
      <c r="E8" s="17" t="str">
        <f ca="1">IFERROR(IF(LEN(OFFSET('Project Tracker'!$G8,$B$3,0,1,1))=0,"",INDEX(Milestones[],'Project Tracker'!$B8+$B$3,6)),"")</f>
        <v/>
      </c>
    </row>
    <row r="9" spans="1:6" s="7" customFormat="1" x14ac:dyDescent="0.25">
      <c r="A9" s="22"/>
      <c r="B9" s="16" t="str">
        <f ca="1">IFERROR(IF(LEN(OFFSET('Project Tracker'!$E9,$B$3,0,1,1))=0,"",INDEX(Milestones[],'Project Tracker'!$B9+$B$3,4)),"")</f>
        <v>Unit Testing</v>
      </c>
      <c r="C9" s="8">
        <f ca="1">IFERROR(IF(LEN(OFFSET('Project Tracker'!$C9,$B$3,0,1,1))=0,End_Date,INDEX(Milestones[],'Project Tracker'!$B9+$B$3,2)),"")</f>
        <v>43892</v>
      </c>
      <c r="D9" s="9" t="str">
        <f ca="1">IFERROR(IF(LEN(OFFSET('Project Tracker'!$F9,$B$3,0,1,1))=0,"",INDEX(Milestones[],'Project Tracker'!$B9+$B$3,5)),"")</f>
        <v/>
      </c>
      <c r="E9" s="17" t="str">
        <f ca="1">IFERROR(IF(LEN(OFFSET('Project Tracker'!$G9,$B$3,0,1,1))=0,"",INDEX(Milestones[],'Project Tracker'!$B9+$B$3,6)),"")</f>
        <v/>
      </c>
    </row>
    <row r="10" spans="1:6" s="7" customFormat="1" x14ac:dyDescent="0.25">
      <c r="A10" s="22"/>
      <c r="B10" s="16" t="str">
        <f ca="1">IFERROR(IF(LEN(OFFSET('Project Tracker'!$E10,$B$3,0,1,1))=0,"",INDEX(Milestones[],'Project Tracker'!$B10+$B$3,4)),"")</f>
        <v/>
      </c>
      <c r="C10" s="8">
        <f ca="1">IFERROR(IF(LEN(OFFSET('Project Tracker'!$C10,$B$3,0,1,1))=0,End_Date,INDEX(Milestones[],'Project Tracker'!$B10+$B$3,2)),"")</f>
        <v>43892</v>
      </c>
      <c r="D10" s="9" t="str">
        <f ca="1">IFERROR(IF(LEN(OFFSET('Project Tracker'!$F10,$B$3,0,1,1))=0,"",INDEX(Milestones[],'Project Tracker'!$B10+$B$3,5)),"")</f>
        <v/>
      </c>
      <c r="E10" s="17" t="str">
        <f ca="1">IFERROR(IF(LEN(OFFSET('Project Tracker'!$G10,$B$3,0,1,1))=0,"",INDEX(Milestones[],'Project Tracker'!$B10+$B$3,6)),"")</f>
        <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2020-03-02T22:25:11Z</dcterms:modified>
</cp:coreProperties>
</file>