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78CAEC61-8B61-4C46-8EE6-233BF0A57F68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Első feladat" sheetId="2" r:id="rId1"/>
    <sheet name="Második feladat" sheetId="7" r:id="rId2"/>
    <sheet name="Harmadik feladat" sheetId="8" r:id="rId3"/>
    <sheet name="Segédletek" sheetId="11" r:id="rId4"/>
  </sheets>
  <definedNames>
    <definedName name="a" localSheetId="2">'Harmadik feladat'!$D$10:$D$32</definedName>
    <definedName name="a" localSheetId="1">'Második feladat'!$D$10:$D$32</definedName>
    <definedName name="a">'Első feladat'!$B$13:$B$32</definedName>
    <definedName name="b" localSheetId="2">'Harmadik feladat'!$C$9:$C$34</definedName>
    <definedName name="b" localSheetId="1">'Második feladat'!$E$10:$E$35</definedName>
    <definedName name="b">'Első feladat'!$C$9:$C$35</definedName>
    <definedName name="igennem">'Első feladat'!$B$13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8" l="1"/>
  <c r="H14" i="8"/>
  <c r="H12" i="8"/>
  <c r="H11" i="8"/>
  <c r="H10" i="8"/>
  <c r="F38" i="7"/>
  <c r="E38" i="7"/>
  <c r="B11" i="7"/>
  <c r="B10" i="7"/>
  <c r="M13" i="7"/>
  <c r="M11" i="7"/>
  <c r="I10" i="7"/>
  <c r="I9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10" i="7"/>
  <c r="B11" i="2" l="1"/>
  <c r="J18" i="2"/>
  <c r="B10" i="2"/>
  <c r="J17" i="2"/>
  <c r="J11" i="2"/>
  <c r="J12" i="2"/>
  <c r="J13" i="2"/>
  <c r="J14" i="2"/>
  <c r="J15" i="2"/>
  <c r="J10" i="2"/>
  <c r="G11" i="2"/>
  <c r="G12" i="2"/>
  <c r="G13" i="2"/>
  <c r="G14" i="2"/>
  <c r="G15" i="2"/>
  <c r="G10" i="2"/>
  <c r="F16" i="2"/>
  <c r="E16" i="2"/>
</calcChain>
</file>

<file path=xl/sharedStrings.xml><?xml version="1.0" encoding="utf-8"?>
<sst xmlns="http://schemas.openxmlformats.org/spreadsheetml/2006/main" count="66" uniqueCount="46">
  <si>
    <t>H0</t>
  </si>
  <si>
    <t>Milka</t>
  </si>
  <si>
    <t>Snickers</t>
  </si>
  <si>
    <t>Twix</t>
  </si>
  <si>
    <t>Mars</t>
  </si>
  <si>
    <t>Próba</t>
  </si>
  <si>
    <t>Aktuális érték</t>
  </si>
  <si>
    <t>Kritikus érték</t>
  </si>
  <si>
    <t>Döntés</t>
  </si>
  <si>
    <t>Válasz a kérdésre</t>
  </si>
  <si>
    <t>A két adatsor várható értéke megegyezik.</t>
  </si>
  <si>
    <t>H0-t elfogadom, mert az aktuális érték (abszolút értéke) kisebb, mint a kritikus érték (adott szignifikanciaszint mellett).</t>
  </si>
  <si>
    <t>A két valószínűségi változó azonos eloszlásból származik.</t>
  </si>
  <si>
    <t>H0-t nem fogadom el, mert az aktuális érték (abszolút értéke) nagyobb, mint a kritikus érték (adott szignifikanciaszint mellett).</t>
  </si>
  <si>
    <t>A max/min elem az adatsorhoz tartozik, nem mérési hiba.</t>
  </si>
  <si>
    <t>Grubbs próba</t>
  </si>
  <si>
    <t>Khínégyzet próba, homogenitás-vizsgálat</t>
  </si>
  <si>
    <t>1 mintás T próba a két adatsor különbségére</t>
  </si>
  <si>
    <t>Igen</t>
  </si>
  <si>
    <t>Nem</t>
  </si>
  <si>
    <t>Elemszám
(n)</t>
  </si>
  <si>
    <t>Grubbs próba kritikus értékei
 (p=95%)</t>
  </si>
  <si>
    <t>Ryan-Joiner teszt kritikus értékei</t>
  </si>
  <si>
    <t>1-p</t>
  </si>
  <si>
    <t>n</t>
  </si>
  <si>
    <t>Márka</t>
  </si>
  <si>
    <t>A osztály</t>
  </si>
  <si>
    <t>B osztály</t>
  </si>
  <si>
    <t>[fő]</t>
  </si>
  <si>
    <t>Balaton</t>
  </si>
  <si>
    <t>Pöttyös</t>
  </si>
  <si>
    <t>Hallgató sorszáma</t>
  </si>
  <si>
    <t>1. ZH</t>
  </si>
  <si>
    <t>2. ZH</t>
  </si>
  <si>
    <t>[pont]</t>
  </si>
  <si>
    <t>Epizód</t>
  </si>
  <si>
    <t>Nézettség</t>
  </si>
  <si>
    <t>[millió fő]</t>
  </si>
  <si>
    <t>krit</t>
  </si>
  <si>
    <t>r</t>
  </si>
  <si>
    <t>akt</t>
  </si>
  <si>
    <t>p</t>
  </si>
  <si>
    <t>Kül</t>
  </si>
  <si>
    <t>max</t>
  </si>
  <si>
    <t>átl</t>
  </si>
  <si>
    <t>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</si>
</sst>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/>
  </cellStyleXfs>
  <cellXfs count="80">
    <xf numFmtId="0" fontId="0" fillId="0" borderId="0" xfId="0"/>
    <xf numFmtId="0" fontId="0" fillId="0" borderId="0" xfId="0" applyBorder="1"/>
    <xf numFmtId="0" fontId="4" fillId="0" borderId="0" xfId="0" applyNumberFormat="1" applyFont="1" applyProtection="1"/>
    <xf numFmtId="0" fontId="4" fillId="0" borderId="0" xfId="0" applyFont="1" applyProtection="1"/>
    <xf numFmtId="0" fontId="5" fillId="0" borderId="0" xfId="0" applyFont="1" applyProtection="1"/>
    <xf numFmtId="0" fontId="7" fillId="0" borderId="0" xfId="1"/>
    <xf numFmtId="0" fontId="0" fillId="0" borderId="16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5" fillId="2" borderId="22" xfId="0" applyFont="1" applyFill="1" applyBorder="1" applyAlignment="1" applyProtection="1">
      <alignment wrapText="1"/>
    </xf>
    <xf numFmtId="0" fontId="5" fillId="2" borderId="19" xfId="0" applyFont="1" applyFill="1" applyBorder="1" applyAlignment="1" applyProtection="1">
      <alignment wrapText="1"/>
    </xf>
    <xf numFmtId="0" fontId="6" fillId="2" borderId="23" xfId="2" applyFont="1" applyFill="1" applyBorder="1" applyAlignment="1" applyProtection="1">
      <alignment wrapText="1"/>
    </xf>
    <xf numFmtId="0" fontId="0" fillId="0" borderId="0" xfId="0" applyBorder="1" applyAlignment="1">
      <alignment horizontal="center"/>
    </xf>
    <xf numFmtId="0" fontId="3" fillId="0" borderId="26" xfId="0" applyFont="1" applyBorder="1" applyProtection="1"/>
    <xf numFmtId="0" fontId="0" fillId="0" borderId="0" xfId="0" applyAlignment="1">
      <alignment horizontal="center"/>
    </xf>
    <xf numFmtId="0" fontId="3" fillId="0" borderId="0" xfId="0" applyFont="1" applyProtection="1"/>
    <xf numFmtId="0" fontId="3" fillId="0" borderId="0" xfId="0" applyNumberFormat="1" applyFont="1" applyProtection="1"/>
    <xf numFmtId="0" fontId="3" fillId="0" borderId="24" xfId="0" applyFont="1" applyBorder="1" applyProtection="1"/>
    <xf numFmtId="2" fontId="3" fillId="0" borderId="0" xfId="0" applyNumberFormat="1" applyFont="1" applyProtection="1"/>
    <xf numFmtId="0" fontId="3" fillId="0" borderId="25" xfId="0" applyFont="1" applyBorder="1" applyProtection="1"/>
    <xf numFmtId="0" fontId="3" fillId="2" borderId="23" xfId="0" applyFont="1" applyFill="1" applyBorder="1" applyAlignment="1" applyProtection="1">
      <alignment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2" fillId="0" borderId="17" xfId="0" applyFont="1" applyBorder="1" applyProtection="1"/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11" fillId="0" borderId="0" xfId="3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" fillId="0" borderId="27" xfId="1" applyFont="1" applyBorder="1"/>
    <xf numFmtId="0" fontId="7" fillId="0" borderId="36" xfId="1" applyBorder="1"/>
    <xf numFmtId="0" fontId="7" fillId="0" borderId="1" xfId="1" applyBorder="1"/>
    <xf numFmtId="0" fontId="8" fillId="0" borderId="3" xfId="1" applyFont="1" applyBorder="1"/>
    <xf numFmtId="0" fontId="8" fillId="0" borderId="8" xfId="1" applyFont="1" applyBorder="1"/>
    <xf numFmtId="164" fontId="7" fillId="0" borderId="3" xfId="1" applyNumberFormat="1" applyFont="1" applyBorder="1"/>
    <xf numFmtId="164" fontId="7" fillId="0" borderId="3" xfId="1" applyNumberFormat="1" applyBorder="1"/>
    <xf numFmtId="164" fontId="7" fillId="0" borderId="8" xfId="1" applyNumberFormat="1" applyBorder="1"/>
    <xf numFmtId="0" fontId="8" fillId="0" borderId="41" xfId="1" applyFont="1" applyBorder="1"/>
    <xf numFmtId="164" fontId="7" fillId="0" borderId="41" xfId="1" applyNumberFormat="1" applyBorder="1"/>
    <xf numFmtId="164" fontId="7" fillId="0" borderId="18" xfId="1" applyNumberFormat="1" applyBorder="1"/>
    <xf numFmtId="0" fontId="1" fillId="0" borderId="3" xfId="0" applyFont="1" applyBorder="1" applyAlignment="1" applyProtection="1">
      <alignment horizontal="center"/>
    </xf>
    <xf numFmtId="0" fontId="1" fillId="0" borderId="18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37" xfId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35" xfId="1" applyBorder="1" applyAlignment="1">
      <alignment horizontal="center"/>
    </xf>
    <xf numFmtId="0" fontId="7" fillId="0" borderId="40" xfId="1" applyBorder="1" applyAlignment="1">
      <alignment horizontal="center"/>
    </xf>
    <xf numFmtId="0" fontId="8" fillId="0" borderId="38" xfId="1" applyFont="1" applyBorder="1" applyAlignment="1">
      <alignment horizontal="center"/>
    </xf>
    <xf numFmtId="0" fontId="8" fillId="0" borderId="39" xfId="1" applyFont="1" applyBorder="1" applyAlignment="1">
      <alignment horizontal="center"/>
    </xf>
    <xf numFmtId="0" fontId="8" fillId="0" borderId="19" xfId="1" applyFont="1" applyBorder="1" applyAlignment="1">
      <alignment horizontal="center"/>
    </xf>
    <xf numFmtId="0" fontId="8" fillId="0" borderId="11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</cellXfs>
  <cellStyles count="4">
    <cellStyle name="Hivatkozás" xfId="2" builtinId="8"/>
    <cellStyle name="Normál" xfId="0" builtinId="0"/>
    <cellStyle name="Normál 2" xfId="3" xr:uid="{00000000-0005-0000-0000-000002000000}"/>
    <cellStyle name="Normál 3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92075</xdr:rowOff>
    </xdr:from>
    <xdr:to>
      <xdr:col>6</xdr:col>
      <xdr:colOff>234950</xdr:colOff>
      <xdr:row>5</xdr:row>
      <xdr:rowOff>165100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" y="92075"/>
          <a:ext cx="7077075" cy="993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/>
          <a:r>
            <a:rPr lang="hu-HU" sz="12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Arial" pitchFamily="34" charset="0"/>
            </a:rPr>
            <a:t>Két osztályban (A és B) kutatást végeztek. A kutatók feljegyezték minden diák kedvenc csokoládémárkáját. Az alábbi táblázatban feltüntettük, hogy hány diák preferálja a különböző márkákat a két osztályból.</a:t>
          </a:r>
        </a:p>
        <a:p>
          <a:pPr algn="l"/>
          <a:endParaRPr lang="hu-HU" sz="1200" b="0" i="0" u="none" strike="noStrike" baseline="0">
            <a:solidFill>
              <a:sysClr val="windowText" lastClr="000000"/>
            </a:solidFill>
            <a:latin typeface="+mn-lt"/>
            <a:ea typeface="+mn-ea"/>
            <a:cs typeface="Arial" pitchFamily="34" charset="0"/>
          </a:endParaRPr>
        </a:p>
        <a:p>
          <a:pPr algn="l"/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Kérdés: az adatok alapján igaz-e, hogy a két osztály csokoládé-ízlése azonos eloszlású 95%-os szignifikancia szinten? (Igen/nem?)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104773</xdr:colOff>
      <xdr:row>0</xdr:row>
      <xdr:rowOff>161928</xdr:rowOff>
    </xdr:from>
    <xdr:to>
      <xdr:col>6</xdr:col>
      <xdr:colOff>120650</xdr:colOff>
      <xdr:row>6</xdr:row>
      <xdr:rowOff>101600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04773" y="161928"/>
          <a:ext cx="7038977" cy="104457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/>
          <a:r>
            <a:rPr lang="hu-HU" sz="1200"/>
            <a:t>Egy évfolyamnak egy tárgyból két zárthelyit kell írnia. Az alábbi táblázatban</a:t>
          </a:r>
          <a:r>
            <a:rPr lang="hu-HU" sz="1200" baseline="0"/>
            <a:t> minden hallgató eredményét feltüntettük a két zárthelyiből (tipp: függetlenek-e az adatok?).</a:t>
          </a:r>
        </a:p>
        <a:p>
          <a:pPr algn="l"/>
          <a:endParaRPr lang="hu-HU" sz="1200" b="0" i="0" u="none" strike="noStrike" baseline="0">
            <a:solidFill>
              <a:srgbClr val="FF0000"/>
            </a:solidFill>
            <a:latin typeface="+mn-lt"/>
            <a:ea typeface="+mn-ea"/>
            <a:cs typeface="Arial" pitchFamily="34" charset="0"/>
          </a:endParaRPr>
        </a:p>
        <a:p>
          <a:pPr algn="l"/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Kérdés: igaz-e, hogy a két zárthelyi átlagpontszáma nem változott 97%-os szignifikancia szinten? (Igen/nem?)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111123</xdr:colOff>
      <xdr:row>0</xdr:row>
      <xdr:rowOff>104777</xdr:rowOff>
    </xdr:from>
    <xdr:to>
      <xdr:col>3</xdr:col>
      <xdr:colOff>869950</xdr:colOff>
      <xdr:row>6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11123" y="104777"/>
          <a:ext cx="5680077" cy="10382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/>
          <a:r>
            <a:rPr lang="hu-HU" sz="12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Arial" pitchFamily="34" charset="0"/>
            </a:rPr>
            <a:t>Az alábbi táblázat a népszerű Marvel sorozat, a S.H.I.E.L.D. ügynökei első évad epizódjainak nézettségét mutatja.</a:t>
          </a:r>
        </a:p>
        <a:p>
          <a:pPr algn="l"/>
          <a:endParaRPr lang="hu-HU" sz="1200" b="0" i="0" u="none" strike="noStrike" baseline="0">
            <a:solidFill>
              <a:sysClr val="windowText" lastClr="000000"/>
            </a:solidFill>
            <a:latin typeface="+mn-lt"/>
            <a:ea typeface="+mn-ea"/>
            <a:cs typeface="Arial" pitchFamily="34" charset="0"/>
          </a:endParaRPr>
        </a:p>
        <a:p>
          <a:pPr algn="l"/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Kérdés: 95%-os szignifikancia szinten igaz-e, hogy a </a:t>
          </a:r>
          <a:r>
            <a:rPr lang="hu-HU" sz="1200" b="0" i="1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legnagyobb</a:t>
          </a:r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 nézettségű epizód </a:t>
          </a:r>
          <a:r>
            <a:rPr lang="hu-HU" sz="1200" b="0" i="0" u="sng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nem</a:t>
          </a:r>
          <a:r>
            <a:rPr lang="hu-HU" sz="1200" b="0" i="0" u="none" strike="noStrike" baseline="0">
              <a:solidFill>
                <a:srgbClr val="FF0000"/>
              </a:solidFill>
              <a:latin typeface="+mn-lt"/>
              <a:ea typeface="+mn-ea"/>
              <a:cs typeface="Arial" pitchFamily="34" charset="0"/>
            </a:rPr>
            <a:t> kiugró érték? (Igen/nem?)</a:t>
          </a:r>
        </a:p>
      </xdr:txBody>
    </xdr:sp>
    <xdr:clientData/>
  </xdr:twoCellAnchor>
  <xdr:twoCellAnchor editAs="oneCell">
    <xdr:from>
      <xdr:col>4</xdr:col>
      <xdr:colOff>155894</xdr:colOff>
      <xdr:row>0</xdr:row>
      <xdr:rowOff>120650</xdr:rowOff>
    </xdr:from>
    <xdr:to>
      <xdr:col>5</xdr:col>
      <xdr:colOff>658607</xdr:colOff>
      <xdr:row>5</xdr:row>
      <xdr:rowOff>146050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844" y="120650"/>
          <a:ext cx="1810813" cy="946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39</xdr:row>
      <xdr:rowOff>9525</xdr:rowOff>
    </xdr:from>
    <xdr:to>
      <xdr:col>16</xdr:col>
      <xdr:colOff>165884</xdr:colOff>
      <xdr:row>63</xdr:row>
      <xdr:rowOff>173368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197725"/>
          <a:ext cx="9795659" cy="458979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0</xdr:row>
      <xdr:rowOff>123825</xdr:rowOff>
    </xdr:from>
    <xdr:to>
      <xdr:col>16</xdr:col>
      <xdr:colOff>165854</xdr:colOff>
      <xdr:row>36</xdr:row>
      <xdr:rowOff>174242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23825"/>
          <a:ext cx="9719429" cy="6679817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</xdr:row>
      <xdr:rowOff>85726</xdr:rowOff>
    </xdr:from>
    <xdr:to>
      <xdr:col>24</xdr:col>
      <xdr:colOff>190500</xdr:colOff>
      <xdr:row>35</xdr:row>
      <xdr:rowOff>23814</xdr:rowOff>
    </xdr:to>
    <xdr:grpSp>
      <xdr:nvGrpSpPr>
        <xdr:cNvPr id="4" name="Csoportba foglalá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10313670" y="266925"/>
          <a:ext cx="6114154" cy="6028373"/>
          <a:chOff x="11153775" y="304800"/>
          <a:chExt cx="5703093" cy="6481763"/>
        </a:xfrm>
      </xdr:grpSpPr>
      <xdr:pic>
        <xdr:nvPicPr>
          <xdr:cNvPr id="5" name="Kép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53775" y="590550"/>
            <a:ext cx="5703093" cy="619601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sp macro="" textlink="">
        <xdr:nvSpPr>
          <xdr:cNvPr id="6" name="Szövegdoboz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/>
        </xdr:nvSpPr>
        <xdr:spPr>
          <a:xfrm>
            <a:off x="12609909" y="304800"/>
            <a:ext cx="2790825" cy="2645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hu-HU" sz="1100" b="1"/>
              <a:t>Abbé próba kritikus értékei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4"/>
  <sheetViews>
    <sheetView tabSelected="1" zoomScaleNormal="100" workbookViewId="0">
      <selection activeCell="B16" sqref="B16"/>
    </sheetView>
  </sheetViews>
  <sheetFormatPr defaultColWidth="9.109375" defaultRowHeight="14.4" x14ac:dyDescent="0.3"/>
  <cols>
    <col min="1" max="1" width="15.33203125" style="3" bestFit="1" customWidth="1"/>
    <col min="2" max="2" width="40.6640625" style="3" customWidth="1"/>
    <col min="3" max="3" width="9.109375" style="3" customWidth="1"/>
    <col min="4" max="4" width="12.6640625" customWidth="1"/>
    <col min="5" max="5" width="10.5546875" customWidth="1"/>
    <col min="6" max="6" width="10.5546875" style="3" customWidth="1"/>
    <col min="7" max="8" width="9.109375" style="3" customWidth="1"/>
    <col min="9" max="19" width="9.109375" style="3"/>
    <col min="20" max="20" width="9.109375" style="2"/>
    <col min="21" max="16384" width="9.109375" style="3"/>
  </cols>
  <sheetData>
    <row r="1" spans="1:23" x14ac:dyDescent="0.3">
      <c r="A1" s="16"/>
      <c r="B1" s="16"/>
      <c r="C1" s="16"/>
      <c r="D1" s="16"/>
      <c r="E1" s="16"/>
      <c r="F1"/>
      <c r="G1"/>
      <c r="H1"/>
      <c r="I1"/>
      <c r="J1"/>
      <c r="K1"/>
      <c r="L1"/>
      <c r="M1"/>
      <c r="N1"/>
      <c r="O1"/>
      <c r="P1" s="16"/>
      <c r="Q1" s="16"/>
      <c r="R1" s="16"/>
      <c r="S1" s="16"/>
      <c r="T1" s="17"/>
      <c r="U1" s="16"/>
      <c r="V1" s="16"/>
      <c r="W1" s="16"/>
    </row>
    <row r="2" spans="1:23" x14ac:dyDescent="0.3">
      <c r="A2" s="16"/>
      <c r="B2" s="16"/>
      <c r="C2" s="16"/>
      <c r="D2" s="16"/>
      <c r="E2" s="16"/>
      <c r="F2"/>
      <c r="G2"/>
      <c r="H2"/>
      <c r="I2"/>
      <c r="J2"/>
      <c r="K2"/>
      <c r="L2"/>
      <c r="M2"/>
      <c r="N2"/>
      <c r="O2"/>
      <c r="P2" s="16"/>
      <c r="Q2" s="16"/>
      <c r="R2" s="16"/>
      <c r="S2" s="16"/>
      <c r="T2" s="17"/>
      <c r="U2" s="16"/>
      <c r="V2" s="16"/>
      <c r="W2" s="16"/>
    </row>
    <row r="3" spans="1:23" x14ac:dyDescent="0.3">
      <c r="A3" s="16"/>
      <c r="B3" s="16"/>
      <c r="C3" s="16"/>
      <c r="D3" s="16"/>
      <c r="E3" s="16"/>
      <c r="F3"/>
      <c r="G3"/>
      <c r="H3"/>
      <c r="I3"/>
      <c r="J3"/>
      <c r="K3"/>
      <c r="L3"/>
      <c r="M3"/>
      <c r="N3"/>
      <c r="O3"/>
      <c r="P3" s="16"/>
      <c r="Q3" s="16"/>
      <c r="R3" s="16"/>
      <c r="S3" s="16"/>
      <c r="T3" s="17"/>
      <c r="U3" s="16"/>
      <c r="V3" s="16"/>
      <c r="W3" s="16"/>
    </row>
    <row r="4" spans="1:23" x14ac:dyDescent="0.3">
      <c r="A4" s="16"/>
      <c r="B4" s="16"/>
      <c r="C4" s="16"/>
      <c r="D4" s="16"/>
      <c r="E4" s="16"/>
      <c r="F4"/>
      <c r="G4"/>
      <c r="H4"/>
      <c r="I4"/>
      <c r="J4"/>
      <c r="K4"/>
      <c r="L4"/>
      <c r="M4"/>
      <c r="N4"/>
      <c r="O4"/>
      <c r="P4" s="16"/>
      <c r="Q4" s="16"/>
      <c r="R4" s="16"/>
      <c r="S4" s="16"/>
      <c r="T4" s="17"/>
      <c r="U4" s="16"/>
      <c r="V4" s="16"/>
      <c r="W4" s="16"/>
    </row>
    <row r="5" spans="1:23" x14ac:dyDescent="0.3">
      <c r="A5" s="16"/>
      <c r="B5" s="16"/>
      <c r="C5" s="16"/>
      <c r="D5" s="16"/>
      <c r="E5" s="16"/>
      <c r="F5"/>
      <c r="G5"/>
      <c r="H5"/>
      <c r="I5"/>
      <c r="J5"/>
      <c r="K5"/>
      <c r="L5"/>
      <c r="M5"/>
      <c r="N5"/>
      <c r="O5"/>
      <c r="P5" s="16"/>
      <c r="Q5" s="16"/>
      <c r="R5" s="16"/>
      <c r="S5" s="16"/>
      <c r="T5" s="17"/>
      <c r="U5" s="16"/>
      <c r="V5" s="16"/>
      <c r="W5" s="16"/>
    </row>
    <row r="6" spans="1:23" x14ac:dyDescent="0.3">
      <c r="A6" s="16"/>
      <c r="B6" s="16"/>
      <c r="C6" s="16"/>
      <c r="D6" s="16"/>
      <c r="E6" s="16"/>
      <c r="F6"/>
      <c r="G6"/>
      <c r="H6"/>
      <c r="I6"/>
      <c r="J6"/>
      <c r="K6"/>
      <c r="L6"/>
      <c r="M6"/>
      <c r="N6"/>
      <c r="O6"/>
      <c r="P6" s="16"/>
      <c r="Q6" s="16"/>
      <c r="R6" s="16"/>
      <c r="S6" s="16"/>
      <c r="T6" s="17"/>
      <c r="U6" s="16"/>
      <c r="V6" s="16"/>
      <c r="W6" s="16"/>
    </row>
    <row r="7" spans="1:23" ht="15" thickBot="1" x14ac:dyDescent="0.35">
      <c r="A7" s="4"/>
      <c r="B7" s="16"/>
      <c r="C7" s="16"/>
      <c r="D7" s="16"/>
      <c r="E7" s="16"/>
      <c r="F7"/>
      <c r="G7"/>
      <c r="H7"/>
      <c r="I7"/>
      <c r="J7"/>
      <c r="K7"/>
      <c r="L7"/>
      <c r="M7"/>
      <c r="N7"/>
      <c r="O7"/>
      <c r="P7" s="16"/>
      <c r="Q7" s="4"/>
      <c r="R7" s="16"/>
      <c r="S7" s="16"/>
      <c r="T7" s="17"/>
      <c r="U7" s="16"/>
      <c r="V7" s="16"/>
      <c r="W7" s="16"/>
    </row>
    <row r="8" spans="1:23" x14ac:dyDescent="0.3">
      <c r="A8" s="18" t="s">
        <v>5</v>
      </c>
      <c r="B8" s="10" t="s">
        <v>16</v>
      </c>
      <c r="C8" s="16"/>
      <c r="D8" s="60" t="s">
        <v>25</v>
      </c>
      <c r="E8" s="38" t="s">
        <v>26</v>
      </c>
      <c r="F8" s="39" t="s">
        <v>27</v>
      </c>
      <c r="G8"/>
      <c r="H8"/>
      <c r="I8" t="s">
        <v>39</v>
      </c>
      <c r="J8">
        <v>6</v>
      </c>
      <c r="K8"/>
      <c r="L8"/>
      <c r="M8"/>
      <c r="N8"/>
      <c r="O8"/>
      <c r="P8" s="16"/>
      <c r="Q8" s="16"/>
      <c r="R8" s="16"/>
      <c r="S8" s="16"/>
      <c r="T8" s="16"/>
      <c r="U8" s="16"/>
      <c r="V8" s="19"/>
      <c r="W8" s="19"/>
    </row>
    <row r="9" spans="1:23" ht="28.8" x14ac:dyDescent="0.3">
      <c r="A9" s="20" t="s">
        <v>0</v>
      </c>
      <c r="B9" s="11" t="s">
        <v>12</v>
      </c>
      <c r="C9" s="16"/>
      <c r="D9" s="61"/>
      <c r="E9" s="44" t="s">
        <v>28</v>
      </c>
      <c r="F9" s="45" t="s">
        <v>28</v>
      </c>
      <c r="G9"/>
      <c r="H9"/>
      <c r="I9" t="s">
        <v>41</v>
      </c>
      <c r="J9">
        <v>0.95</v>
      </c>
      <c r="K9"/>
      <c r="L9"/>
      <c r="M9"/>
      <c r="N9"/>
      <c r="O9"/>
      <c r="P9" s="16"/>
      <c r="Q9" s="16"/>
      <c r="R9" s="16"/>
      <c r="S9" s="16"/>
      <c r="T9" s="16"/>
      <c r="U9" s="16"/>
      <c r="V9" s="19"/>
      <c r="W9" s="19"/>
    </row>
    <row r="10" spans="1:23" x14ac:dyDescent="0.3">
      <c r="A10" s="20" t="s">
        <v>6</v>
      </c>
      <c r="B10" s="11">
        <f>J17</f>
        <v>1.280731981981982</v>
      </c>
      <c r="C10" s="16"/>
      <c r="D10" s="22" t="s">
        <v>1</v>
      </c>
      <c r="E10" s="23">
        <v>8</v>
      </c>
      <c r="F10" s="24">
        <v>6</v>
      </c>
      <c r="G10">
        <f>SUM(E10:F10)</f>
        <v>14</v>
      </c>
      <c r="H10"/>
      <c r="I10"/>
      <c r="J10">
        <f>(E10/$E$16-F10/$F$16)^2/G10</f>
        <v>3.1318480642804987E-4</v>
      </c>
      <c r="K10"/>
      <c r="L10"/>
      <c r="M10"/>
      <c r="N10"/>
      <c r="O10"/>
      <c r="P10" s="16"/>
      <c r="Q10" s="16"/>
      <c r="R10" s="16"/>
      <c r="S10" s="16"/>
      <c r="T10" s="16"/>
      <c r="U10" s="16"/>
      <c r="V10" s="19"/>
      <c r="W10" s="19"/>
    </row>
    <row r="11" spans="1:23" x14ac:dyDescent="0.3">
      <c r="A11" s="20" t="s">
        <v>7</v>
      </c>
      <c r="B11" s="11">
        <f>J18</f>
        <v>11.070497693516353</v>
      </c>
      <c r="C11" s="16"/>
      <c r="D11" s="22" t="s">
        <v>4</v>
      </c>
      <c r="E11" s="23">
        <v>4</v>
      </c>
      <c r="F11" s="24">
        <v>6</v>
      </c>
      <c r="G11">
        <f t="shared" ref="G11:G15" si="0">SUM(E11:F11)</f>
        <v>10</v>
      </c>
      <c r="H11"/>
      <c r="I11"/>
      <c r="J11">
        <f t="shared" ref="J11:J15" si="1">(E11/$E$16-F11/$F$16)^2/G11</f>
        <v>1.7549306062819567E-4</v>
      </c>
      <c r="K11"/>
      <c r="L11"/>
      <c r="M11"/>
      <c r="N11"/>
      <c r="O11"/>
      <c r="P11" s="16"/>
      <c r="Q11" s="16"/>
      <c r="R11" s="16"/>
      <c r="S11" s="16"/>
      <c r="T11" s="16"/>
      <c r="U11" s="16"/>
      <c r="V11" s="19"/>
      <c r="W11" s="19"/>
    </row>
    <row r="12" spans="1:23" ht="43.2" x14ac:dyDescent="0.3">
      <c r="A12" s="20" t="s">
        <v>8</v>
      </c>
      <c r="B12" s="11" t="s">
        <v>11</v>
      </c>
      <c r="C12" s="16"/>
      <c r="D12" s="22" t="s">
        <v>2</v>
      </c>
      <c r="E12" s="23">
        <v>6</v>
      </c>
      <c r="F12" s="24">
        <v>8</v>
      </c>
      <c r="G12">
        <f t="shared" si="0"/>
        <v>14</v>
      </c>
      <c r="H12"/>
      <c r="I12"/>
      <c r="J12">
        <f t="shared" si="1"/>
        <v>1.0226442658875092E-4</v>
      </c>
      <c r="K12"/>
      <c r="L12"/>
      <c r="M12"/>
      <c r="N12"/>
      <c r="O12"/>
      <c r="P12" s="16"/>
      <c r="Q12" s="16"/>
      <c r="R12" s="16"/>
      <c r="S12" s="16"/>
      <c r="T12" s="16"/>
      <c r="U12" s="16"/>
      <c r="V12" s="19"/>
      <c r="W12" s="19"/>
    </row>
    <row r="13" spans="1:23" ht="15" thickBot="1" x14ac:dyDescent="0.35">
      <c r="A13" s="14" t="s">
        <v>9</v>
      </c>
      <c r="B13" s="12" t="s">
        <v>18</v>
      </c>
      <c r="C13" s="16"/>
      <c r="D13" s="22" t="s">
        <v>30</v>
      </c>
      <c r="E13" s="23">
        <v>8</v>
      </c>
      <c r="F13" s="24">
        <v>8</v>
      </c>
      <c r="G13">
        <f t="shared" si="0"/>
        <v>16</v>
      </c>
      <c r="H13"/>
      <c r="I13"/>
      <c r="J13">
        <f t="shared" si="1"/>
        <v>1.6435354273192113E-5</v>
      </c>
      <c r="K13"/>
      <c r="L13"/>
      <c r="M13"/>
      <c r="N13"/>
      <c r="O13"/>
      <c r="P13" s="16"/>
      <c r="Q13" s="16"/>
      <c r="R13" s="16"/>
      <c r="S13" s="16"/>
      <c r="T13" s="16"/>
      <c r="U13" s="16"/>
      <c r="V13" s="19"/>
      <c r="W13" s="19"/>
    </row>
    <row r="14" spans="1:23" x14ac:dyDescent="0.3">
      <c r="A14"/>
      <c r="B14"/>
      <c r="C14"/>
      <c r="D14" s="22" t="s">
        <v>3</v>
      </c>
      <c r="E14" s="23">
        <v>5</v>
      </c>
      <c r="F14" s="24">
        <v>7</v>
      </c>
      <c r="G14">
        <f t="shared" si="0"/>
        <v>12</v>
      </c>
      <c r="H14"/>
      <c r="I14"/>
      <c r="J14">
        <f t="shared" si="1"/>
        <v>1.3243395422449464E-4</v>
      </c>
      <c r="K14"/>
      <c r="L14"/>
      <c r="M14"/>
      <c r="N14"/>
      <c r="O14"/>
      <c r="P14" s="16"/>
      <c r="Q14" s="16"/>
      <c r="R14" s="16"/>
      <c r="S14" s="16"/>
      <c r="T14" s="16"/>
      <c r="U14" s="16"/>
      <c r="V14" s="19"/>
      <c r="W14" s="19"/>
    </row>
    <row r="15" spans="1:23" ht="15" thickBot="1" x14ac:dyDescent="0.35">
      <c r="A15"/>
      <c r="B15"/>
      <c r="C15"/>
      <c r="D15" s="25" t="s">
        <v>29</v>
      </c>
      <c r="E15" s="26">
        <v>6</v>
      </c>
      <c r="F15" s="27">
        <v>5</v>
      </c>
      <c r="G15">
        <f t="shared" si="0"/>
        <v>11</v>
      </c>
      <c r="H15"/>
      <c r="I15"/>
      <c r="J15">
        <f t="shared" si="1"/>
        <v>1.2554784514243981E-4</v>
      </c>
      <c r="K15"/>
      <c r="L15"/>
      <c r="M15"/>
      <c r="N15"/>
      <c r="O15"/>
      <c r="P15" s="16"/>
      <c r="Q15" s="16"/>
      <c r="R15" s="16"/>
      <c r="S15" s="16"/>
      <c r="T15" s="16"/>
      <c r="U15" s="16"/>
      <c r="V15" s="19"/>
      <c r="W15" s="19"/>
    </row>
    <row r="16" spans="1:23" x14ac:dyDescent="0.3">
      <c r="A16"/>
      <c r="B16"/>
      <c r="C16"/>
      <c r="D16" s="15"/>
      <c r="E16" s="15">
        <f>SUM(E10:E15)</f>
        <v>37</v>
      </c>
      <c r="F16" s="59">
        <f>SUM(F10:F15)</f>
        <v>40</v>
      </c>
      <c r="G16"/>
      <c r="H16"/>
      <c r="I16"/>
      <c r="J16"/>
      <c r="K16"/>
      <c r="L16"/>
      <c r="M16"/>
      <c r="N16"/>
      <c r="O16"/>
      <c r="P16" s="16"/>
      <c r="Q16" s="16"/>
      <c r="R16" s="16"/>
      <c r="S16" s="16"/>
      <c r="T16" s="16"/>
      <c r="U16" s="16"/>
      <c r="V16" s="19"/>
      <c r="W16" s="19"/>
    </row>
    <row r="17" spans="1:23" x14ac:dyDescent="0.3">
      <c r="A17"/>
      <c r="B17"/>
      <c r="C17"/>
      <c r="D17" s="15"/>
      <c r="E17" s="15"/>
      <c r="F17"/>
      <c r="G17"/>
      <c r="H17"/>
      <c r="I17" t="s">
        <v>40</v>
      </c>
      <c r="J17">
        <f>SUM(J10:J15)*E16*F16</f>
        <v>1.280731981981982</v>
      </c>
      <c r="K17"/>
      <c r="L17"/>
      <c r="M17"/>
      <c r="N17"/>
      <c r="O17"/>
      <c r="P17" s="16"/>
      <c r="Q17" s="16"/>
      <c r="R17" s="16"/>
      <c r="S17" s="16"/>
      <c r="T17" s="16"/>
      <c r="U17" s="16"/>
      <c r="V17" s="19"/>
      <c r="W17" s="19"/>
    </row>
    <row r="18" spans="1:23" x14ac:dyDescent="0.3">
      <c r="A18"/>
      <c r="B18"/>
      <c r="C18"/>
      <c r="D18" s="15"/>
      <c r="E18" s="15"/>
      <c r="F18"/>
      <c r="G18"/>
      <c r="H18"/>
      <c r="I18" t="s">
        <v>38</v>
      </c>
      <c r="J18">
        <f>_xlfn.CHISQ.INV.RT(1-J9,J8-1)</f>
        <v>11.070497693516353</v>
      </c>
      <c r="K18"/>
      <c r="L18"/>
      <c r="M18"/>
      <c r="N18"/>
      <c r="O18"/>
      <c r="P18" s="16"/>
      <c r="Q18" s="16"/>
      <c r="R18" s="16"/>
      <c r="S18" s="16"/>
      <c r="T18" s="16"/>
      <c r="U18" s="16"/>
      <c r="V18" s="19"/>
      <c r="W18" s="19"/>
    </row>
    <row r="19" spans="1:23" x14ac:dyDescent="0.3">
      <c r="A19"/>
      <c r="B19"/>
      <c r="C19"/>
      <c r="D19" s="15"/>
      <c r="E19" s="15"/>
      <c r="F19"/>
      <c r="G19"/>
      <c r="H19"/>
      <c r="I19"/>
      <c r="J19"/>
      <c r="K19"/>
      <c r="L19"/>
      <c r="M19"/>
      <c r="N19"/>
      <c r="O19"/>
      <c r="P19" s="16"/>
      <c r="Q19" s="16"/>
      <c r="R19" s="16"/>
      <c r="S19" s="16"/>
      <c r="T19" s="16"/>
      <c r="U19" s="16"/>
      <c r="V19" s="19"/>
      <c r="W19" s="19"/>
    </row>
    <row r="20" spans="1:23" x14ac:dyDescent="0.3">
      <c r="A20"/>
      <c r="B20"/>
      <c r="C20"/>
      <c r="D20" s="15"/>
      <c r="E20" s="15"/>
      <c r="F20"/>
      <c r="G20"/>
      <c r="H20"/>
      <c r="I20"/>
      <c r="J20"/>
      <c r="K20"/>
      <c r="L20"/>
      <c r="M20"/>
      <c r="N20"/>
      <c r="O20"/>
      <c r="P20" s="16"/>
      <c r="Q20" s="16"/>
      <c r="R20" s="16"/>
      <c r="S20" s="16"/>
      <c r="T20" s="16"/>
      <c r="U20" s="16"/>
      <c r="V20" s="19"/>
      <c r="W20" s="19"/>
    </row>
    <row r="21" spans="1:23" x14ac:dyDescent="0.3">
      <c r="A21"/>
      <c r="B21"/>
      <c r="C21"/>
      <c r="D21" s="15"/>
      <c r="E21" s="15"/>
      <c r="F21"/>
      <c r="G21"/>
      <c r="H21"/>
      <c r="I21"/>
      <c r="J21"/>
      <c r="K21"/>
      <c r="L21"/>
      <c r="M21"/>
      <c r="N21"/>
      <c r="O21"/>
      <c r="P21" s="16"/>
      <c r="Q21" s="16"/>
      <c r="R21" s="16"/>
      <c r="S21" s="16"/>
      <c r="T21" s="16"/>
      <c r="U21" s="16"/>
      <c r="V21" s="16"/>
      <c r="W21" s="16"/>
    </row>
    <row r="22" spans="1:23" x14ac:dyDescent="0.3">
      <c r="A22"/>
      <c r="B22"/>
      <c r="C22"/>
      <c r="D22" s="15"/>
      <c r="E22" s="15"/>
      <c r="F22"/>
      <c r="G22"/>
      <c r="H22"/>
      <c r="I22"/>
      <c r="J22"/>
      <c r="K22"/>
      <c r="L22"/>
      <c r="M22"/>
      <c r="N22"/>
      <c r="O22"/>
      <c r="P22" s="16"/>
      <c r="Q22" s="16"/>
      <c r="R22" s="16"/>
      <c r="S22" s="16"/>
      <c r="T22" s="16"/>
      <c r="U22" s="16"/>
      <c r="V22" s="16"/>
      <c r="W22" s="16"/>
    </row>
    <row r="23" spans="1:23" x14ac:dyDescent="0.3">
      <c r="A23"/>
      <c r="B23"/>
      <c r="C23"/>
      <c r="D23" s="15"/>
      <c r="E23" s="15"/>
      <c r="F23"/>
      <c r="G23"/>
      <c r="H23"/>
      <c r="I23"/>
      <c r="J23"/>
      <c r="K23"/>
      <c r="L23"/>
      <c r="M23"/>
      <c r="N23"/>
      <c r="O23"/>
      <c r="P23" s="16"/>
      <c r="Q23" s="16"/>
      <c r="R23" s="16"/>
      <c r="S23" s="16"/>
      <c r="T23" s="16"/>
      <c r="U23" s="16"/>
      <c r="V23" s="16"/>
      <c r="W23" s="16"/>
    </row>
    <row r="24" spans="1:23" x14ac:dyDescent="0.3">
      <c r="A24"/>
      <c r="B24"/>
      <c r="C24"/>
      <c r="D24" s="15"/>
      <c r="E24" s="15"/>
      <c r="F24"/>
      <c r="G24"/>
      <c r="H24"/>
      <c r="I24"/>
      <c r="J24"/>
      <c r="K24"/>
      <c r="L24"/>
      <c r="M24"/>
      <c r="N24"/>
      <c r="O24"/>
      <c r="P24" s="16"/>
      <c r="Q24" s="16"/>
      <c r="R24" s="16"/>
      <c r="S24" s="16"/>
      <c r="T24" s="16"/>
      <c r="U24" s="16"/>
      <c r="V24" s="16"/>
      <c r="W24" s="16"/>
    </row>
    <row r="25" spans="1:23" x14ac:dyDescent="0.3">
      <c r="A25"/>
      <c r="B25"/>
      <c r="C25"/>
      <c r="D25" s="15"/>
      <c r="E25" s="15"/>
      <c r="F25"/>
      <c r="G25"/>
      <c r="H25"/>
      <c r="I25"/>
      <c r="J25"/>
      <c r="K25"/>
      <c r="L25"/>
      <c r="M25"/>
      <c r="N25"/>
      <c r="O25"/>
      <c r="P25" s="16"/>
      <c r="Q25" s="16"/>
      <c r="R25" s="16"/>
      <c r="S25" s="16"/>
      <c r="T25" s="16"/>
      <c r="U25" s="16"/>
      <c r="V25" s="16"/>
      <c r="W25" s="16"/>
    </row>
    <row r="26" spans="1:23" x14ac:dyDescent="0.3">
      <c r="A26"/>
      <c r="B26"/>
      <c r="C26"/>
      <c r="D26" s="15"/>
      <c r="E26" s="15"/>
      <c r="F26"/>
      <c r="G26"/>
      <c r="H26"/>
      <c r="I26"/>
      <c r="J26"/>
      <c r="K26"/>
      <c r="L26"/>
      <c r="M26"/>
      <c r="N26"/>
      <c r="O26"/>
      <c r="P26" s="16"/>
      <c r="Q26" s="16"/>
      <c r="R26" s="16"/>
      <c r="S26" s="16"/>
      <c r="T26" s="17"/>
      <c r="U26" s="16"/>
      <c r="V26" s="16"/>
      <c r="W26" s="16"/>
    </row>
    <row r="27" spans="1:23" x14ac:dyDescent="0.3">
      <c r="A27"/>
      <c r="B27"/>
      <c r="C27"/>
      <c r="D27" s="15"/>
      <c r="E27" s="15"/>
      <c r="F27"/>
      <c r="G27"/>
      <c r="H27"/>
      <c r="I27"/>
      <c r="J27"/>
      <c r="K27"/>
      <c r="L27"/>
      <c r="M27"/>
      <c r="N27"/>
      <c r="O27"/>
      <c r="P27" s="16"/>
      <c r="Q27" s="16"/>
      <c r="R27" s="16"/>
      <c r="S27" s="16"/>
      <c r="T27" s="17"/>
      <c r="U27" s="16"/>
      <c r="V27" s="16"/>
      <c r="W27" s="16"/>
    </row>
    <row r="28" spans="1:23" x14ac:dyDescent="0.3">
      <c r="A28"/>
      <c r="B28"/>
      <c r="C28"/>
      <c r="D28" s="15"/>
      <c r="E28" s="15"/>
      <c r="F28"/>
      <c r="G28"/>
      <c r="H28"/>
      <c r="I28"/>
      <c r="J28"/>
      <c r="K28"/>
      <c r="L28"/>
      <c r="M28"/>
      <c r="N28"/>
      <c r="O28"/>
      <c r="P28" s="16"/>
      <c r="Q28" s="16"/>
      <c r="R28" s="16"/>
      <c r="S28" s="16"/>
      <c r="T28" s="17"/>
      <c r="U28" s="16"/>
      <c r="V28" s="16"/>
      <c r="W28" s="16"/>
    </row>
    <row r="29" spans="1:23" x14ac:dyDescent="0.3">
      <c r="A29"/>
      <c r="B29"/>
      <c r="C29"/>
      <c r="D29" s="15"/>
      <c r="E29" s="15"/>
      <c r="F29"/>
      <c r="G29"/>
      <c r="H29"/>
      <c r="I29"/>
      <c r="J29"/>
      <c r="K29"/>
      <c r="L29"/>
      <c r="M29"/>
      <c r="N29"/>
      <c r="O29"/>
      <c r="P29" s="16"/>
      <c r="Q29" s="16"/>
      <c r="R29" s="16"/>
      <c r="S29" s="16"/>
      <c r="T29" s="17"/>
      <c r="U29" s="16"/>
      <c r="V29" s="16"/>
      <c r="W29" s="16"/>
    </row>
    <row r="30" spans="1:23" x14ac:dyDescent="0.3">
      <c r="A30"/>
      <c r="B30"/>
      <c r="C30"/>
      <c r="D30" s="15"/>
      <c r="E30" s="15"/>
      <c r="F30"/>
      <c r="G30"/>
      <c r="H30"/>
      <c r="I30"/>
      <c r="J30"/>
      <c r="K30"/>
      <c r="L30"/>
      <c r="M30"/>
      <c r="N30"/>
      <c r="O30"/>
      <c r="P30" s="16"/>
      <c r="Q30" s="16"/>
      <c r="R30" s="16"/>
      <c r="S30" s="16"/>
      <c r="T30" s="17"/>
      <c r="U30" s="16"/>
      <c r="V30" s="16"/>
      <c r="W30" s="16"/>
    </row>
    <row r="31" spans="1:23" x14ac:dyDescent="0.3">
      <c r="A31"/>
      <c r="B31"/>
      <c r="C31"/>
      <c r="D31" s="15"/>
      <c r="E31" s="15"/>
      <c r="F31"/>
      <c r="G31"/>
      <c r="H31"/>
      <c r="I31"/>
      <c r="J31"/>
      <c r="K31"/>
      <c r="L31"/>
      <c r="M31"/>
      <c r="N31"/>
      <c r="O31"/>
      <c r="P31" s="16"/>
      <c r="Q31" s="16"/>
      <c r="R31" s="16"/>
      <c r="S31" s="16"/>
      <c r="T31" s="17"/>
      <c r="U31" s="16"/>
      <c r="V31" s="16"/>
      <c r="W31" s="16"/>
    </row>
    <row r="32" spans="1:23" x14ac:dyDescent="0.3">
      <c r="A32"/>
      <c r="B32"/>
      <c r="C32"/>
      <c r="D32" s="15"/>
      <c r="E32" s="15"/>
      <c r="F32"/>
      <c r="G32"/>
      <c r="H32"/>
      <c r="I32"/>
      <c r="J32"/>
      <c r="K32"/>
      <c r="L32"/>
      <c r="M32"/>
      <c r="N32"/>
      <c r="O32"/>
      <c r="P32" s="16"/>
      <c r="Q32" s="16"/>
      <c r="R32" s="16"/>
      <c r="S32" s="16"/>
      <c r="T32" s="17"/>
      <c r="U32" s="16"/>
      <c r="V32" s="16"/>
      <c r="W32" s="16"/>
    </row>
    <row r="33" spans="1:15" x14ac:dyDescent="0.3">
      <c r="A33"/>
      <c r="B33"/>
      <c r="C33"/>
      <c r="D33" s="15"/>
      <c r="E33" s="15"/>
      <c r="F33"/>
      <c r="G33"/>
      <c r="H33"/>
      <c r="I33"/>
      <c r="J33"/>
      <c r="K33"/>
      <c r="L33"/>
      <c r="M33"/>
      <c r="N33"/>
      <c r="O33"/>
    </row>
    <row r="34" spans="1:15" x14ac:dyDescent="0.3">
      <c r="A34"/>
      <c r="B34"/>
      <c r="C34"/>
      <c r="D34" s="15"/>
      <c r="E34" s="15"/>
      <c r="F34"/>
      <c r="G34"/>
      <c r="H34"/>
      <c r="I34"/>
      <c r="J34"/>
      <c r="K34"/>
      <c r="L34"/>
      <c r="M34"/>
      <c r="N34"/>
      <c r="O34"/>
    </row>
    <row r="35" spans="1:15" x14ac:dyDescent="0.3">
      <c r="A35"/>
      <c r="B35"/>
      <c r="C35"/>
      <c r="D35" s="15"/>
      <c r="E35" s="15"/>
      <c r="F35"/>
      <c r="G35"/>
      <c r="H35"/>
      <c r="I35"/>
      <c r="J35"/>
      <c r="K35"/>
      <c r="L35"/>
      <c r="M35"/>
      <c r="N35"/>
      <c r="O35"/>
    </row>
    <row r="36" spans="1:15" x14ac:dyDescent="0.3">
      <c r="A36"/>
      <c r="B36"/>
      <c r="C36"/>
      <c r="D36" s="15"/>
      <c r="E36" s="15"/>
      <c r="F36"/>
      <c r="G36"/>
      <c r="H36"/>
      <c r="I36"/>
      <c r="J36"/>
      <c r="K36"/>
      <c r="L36"/>
      <c r="M36"/>
      <c r="N36"/>
      <c r="O36"/>
    </row>
    <row r="37" spans="1:15" x14ac:dyDescent="0.3">
      <c r="A37"/>
      <c r="B37"/>
      <c r="C37"/>
      <c r="D37" s="15"/>
      <c r="E37" s="15"/>
      <c r="F37"/>
      <c r="G37"/>
      <c r="H37"/>
      <c r="I37"/>
      <c r="J37"/>
      <c r="K37"/>
      <c r="L37"/>
      <c r="M37"/>
      <c r="N37"/>
      <c r="O37"/>
    </row>
    <row r="38" spans="1:15" x14ac:dyDescent="0.3">
      <c r="A38"/>
      <c r="B38"/>
      <c r="C38"/>
      <c r="D38" s="15"/>
      <c r="E38" s="15"/>
      <c r="F38"/>
      <c r="G38"/>
      <c r="H38"/>
      <c r="I38"/>
      <c r="J38"/>
      <c r="K38"/>
      <c r="L38"/>
      <c r="M38"/>
      <c r="N38"/>
      <c r="O38"/>
    </row>
    <row r="39" spans="1:15" x14ac:dyDescent="0.3">
      <c r="A39"/>
      <c r="B39"/>
      <c r="C39"/>
      <c r="D39" s="15"/>
      <c r="E39" s="15"/>
      <c r="F39"/>
      <c r="G39"/>
      <c r="H39"/>
      <c r="I39"/>
      <c r="J39"/>
      <c r="K39"/>
      <c r="L39"/>
      <c r="M39"/>
      <c r="N39"/>
      <c r="O39"/>
    </row>
    <row r="40" spans="1:15" x14ac:dyDescent="0.3">
      <c r="A40"/>
      <c r="B40"/>
      <c r="C40"/>
      <c r="D40" s="15"/>
      <c r="E40" s="15"/>
      <c r="F40"/>
      <c r="G40"/>
      <c r="H40"/>
      <c r="I40"/>
      <c r="J40"/>
      <c r="K40"/>
      <c r="L40"/>
      <c r="M40"/>
      <c r="N40"/>
      <c r="O40"/>
    </row>
    <row r="41" spans="1:15" x14ac:dyDescent="0.3">
      <c r="A41"/>
      <c r="B41"/>
      <c r="C41"/>
      <c r="D41" s="15"/>
      <c r="E41" s="15"/>
      <c r="F41"/>
      <c r="G41"/>
      <c r="H41"/>
      <c r="I41"/>
      <c r="J41"/>
      <c r="K41"/>
      <c r="L41"/>
      <c r="M41"/>
      <c r="N41"/>
      <c r="O41"/>
    </row>
    <row r="42" spans="1:15" x14ac:dyDescent="0.3">
      <c r="A42"/>
      <c r="B42"/>
      <c r="C42"/>
      <c r="D42" s="15"/>
      <c r="E42" s="15"/>
      <c r="F42"/>
      <c r="G42"/>
      <c r="H42"/>
      <c r="I42"/>
      <c r="J42"/>
      <c r="K42"/>
      <c r="L42"/>
      <c r="M42"/>
      <c r="N42"/>
      <c r="O42"/>
    </row>
    <row r="43" spans="1:15" x14ac:dyDescent="0.3">
      <c r="A43"/>
      <c r="B43"/>
      <c r="C43"/>
      <c r="D43" s="15"/>
      <c r="E43" s="15"/>
      <c r="F43"/>
      <c r="G43"/>
      <c r="H43"/>
      <c r="I43"/>
      <c r="J43"/>
      <c r="K43"/>
      <c r="L43"/>
      <c r="M43"/>
      <c r="N43"/>
      <c r="O43"/>
    </row>
    <row r="44" spans="1:15" x14ac:dyDescent="0.3">
      <c r="A44"/>
      <c r="B44"/>
      <c r="C44"/>
      <c r="D44" s="15"/>
      <c r="E44" s="15"/>
      <c r="F44"/>
      <c r="G44"/>
      <c r="H44"/>
      <c r="I44"/>
      <c r="J44"/>
      <c r="K44"/>
      <c r="L44"/>
      <c r="M44"/>
      <c r="N44"/>
      <c r="O44"/>
    </row>
    <row r="45" spans="1:15" x14ac:dyDescent="0.3">
      <c r="A45"/>
      <c r="B45"/>
      <c r="C45"/>
      <c r="D45" s="15"/>
      <c r="E45" s="15"/>
      <c r="F45"/>
      <c r="G45"/>
      <c r="H45"/>
      <c r="I45"/>
      <c r="J45"/>
      <c r="K45"/>
      <c r="L45"/>
      <c r="M45"/>
      <c r="N45"/>
      <c r="O45"/>
    </row>
    <row r="46" spans="1:15" x14ac:dyDescent="0.3">
      <c r="A46"/>
      <c r="B46"/>
      <c r="C46"/>
      <c r="D46" s="15"/>
      <c r="E46" s="15"/>
      <c r="F46"/>
      <c r="G46"/>
      <c r="H46"/>
      <c r="I46"/>
      <c r="J46"/>
      <c r="K46"/>
      <c r="L46"/>
      <c r="M46"/>
      <c r="N46"/>
      <c r="O46"/>
    </row>
    <row r="47" spans="1:15" x14ac:dyDescent="0.3">
      <c r="A47"/>
      <c r="B47"/>
      <c r="C47"/>
      <c r="D47" s="15"/>
      <c r="E47" s="15"/>
      <c r="F47"/>
      <c r="G47"/>
      <c r="H47"/>
      <c r="I47"/>
      <c r="J47"/>
      <c r="K47"/>
      <c r="L47"/>
      <c r="M47"/>
      <c r="N47"/>
      <c r="O47"/>
    </row>
    <row r="48" spans="1:15" x14ac:dyDescent="0.3">
      <c r="A48"/>
      <c r="B48"/>
      <c r="C48"/>
      <c r="D48" s="15"/>
      <c r="E48" s="15"/>
      <c r="F48"/>
      <c r="G48"/>
      <c r="H48"/>
      <c r="I48"/>
      <c r="J48"/>
      <c r="K48"/>
      <c r="L48"/>
      <c r="M48"/>
      <c r="N48"/>
      <c r="O48"/>
    </row>
    <row r="49" spans="1:15" x14ac:dyDescent="0.3">
      <c r="A49"/>
      <c r="B49"/>
      <c r="C49"/>
      <c r="D49" s="15"/>
      <c r="E49" s="15"/>
      <c r="F49"/>
      <c r="G49"/>
      <c r="H49"/>
      <c r="I49"/>
      <c r="J49"/>
      <c r="K49"/>
      <c r="L49"/>
      <c r="M49"/>
      <c r="N49"/>
      <c r="O49"/>
    </row>
    <row r="50" spans="1:15" x14ac:dyDescent="0.3">
      <c r="A50"/>
      <c r="B50"/>
      <c r="C50"/>
      <c r="D50" s="15"/>
      <c r="E50" s="15"/>
      <c r="F50"/>
      <c r="G50"/>
      <c r="H50"/>
      <c r="I50"/>
      <c r="J50"/>
      <c r="K50"/>
      <c r="L50"/>
      <c r="M50"/>
      <c r="N50"/>
      <c r="O50"/>
    </row>
    <row r="51" spans="1:15" x14ac:dyDescent="0.3">
      <c r="A51"/>
      <c r="B51"/>
      <c r="C51"/>
      <c r="D51" s="15"/>
      <c r="E51" s="15"/>
      <c r="F51"/>
      <c r="G51"/>
      <c r="H51"/>
      <c r="I51"/>
      <c r="J51"/>
      <c r="K51"/>
      <c r="L51"/>
      <c r="M51"/>
      <c r="N51"/>
      <c r="O51"/>
    </row>
    <row r="52" spans="1:15" x14ac:dyDescent="0.3">
      <c r="A52"/>
      <c r="B52"/>
      <c r="C52"/>
      <c r="D52" s="15"/>
      <c r="E52" s="15"/>
      <c r="F52"/>
      <c r="G52"/>
      <c r="H52"/>
      <c r="I52"/>
      <c r="J52"/>
      <c r="K52"/>
      <c r="L52"/>
      <c r="M52"/>
      <c r="N52"/>
      <c r="O52"/>
    </row>
    <row r="53" spans="1:15" x14ac:dyDescent="0.3">
      <c r="A53"/>
      <c r="B53"/>
      <c r="C53"/>
      <c r="D53" s="15"/>
      <c r="E53" s="15"/>
      <c r="F53"/>
      <c r="G53"/>
      <c r="H53"/>
      <c r="I53"/>
      <c r="J53"/>
      <c r="K53"/>
      <c r="L53"/>
      <c r="M53"/>
      <c r="N53"/>
      <c r="O53"/>
    </row>
    <row r="54" spans="1:15" x14ac:dyDescent="0.3">
      <c r="A54"/>
      <c r="B54"/>
      <c r="C54"/>
      <c r="D54" s="15"/>
      <c r="E54" s="15"/>
      <c r="F54"/>
      <c r="G54"/>
      <c r="H54"/>
      <c r="I54"/>
      <c r="J54"/>
      <c r="K54"/>
      <c r="L54"/>
      <c r="M54"/>
      <c r="N54"/>
      <c r="O54"/>
    </row>
    <row r="55" spans="1:15" x14ac:dyDescent="0.3">
      <c r="A55"/>
      <c r="B55"/>
      <c r="C55"/>
      <c r="D55" s="15"/>
      <c r="E55" s="15"/>
      <c r="F55"/>
      <c r="G55"/>
      <c r="H55"/>
      <c r="I55"/>
      <c r="J55"/>
      <c r="K55"/>
      <c r="L55"/>
      <c r="M55"/>
      <c r="N55"/>
      <c r="O55"/>
    </row>
    <row r="56" spans="1:15" x14ac:dyDescent="0.3">
      <c r="A56"/>
      <c r="B56"/>
      <c r="C56"/>
      <c r="D56" s="15"/>
      <c r="E56" s="15"/>
      <c r="F56"/>
      <c r="G56"/>
      <c r="H56"/>
      <c r="I56"/>
      <c r="J56"/>
      <c r="K56"/>
      <c r="L56"/>
      <c r="M56"/>
      <c r="N56"/>
      <c r="O56"/>
    </row>
    <row r="57" spans="1:15" x14ac:dyDescent="0.3">
      <c r="A57"/>
      <c r="B57"/>
      <c r="C57"/>
      <c r="D57" s="15"/>
      <c r="E57" s="15"/>
      <c r="F57"/>
      <c r="G57"/>
      <c r="H57"/>
      <c r="I57"/>
      <c r="J57"/>
      <c r="K57"/>
      <c r="L57"/>
      <c r="M57"/>
      <c r="N57"/>
      <c r="O57"/>
    </row>
    <row r="58" spans="1:15" x14ac:dyDescent="0.3">
      <c r="A58"/>
      <c r="B58"/>
      <c r="C58"/>
      <c r="D58" s="15"/>
      <c r="E58" s="15"/>
      <c r="F58"/>
      <c r="G58"/>
      <c r="H58"/>
      <c r="I58"/>
      <c r="J58"/>
      <c r="K58"/>
      <c r="L58"/>
      <c r="M58"/>
      <c r="N58"/>
      <c r="O58"/>
    </row>
    <row r="59" spans="1:15" x14ac:dyDescent="0.3">
      <c r="A59"/>
      <c r="B59"/>
      <c r="C59"/>
      <c r="D59" s="15"/>
      <c r="E59" s="15"/>
      <c r="F59"/>
      <c r="G59"/>
      <c r="H59"/>
      <c r="I59"/>
      <c r="J59"/>
      <c r="K59"/>
      <c r="L59"/>
      <c r="M59"/>
      <c r="N59"/>
      <c r="O59"/>
    </row>
    <row r="60" spans="1:15" x14ac:dyDescent="0.3">
      <c r="A60"/>
      <c r="B60"/>
      <c r="C60"/>
      <c r="D60" s="15"/>
      <c r="E60" s="15"/>
      <c r="F60"/>
      <c r="G60"/>
      <c r="H60"/>
      <c r="I60"/>
      <c r="J60"/>
      <c r="K60"/>
      <c r="L60"/>
      <c r="M60"/>
      <c r="N60"/>
      <c r="O60"/>
    </row>
    <row r="61" spans="1:15" x14ac:dyDescent="0.3">
      <c r="A61"/>
      <c r="B61"/>
      <c r="C61"/>
      <c r="D61" s="15"/>
      <c r="E61" s="15"/>
      <c r="F61"/>
      <c r="G61"/>
      <c r="H61"/>
      <c r="I61"/>
      <c r="J61"/>
      <c r="K61"/>
      <c r="L61"/>
      <c r="M61"/>
      <c r="N61"/>
      <c r="O61"/>
    </row>
    <row r="62" spans="1:15" x14ac:dyDescent="0.3">
      <c r="A62"/>
      <c r="B62"/>
      <c r="C62"/>
      <c r="D62" s="15"/>
      <c r="E62" s="15"/>
      <c r="F62"/>
      <c r="G62"/>
      <c r="H62"/>
      <c r="I62"/>
      <c r="J62"/>
      <c r="K62"/>
      <c r="L62"/>
      <c r="M62"/>
      <c r="N62"/>
      <c r="O62"/>
    </row>
    <row r="63" spans="1:15" x14ac:dyDescent="0.3">
      <c r="A63"/>
      <c r="B63"/>
      <c r="C63"/>
      <c r="D63" s="15"/>
      <c r="E63" s="15"/>
      <c r="F63"/>
      <c r="G63"/>
      <c r="H63"/>
      <c r="I63"/>
      <c r="J63"/>
      <c r="K63"/>
      <c r="L63"/>
      <c r="M63"/>
      <c r="N63"/>
      <c r="O63"/>
    </row>
    <row r="64" spans="1:15" x14ac:dyDescent="0.3">
      <c r="A64"/>
      <c r="B64"/>
      <c r="C64"/>
      <c r="D64" s="15"/>
      <c r="E64" s="15"/>
      <c r="F64"/>
      <c r="G64"/>
      <c r="H64"/>
      <c r="I64"/>
      <c r="J64"/>
      <c r="K64"/>
      <c r="L64"/>
      <c r="M64"/>
      <c r="N64"/>
      <c r="O64"/>
    </row>
    <row r="65" spans="1:15" x14ac:dyDescent="0.3">
      <c r="A65"/>
      <c r="B65"/>
      <c r="C65"/>
      <c r="D65" s="15"/>
      <c r="E65" s="15"/>
      <c r="F65"/>
      <c r="G65"/>
      <c r="H65"/>
      <c r="I65"/>
      <c r="J65"/>
      <c r="K65"/>
      <c r="L65"/>
      <c r="M65"/>
      <c r="N65"/>
      <c r="O65"/>
    </row>
    <row r="66" spans="1:15" x14ac:dyDescent="0.3">
      <c r="A66"/>
      <c r="B66"/>
      <c r="C66"/>
      <c r="D66" s="15"/>
      <c r="E66" s="15"/>
      <c r="F66"/>
      <c r="G66"/>
      <c r="H66"/>
      <c r="I66"/>
      <c r="J66"/>
      <c r="K66"/>
      <c r="L66"/>
      <c r="M66"/>
      <c r="N66"/>
      <c r="O66"/>
    </row>
    <row r="67" spans="1:15" x14ac:dyDescent="0.3">
      <c r="A67"/>
      <c r="B67"/>
      <c r="C67"/>
      <c r="D67" s="15"/>
      <c r="E67" s="15"/>
      <c r="F67"/>
      <c r="G67"/>
      <c r="H67"/>
      <c r="I67"/>
      <c r="J67"/>
      <c r="K67"/>
      <c r="L67"/>
      <c r="M67"/>
      <c r="N67"/>
      <c r="O67"/>
    </row>
    <row r="68" spans="1:15" x14ac:dyDescent="0.3">
      <c r="A68"/>
      <c r="B68"/>
      <c r="C68"/>
      <c r="D68" s="15"/>
      <c r="E68" s="15"/>
      <c r="F68"/>
      <c r="G68"/>
      <c r="H68"/>
      <c r="I68"/>
      <c r="J68"/>
      <c r="K68"/>
      <c r="L68"/>
      <c r="M68"/>
      <c r="N68"/>
      <c r="O68"/>
    </row>
    <row r="69" spans="1:15" x14ac:dyDescent="0.3">
      <c r="A69"/>
      <c r="B69"/>
      <c r="C69"/>
      <c r="D69" s="15"/>
      <c r="E69" s="15"/>
      <c r="F69"/>
      <c r="G69"/>
      <c r="H69"/>
      <c r="I69"/>
      <c r="J69"/>
      <c r="K69"/>
      <c r="L69"/>
      <c r="M69"/>
      <c r="N69"/>
      <c r="O69"/>
    </row>
    <row r="70" spans="1:15" x14ac:dyDescent="0.3">
      <c r="A70"/>
      <c r="B70"/>
      <c r="C70"/>
      <c r="D70" s="15"/>
      <c r="E70" s="15"/>
      <c r="F70"/>
      <c r="G70"/>
      <c r="H70"/>
      <c r="I70"/>
      <c r="J70"/>
      <c r="K70"/>
      <c r="L70"/>
      <c r="M70"/>
      <c r="N70"/>
      <c r="O70"/>
    </row>
    <row r="71" spans="1:15" x14ac:dyDescent="0.3">
      <c r="A71"/>
      <c r="B71"/>
      <c r="C71"/>
      <c r="D71" s="15"/>
      <c r="E71" s="15"/>
      <c r="F71"/>
      <c r="G71"/>
      <c r="H71"/>
      <c r="I71"/>
      <c r="J71"/>
      <c r="K71"/>
      <c r="L71"/>
      <c r="M71"/>
      <c r="N71"/>
      <c r="O71"/>
    </row>
    <row r="72" spans="1:15" x14ac:dyDescent="0.3">
      <c r="A72"/>
      <c r="B72"/>
      <c r="C72"/>
      <c r="D72" s="15"/>
      <c r="E72" s="15"/>
      <c r="F72"/>
      <c r="G72"/>
      <c r="H72"/>
      <c r="I72"/>
      <c r="J72"/>
      <c r="K72"/>
      <c r="L72"/>
      <c r="M72"/>
      <c r="N72"/>
      <c r="O72"/>
    </row>
    <row r="73" spans="1:15" x14ac:dyDescent="0.3">
      <c r="A73"/>
      <c r="B73"/>
      <c r="C73"/>
      <c r="D73" s="15"/>
      <c r="E73" s="15"/>
      <c r="F73"/>
      <c r="G73"/>
      <c r="H73"/>
      <c r="I73"/>
      <c r="J73"/>
      <c r="K73"/>
      <c r="L73"/>
      <c r="M73"/>
      <c r="N73"/>
      <c r="O73"/>
    </row>
    <row r="74" spans="1:15" x14ac:dyDescent="0.3">
      <c r="A74"/>
      <c r="B74"/>
      <c r="C74"/>
      <c r="D74" s="15"/>
      <c r="E74" s="15"/>
      <c r="F74"/>
      <c r="G74"/>
      <c r="H74"/>
      <c r="I74"/>
      <c r="J74"/>
      <c r="K74"/>
      <c r="L74"/>
      <c r="M74"/>
      <c r="N74"/>
      <c r="O74"/>
    </row>
    <row r="75" spans="1:15" x14ac:dyDescent="0.3">
      <c r="A75"/>
      <c r="B75"/>
      <c r="C75"/>
      <c r="D75" s="15"/>
      <c r="E75" s="15"/>
      <c r="F75"/>
      <c r="G75"/>
      <c r="H75"/>
      <c r="I75"/>
      <c r="J75"/>
      <c r="K75"/>
      <c r="L75"/>
      <c r="M75"/>
      <c r="N75"/>
      <c r="O75"/>
    </row>
    <row r="76" spans="1:15" x14ac:dyDescent="0.3">
      <c r="A76"/>
      <c r="B76"/>
      <c r="C76"/>
      <c r="D76" s="15"/>
      <c r="E76" s="15"/>
      <c r="F76"/>
      <c r="G76"/>
      <c r="H76"/>
      <c r="I76"/>
      <c r="J76"/>
      <c r="K76"/>
      <c r="L76"/>
      <c r="M76"/>
      <c r="N76"/>
      <c r="O76"/>
    </row>
    <row r="77" spans="1:15" x14ac:dyDescent="0.3">
      <c r="A77"/>
      <c r="B77"/>
      <c r="C77"/>
      <c r="D77" s="15"/>
      <c r="E77" s="15"/>
      <c r="F77"/>
      <c r="G77"/>
      <c r="H77"/>
      <c r="I77"/>
      <c r="J77"/>
      <c r="K77"/>
      <c r="L77"/>
      <c r="M77"/>
      <c r="N77"/>
      <c r="O77"/>
    </row>
    <row r="78" spans="1:15" x14ac:dyDescent="0.3">
      <c r="A78"/>
      <c r="B78"/>
      <c r="C78"/>
      <c r="D78" s="15"/>
      <c r="E78" s="15"/>
      <c r="F78"/>
      <c r="G78"/>
      <c r="H78"/>
      <c r="I78"/>
      <c r="J78"/>
      <c r="K78"/>
      <c r="L78"/>
      <c r="M78"/>
      <c r="N78"/>
      <c r="O78"/>
    </row>
    <row r="79" spans="1:15" x14ac:dyDescent="0.3">
      <c r="A79"/>
      <c r="B79"/>
      <c r="C79"/>
      <c r="D79" s="15"/>
      <c r="E79" s="15"/>
      <c r="F79"/>
      <c r="G79"/>
      <c r="H79"/>
      <c r="I79"/>
      <c r="J79"/>
      <c r="K79"/>
      <c r="L79"/>
      <c r="M79"/>
      <c r="N79"/>
      <c r="O79"/>
    </row>
    <row r="80" spans="1:15" x14ac:dyDescent="0.3">
      <c r="A80"/>
      <c r="B80"/>
      <c r="C80"/>
      <c r="D80" s="15"/>
      <c r="E80" s="15"/>
      <c r="F80"/>
      <c r="G80"/>
      <c r="H80"/>
      <c r="I80"/>
      <c r="J80"/>
      <c r="K80"/>
      <c r="L80"/>
      <c r="M80"/>
      <c r="N80"/>
      <c r="O80"/>
    </row>
    <row r="81" spans="1:15" x14ac:dyDescent="0.3">
      <c r="A81"/>
      <c r="B81"/>
      <c r="C81"/>
      <c r="D81" s="15"/>
      <c r="E81" s="15"/>
      <c r="F81"/>
      <c r="G81"/>
      <c r="H81"/>
      <c r="I81"/>
      <c r="J81"/>
      <c r="K81"/>
      <c r="L81"/>
      <c r="M81"/>
      <c r="N81"/>
      <c r="O81"/>
    </row>
    <row r="82" spans="1:15" x14ac:dyDescent="0.3">
      <c r="A82"/>
      <c r="B82"/>
      <c r="C82"/>
      <c r="D82" s="15"/>
      <c r="E82" s="15"/>
      <c r="F82"/>
      <c r="G82"/>
      <c r="H82"/>
      <c r="I82"/>
      <c r="J82"/>
      <c r="K82"/>
      <c r="L82"/>
      <c r="M82"/>
      <c r="N82"/>
      <c r="O82"/>
    </row>
    <row r="83" spans="1:15" x14ac:dyDescent="0.3">
      <c r="A83"/>
      <c r="B83"/>
      <c r="C83"/>
      <c r="D83" s="15"/>
      <c r="E83" s="15"/>
      <c r="F83"/>
      <c r="G83"/>
      <c r="H83"/>
      <c r="I83"/>
      <c r="J83"/>
      <c r="K83"/>
      <c r="L83"/>
      <c r="M83"/>
      <c r="N83"/>
      <c r="O83"/>
    </row>
    <row r="84" spans="1:15" x14ac:dyDescent="0.3">
      <c r="A84"/>
      <c r="B84"/>
      <c r="C84"/>
      <c r="D84" s="15"/>
      <c r="E84" s="15"/>
      <c r="F84"/>
      <c r="G84"/>
      <c r="H84"/>
      <c r="I84"/>
      <c r="J84"/>
      <c r="K84"/>
      <c r="L84"/>
      <c r="M84"/>
      <c r="N84"/>
      <c r="O84"/>
    </row>
    <row r="85" spans="1:15" x14ac:dyDescent="0.3">
      <c r="A85"/>
      <c r="B85"/>
      <c r="C85"/>
      <c r="D85" s="15"/>
      <c r="E85" s="15"/>
      <c r="F85"/>
      <c r="G85"/>
      <c r="H85"/>
      <c r="I85"/>
      <c r="J85"/>
      <c r="K85"/>
      <c r="L85"/>
      <c r="M85"/>
      <c r="N85"/>
      <c r="O85"/>
    </row>
    <row r="86" spans="1:15" x14ac:dyDescent="0.3">
      <c r="A86"/>
      <c r="B86"/>
      <c r="C86"/>
      <c r="D86" s="15"/>
      <c r="E86" s="15"/>
      <c r="F86"/>
      <c r="G86"/>
      <c r="H86"/>
      <c r="I86"/>
      <c r="J86"/>
      <c r="K86"/>
      <c r="L86"/>
      <c r="M86"/>
      <c r="N86"/>
      <c r="O86"/>
    </row>
    <row r="87" spans="1:15" x14ac:dyDescent="0.3">
      <c r="A87"/>
      <c r="B87"/>
      <c r="C87"/>
      <c r="D87" s="15"/>
      <c r="E87" s="15"/>
      <c r="F87"/>
      <c r="G87"/>
      <c r="H87"/>
      <c r="I87"/>
      <c r="J87"/>
      <c r="K87"/>
      <c r="L87"/>
      <c r="M87"/>
      <c r="N87"/>
      <c r="O87"/>
    </row>
    <row r="88" spans="1:15" x14ac:dyDescent="0.3">
      <c r="A88"/>
      <c r="B88"/>
      <c r="C88"/>
      <c r="D88" s="15"/>
      <c r="E88" s="15"/>
      <c r="F88"/>
      <c r="G88"/>
      <c r="H88"/>
      <c r="I88"/>
      <c r="J88"/>
      <c r="K88"/>
      <c r="L88"/>
      <c r="M88"/>
      <c r="N88"/>
      <c r="O88"/>
    </row>
    <row r="89" spans="1:15" x14ac:dyDescent="0.3">
      <c r="A89"/>
      <c r="B89"/>
      <c r="C89"/>
      <c r="D89" s="15"/>
      <c r="E89" s="15"/>
      <c r="F89"/>
      <c r="G89"/>
      <c r="H89"/>
      <c r="I89"/>
      <c r="J89"/>
      <c r="K89"/>
      <c r="L89"/>
      <c r="M89"/>
      <c r="N89"/>
      <c r="O89"/>
    </row>
    <row r="90" spans="1:15" x14ac:dyDescent="0.3">
      <c r="A90"/>
      <c r="B90"/>
      <c r="C90"/>
      <c r="D90" s="15"/>
      <c r="E90" s="15"/>
      <c r="F90"/>
      <c r="G90"/>
      <c r="H90"/>
      <c r="I90"/>
      <c r="J90"/>
      <c r="K90"/>
      <c r="L90"/>
      <c r="M90"/>
      <c r="N90"/>
      <c r="O90"/>
    </row>
    <row r="91" spans="1:15" x14ac:dyDescent="0.3">
      <c r="A91"/>
      <c r="B91"/>
      <c r="C91"/>
      <c r="D91" s="15"/>
      <c r="E91" s="15"/>
      <c r="F91"/>
      <c r="G91"/>
      <c r="H91"/>
      <c r="I91"/>
      <c r="J91"/>
      <c r="K91"/>
      <c r="L91"/>
      <c r="M91"/>
      <c r="N91"/>
      <c r="O91"/>
    </row>
    <row r="92" spans="1:15" x14ac:dyDescent="0.3">
      <c r="A92"/>
      <c r="B92"/>
      <c r="C92"/>
      <c r="D92" s="15"/>
      <c r="E92" s="15"/>
      <c r="F92"/>
      <c r="G92"/>
      <c r="H92"/>
      <c r="I92"/>
      <c r="J92"/>
      <c r="K92"/>
      <c r="L92"/>
      <c r="M92"/>
      <c r="N92"/>
      <c r="O92"/>
    </row>
    <row r="93" spans="1:15" x14ac:dyDescent="0.3">
      <c r="A93"/>
      <c r="B93"/>
      <c r="C93"/>
      <c r="D93" s="15"/>
      <c r="E93" s="15"/>
      <c r="F93"/>
      <c r="G93"/>
      <c r="H93"/>
      <c r="I93"/>
      <c r="J93"/>
      <c r="K93"/>
      <c r="L93"/>
      <c r="M93"/>
      <c r="N93"/>
      <c r="O93"/>
    </row>
    <row r="94" spans="1:15" x14ac:dyDescent="0.3">
      <c r="A94"/>
      <c r="B94"/>
      <c r="C94"/>
      <c r="D94" s="15"/>
      <c r="E94" s="15"/>
      <c r="F94"/>
      <c r="G94"/>
      <c r="H94"/>
      <c r="I94"/>
      <c r="J94"/>
      <c r="K94"/>
      <c r="L94"/>
      <c r="M94"/>
      <c r="N94"/>
      <c r="O94"/>
    </row>
    <row r="95" spans="1:15" x14ac:dyDescent="0.3">
      <c r="A95"/>
      <c r="B95"/>
      <c r="C95"/>
      <c r="D95" s="15"/>
      <c r="E95" s="15"/>
      <c r="F95"/>
      <c r="G95"/>
      <c r="H95"/>
      <c r="I95"/>
      <c r="J95"/>
      <c r="K95"/>
      <c r="L95"/>
      <c r="M95"/>
      <c r="N95"/>
      <c r="O95"/>
    </row>
    <row r="96" spans="1:15" x14ac:dyDescent="0.3">
      <c r="A96"/>
      <c r="B96"/>
      <c r="C96"/>
      <c r="D96" s="15"/>
      <c r="E96" s="15"/>
      <c r="F96"/>
      <c r="G96"/>
      <c r="H96"/>
      <c r="I96"/>
      <c r="J96"/>
      <c r="K96"/>
      <c r="L96"/>
      <c r="M96"/>
      <c r="N96"/>
      <c r="O96"/>
    </row>
    <row r="97" spans="1:15" x14ac:dyDescent="0.3">
      <c r="A97"/>
      <c r="B97"/>
      <c r="C97"/>
      <c r="D97" s="15"/>
      <c r="E97" s="15"/>
      <c r="F97"/>
      <c r="G97"/>
      <c r="H97"/>
      <c r="I97"/>
      <c r="J97"/>
      <c r="K97"/>
      <c r="L97"/>
      <c r="M97"/>
      <c r="N97"/>
      <c r="O97"/>
    </row>
    <row r="98" spans="1:15" x14ac:dyDescent="0.3">
      <c r="A98"/>
      <c r="B98"/>
      <c r="C98"/>
      <c r="D98" s="15"/>
      <c r="E98" s="15"/>
      <c r="F98"/>
      <c r="G98"/>
      <c r="H98"/>
      <c r="I98"/>
      <c r="J98"/>
      <c r="K98"/>
      <c r="L98"/>
      <c r="M98"/>
      <c r="N98"/>
      <c r="O98"/>
    </row>
    <row r="99" spans="1:15" x14ac:dyDescent="0.3">
      <c r="A99"/>
      <c r="B99"/>
      <c r="C99"/>
      <c r="D99" s="15"/>
      <c r="E99" s="15"/>
      <c r="F99"/>
      <c r="G99"/>
      <c r="H99"/>
      <c r="I99"/>
      <c r="J99"/>
      <c r="K99"/>
      <c r="L99"/>
      <c r="M99"/>
      <c r="N99"/>
      <c r="O99"/>
    </row>
    <row r="100" spans="1:15" x14ac:dyDescent="0.3">
      <c r="A100"/>
      <c r="B100"/>
      <c r="C100"/>
      <c r="D100" s="15"/>
      <c r="E100" s="15"/>
      <c r="F100"/>
      <c r="G100"/>
      <c r="H100"/>
      <c r="I100"/>
      <c r="J100"/>
      <c r="K100"/>
      <c r="L100"/>
      <c r="M100"/>
      <c r="N100"/>
      <c r="O100"/>
    </row>
    <row r="101" spans="1:15" x14ac:dyDescent="0.3">
      <c r="A101"/>
      <c r="B101"/>
      <c r="C101"/>
      <c r="D101" s="15"/>
      <c r="E101" s="15"/>
      <c r="F101"/>
      <c r="G101"/>
      <c r="H101"/>
      <c r="I101"/>
      <c r="J101"/>
      <c r="K101"/>
      <c r="L101"/>
      <c r="M101"/>
      <c r="N101"/>
      <c r="O101"/>
    </row>
    <row r="102" spans="1:15" x14ac:dyDescent="0.3">
      <c r="A102"/>
      <c r="B102"/>
      <c r="C102"/>
      <c r="D102" s="15"/>
      <c r="E102" s="15"/>
      <c r="F102"/>
      <c r="G102"/>
      <c r="H102"/>
      <c r="I102"/>
      <c r="J102"/>
      <c r="K102"/>
      <c r="L102"/>
      <c r="M102"/>
      <c r="N102"/>
      <c r="O102"/>
    </row>
    <row r="103" spans="1:15" x14ac:dyDescent="0.3">
      <c r="A103"/>
      <c r="B103"/>
      <c r="C103"/>
      <c r="D103" s="15"/>
      <c r="E103" s="15"/>
      <c r="F103"/>
      <c r="G103"/>
      <c r="H103"/>
      <c r="I103"/>
      <c r="J103"/>
      <c r="K103"/>
      <c r="L103"/>
      <c r="M103"/>
      <c r="N103"/>
      <c r="O103"/>
    </row>
    <row r="104" spans="1:15" x14ac:dyDescent="0.3">
      <c r="A104"/>
      <c r="B104"/>
      <c r="C104"/>
      <c r="D104" s="15"/>
      <c r="E104" s="15"/>
      <c r="F104"/>
      <c r="G104"/>
      <c r="H104"/>
      <c r="I104"/>
      <c r="J104"/>
      <c r="K104"/>
      <c r="L104"/>
      <c r="M104"/>
      <c r="N104"/>
      <c r="O104"/>
    </row>
    <row r="105" spans="1:15" x14ac:dyDescent="0.3">
      <c r="A105"/>
      <c r="B105"/>
      <c r="C105"/>
      <c r="D105" s="15"/>
      <c r="E105" s="15"/>
      <c r="F105"/>
      <c r="G105"/>
      <c r="H105"/>
      <c r="I105"/>
      <c r="J105"/>
      <c r="K105"/>
      <c r="L105"/>
      <c r="M105"/>
      <c r="N105"/>
      <c r="O105"/>
    </row>
    <row r="106" spans="1:15" x14ac:dyDescent="0.3">
      <c r="A106"/>
      <c r="B106"/>
      <c r="C106"/>
      <c r="D106" s="15"/>
      <c r="E106" s="15"/>
      <c r="F106"/>
      <c r="G106"/>
      <c r="H106"/>
      <c r="I106"/>
      <c r="J106"/>
      <c r="K106"/>
      <c r="L106"/>
      <c r="M106"/>
      <c r="N106"/>
      <c r="O106"/>
    </row>
    <row r="107" spans="1:15" x14ac:dyDescent="0.3">
      <c r="A107"/>
      <c r="B107"/>
      <c r="C107"/>
      <c r="D107" s="15"/>
      <c r="E107" s="15"/>
      <c r="F107"/>
      <c r="G107"/>
      <c r="H107"/>
      <c r="I107"/>
      <c r="J107"/>
      <c r="K107"/>
      <c r="L107"/>
      <c r="M107"/>
      <c r="N107"/>
      <c r="O107"/>
    </row>
    <row r="108" spans="1:15" x14ac:dyDescent="0.3">
      <c r="A108"/>
      <c r="B108"/>
      <c r="C108"/>
      <c r="D108" s="15"/>
      <c r="E108" s="15"/>
      <c r="F108"/>
      <c r="G108"/>
      <c r="H108"/>
      <c r="I108"/>
      <c r="J108"/>
      <c r="K108"/>
      <c r="L108"/>
      <c r="M108"/>
      <c r="N108"/>
      <c r="O108"/>
    </row>
    <row r="109" spans="1:15" x14ac:dyDescent="0.3">
      <c r="A109"/>
      <c r="B109"/>
      <c r="C109"/>
      <c r="D109" s="15"/>
      <c r="E109" s="15"/>
      <c r="F109"/>
      <c r="G109"/>
      <c r="H109"/>
      <c r="I109"/>
      <c r="J109"/>
      <c r="K109"/>
      <c r="L109"/>
      <c r="M109"/>
      <c r="N109"/>
      <c r="O109"/>
    </row>
    <row r="110" spans="1:15" x14ac:dyDescent="0.3">
      <c r="A110"/>
      <c r="B110"/>
      <c r="C110"/>
      <c r="D110" s="15"/>
      <c r="E110" s="15"/>
      <c r="F110"/>
      <c r="G110"/>
      <c r="H110"/>
      <c r="I110"/>
      <c r="J110"/>
      <c r="K110"/>
      <c r="L110"/>
      <c r="M110"/>
      <c r="N110"/>
      <c r="O110"/>
    </row>
    <row r="111" spans="1:15" x14ac:dyDescent="0.3">
      <c r="A111"/>
      <c r="B111"/>
      <c r="C111"/>
      <c r="D111" s="15"/>
      <c r="E111" s="15"/>
      <c r="F111"/>
      <c r="G111"/>
      <c r="H111"/>
      <c r="I111"/>
      <c r="J111"/>
      <c r="K111"/>
      <c r="L111"/>
      <c r="M111"/>
      <c r="N111"/>
      <c r="O111"/>
    </row>
    <row r="112" spans="1:15" x14ac:dyDescent="0.3">
      <c r="A112"/>
      <c r="B112"/>
      <c r="C112"/>
      <c r="D112" s="15"/>
      <c r="E112" s="15"/>
      <c r="F112"/>
      <c r="G112"/>
      <c r="H112"/>
      <c r="I112"/>
      <c r="J112"/>
      <c r="K112"/>
      <c r="L112"/>
      <c r="M112"/>
      <c r="N112"/>
      <c r="O112"/>
    </row>
    <row r="113" spans="1:15" x14ac:dyDescent="0.3">
      <c r="A113"/>
      <c r="B113"/>
      <c r="C113"/>
      <c r="D113" s="15"/>
      <c r="E113" s="15"/>
      <c r="F113"/>
      <c r="G113"/>
      <c r="H113"/>
      <c r="I113"/>
      <c r="J113"/>
      <c r="K113"/>
      <c r="L113"/>
      <c r="M113"/>
      <c r="N113"/>
      <c r="O113"/>
    </row>
    <row r="114" spans="1:15" x14ac:dyDescent="0.3">
      <c r="A114"/>
      <c r="B114"/>
      <c r="C114"/>
      <c r="D114" s="15"/>
      <c r="E114" s="15"/>
      <c r="F114"/>
      <c r="G114"/>
      <c r="H114"/>
      <c r="I114"/>
      <c r="J114"/>
      <c r="K114"/>
      <c r="L114"/>
      <c r="M114"/>
      <c r="N114"/>
      <c r="O114"/>
    </row>
    <row r="115" spans="1:15" x14ac:dyDescent="0.3">
      <c r="A115"/>
      <c r="B115"/>
      <c r="C115"/>
      <c r="D115" s="15"/>
      <c r="E115" s="15"/>
      <c r="F115"/>
      <c r="G115"/>
      <c r="H115"/>
      <c r="I115"/>
      <c r="J115"/>
      <c r="K115"/>
      <c r="L115"/>
      <c r="M115"/>
      <c r="N115"/>
      <c r="O115"/>
    </row>
    <row r="116" spans="1:15" x14ac:dyDescent="0.3">
      <c r="A116"/>
      <c r="B116"/>
      <c r="C116"/>
      <c r="D116" s="15"/>
      <c r="E116" s="15"/>
      <c r="F116"/>
      <c r="G116"/>
      <c r="H116"/>
      <c r="I116"/>
      <c r="J116"/>
      <c r="K116"/>
      <c r="L116"/>
      <c r="M116"/>
      <c r="N116"/>
      <c r="O116"/>
    </row>
    <row r="117" spans="1:15" x14ac:dyDescent="0.3">
      <c r="A117"/>
      <c r="B117"/>
      <c r="C117"/>
      <c r="D117" s="15"/>
      <c r="E117" s="15"/>
      <c r="F117"/>
      <c r="G117"/>
      <c r="H117"/>
      <c r="I117"/>
      <c r="J117"/>
      <c r="K117"/>
      <c r="L117"/>
      <c r="M117"/>
      <c r="N117"/>
      <c r="O117"/>
    </row>
    <row r="118" spans="1:15" x14ac:dyDescent="0.3">
      <c r="A118"/>
      <c r="B118"/>
      <c r="C118"/>
      <c r="D118" s="15"/>
      <c r="E118" s="15"/>
      <c r="F118"/>
      <c r="G118"/>
      <c r="H118"/>
      <c r="I118"/>
      <c r="J118"/>
      <c r="K118"/>
      <c r="L118"/>
      <c r="M118"/>
      <c r="N118"/>
      <c r="O118"/>
    </row>
    <row r="119" spans="1:15" x14ac:dyDescent="0.3">
      <c r="A119"/>
      <c r="B119"/>
      <c r="C119"/>
      <c r="D119" s="15"/>
      <c r="E119" s="15"/>
      <c r="F119"/>
      <c r="G119"/>
      <c r="H119"/>
      <c r="I119"/>
      <c r="J119"/>
      <c r="K119"/>
      <c r="L119"/>
      <c r="M119"/>
      <c r="N119"/>
      <c r="O119"/>
    </row>
    <row r="120" spans="1:15" x14ac:dyDescent="0.3">
      <c r="A120"/>
      <c r="B120"/>
      <c r="C120"/>
      <c r="D120" s="15"/>
      <c r="E120" s="15"/>
      <c r="F120"/>
      <c r="G120"/>
      <c r="H120"/>
      <c r="I120"/>
      <c r="J120"/>
      <c r="K120"/>
      <c r="L120"/>
      <c r="M120"/>
      <c r="N120"/>
      <c r="O120"/>
    </row>
    <row r="121" spans="1:15" x14ac:dyDescent="0.3">
      <c r="A121"/>
      <c r="B121"/>
      <c r="C121"/>
      <c r="D121" s="15"/>
      <c r="E121" s="15"/>
      <c r="F121"/>
      <c r="G121"/>
      <c r="H121"/>
      <c r="I121"/>
      <c r="J121"/>
      <c r="K121"/>
      <c r="L121"/>
      <c r="M121"/>
      <c r="N121"/>
      <c r="O121"/>
    </row>
    <row r="122" spans="1:15" x14ac:dyDescent="0.3">
      <c r="A122"/>
      <c r="B122"/>
      <c r="C122"/>
      <c r="D122" s="15"/>
      <c r="E122" s="15"/>
      <c r="F122"/>
      <c r="G122"/>
      <c r="H122"/>
      <c r="I122"/>
      <c r="J122"/>
      <c r="K122"/>
      <c r="L122"/>
      <c r="M122"/>
      <c r="N122"/>
      <c r="O122"/>
    </row>
    <row r="123" spans="1:15" x14ac:dyDescent="0.3">
      <c r="A123"/>
      <c r="B123"/>
      <c r="C123"/>
      <c r="D123" s="15"/>
      <c r="E123" s="15"/>
      <c r="F123"/>
      <c r="G123"/>
      <c r="H123"/>
      <c r="I123"/>
      <c r="J123"/>
      <c r="K123"/>
      <c r="L123"/>
      <c r="M123"/>
      <c r="N123"/>
      <c r="O123"/>
    </row>
    <row r="124" spans="1:15" x14ac:dyDescent="0.3">
      <c r="A124"/>
      <c r="B124"/>
      <c r="C124"/>
      <c r="D124" s="15"/>
      <c r="E124" s="15"/>
      <c r="F124"/>
      <c r="G124"/>
      <c r="H124"/>
      <c r="I124"/>
      <c r="J124"/>
      <c r="K124"/>
      <c r="L124"/>
      <c r="M124"/>
      <c r="N124"/>
      <c r="O124"/>
    </row>
    <row r="125" spans="1:15" x14ac:dyDescent="0.3">
      <c r="A125"/>
      <c r="B125"/>
      <c r="C125"/>
      <c r="D125" s="15"/>
      <c r="E125" s="15"/>
      <c r="F125"/>
      <c r="G125"/>
      <c r="H125"/>
      <c r="I125"/>
      <c r="J125"/>
      <c r="K125"/>
      <c r="L125"/>
      <c r="M125"/>
      <c r="N125"/>
      <c r="O125"/>
    </row>
    <row r="126" spans="1:15" x14ac:dyDescent="0.3">
      <c r="A126"/>
      <c r="B126"/>
      <c r="C126"/>
      <c r="D126" s="15"/>
      <c r="E126" s="15"/>
      <c r="F126"/>
      <c r="G126"/>
      <c r="H126"/>
      <c r="I126"/>
      <c r="J126"/>
      <c r="K126"/>
      <c r="L126"/>
      <c r="M126"/>
      <c r="N126"/>
      <c r="O126"/>
    </row>
    <row r="127" spans="1:15" x14ac:dyDescent="0.3">
      <c r="A127"/>
      <c r="B127"/>
      <c r="C127"/>
      <c r="D127" s="15"/>
      <c r="E127" s="15"/>
      <c r="F127"/>
      <c r="G127"/>
      <c r="H127"/>
      <c r="I127"/>
      <c r="J127"/>
      <c r="K127"/>
      <c r="L127"/>
      <c r="M127"/>
      <c r="N127"/>
      <c r="O127"/>
    </row>
    <row r="128" spans="1:15" x14ac:dyDescent="0.3">
      <c r="A128"/>
      <c r="B128"/>
      <c r="C128"/>
      <c r="D128" s="15"/>
      <c r="E128" s="15"/>
      <c r="F128"/>
      <c r="G128"/>
      <c r="H128"/>
      <c r="I128"/>
      <c r="J128"/>
      <c r="K128"/>
      <c r="L128"/>
      <c r="M128"/>
      <c r="N128"/>
      <c r="O128"/>
    </row>
    <row r="129" spans="1:15" x14ac:dyDescent="0.3">
      <c r="A129"/>
      <c r="B129"/>
      <c r="C129"/>
      <c r="D129" s="15"/>
      <c r="E129" s="15"/>
      <c r="F129"/>
      <c r="G129"/>
      <c r="H129"/>
      <c r="I129"/>
      <c r="J129"/>
      <c r="K129"/>
      <c r="L129"/>
      <c r="M129"/>
      <c r="N129"/>
      <c r="O129"/>
    </row>
    <row r="130" spans="1:15" x14ac:dyDescent="0.3">
      <c r="A130"/>
      <c r="B130"/>
      <c r="C130"/>
      <c r="D130" s="15"/>
      <c r="E130" s="15"/>
      <c r="F130"/>
      <c r="G130"/>
      <c r="H130"/>
      <c r="I130"/>
      <c r="J130"/>
      <c r="K130"/>
      <c r="L130"/>
      <c r="M130"/>
      <c r="N130"/>
      <c r="O130"/>
    </row>
    <row r="131" spans="1:15" x14ac:dyDescent="0.3">
      <c r="A131"/>
      <c r="B131"/>
      <c r="C131"/>
      <c r="D131" s="15"/>
      <c r="E131" s="15"/>
      <c r="F131"/>
      <c r="G131"/>
      <c r="H131"/>
      <c r="I131"/>
      <c r="J131"/>
      <c r="K131"/>
      <c r="L131"/>
      <c r="M131"/>
      <c r="N131"/>
      <c r="O131"/>
    </row>
    <row r="132" spans="1:15" x14ac:dyDescent="0.3">
      <c r="A132"/>
      <c r="B132"/>
      <c r="C132"/>
      <c r="D132" s="15"/>
      <c r="E132" s="15"/>
      <c r="F132"/>
      <c r="G132"/>
      <c r="H132"/>
      <c r="I132"/>
      <c r="J132"/>
      <c r="K132"/>
      <c r="L132"/>
      <c r="M132"/>
      <c r="N132"/>
      <c r="O132"/>
    </row>
    <row r="133" spans="1:15" x14ac:dyDescent="0.3">
      <c r="A133"/>
      <c r="B133"/>
      <c r="C133"/>
      <c r="D133" s="15"/>
      <c r="E133" s="15"/>
      <c r="F133"/>
      <c r="G133"/>
      <c r="H133"/>
      <c r="I133"/>
      <c r="J133"/>
      <c r="K133"/>
      <c r="L133"/>
      <c r="M133"/>
      <c r="N133"/>
      <c r="O133"/>
    </row>
    <row r="134" spans="1:15" x14ac:dyDescent="0.3">
      <c r="A134"/>
      <c r="B134"/>
      <c r="C134"/>
      <c r="D134" s="15"/>
      <c r="E134" s="15"/>
      <c r="F134"/>
      <c r="G134"/>
      <c r="H134"/>
      <c r="I134"/>
      <c r="J134"/>
      <c r="K134"/>
      <c r="L134"/>
      <c r="M134"/>
      <c r="N134"/>
      <c r="O134"/>
    </row>
    <row r="135" spans="1:15" x14ac:dyDescent="0.3">
      <c r="A135"/>
      <c r="B135"/>
      <c r="C135"/>
      <c r="D135" s="15"/>
      <c r="E135" s="15"/>
      <c r="F135"/>
      <c r="G135"/>
      <c r="H135"/>
      <c r="I135"/>
      <c r="J135"/>
      <c r="K135"/>
      <c r="L135"/>
      <c r="M135"/>
      <c r="N135"/>
      <c r="O135"/>
    </row>
    <row r="136" spans="1:15" x14ac:dyDescent="0.3">
      <c r="A136"/>
      <c r="B136"/>
      <c r="C136"/>
      <c r="D136" s="15"/>
      <c r="E136" s="15"/>
      <c r="F136"/>
      <c r="G136"/>
      <c r="H136"/>
      <c r="I136"/>
      <c r="J136"/>
      <c r="K136"/>
      <c r="L136"/>
      <c r="M136"/>
      <c r="N136"/>
      <c r="O136"/>
    </row>
    <row r="137" spans="1:15" x14ac:dyDescent="0.3">
      <c r="A137"/>
      <c r="B137"/>
      <c r="C137"/>
      <c r="D137" s="15"/>
      <c r="E137" s="15"/>
      <c r="F137"/>
      <c r="G137"/>
      <c r="H137"/>
      <c r="I137"/>
      <c r="J137"/>
      <c r="K137"/>
      <c r="L137"/>
      <c r="M137"/>
      <c r="N137"/>
      <c r="O137"/>
    </row>
    <row r="138" spans="1:15" x14ac:dyDescent="0.3">
      <c r="A138"/>
      <c r="B138"/>
      <c r="C138"/>
      <c r="D138" s="15"/>
      <c r="E138" s="15"/>
      <c r="F138"/>
      <c r="G138"/>
      <c r="H138"/>
      <c r="I138"/>
      <c r="J138"/>
      <c r="K138"/>
      <c r="L138"/>
      <c r="M138"/>
      <c r="N138"/>
      <c r="O138"/>
    </row>
    <row r="139" spans="1:15" x14ac:dyDescent="0.3">
      <c r="A139"/>
      <c r="B139"/>
      <c r="C139"/>
      <c r="D139" s="15"/>
      <c r="E139" s="15"/>
      <c r="F139"/>
      <c r="G139"/>
      <c r="H139"/>
      <c r="I139"/>
      <c r="J139"/>
      <c r="K139"/>
      <c r="L139"/>
      <c r="M139"/>
      <c r="N139"/>
      <c r="O139"/>
    </row>
    <row r="140" spans="1:15" x14ac:dyDescent="0.3">
      <c r="A140"/>
      <c r="B140"/>
      <c r="C140"/>
      <c r="D140" s="15"/>
      <c r="E140" s="15"/>
      <c r="F140"/>
      <c r="G140"/>
      <c r="H140"/>
      <c r="I140"/>
      <c r="J140"/>
      <c r="K140"/>
      <c r="L140"/>
      <c r="M140"/>
      <c r="N140"/>
      <c r="O140"/>
    </row>
    <row r="141" spans="1:15" x14ac:dyDescent="0.3">
      <c r="A141"/>
      <c r="B141"/>
      <c r="C141"/>
      <c r="D141" s="15"/>
      <c r="E141" s="15"/>
      <c r="F141"/>
      <c r="G141"/>
      <c r="H141"/>
      <c r="I141"/>
      <c r="J141"/>
      <c r="K141"/>
      <c r="L141"/>
      <c r="M141"/>
      <c r="N141"/>
      <c r="O141"/>
    </row>
    <row r="142" spans="1:15" x14ac:dyDescent="0.3">
      <c r="A142"/>
      <c r="B142"/>
      <c r="C142"/>
      <c r="D142" s="15"/>
      <c r="E142" s="15"/>
      <c r="F142"/>
      <c r="G142"/>
      <c r="H142"/>
      <c r="I142"/>
      <c r="J142"/>
      <c r="K142"/>
      <c r="L142"/>
      <c r="M142"/>
      <c r="N142"/>
      <c r="O142"/>
    </row>
    <row r="143" spans="1:15" x14ac:dyDescent="0.3">
      <c r="A143"/>
      <c r="B143"/>
      <c r="C143"/>
      <c r="D143" s="15"/>
      <c r="E143" s="15"/>
      <c r="F143"/>
      <c r="G143"/>
      <c r="H143"/>
      <c r="I143"/>
      <c r="J143"/>
      <c r="K143"/>
      <c r="L143"/>
      <c r="M143"/>
      <c r="N143"/>
      <c r="O143"/>
    </row>
    <row r="144" spans="1:15" x14ac:dyDescent="0.3">
      <c r="A144"/>
      <c r="B144"/>
      <c r="C144"/>
      <c r="D144" s="15"/>
      <c r="E144" s="15"/>
      <c r="F144"/>
      <c r="G144"/>
      <c r="H144"/>
      <c r="I144"/>
      <c r="J144"/>
      <c r="K144"/>
      <c r="L144"/>
      <c r="M144"/>
      <c r="N144"/>
      <c r="O144"/>
    </row>
    <row r="145" spans="1:15" x14ac:dyDescent="0.3">
      <c r="A145"/>
      <c r="B145"/>
      <c r="C145"/>
      <c r="D145" s="15"/>
      <c r="E145" s="15"/>
      <c r="F145"/>
      <c r="G145"/>
      <c r="H145"/>
      <c r="I145"/>
      <c r="J145"/>
      <c r="K145"/>
      <c r="L145"/>
      <c r="M145"/>
      <c r="N145"/>
      <c r="O145"/>
    </row>
    <row r="146" spans="1:15" x14ac:dyDescent="0.3">
      <c r="A146"/>
      <c r="B146"/>
      <c r="C146"/>
      <c r="D146" s="15"/>
      <c r="E146" s="15"/>
      <c r="F146"/>
      <c r="G146"/>
      <c r="H146"/>
      <c r="I146"/>
      <c r="J146"/>
      <c r="K146"/>
      <c r="L146"/>
      <c r="M146"/>
      <c r="N146"/>
      <c r="O146"/>
    </row>
    <row r="147" spans="1:15" x14ac:dyDescent="0.3">
      <c r="A147"/>
      <c r="B147"/>
      <c r="C147"/>
      <c r="D147" s="15"/>
      <c r="E147" s="15"/>
      <c r="F147"/>
      <c r="G147"/>
      <c r="H147"/>
      <c r="I147"/>
      <c r="J147"/>
      <c r="K147"/>
      <c r="L147"/>
      <c r="M147"/>
      <c r="N147"/>
      <c r="O147"/>
    </row>
    <row r="148" spans="1:15" x14ac:dyDescent="0.3">
      <c r="A148"/>
      <c r="B148"/>
      <c r="C148"/>
      <c r="D148" s="15"/>
      <c r="E148" s="15"/>
      <c r="F148"/>
      <c r="G148"/>
      <c r="H148"/>
      <c r="I148"/>
      <c r="J148"/>
      <c r="K148"/>
      <c r="L148"/>
      <c r="M148"/>
      <c r="N148"/>
      <c r="O148"/>
    </row>
    <row r="149" spans="1:15" x14ac:dyDescent="0.3">
      <c r="A149"/>
      <c r="B149"/>
      <c r="C149"/>
      <c r="D149" s="15"/>
      <c r="E149" s="15"/>
      <c r="F149"/>
      <c r="G149"/>
      <c r="H149"/>
      <c r="I149"/>
      <c r="J149"/>
      <c r="K149"/>
      <c r="L149"/>
      <c r="M149"/>
      <c r="N149"/>
      <c r="O149"/>
    </row>
    <row r="150" spans="1:15" x14ac:dyDescent="0.3">
      <c r="A150"/>
      <c r="B150"/>
      <c r="C150"/>
      <c r="D150" s="15"/>
      <c r="E150" s="15"/>
      <c r="F150"/>
      <c r="G150"/>
      <c r="H150"/>
      <c r="I150"/>
      <c r="J150"/>
      <c r="K150"/>
      <c r="L150"/>
      <c r="M150"/>
      <c r="N150"/>
      <c r="O150"/>
    </row>
    <row r="151" spans="1:15" x14ac:dyDescent="0.3">
      <c r="A151"/>
      <c r="B151"/>
      <c r="C151"/>
      <c r="D151" s="15"/>
      <c r="E151" s="15"/>
      <c r="F151"/>
      <c r="G151"/>
      <c r="H151"/>
      <c r="I151"/>
      <c r="J151"/>
      <c r="K151"/>
      <c r="L151"/>
      <c r="M151"/>
      <c r="N151"/>
      <c r="O151"/>
    </row>
    <row r="152" spans="1:15" x14ac:dyDescent="0.3">
      <c r="A152"/>
      <c r="B152"/>
      <c r="C152"/>
      <c r="D152" s="15"/>
      <c r="E152" s="15"/>
      <c r="F152"/>
      <c r="G152"/>
      <c r="H152"/>
      <c r="I152"/>
      <c r="J152"/>
      <c r="K152"/>
      <c r="L152"/>
      <c r="M152"/>
      <c r="N152"/>
      <c r="O152"/>
    </row>
    <row r="153" spans="1:15" x14ac:dyDescent="0.3">
      <c r="A153"/>
      <c r="B153"/>
      <c r="C153"/>
      <c r="D153" s="15"/>
      <c r="E153" s="15"/>
      <c r="F153"/>
      <c r="G153"/>
      <c r="H153"/>
      <c r="I153"/>
      <c r="J153"/>
      <c r="K153"/>
      <c r="L153"/>
      <c r="M153"/>
      <c r="N153"/>
      <c r="O153"/>
    </row>
    <row r="154" spans="1:15" x14ac:dyDescent="0.3">
      <c r="A154"/>
      <c r="B154"/>
      <c r="C154"/>
      <c r="D154" s="15"/>
      <c r="E154" s="15"/>
      <c r="F154"/>
      <c r="G154"/>
      <c r="H154"/>
      <c r="I154"/>
      <c r="J154"/>
      <c r="K154"/>
      <c r="L154"/>
      <c r="M154"/>
      <c r="N154"/>
      <c r="O154"/>
    </row>
    <row r="155" spans="1:15" x14ac:dyDescent="0.3">
      <c r="A155"/>
      <c r="B155"/>
      <c r="C155"/>
      <c r="D155" s="15"/>
      <c r="E155" s="15"/>
      <c r="F155"/>
      <c r="G155"/>
      <c r="H155"/>
      <c r="I155"/>
      <c r="J155"/>
      <c r="K155"/>
      <c r="L155"/>
      <c r="M155"/>
      <c r="N155"/>
      <c r="O155"/>
    </row>
    <row r="156" spans="1:15" x14ac:dyDescent="0.3">
      <c r="A156"/>
      <c r="B156"/>
      <c r="C156"/>
      <c r="D156" s="15"/>
      <c r="E156" s="15"/>
      <c r="F156"/>
      <c r="G156"/>
      <c r="H156"/>
      <c r="I156"/>
      <c r="J156"/>
      <c r="K156"/>
      <c r="L156"/>
      <c r="M156"/>
      <c r="N156"/>
      <c r="O156"/>
    </row>
    <row r="157" spans="1:15" x14ac:dyDescent="0.3">
      <c r="A157"/>
      <c r="B157"/>
      <c r="C157"/>
      <c r="D157" s="15"/>
      <c r="E157" s="15"/>
      <c r="F157"/>
      <c r="G157"/>
      <c r="H157"/>
      <c r="I157"/>
      <c r="J157"/>
      <c r="K157"/>
      <c r="L157"/>
      <c r="M157"/>
      <c r="N157"/>
      <c r="O157"/>
    </row>
    <row r="158" spans="1:15" x14ac:dyDescent="0.3">
      <c r="A158"/>
      <c r="B158"/>
      <c r="C158"/>
      <c r="D158" s="15"/>
      <c r="E158" s="15"/>
      <c r="F158"/>
      <c r="G158"/>
      <c r="H158"/>
      <c r="I158"/>
      <c r="J158"/>
      <c r="K158"/>
      <c r="L158"/>
      <c r="M158"/>
      <c r="N158"/>
      <c r="O158"/>
    </row>
    <row r="159" spans="1:15" x14ac:dyDescent="0.3">
      <c r="A159"/>
      <c r="B159"/>
      <c r="C159"/>
      <c r="D159" s="15"/>
      <c r="E159" s="15"/>
      <c r="F159"/>
      <c r="G159"/>
      <c r="H159"/>
      <c r="I159"/>
      <c r="J159"/>
      <c r="K159"/>
      <c r="L159"/>
      <c r="M159"/>
      <c r="N159"/>
      <c r="O159"/>
    </row>
    <row r="160" spans="1:15" x14ac:dyDescent="0.3">
      <c r="A160"/>
      <c r="B160"/>
      <c r="C160"/>
      <c r="D160" s="15"/>
      <c r="E160" s="15"/>
      <c r="F160"/>
      <c r="G160"/>
      <c r="H160"/>
      <c r="I160"/>
      <c r="J160"/>
      <c r="K160"/>
      <c r="L160"/>
      <c r="M160"/>
      <c r="N160"/>
      <c r="O160"/>
    </row>
    <row r="161" spans="1:15" x14ac:dyDescent="0.3">
      <c r="A161"/>
      <c r="B161"/>
      <c r="C161"/>
      <c r="D161" s="1"/>
      <c r="E161" s="1"/>
      <c r="F161"/>
      <c r="G161"/>
      <c r="H161"/>
      <c r="I161"/>
      <c r="J161"/>
      <c r="K161"/>
      <c r="L161"/>
      <c r="M161"/>
      <c r="N161"/>
      <c r="O161"/>
    </row>
    <row r="162" spans="1:15" x14ac:dyDescent="0.3">
      <c r="A162"/>
      <c r="B162"/>
      <c r="C162"/>
      <c r="F162"/>
      <c r="G162"/>
      <c r="H162"/>
      <c r="I162"/>
      <c r="J162"/>
      <c r="K162"/>
      <c r="L162"/>
      <c r="M162"/>
      <c r="N162"/>
      <c r="O162"/>
    </row>
    <row r="163" spans="1:15" x14ac:dyDescent="0.3">
      <c r="A163"/>
      <c r="B163"/>
      <c r="C163"/>
      <c r="F163"/>
      <c r="G163"/>
      <c r="H163"/>
      <c r="I163"/>
      <c r="J163"/>
      <c r="K163"/>
      <c r="L163"/>
      <c r="M163"/>
      <c r="N163"/>
      <c r="O163"/>
    </row>
    <row r="164" spans="1:15" x14ac:dyDescent="0.3">
      <c r="A164"/>
      <c r="B164"/>
      <c r="C164"/>
      <c r="F164"/>
      <c r="G164"/>
      <c r="H164"/>
      <c r="I164"/>
      <c r="J164"/>
      <c r="K164"/>
      <c r="L164"/>
      <c r="M164"/>
      <c r="N164"/>
      <c r="O164"/>
    </row>
    <row r="165" spans="1:15" x14ac:dyDescent="0.3">
      <c r="A165"/>
      <c r="B165"/>
      <c r="C165"/>
      <c r="F165"/>
      <c r="G165"/>
      <c r="H165"/>
      <c r="I165"/>
      <c r="J165"/>
      <c r="K165"/>
      <c r="L165"/>
      <c r="M165"/>
      <c r="N165"/>
      <c r="O165"/>
    </row>
    <row r="166" spans="1:15" x14ac:dyDescent="0.3">
      <c r="A166"/>
      <c r="B166"/>
      <c r="C166"/>
      <c r="F166"/>
      <c r="G166"/>
      <c r="H166"/>
      <c r="I166"/>
      <c r="J166"/>
      <c r="K166"/>
      <c r="L166"/>
      <c r="M166"/>
      <c r="N166"/>
      <c r="O166"/>
    </row>
    <row r="167" spans="1:15" x14ac:dyDescent="0.3">
      <c r="A167"/>
      <c r="B167"/>
      <c r="C167"/>
      <c r="F167"/>
      <c r="G167"/>
      <c r="H167"/>
      <c r="I167"/>
      <c r="J167"/>
      <c r="K167"/>
      <c r="L167"/>
      <c r="M167"/>
      <c r="N167"/>
      <c r="O167"/>
    </row>
    <row r="168" spans="1:15" x14ac:dyDescent="0.3">
      <c r="A168"/>
      <c r="B168"/>
      <c r="C168"/>
      <c r="F168"/>
      <c r="G168"/>
      <c r="H168"/>
      <c r="I168"/>
      <c r="J168"/>
      <c r="K168"/>
      <c r="L168"/>
      <c r="M168"/>
      <c r="N168"/>
      <c r="O168"/>
    </row>
    <row r="169" spans="1:15" x14ac:dyDescent="0.3">
      <c r="A169"/>
      <c r="B169"/>
      <c r="C169"/>
      <c r="F169"/>
      <c r="G169"/>
      <c r="H169"/>
      <c r="I169"/>
      <c r="J169"/>
      <c r="K169"/>
      <c r="L169"/>
      <c r="M169"/>
      <c r="N169"/>
      <c r="O169"/>
    </row>
    <row r="170" spans="1:15" x14ac:dyDescent="0.3">
      <c r="A170"/>
      <c r="B170"/>
      <c r="C170"/>
      <c r="F170"/>
      <c r="G170"/>
      <c r="H170"/>
      <c r="I170"/>
      <c r="J170"/>
      <c r="K170"/>
      <c r="L170"/>
      <c r="M170"/>
      <c r="N170"/>
      <c r="O170"/>
    </row>
    <row r="171" spans="1:15" x14ac:dyDescent="0.3">
      <c r="A171"/>
      <c r="B171"/>
      <c r="C171"/>
      <c r="F171"/>
      <c r="G171"/>
      <c r="H171"/>
      <c r="I171"/>
      <c r="J171"/>
      <c r="K171"/>
      <c r="L171"/>
      <c r="M171"/>
      <c r="N171"/>
      <c r="O171"/>
    </row>
    <row r="172" spans="1:15" x14ac:dyDescent="0.3">
      <c r="A172"/>
      <c r="B172"/>
      <c r="C172"/>
      <c r="F172"/>
      <c r="G172"/>
      <c r="H172"/>
      <c r="I172"/>
      <c r="J172"/>
      <c r="K172"/>
      <c r="L172"/>
      <c r="M172"/>
      <c r="N172"/>
      <c r="O172"/>
    </row>
    <row r="173" spans="1:15" x14ac:dyDescent="0.3">
      <c r="A173"/>
      <c r="B173"/>
      <c r="C173"/>
      <c r="F173"/>
      <c r="G173"/>
      <c r="H173"/>
      <c r="I173"/>
      <c r="J173"/>
      <c r="K173"/>
      <c r="L173"/>
      <c r="M173"/>
      <c r="N173"/>
      <c r="O173"/>
    </row>
    <row r="174" spans="1:15" x14ac:dyDescent="0.3">
      <c r="A174"/>
      <c r="B174"/>
      <c r="C174"/>
      <c r="F174"/>
      <c r="G174"/>
      <c r="H174"/>
      <c r="I174"/>
      <c r="J174"/>
      <c r="K174"/>
      <c r="L174"/>
      <c r="M174"/>
      <c r="N174"/>
      <c r="O174"/>
    </row>
    <row r="175" spans="1:15" x14ac:dyDescent="0.3">
      <c r="A175"/>
      <c r="B175"/>
      <c r="C175"/>
      <c r="F175"/>
      <c r="G175"/>
      <c r="H175"/>
      <c r="I175"/>
      <c r="J175"/>
      <c r="K175"/>
      <c r="L175"/>
      <c r="M175"/>
      <c r="N175"/>
      <c r="O175"/>
    </row>
    <row r="176" spans="1:15" x14ac:dyDescent="0.3">
      <c r="A176"/>
      <c r="B176"/>
      <c r="C176"/>
      <c r="F176"/>
      <c r="G176"/>
      <c r="H176"/>
      <c r="I176"/>
      <c r="J176"/>
      <c r="K176"/>
      <c r="L176"/>
      <c r="M176"/>
      <c r="N176"/>
      <c r="O176"/>
    </row>
    <row r="177" spans="1:15" x14ac:dyDescent="0.3">
      <c r="A177"/>
      <c r="B177"/>
      <c r="C177"/>
      <c r="F177"/>
      <c r="G177"/>
      <c r="H177"/>
      <c r="I177"/>
      <c r="J177"/>
      <c r="K177"/>
      <c r="L177"/>
      <c r="M177"/>
      <c r="N177"/>
      <c r="O177"/>
    </row>
    <row r="178" spans="1:15" x14ac:dyDescent="0.3">
      <c r="A178"/>
      <c r="B178"/>
      <c r="C178"/>
      <c r="F178"/>
      <c r="G178"/>
      <c r="H178"/>
      <c r="I178"/>
      <c r="J178"/>
      <c r="K178"/>
      <c r="L178"/>
      <c r="M178"/>
      <c r="N178"/>
      <c r="O178"/>
    </row>
    <row r="179" spans="1:15" x14ac:dyDescent="0.3">
      <c r="A179"/>
      <c r="B179"/>
      <c r="C179"/>
      <c r="F179"/>
      <c r="G179"/>
      <c r="H179"/>
      <c r="I179"/>
      <c r="J179"/>
      <c r="K179"/>
      <c r="L179"/>
      <c r="M179"/>
      <c r="N179"/>
      <c r="O179"/>
    </row>
    <row r="180" spans="1:15" x14ac:dyDescent="0.3">
      <c r="A180"/>
      <c r="B180"/>
      <c r="C180"/>
      <c r="F180"/>
      <c r="G180"/>
      <c r="H180"/>
      <c r="I180"/>
      <c r="J180"/>
      <c r="K180"/>
      <c r="L180"/>
      <c r="M180"/>
      <c r="N180"/>
      <c r="O180"/>
    </row>
    <row r="181" spans="1:15" x14ac:dyDescent="0.3">
      <c r="A181"/>
      <c r="B181"/>
      <c r="C181"/>
      <c r="F181"/>
      <c r="G181"/>
      <c r="H181"/>
      <c r="I181"/>
      <c r="J181"/>
      <c r="K181"/>
      <c r="L181"/>
      <c r="M181"/>
      <c r="N181"/>
      <c r="O181"/>
    </row>
    <row r="182" spans="1:15" x14ac:dyDescent="0.3">
      <c r="A182"/>
      <c r="B182"/>
      <c r="C182"/>
      <c r="F182"/>
      <c r="G182"/>
      <c r="H182"/>
      <c r="I182"/>
      <c r="J182"/>
      <c r="K182"/>
      <c r="L182"/>
      <c r="M182"/>
      <c r="N182"/>
      <c r="O182"/>
    </row>
    <row r="183" spans="1:15" x14ac:dyDescent="0.3">
      <c r="A183"/>
      <c r="B183"/>
      <c r="C183"/>
      <c r="F183"/>
      <c r="G183"/>
      <c r="H183"/>
      <c r="I183"/>
      <c r="J183"/>
      <c r="K183"/>
      <c r="L183"/>
      <c r="M183"/>
      <c r="N183"/>
      <c r="O183"/>
    </row>
    <row r="184" spans="1:15" x14ac:dyDescent="0.3">
      <c r="A184"/>
      <c r="B184"/>
      <c r="C184"/>
      <c r="F184"/>
      <c r="G184"/>
      <c r="H184"/>
      <c r="I184"/>
      <c r="J184"/>
      <c r="K184"/>
      <c r="L184"/>
      <c r="M184"/>
      <c r="N184"/>
      <c r="O184"/>
    </row>
    <row r="185" spans="1:15" x14ac:dyDescent="0.3">
      <c r="A185"/>
      <c r="B185"/>
      <c r="C185"/>
      <c r="F185"/>
      <c r="G185"/>
      <c r="H185"/>
      <c r="I185"/>
      <c r="J185"/>
      <c r="K185"/>
      <c r="L185"/>
      <c r="M185"/>
      <c r="N185"/>
      <c r="O185"/>
    </row>
    <row r="186" spans="1:15" x14ac:dyDescent="0.3">
      <c r="A186"/>
      <c r="B186"/>
      <c r="C186"/>
      <c r="F186"/>
      <c r="G186"/>
      <c r="H186"/>
      <c r="I186"/>
      <c r="J186"/>
      <c r="K186"/>
      <c r="L186"/>
      <c r="M186"/>
      <c r="N186"/>
      <c r="O186"/>
    </row>
    <row r="187" spans="1:15" x14ac:dyDescent="0.3">
      <c r="A187"/>
      <c r="B187"/>
      <c r="C187"/>
      <c r="F187"/>
      <c r="G187"/>
      <c r="H187"/>
      <c r="I187"/>
      <c r="J187"/>
      <c r="K187"/>
      <c r="L187"/>
      <c r="M187"/>
      <c r="N187"/>
      <c r="O187"/>
    </row>
    <row r="188" spans="1:15" x14ac:dyDescent="0.3">
      <c r="A188"/>
      <c r="B188"/>
      <c r="C188"/>
      <c r="F188"/>
      <c r="G188"/>
      <c r="H188"/>
      <c r="I188"/>
      <c r="J188"/>
      <c r="K188"/>
      <c r="L188"/>
      <c r="M188"/>
      <c r="N188"/>
      <c r="O188"/>
    </row>
    <row r="189" spans="1:15" x14ac:dyDescent="0.3">
      <c r="A189"/>
      <c r="B189"/>
      <c r="C189"/>
      <c r="F189"/>
      <c r="G189"/>
      <c r="H189"/>
      <c r="I189"/>
      <c r="J189"/>
      <c r="K189"/>
      <c r="L189"/>
      <c r="M189"/>
      <c r="N189"/>
      <c r="O189"/>
    </row>
    <row r="190" spans="1:15" x14ac:dyDescent="0.3">
      <c r="A190"/>
      <c r="B190"/>
      <c r="C190"/>
      <c r="F190"/>
      <c r="G190"/>
      <c r="H190"/>
      <c r="I190"/>
      <c r="J190"/>
      <c r="K190"/>
      <c r="L190"/>
      <c r="M190"/>
      <c r="N190"/>
      <c r="O190"/>
    </row>
    <row r="191" spans="1:15" x14ac:dyDescent="0.3">
      <c r="A191"/>
      <c r="B191"/>
      <c r="C191"/>
      <c r="F191"/>
      <c r="G191"/>
      <c r="H191"/>
      <c r="I191"/>
      <c r="J191"/>
      <c r="K191"/>
      <c r="L191"/>
      <c r="M191"/>
      <c r="N191"/>
      <c r="O191"/>
    </row>
    <row r="192" spans="1:15" x14ac:dyDescent="0.3">
      <c r="A192"/>
      <c r="B192"/>
      <c r="C192"/>
      <c r="F192"/>
      <c r="G192"/>
      <c r="H192"/>
      <c r="I192"/>
      <c r="J192"/>
      <c r="K192"/>
      <c r="L192"/>
      <c r="M192"/>
      <c r="N192"/>
      <c r="O192"/>
    </row>
    <row r="193" spans="1:15" x14ac:dyDescent="0.3">
      <c r="A193"/>
      <c r="B193"/>
      <c r="C193"/>
      <c r="F193"/>
      <c r="G193"/>
      <c r="H193"/>
      <c r="I193"/>
      <c r="J193"/>
      <c r="K193"/>
      <c r="L193"/>
      <c r="M193"/>
      <c r="N193"/>
      <c r="O193"/>
    </row>
    <row r="194" spans="1:15" x14ac:dyDescent="0.3">
      <c r="A194"/>
      <c r="B194"/>
      <c r="C194"/>
      <c r="F194"/>
      <c r="G194"/>
      <c r="H194"/>
      <c r="I194"/>
      <c r="J194"/>
      <c r="K194"/>
      <c r="L194"/>
      <c r="M194"/>
      <c r="N194"/>
      <c r="O194"/>
    </row>
    <row r="195" spans="1:15" x14ac:dyDescent="0.3">
      <c r="A195"/>
      <c r="B195"/>
      <c r="C195"/>
      <c r="F195"/>
      <c r="G195"/>
      <c r="H195"/>
      <c r="I195"/>
      <c r="J195"/>
      <c r="K195"/>
      <c r="L195"/>
      <c r="M195"/>
      <c r="N195"/>
      <c r="O195"/>
    </row>
    <row r="196" spans="1:15" x14ac:dyDescent="0.3">
      <c r="A196"/>
      <c r="B196"/>
      <c r="C196"/>
      <c r="F196"/>
      <c r="G196"/>
      <c r="H196"/>
      <c r="I196"/>
      <c r="J196"/>
      <c r="K196"/>
      <c r="L196"/>
      <c r="M196"/>
      <c r="N196"/>
      <c r="O196"/>
    </row>
    <row r="197" spans="1:15" x14ac:dyDescent="0.3">
      <c r="A197"/>
      <c r="B197"/>
      <c r="C197"/>
      <c r="F197"/>
      <c r="G197"/>
      <c r="H197"/>
      <c r="I197"/>
      <c r="J197"/>
      <c r="K197"/>
      <c r="L197"/>
      <c r="M197"/>
      <c r="N197"/>
      <c r="O197"/>
    </row>
    <row r="198" spans="1:15" x14ac:dyDescent="0.3">
      <c r="A198"/>
      <c r="B198"/>
      <c r="C198"/>
      <c r="F198"/>
      <c r="G198"/>
      <c r="H198"/>
      <c r="I198"/>
      <c r="J198"/>
      <c r="K198"/>
      <c r="L198"/>
      <c r="M198"/>
      <c r="N198"/>
      <c r="O198"/>
    </row>
    <row r="199" spans="1:15" x14ac:dyDescent="0.3">
      <c r="A199"/>
      <c r="B199"/>
      <c r="C199"/>
      <c r="F199"/>
      <c r="G199"/>
      <c r="H199"/>
      <c r="I199"/>
      <c r="J199"/>
      <c r="K199"/>
      <c r="L199"/>
      <c r="M199"/>
      <c r="N199"/>
      <c r="O199"/>
    </row>
    <row r="200" spans="1:15" x14ac:dyDescent="0.3">
      <c r="A200"/>
      <c r="B200"/>
      <c r="C200"/>
      <c r="F200"/>
      <c r="G200"/>
      <c r="H200"/>
      <c r="I200"/>
      <c r="J200"/>
      <c r="K200"/>
      <c r="L200"/>
      <c r="M200"/>
      <c r="N200"/>
      <c r="O200"/>
    </row>
    <row r="201" spans="1:15" x14ac:dyDescent="0.3">
      <c r="A201"/>
      <c r="B201"/>
      <c r="C201"/>
      <c r="F201"/>
      <c r="G201"/>
      <c r="H201"/>
      <c r="I201"/>
      <c r="J201"/>
      <c r="K201"/>
      <c r="L201"/>
      <c r="M201"/>
      <c r="N201"/>
      <c r="O201"/>
    </row>
    <row r="202" spans="1:15" x14ac:dyDescent="0.3">
      <c r="A202"/>
      <c r="B202"/>
      <c r="C202"/>
      <c r="F202"/>
      <c r="G202"/>
      <c r="H202"/>
      <c r="I202"/>
      <c r="J202"/>
      <c r="K202"/>
      <c r="L202"/>
      <c r="M202"/>
      <c r="N202"/>
      <c r="O202"/>
    </row>
    <row r="203" spans="1:15" x14ac:dyDescent="0.3">
      <c r="A203"/>
      <c r="B203"/>
      <c r="C203"/>
      <c r="F203"/>
      <c r="G203"/>
      <c r="H203"/>
      <c r="I203"/>
      <c r="J203"/>
      <c r="K203"/>
      <c r="L203"/>
      <c r="M203"/>
      <c r="N203"/>
      <c r="O203"/>
    </row>
    <row r="204" spans="1:15" x14ac:dyDescent="0.3">
      <c r="A204"/>
      <c r="B204"/>
      <c r="C204"/>
      <c r="F204"/>
      <c r="G204"/>
      <c r="H204"/>
      <c r="I204"/>
      <c r="J204"/>
      <c r="K204"/>
      <c r="L204"/>
      <c r="M204"/>
      <c r="N204"/>
      <c r="O204"/>
    </row>
    <row r="205" spans="1:15" x14ac:dyDescent="0.3">
      <c r="A205"/>
      <c r="B205"/>
      <c r="C205"/>
      <c r="F205"/>
      <c r="G205"/>
      <c r="H205"/>
      <c r="I205"/>
      <c r="J205"/>
      <c r="K205"/>
      <c r="L205"/>
      <c r="M205"/>
      <c r="N205"/>
      <c r="O205"/>
    </row>
    <row r="206" spans="1:15" x14ac:dyDescent="0.3">
      <c r="A206"/>
      <c r="B206"/>
      <c r="C206"/>
      <c r="F206"/>
      <c r="G206"/>
      <c r="H206"/>
      <c r="I206"/>
      <c r="J206"/>
      <c r="K206"/>
      <c r="L206"/>
      <c r="M206"/>
      <c r="N206"/>
      <c r="O206"/>
    </row>
    <row r="207" spans="1:15" x14ac:dyDescent="0.3">
      <c r="A207"/>
      <c r="B207"/>
      <c r="C207"/>
      <c r="F207"/>
      <c r="G207"/>
      <c r="H207"/>
      <c r="I207"/>
      <c r="J207"/>
      <c r="K207"/>
      <c r="L207"/>
      <c r="M207"/>
      <c r="N207"/>
      <c r="O207"/>
    </row>
    <row r="208" spans="1:15" x14ac:dyDescent="0.3">
      <c r="A208"/>
      <c r="B208"/>
      <c r="C208"/>
      <c r="F208"/>
      <c r="G208"/>
      <c r="H208"/>
      <c r="I208"/>
      <c r="J208"/>
      <c r="K208"/>
      <c r="L208"/>
      <c r="M208"/>
      <c r="N208"/>
      <c r="O208"/>
    </row>
    <row r="209" spans="1:15" x14ac:dyDescent="0.3">
      <c r="A209"/>
      <c r="B209"/>
      <c r="C209"/>
      <c r="F209"/>
      <c r="G209"/>
      <c r="H209"/>
      <c r="I209"/>
      <c r="J209"/>
      <c r="K209"/>
      <c r="L209"/>
      <c r="M209"/>
      <c r="N209"/>
      <c r="O209"/>
    </row>
    <row r="210" spans="1:15" x14ac:dyDescent="0.3">
      <c r="A210"/>
      <c r="B210"/>
      <c r="C210"/>
      <c r="F210"/>
      <c r="G210"/>
      <c r="H210"/>
      <c r="I210"/>
      <c r="J210"/>
      <c r="K210"/>
      <c r="L210"/>
      <c r="M210"/>
      <c r="N210"/>
      <c r="O210"/>
    </row>
    <row r="211" spans="1:15" x14ac:dyDescent="0.3">
      <c r="A211"/>
      <c r="B211"/>
      <c r="C211"/>
      <c r="F211"/>
      <c r="G211"/>
      <c r="H211"/>
      <c r="I211"/>
      <c r="J211"/>
      <c r="K211"/>
      <c r="L211"/>
      <c r="M211"/>
      <c r="N211"/>
      <c r="O211"/>
    </row>
    <row r="212" spans="1:15" x14ac:dyDescent="0.3">
      <c r="A212"/>
      <c r="B212"/>
      <c r="C212"/>
      <c r="F212"/>
      <c r="G212"/>
      <c r="H212"/>
      <c r="I212"/>
      <c r="J212"/>
      <c r="K212"/>
      <c r="L212"/>
      <c r="M212"/>
      <c r="N212"/>
      <c r="O212"/>
    </row>
    <row r="213" spans="1:15" x14ac:dyDescent="0.3">
      <c r="A213"/>
      <c r="B213"/>
      <c r="C213"/>
      <c r="F213"/>
      <c r="G213"/>
      <c r="H213"/>
      <c r="I213"/>
      <c r="J213"/>
      <c r="K213"/>
      <c r="L213"/>
      <c r="M213"/>
      <c r="N213"/>
      <c r="O213"/>
    </row>
    <row r="214" spans="1:15" x14ac:dyDescent="0.3">
      <c r="A214"/>
      <c r="B214"/>
      <c r="C214"/>
      <c r="F214"/>
      <c r="G214"/>
      <c r="H214"/>
      <c r="I214"/>
      <c r="J214"/>
      <c r="K214"/>
      <c r="L214"/>
      <c r="M214"/>
      <c r="N214"/>
      <c r="O214"/>
    </row>
    <row r="215" spans="1:15" x14ac:dyDescent="0.3">
      <c r="A215"/>
      <c r="B215"/>
      <c r="C215"/>
      <c r="F215"/>
      <c r="G215"/>
      <c r="H215"/>
      <c r="I215"/>
      <c r="J215"/>
      <c r="K215"/>
      <c r="L215"/>
      <c r="M215"/>
      <c r="N215"/>
      <c r="O215"/>
    </row>
    <row r="216" spans="1:15" x14ac:dyDescent="0.3">
      <c r="A216"/>
      <c r="B216"/>
      <c r="C216"/>
      <c r="F216"/>
      <c r="G216"/>
      <c r="H216"/>
      <c r="I216"/>
      <c r="J216"/>
      <c r="K216"/>
      <c r="L216"/>
      <c r="M216"/>
      <c r="N216"/>
      <c r="O216"/>
    </row>
    <row r="217" spans="1:15" x14ac:dyDescent="0.3">
      <c r="A217"/>
      <c r="B217"/>
      <c r="C217"/>
      <c r="F217"/>
      <c r="G217"/>
      <c r="H217"/>
      <c r="I217"/>
      <c r="J217"/>
      <c r="K217"/>
      <c r="L217"/>
      <c r="M217"/>
      <c r="N217"/>
      <c r="O217"/>
    </row>
    <row r="218" spans="1:15" x14ac:dyDescent="0.3">
      <c r="A218"/>
      <c r="B218"/>
      <c r="C218"/>
      <c r="F218"/>
      <c r="G218"/>
      <c r="H218"/>
      <c r="I218"/>
      <c r="J218"/>
      <c r="K218"/>
      <c r="L218"/>
      <c r="M218"/>
      <c r="N218"/>
      <c r="O218"/>
    </row>
    <row r="219" spans="1:15" x14ac:dyDescent="0.3">
      <c r="A219"/>
      <c r="B219"/>
      <c r="C219"/>
      <c r="F219"/>
      <c r="G219"/>
      <c r="H219"/>
      <c r="I219"/>
      <c r="J219"/>
      <c r="K219"/>
      <c r="L219"/>
      <c r="M219"/>
      <c r="N219"/>
      <c r="O219"/>
    </row>
    <row r="220" spans="1:15" x14ac:dyDescent="0.3">
      <c r="A220"/>
      <c r="B220"/>
      <c r="C220"/>
      <c r="F220"/>
      <c r="G220"/>
      <c r="H220"/>
      <c r="I220"/>
      <c r="J220"/>
      <c r="K220"/>
      <c r="L220"/>
      <c r="M220"/>
      <c r="N220"/>
      <c r="O220"/>
    </row>
    <row r="221" spans="1:15" x14ac:dyDescent="0.3">
      <c r="A221"/>
      <c r="B221"/>
      <c r="C221"/>
      <c r="F221"/>
      <c r="G221"/>
      <c r="H221"/>
      <c r="I221"/>
      <c r="J221"/>
      <c r="K221"/>
      <c r="L221"/>
      <c r="M221"/>
      <c r="N221"/>
      <c r="O221"/>
    </row>
    <row r="222" spans="1:15" x14ac:dyDescent="0.3">
      <c r="A222"/>
      <c r="B222"/>
      <c r="C222"/>
      <c r="F222"/>
      <c r="G222"/>
      <c r="H222"/>
      <c r="I222"/>
      <c r="J222"/>
      <c r="K222"/>
      <c r="L222"/>
      <c r="M222"/>
      <c r="N222"/>
      <c r="O222"/>
    </row>
    <row r="223" spans="1:15" x14ac:dyDescent="0.3">
      <c r="A223"/>
      <c r="B223"/>
      <c r="C223"/>
      <c r="F223"/>
      <c r="G223"/>
      <c r="H223"/>
      <c r="I223"/>
      <c r="J223"/>
      <c r="K223"/>
      <c r="L223"/>
      <c r="M223"/>
      <c r="N223"/>
      <c r="O223"/>
    </row>
    <row r="224" spans="1:15" x14ac:dyDescent="0.3">
      <c r="A224"/>
      <c r="B224"/>
      <c r="C224"/>
      <c r="F224"/>
      <c r="G224"/>
      <c r="H224"/>
      <c r="I224"/>
      <c r="J224"/>
      <c r="K224"/>
      <c r="L224"/>
      <c r="M224"/>
      <c r="N224"/>
      <c r="O224"/>
    </row>
    <row r="225" spans="1:15" x14ac:dyDescent="0.3">
      <c r="A225"/>
      <c r="B225"/>
      <c r="C225"/>
      <c r="F225"/>
      <c r="G225"/>
      <c r="H225"/>
      <c r="I225"/>
      <c r="J225"/>
      <c r="K225"/>
      <c r="L225"/>
      <c r="M225"/>
      <c r="N225"/>
      <c r="O225"/>
    </row>
    <row r="226" spans="1:15" x14ac:dyDescent="0.3">
      <c r="A226"/>
      <c r="B226"/>
      <c r="C226"/>
      <c r="F226"/>
      <c r="G226"/>
      <c r="H226"/>
      <c r="I226"/>
      <c r="J226"/>
      <c r="K226"/>
      <c r="L226"/>
      <c r="M226"/>
      <c r="N226"/>
      <c r="O226"/>
    </row>
    <row r="227" spans="1:15" x14ac:dyDescent="0.3">
      <c r="A227"/>
      <c r="B227"/>
      <c r="C227"/>
      <c r="F227"/>
      <c r="G227"/>
      <c r="H227"/>
      <c r="I227"/>
      <c r="J227"/>
      <c r="K227"/>
      <c r="L227"/>
      <c r="M227"/>
      <c r="N227"/>
      <c r="O227"/>
    </row>
    <row r="228" spans="1:15" x14ac:dyDescent="0.3">
      <c r="A228"/>
      <c r="B228"/>
      <c r="C228"/>
      <c r="F228"/>
      <c r="G228"/>
      <c r="H228"/>
      <c r="I228"/>
      <c r="J228"/>
      <c r="K228"/>
      <c r="L228"/>
      <c r="M228"/>
      <c r="N228"/>
      <c r="O228"/>
    </row>
    <row r="229" spans="1:15" x14ac:dyDescent="0.3">
      <c r="A229"/>
      <c r="B229"/>
      <c r="C229"/>
      <c r="F229"/>
      <c r="G229"/>
      <c r="H229"/>
      <c r="I229"/>
      <c r="J229"/>
      <c r="K229"/>
      <c r="L229"/>
      <c r="M229"/>
      <c r="N229"/>
      <c r="O229"/>
    </row>
    <row r="230" spans="1:15" x14ac:dyDescent="0.3">
      <c r="A230"/>
      <c r="B230"/>
      <c r="C230"/>
      <c r="F230"/>
      <c r="G230"/>
      <c r="H230"/>
      <c r="I230"/>
      <c r="J230"/>
      <c r="K230"/>
      <c r="L230"/>
      <c r="M230"/>
      <c r="N230"/>
      <c r="O230"/>
    </row>
    <row r="231" spans="1:15" x14ac:dyDescent="0.3">
      <c r="A231"/>
      <c r="B231"/>
      <c r="C231"/>
      <c r="F231"/>
      <c r="G231"/>
      <c r="H231"/>
      <c r="I231"/>
      <c r="J231"/>
      <c r="K231"/>
      <c r="L231"/>
      <c r="M231"/>
      <c r="N231"/>
      <c r="O231"/>
    </row>
    <row r="232" spans="1:15" x14ac:dyDescent="0.3">
      <c r="A232"/>
      <c r="B232"/>
      <c r="C232"/>
      <c r="F232"/>
      <c r="G232"/>
      <c r="H232"/>
      <c r="I232"/>
      <c r="J232"/>
      <c r="K232"/>
      <c r="L232"/>
      <c r="M232"/>
      <c r="N232"/>
      <c r="O232"/>
    </row>
    <row r="233" spans="1:15" x14ac:dyDescent="0.3">
      <c r="A233"/>
      <c r="B233"/>
      <c r="C233"/>
      <c r="F233"/>
      <c r="G233"/>
      <c r="H233"/>
      <c r="I233"/>
      <c r="J233"/>
      <c r="K233"/>
      <c r="L233"/>
      <c r="M233"/>
      <c r="N233"/>
      <c r="O233"/>
    </row>
    <row r="234" spans="1:15" x14ac:dyDescent="0.3">
      <c r="A234"/>
      <c r="B234"/>
      <c r="C234"/>
      <c r="F234"/>
      <c r="G234"/>
      <c r="H234"/>
      <c r="I234"/>
      <c r="J234"/>
      <c r="K234"/>
      <c r="L234"/>
      <c r="M234"/>
      <c r="N234"/>
      <c r="O234"/>
    </row>
    <row r="235" spans="1:15" x14ac:dyDescent="0.3">
      <c r="A235"/>
      <c r="B235"/>
      <c r="C235"/>
      <c r="F235"/>
      <c r="G235"/>
      <c r="H235"/>
      <c r="I235"/>
      <c r="J235"/>
      <c r="K235"/>
      <c r="L235"/>
      <c r="M235"/>
      <c r="N235"/>
      <c r="O235"/>
    </row>
    <row r="236" spans="1:15" x14ac:dyDescent="0.3">
      <c r="A236"/>
      <c r="B236"/>
      <c r="C236"/>
      <c r="F236"/>
      <c r="G236"/>
      <c r="H236"/>
      <c r="I236"/>
      <c r="J236"/>
      <c r="K236"/>
      <c r="L236"/>
      <c r="M236"/>
      <c r="N236"/>
      <c r="O236"/>
    </row>
    <row r="237" spans="1:15" x14ac:dyDescent="0.3">
      <c r="A237"/>
      <c r="B237"/>
      <c r="C237"/>
      <c r="F237"/>
      <c r="G237"/>
      <c r="H237"/>
      <c r="I237"/>
      <c r="J237"/>
      <c r="K237"/>
      <c r="L237"/>
      <c r="M237"/>
      <c r="N237"/>
      <c r="O237"/>
    </row>
    <row r="238" spans="1:15" x14ac:dyDescent="0.3">
      <c r="A238"/>
      <c r="B238"/>
      <c r="C238"/>
      <c r="F238"/>
      <c r="G238"/>
      <c r="H238"/>
      <c r="I238"/>
      <c r="J238"/>
      <c r="K238"/>
      <c r="L238"/>
      <c r="M238"/>
      <c r="N238"/>
      <c r="O238"/>
    </row>
    <row r="239" spans="1:15" x14ac:dyDescent="0.3">
      <c r="A239"/>
      <c r="B239"/>
      <c r="C239"/>
      <c r="F239"/>
      <c r="G239"/>
      <c r="H239"/>
      <c r="I239"/>
      <c r="J239"/>
      <c r="K239"/>
      <c r="L239"/>
      <c r="M239"/>
      <c r="N239"/>
      <c r="O239"/>
    </row>
    <row r="240" spans="1:15" x14ac:dyDescent="0.3">
      <c r="A240"/>
      <c r="B240"/>
      <c r="C240"/>
      <c r="F240"/>
      <c r="G240"/>
      <c r="H240"/>
      <c r="I240"/>
      <c r="J240"/>
      <c r="K240"/>
      <c r="L240"/>
      <c r="M240"/>
      <c r="N240"/>
      <c r="O240"/>
    </row>
    <row r="241" spans="1:15" x14ac:dyDescent="0.3">
      <c r="A241"/>
      <c r="B241"/>
      <c r="C241"/>
      <c r="F241"/>
      <c r="G241"/>
      <c r="H241"/>
      <c r="I241"/>
      <c r="J241"/>
      <c r="K241"/>
      <c r="L241"/>
      <c r="M241"/>
      <c r="N241"/>
      <c r="O241"/>
    </row>
    <row r="242" spans="1:15" x14ac:dyDescent="0.3">
      <c r="A242"/>
      <c r="B242"/>
      <c r="C242"/>
      <c r="F242"/>
      <c r="G242"/>
      <c r="H242"/>
      <c r="I242"/>
      <c r="J242"/>
      <c r="K242"/>
      <c r="L242"/>
      <c r="M242"/>
      <c r="N242"/>
      <c r="O242"/>
    </row>
    <row r="243" spans="1:15" x14ac:dyDescent="0.3">
      <c r="A243"/>
      <c r="B243"/>
      <c r="C243"/>
      <c r="F243"/>
      <c r="G243"/>
      <c r="H243"/>
      <c r="I243"/>
      <c r="J243"/>
      <c r="K243"/>
      <c r="L243"/>
      <c r="M243"/>
      <c r="N243"/>
      <c r="O243"/>
    </row>
    <row r="244" spans="1:15" x14ac:dyDescent="0.3">
      <c r="A244"/>
      <c r="B244"/>
      <c r="C244"/>
      <c r="F244"/>
      <c r="G244"/>
      <c r="H244"/>
      <c r="I244"/>
      <c r="J244"/>
      <c r="K244"/>
      <c r="L244"/>
      <c r="M244"/>
      <c r="N244"/>
      <c r="O244"/>
    </row>
    <row r="245" spans="1:15" x14ac:dyDescent="0.3">
      <c r="A245"/>
      <c r="B245"/>
      <c r="C245"/>
      <c r="F245"/>
      <c r="G245"/>
      <c r="H245"/>
      <c r="I245"/>
      <c r="J245"/>
      <c r="K245"/>
      <c r="L245"/>
      <c r="M245"/>
      <c r="N245"/>
      <c r="O245"/>
    </row>
    <row r="246" spans="1:15" x14ac:dyDescent="0.3">
      <c r="A246"/>
      <c r="B246"/>
      <c r="C246"/>
      <c r="F246"/>
      <c r="G246"/>
      <c r="H246"/>
      <c r="I246"/>
      <c r="J246"/>
      <c r="K246"/>
      <c r="L246"/>
      <c r="M246"/>
      <c r="N246"/>
      <c r="O246"/>
    </row>
    <row r="247" spans="1:15" x14ac:dyDescent="0.3">
      <c r="A247"/>
      <c r="B247"/>
      <c r="C247"/>
      <c r="F247"/>
      <c r="G247"/>
      <c r="H247"/>
      <c r="I247"/>
      <c r="J247"/>
      <c r="K247"/>
      <c r="L247"/>
      <c r="M247"/>
      <c r="N247"/>
      <c r="O247"/>
    </row>
    <row r="248" spans="1:15" x14ac:dyDescent="0.3">
      <c r="A248"/>
      <c r="B248"/>
      <c r="C248"/>
      <c r="F248"/>
      <c r="G248"/>
      <c r="H248"/>
      <c r="I248"/>
      <c r="J248"/>
      <c r="K248"/>
      <c r="L248"/>
      <c r="M248"/>
      <c r="N248"/>
      <c r="O248"/>
    </row>
    <row r="249" spans="1:15" x14ac:dyDescent="0.3">
      <c r="A249"/>
      <c r="B249"/>
      <c r="C249"/>
      <c r="F249"/>
      <c r="G249"/>
      <c r="H249"/>
      <c r="I249"/>
      <c r="J249"/>
      <c r="K249"/>
      <c r="L249"/>
      <c r="M249"/>
      <c r="N249"/>
      <c r="O249"/>
    </row>
    <row r="250" spans="1:15" x14ac:dyDescent="0.3">
      <c r="A250"/>
      <c r="B250"/>
      <c r="C250"/>
      <c r="F250"/>
      <c r="G250"/>
      <c r="H250"/>
      <c r="I250"/>
      <c r="J250"/>
      <c r="K250"/>
      <c r="L250"/>
      <c r="M250"/>
      <c r="N250"/>
      <c r="O250"/>
    </row>
    <row r="251" spans="1:15" x14ac:dyDescent="0.3">
      <c r="A251"/>
      <c r="B251"/>
      <c r="C251"/>
      <c r="F251"/>
      <c r="G251"/>
      <c r="H251"/>
      <c r="I251"/>
      <c r="J251"/>
      <c r="K251"/>
      <c r="L251"/>
      <c r="M251"/>
      <c r="N251"/>
      <c r="O251"/>
    </row>
    <row r="252" spans="1:15" x14ac:dyDescent="0.3">
      <c r="A252"/>
      <c r="B252"/>
      <c r="C252"/>
      <c r="F252"/>
      <c r="G252"/>
      <c r="H252"/>
      <c r="I252"/>
      <c r="J252"/>
      <c r="K252"/>
      <c r="L252"/>
      <c r="M252"/>
      <c r="N252"/>
      <c r="O252"/>
    </row>
    <row r="253" spans="1:15" x14ac:dyDescent="0.3">
      <c r="A253"/>
      <c r="B253"/>
      <c r="C253"/>
      <c r="F253"/>
      <c r="G253"/>
      <c r="H253"/>
      <c r="I253"/>
      <c r="J253"/>
      <c r="K253"/>
      <c r="L253"/>
      <c r="M253"/>
      <c r="N253"/>
      <c r="O253"/>
    </row>
    <row r="254" spans="1:15" x14ac:dyDescent="0.3">
      <c r="A254"/>
      <c r="B254"/>
      <c r="C254"/>
      <c r="F254"/>
      <c r="G254"/>
      <c r="H254"/>
      <c r="I254"/>
      <c r="J254"/>
      <c r="K254"/>
      <c r="L254"/>
      <c r="M254"/>
      <c r="N254"/>
      <c r="O254"/>
    </row>
    <row r="255" spans="1:15" x14ac:dyDescent="0.3">
      <c r="A255"/>
      <c r="B255"/>
      <c r="C255"/>
      <c r="F255"/>
      <c r="G255"/>
      <c r="H255"/>
      <c r="I255"/>
      <c r="J255"/>
      <c r="K255"/>
      <c r="L255"/>
      <c r="M255"/>
      <c r="N255"/>
      <c r="O255"/>
    </row>
    <row r="256" spans="1:15" x14ac:dyDescent="0.3">
      <c r="A256"/>
      <c r="B256"/>
      <c r="C256"/>
      <c r="F256"/>
      <c r="G256"/>
      <c r="H256"/>
      <c r="I256"/>
      <c r="J256"/>
      <c r="K256"/>
      <c r="L256"/>
      <c r="M256"/>
      <c r="N256"/>
      <c r="O256"/>
    </row>
    <row r="257" spans="1:15" x14ac:dyDescent="0.3">
      <c r="A257"/>
      <c r="B257"/>
      <c r="C257"/>
      <c r="F257"/>
      <c r="G257"/>
      <c r="H257"/>
      <c r="I257"/>
      <c r="J257"/>
      <c r="K257"/>
      <c r="L257"/>
      <c r="M257"/>
      <c r="N257"/>
      <c r="O257"/>
    </row>
    <row r="258" spans="1:15" x14ac:dyDescent="0.3">
      <c r="A258"/>
      <c r="B258"/>
      <c r="C258"/>
      <c r="F258"/>
      <c r="G258"/>
      <c r="H258"/>
      <c r="I258"/>
      <c r="J258"/>
      <c r="K258"/>
      <c r="L258"/>
      <c r="M258"/>
      <c r="N258"/>
      <c r="O258"/>
    </row>
    <row r="259" spans="1:15" x14ac:dyDescent="0.3">
      <c r="A259"/>
      <c r="B259"/>
      <c r="C259"/>
      <c r="F259"/>
      <c r="G259"/>
      <c r="H259"/>
      <c r="I259"/>
      <c r="J259"/>
      <c r="K259"/>
      <c r="L259"/>
      <c r="M259"/>
      <c r="N259"/>
      <c r="O259"/>
    </row>
    <row r="260" spans="1:15" x14ac:dyDescent="0.3">
      <c r="A260"/>
      <c r="B260"/>
      <c r="C260"/>
      <c r="F260"/>
      <c r="G260"/>
      <c r="H260"/>
      <c r="I260"/>
      <c r="J260"/>
      <c r="K260"/>
      <c r="L260"/>
      <c r="M260"/>
      <c r="N260"/>
      <c r="O260"/>
    </row>
    <row r="261" spans="1:15" x14ac:dyDescent="0.3">
      <c r="A261"/>
      <c r="B261"/>
      <c r="C261"/>
      <c r="F261"/>
      <c r="G261"/>
      <c r="H261"/>
      <c r="I261"/>
      <c r="J261"/>
      <c r="K261"/>
      <c r="L261"/>
      <c r="M261"/>
      <c r="N261"/>
      <c r="O261"/>
    </row>
    <row r="262" spans="1:15" x14ac:dyDescent="0.3">
      <c r="A262"/>
      <c r="B262"/>
      <c r="C262"/>
      <c r="F262"/>
      <c r="G262"/>
      <c r="H262"/>
      <c r="I262"/>
      <c r="J262"/>
      <c r="K262"/>
      <c r="L262"/>
      <c r="M262"/>
      <c r="N262"/>
      <c r="O262"/>
    </row>
    <row r="263" spans="1:15" x14ac:dyDescent="0.3">
      <c r="A263"/>
      <c r="B263"/>
      <c r="C263"/>
      <c r="F263"/>
      <c r="G263"/>
      <c r="H263"/>
      <c r="I263"/>
      <c r="J263"/>
      <c r="K263"/>
      <c r="L263"/>
      <c r="M263"/>
      <c r="N263"/>
      <c r="O263"/>
    </row>
    <row r="264" spans="1:15" x14ac:dyDescent="0.3">
      <c r="A264"/>
      <c r="B264"/>
      <c r="C264"/>
      <c r="F264"/>
      <c r="G264"/>
      <c r="H264"/>
      <c r="I264"/>
      <c r="J264"/>
      <c r="K264"/>
      <c r="L264"/>
      <c r="M264"/>
      <c r="N264"/>
      <c r="O264"/>
    </row>
    <row r="265" spans="1:15" x14ac:dyDescent="0.3">
      <c r="A265"/>
      <c r="B265"/>
      <c r="C265"/>
      <c r="F265"/>
      <c r="G265"/>
      <c r="H265"/>
      <c r="I265"/>
      <c r="J265"/>
      <c r="K265"/>
      <c r="L265"/>
      <c r="M265"/>
      <c r="N265"/>
      <c r="O265"/>
    </row>
    <row r="266" spans="1:15" x14ac:dyDescent="0.3">
      <c r="A266"/>
      <c r="B266"/>
      <c r="C266"/>
      <c r="F266"/>
      <c r="G266"/>
      <c r="H266"/>
      <c r="I266"/>
      <c r="J266"/>
      <c r="K266"/>
      <c r="L266"/>
      <c r="M266"/>
      <c r="N266"/>
      <c r="O266"/>
    </row>
    <row r="267" spans="1:15" x14ac:dyDescent="0.3">
      <c r="A267"/>
      <c r="B267"/>
      <c r="C267"/>
      <c r="F267"/>
      <c r="G267"/>
      <c r="H267"/>
      <c r="I267"/>
      <c r="J267"/>
      <c r="K267"/>
      <c r="L267"/>
      <c r="M267"/>
      <c r="N267"/>
      <c r="O267"/>
    </row>
    <row r="268" spans="1:15" x14ac:dyDescent="0.3">
      <c r="A268"/>
      <c r="B268"/>
      <c r="C268"/>
      <c r="F268"/>
      <c r="G268"/>
      <c r="H268"/>
      <c r="I268"/>
      <c r="J268"/>
      <c r="K268"/>
      <c r="L268"/>
      <c r="M268"/>
      <c r="N268"/>
      <c r="O268"/>
    </row>
    <row r="269" spans="1:15" x14ac:dyDescent="0.3">
      <c r="A269"/>
      <c r="B269"/>
      <c r="C269"/>
      <c r="F269"/>
      <c r="G269"/>
      <c r="H269"/>
      <c r="I269"/>
      <c r="J269"/>
      <c r="K269"/>
      <c r="L269"/>
      <c r="M269"/>
      <c r="N269"/>
      <c r="O269"/>
    </row>
    <row r="270" spans="1:15" x14ac:dyDescent="0.3">
      <c r="A270"/>
      <c r="B270"/>
      <c r="C270"/>
      <c r="F270"/>
      <c r="G270"/>
      <c r="H270"/>
      <c r="I270"/>
      <c r="J270"/>
      <c r="K270"/>
      <c r="L270"/>
      <c r="M270"/>
      <c r="N270"/>
      <c r="O270"/>
    </row>
    <row r="271" spans="1:15" x14ac:dyDescent="0.3">
      <c r="A271"/>
      <c r="B271"/>
      <c r="C271"/>
      <c r="F271"/>
      <c r="G271"/>
      <c r="H271"/>
      <c r="I271"/>
      <c r="J271"/>
      <c r="K271"/>
      <c r="L271"/>
      <c r="M271"/>
      <c r="N271"/>
      <c r="O271"/>
    </row>
    <row r="272" spans="1:15" x14ac:dyDescent="0.3">
      <c r="A272"/>
      <c r="B272"/>
      <c r="C272"/>
      <c r="F272"/>
      <c r="G272"/>
      <c r="H272"/>
      <c r="I272"/>
      <c r="J272"/>
      <c r="K272"/>
      <c r="L272"/>
      <c r="M272"/>
      <c r="N272"/>
      <c r="O272"/>
    </row>
    <row r="273" spans="1:15" x14ac:dyDescent="0.3">
      <c r="A273"/>
      <c r="B273"/>
      <c r="C273"/>
      <c r="F273"/>
      <c r="G273"/>
      <c r="H273"/>
      <c r="I273"/>
      <c r="J273"/>
      <c r="K273"/>
      <c r="L273"/>
      <c r="M273"/>
      <c r="N273"/>
      <c r="O273"/>
    </row>
    <row r="274" spans="1:15" x14ac:dyDescent="0.3">
      <c r="A274"/>
      <c r="B274"/>
      <c r="C274"/>
      <c r="F274"/>
      <c r="G274"/>
      <c r="H274"/>
      <c r="I274"/>
      <c r="J274"/>
      <c r="K274"/>
      <c r="L274"/>
      <c r="M274"/>
      <c r="N274"/>
      <c r="O274"/>
    </row>
    <row r="275" spans="1:15" x14ac:dyDescent="0.3">
      <c r="A275"/>
      <c r="B275"/>
      <c r="C275"/>
      <c r="F275"/>
      <c r="G275"/>
      <c r="H275"/>
      <c r="I275"/>
      <c r="J275"/>
      <c r="K275"/>
      <c r="L275"/>
      <c r="M275"/>
      <c r="N275"/>
      <c r="O275"/>
    </row>
    <row r="276" spans="1:15" x14ac:dyDescent="0.3">
      <c r="A276"/>
      <c r="B276"/>
      <c r="C276"/>
      <c r="F276"/>
      <c r="G276"/>
      <c r="H276"/>
      <c r="I276"/>
      <c r="J276"/>
      <c r="K276"/>
      <c r="L276"/>
      <c r="M276"/>
      <c r="N276"/>
      <c r="O276"/>
    </row>
    <row r="277" spans="1:15" x14ac:dyDescent="0.3">
      <c r="A277"/>
      <c r="B277"/>
      <c r="C277"/>
      <c r="F277"/>
      <c r="G277"/>
      <c r="H277"/>
      <c r="I277"/>
      <c r="J277"/>
      <c r="K277"/>
      <c r="L277"/>
      <c r="M277"/>
      <c r="N277"/>
      <c r="O277"/>
    </row>
    <row r="278" spans="1:15" x14ac:dyDescent="0.3">
      <c r="A278"/>
      <c r="B278"/>
      <c r="C278"/>
      <c r="F278"/>
      <c r="G278"/>
      <c r="H278"/>
      <c r="I278"/>
      <c r="J278"/>
      <c r="K278"/>
      <c r="L278"/>
      <c r="M278"/>
      <c r="N278"/>
      <c r="O278"/>
    </row>
    <row r="279" spans="1:15" x14ac:dyDescent="0.3">
      <c r="A279"/>
      <c r="B279"/>
      <c r="C279"/>
      <c r="F279"/>
      <c r="G279"/>
      <c r="H279"/>
      <c r="I279"/>
      <c r="J279"/>
      <c r="K279"/>
      <c r="L279"/>
      <c r="M279"/>
      <c r="N279"/>
      <c r="O279"/>
    </row>
    <row r="280" spans="1:15" x14ac:dyDescent="0.3">
      <c r="A280"/>
      <c r="B280"/>
      <c r="C280"/>
      <c r="F280"/>
      <c r="G280"/>
      <c r="H280"/>
      <c r="I280"/>
      <c r="J280"/>
      <c r="K280"/>
      <c r="L280"/>
      <c r="M280"/>
      <c r="N280"/>
      <c r="O280"/>
    </row>
    <row r="281" spans="1:15" x14ac:dyDescent="0.3">
      <c r="A281"/>
      <c r="B281"/>
      <c r="C281"/>
      <c r="F281"/>
      <c r="G281"/>
      <c r="H281"/>
      <c r="I281"/>
      <c r="J281"/>
      <c r="K281"/>
      <c r="L281"/>
      <c r="M281"/>
      <c r="N281"/>
      <c r="O281"/>
    </row>
    <row r="282" spans="1:15" x14ac:dyDescent="0.3">
      <c r="A282"/>
      <c r="B282"/>
      <c r="C282"/>
      <c r="F282"/>
      <c r="G282"/>
      <c r="H282"/>
      <c r="I282"/>
      <c r="J282"/>
      <c r="K282"/>
      <c r="L282"/>
      <c r="M282"/>
      <c r="N282"/>
      <c r="O282"/>
    </row>
    <row r="283" spans="1:15" x14ac:dyDescent="0.3">
      <c r="A283"/>
      <c r="B283"/>
      <c r="C283"/>
      <c r="F283"/>
      <c r="G283"/>
      <c r="H283"/>
      <c r="I283"/>
      <c r="J283"/>
      <c r="K283"/>
      <c r="L283"/>
      <c r="M283"/>
      <c r="N283"/>
      <c r="O283"/>
    </row>
    <row r="284" spans="1:15" x14ac:dyDescent="0.3">
      <c r="A284"/>
      <c r="B284"/>
      <c r="C284"/>
      <c r="F284"/>
      <c r="G284"/>
      <c r="H284"/>
      <c r="I284"/>
      <c r="J284"/>
      <c r="K284"/>
      <c r="L284"/>
      <c r="M284"/>
      <c r="N284"/>
      <c r="O284"/>
    </row>
    <row r="285" spans="1:15" x14ac:dyDescent="0.3">
      <c r="A285"/>
      <c r="B285"/>
      <c r="C285"/>
      <c r="F285"/>
      <c r="G285"/>
      <c r="H285"/>
      <c r="I285"/>
      <c r="J285"/>
      <c r="K285"/>
      <c r="L285"/>
      <c r="M285"/>
      <c r="N285"/>
      <c r="O285"/>
    </row>
    <row r="286" spans="1:15" x14ac:dyDescent="0.3">
      <c r="A286"/>
      <c r="B286"/>
      <c r="C286"/>
      <c r="F286"/>
      <c r="G286"/>
      <c r="H286"/>
      <c r="I286"/>
      <c r="J286"/>
      <c r="K286"/>
      <c r="L286"/>
      <c r="M286"/>
      <c r="N286"/>
      <c r="O286"/>
    </row>
    <row r="287" spans="1:15" x14ac:dyDescent="0.3">
      <c r="A287"/>
      <c r="B287"/>
      <c r="C287"/>
      <c r="F287"/>
      <c r="G287"/>
      <c r="H287"/>
      <c r="I287"/>
      <c r="J287"/>
      <c r="K287"/>
      <c r="L287"/>
      <c r="M287"/>
      <c r="N287"/>
      <c r="O287"/>
    </row>
    <row r="288" spans="1:15" x14ac:dyDescent="0.3">
      <c r="A288" s="16"/>
      <c r="B288" s="16"/>
      <c r="C288" s="16"/>
      <c r="F288"/>
      <c r="G288"/>
      <c r="H288"/>
      <c r="I288"/>
      <c r="J288"/>
      <c r="K288"/>
      <c r="L288"/>
      <c r="M288"/>
      <c r="N288"/>
      <c r="O288"/>
    </row>
    <row r="289" spans="6:15" x14ac:dyDescent="0.3">
      <c r="F289"/>
      <c r="G289"/>
      <c r="H289"/>
      <c r="I289"/>
      <c r="J289"/>
      <c r="K289"/>
      <c r="L289"/>
      <c r="M289"/>
      <c r="N289"/>
      <c r="O289"/>
    </row>
    <row r="290" spans="6:15" x14ac:dyDescent="0.3">
      <c r="F290"/>
      <c r="G290"/>
      <c r="H290"/>
      <c r="I290"/>
      <c r="J290"/>
      <c r="K290"/>
      <c r="L290"/>
      <c r="M290"/>
      <c r="N290"/>
      <c r="O290"/>
    </row>
    <row r="291" spans="6:15" x14ac:dyDescent="0.3">
      <c r="F291"/>
      <c r="G291"/>
      <c r="H291"/>
      <c r="I291"/>
      <c r="J291"/>
      <c r="K291"/>
      <c r="L291"/>
      <c r="M291"/>
      <c r="N291"/>
      <c r="O291"/>
    </row>
    <row r="292" spans="6:15" x14ac:dyDescent="0.3">
      <c r="F292"/>
      <c r="G292"/>
      <c r="H292"/>
      <c r="I292"/>
      <c r="J292"/>
      <c r="K292"/>
      <c r="L292"/>
      <c r="M292"/>
      <c r="N292"/>
      <c r="O292"/>
    </row>
    <row r="293" spans="6:15" x14ac:dyDescent="0.3">
      <c r="F293"/>
      <c r="G293"/>
      <c r="H293"/>
      <c r="I293"/>
      <c r="J293"/>
      <c r="K293"/>
      <c r="L293"/>
      <c r="M293"/>
      <c r="N293"/>
      <c r="O293"/>
    </row>
    <row r="294" spans="6:15" x14ac:dyDescent="0.3">
      <c r="F294"/>
      <c r="G294"/>
      <c r="H294"/>
      <c r="I294"/>
      <c r="J294"/>
      <c r="K294"/>
      <c r="L294"/>
      <c r="M294"/>
      <c r="N294"/>
      <c r="O294"/>
    </row>
    <row r="295" spans="6:15" x14ac:dyDescent="0.3">
      <c r="F295"/>
      <c r="G295"/>
      <c r="H295"/>
      <c r="I295"/>
      <c r="J295"/>
      <c r="K295"/>
      <c r="L295"/>
      <c r="M295"/>
      <c r="N295"/>
      <c r="O295"/>
    </row>
    <row r="296" spans="6:15" x14ac:dyDescent="0.3">
      <c r="F296"/>
      <c r="G296"/>
      <c r="H296"/>
      <c r="I296"/>
      <c r="J296"/>
      <c r="K296"/>
      <c r="L296"/>
      <c r="M296"/>
      <c r="N296"/>
      <c r="O296"/>
    </row>
    <row r="297" spans="6:15" x14ac:dyDescent="0.3">
      <c r="F297"/>
      <c r="G297"/>
      <c r="H297"/>
      <c r="I297"/>
      <c r="J297"/>
      <c r="K297"/>
      <c r="L297"/>
      <c r="M297"/>
      <c r="N297"/>
      <c r="O297"/>
    </row>
    <row r="298" spans="6:15" x14ac:dyDescent="0.3">
      <c r="F298"/>
      <c r="G298"/>
      <c r="H298"/>
      <c r="I298"/>
      <c r="J298"/>
      <c r="K298"/>
      <c r="L298"/>
      <c r="M298"/>
      <c r="N298"/>
      <c r="O298"/>
    </row>
    <row r="299" spans="6:15" x14ac:dyDescent="0.3"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6:15" x14ac:dyDescent="0.3"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6:15" x14ac:dyDescent="0.3"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6:15" x14ac:dyDescent="0.3"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6:15" x14ac:dyDescent="0.3"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6:15" x14ac:dyDescent="0.3"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</sheetData>
  <sheetProtection selectLockedCells="1" selectUnlockedCells="1"/>
  <mergeCells count="1">
    <mergeCell ref="D8:D9"/>
  </mergeCells>
  <dataValidations count="1">
    <dataValidation type="decimal" operator="lessThan" allowBlank="1" showInputMessage="1" showErrorMessage="1" sqref="B10:B11" xr:uid="{00000000-0002-0000-0100-000000000000}">
      <formula1>9E+25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#REF!</xm:f>
          </x14:formula1>
          <xm:sqref>B12</xm:sqref>
        </x14:dataValidation>
        <x14:dataValidation type="list" allowBlank="1" showInputMessage="1" showErrorMessage="1" xr:uid="{00000000-0002-0000-0100-000002000000}">
          <x14:formula1>
            <xm:f>#REF!</xm:f>
          </x14:formula1>
          <xm:sqref>B13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B8</xm:sqref>
        </x14:dataValidation>
        <x14:dataValidation type="list" allowBlank="1" showInputMessage="1" showErrorMessage="1" xr:uid="{00000000-0002-0000-0100-000004000000}">
          <x14:formula1>
            <xm:f>#REF!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5"/>
  <sheetViews>
    <sheetView workbookViewId="0">
      <selection activeCell="H37" sqref="H37"/>
    </sheetView>
  </sheetViews>
  <sheetFormatPr defaultColWidth="9.109375" defaultRowHeight="14.4" x14ac:dyDescent="0.3"/>
  <cols>
    <col min="1" max="1" width="15.33203125" style="3" bestFit="1" customWidth="1"/>
    <col min="2" max="2" width="40.6640625" style="3" customWidth="1"/>
    <col min="3" max="3" width="9.109375" style="3" customWidth="1"/>
    <col min="4" max="4" width="10.6640625" style="43" customWidth="1"/>
    <col min="5" max="5" width="9.109375" style="43"/>
    <col min="6" max="6" width="10.109375" style="43" customWidth="1"/>
    <col min="7" max="8" width="9.109375" style="3" customWidth="1"/>
    <col min="9" max="9" width="9.44140625" style="3" customWidth="1"/>
    <col min="10" max="19" width="9.109375" style="3"/>
    <col min="20" max="20" width="9.109375" style="2"/>
    <col min="21" max="16384" width="9.109375" style="3"/>
  </cols>
  <sheetData>
    <row r="1" spans="1:23" x14ac:dyDescent="0.3">
      <c r="A1" s="16"/>
      <c r="B1" s="16"/>
      <c r="C1" s="16"/>
      <c r="D1" s="40"/>
      <c r="E1" s="40"/>
      <c r="F1" s="40"/>
      <c r="G1"/>
      <c r="H1"/>
      <c r="I1"/>
      <c r="J1"/>
      <c r="K1"/>
      <c r="L1"/>
      <c r="M1"/>
      <c r="N1"/>
      <c r="O1"/>
      <c r="P1"/>
      <c r="Q1" s="16"/>
      <c r="R1" s="16"/>
      <c r="S1" s="16"/>
      <c r="T1" s="17"/>
      <c r="U1" s="16"/>
      <c r="V1" s="16"/>
      <c r="W1" s="16"/>
    </row>
    <row r="2" spans="1:23" x14ac:dyDescent="0.3">
      <c r="A2" s="16"/>
      <c r="B2" s="16"/>
      <c r="C2" s="16"/>
      <c r="D2" s="40"/>
      <c r="E2" s="40"/>
      <c r="F2" s="40"/>
      <c r="G2"/>
      <c r="H2"/>
      <c r="I2"/>
      <c r="J2"/>
      <c r="K2"/>
      <c r="L2"/>
      <c r="M2"/>
      <c r="N2"/>
      <c r="O2"/>
      <c r="P2"/>
      <c r="Q2" s="16"/>
      <c r="R2" s="16"/>
      <c r="S2" s="16"/>
      <c r="T2" s="17"/>
      <c r="U2" s="16"/>
      <c r="V2" s="16"/>
      <c r="W2" s="16"/>
    </row>
    <row r="3" spans="1:23" x14ac:dyDescent="0.3">
      <c r="A3" s="16"/>
      <c r="B3" s="16"/>
      <c r="C3" s="16"/>
      <c r="D3" s="40"/>
      <c r="E3" s="40"/>
      <c r="F3" s="40"/>
      <c r="G3"/>
      <c r="H3"/>
      <c r="I3"/>
      <c r="J3"/>
      <c r="K3"/>
      <c r="L3"/>
      <c r="M3"/>
      <c r="N3"/>
      <c r="O3"/>
      <c r="P3"/>
      <c r="Q3" s="16"/>
      <c r="R3" s="16"/>
      <c r="S3" s="16"/>
      <c r="T3" s="17"/>
      <c r="U3" s="16"/>
      <c r="V3" s="16"/>
      <c r="W3" s="16"/>
    </row>
    <row r="4" spans="1:23" x14ac:dyDescent="0.3">
      <c r="A4" s="16"/>
      <c r="B4" s="16"/>
      <c r="C4" s="16"/>
      <c r="D4" s="40"/>
      <c r="E4" s="40"/>
      <c r="F4" s="40"/>
      <c r="G4"/>
      <c r="H4"/>
      <c r="I4"/>
      <c r="J4"/>
      <c r="K4"/>
      <c r="L4"/>
      <c r="M4"/>
      <c r="N4"/>
      <c r="O4"/>
      <c r="P4"/>
      <c r="Q4" s="16"/>
      <c r="R4" s="16"/>
      <c r="S4" s="16"/>
      <c r="T4" s="17"/>
      <c r="U4" s="16"/>
      <c r="V4" s="16"/>
      <c r="W4" s="16"/>
    </row>
    <row r="5" spans="1:23" x14ac:dyDescent="0.3">
      <c r="A5" s="16"/>
      <c r="B5" s="16"/>
      <c r="C5" s="16"/>
      <c r="D5" s="40"/>
      <c r="E5" s="40"/>
      <c r="F5" s="40"/>
      <c r="G5"/>
      <c r="H5"/>
      <c r="I5"/>
      <c r="J5"/>
      <c r="K5"/>
      <c r="L5"/>
      <c r="M5"/>
      <c r="N5"/>
      <c r="O5"/>
      <c r="P5"/>
      <c r="Q5" s="16"/>
      <c r="R5" s="16"/>
      <c r="S5" s="16"/>
      <c r="T5" s="17"/>
      <c r="U5" s="16"/>
      <c r="V5" s="16"/>
      <c r="W5" s="16"/>
    </row>
    <row r="6" spans="1:23" x14ac:dyDescent="0.3">
      <c r="A6" s="16"/>
      <c r="B6" s="16"/>
      <c r="C6" s="16"/>
      <c r="D6" s="40"/>
      <c r="E6" s="40"/>
      <c r="F6" s="40"/>
      <c r="G6"/>
      <c r="H6"/>
      <c r="I6"/>
      <c r="J6"/>
      <c r="K6"/>
      <c r="L6"/>
      <c r="M6"/>
      <c r="N6"/>
      <c r="O6"/>
      <c r="P6"/>
      <c r="Q6" s="16"/>
      <c r="R6" s="16"/>
      <c r="S6" s="16"/>
      <c r="T6" s="17"/>
      <c r="U6" s="16"/>
      <c r="V6" s="16"/>
      <c r="W6" s="16"/>
    </row>
    <row r="7" spans="1:23" ht="15" thickBot="1" x14ac:dyDescent="0.35">
      <c r="A7" s="4"/>
      <c r="B7" s="16"/>
      <c r="C7" s="16"/>
      <c r="D7" s="40"/>
      <c r="E7" s="41"/>
      <c r="F7" s="41"/>
      <c r="G7"/>
      <c r="H7"/>
      <c r="I7"/>
      <c r="J7"/>
      <c r="K7"/>
      <c r="L7"/>
      <c r="M7"/>
      <c r="N7"/>
      <c r="O7"/>
      <c r="P7"/>
      <c r="Q7" s="4"/>
      <c r="R7" s="16"/>
      <c r="S7" s="16"/>
      <c r="T7" s="17"/>
      <c r="U7" s="16"/>
      <c r="V7" s="16"/>
      <c r="W7" s="16"/>
    </row>
    <row r="8" spans="1:23" ht="29.1" customHeight="1" x14ac:dyDescent="0.3">
      <c r="A8" s="18" t="s">
        <v>5</v>
      </c>
      <c r="B8" s="10" t="s">
        <v>17</v>
      </c>
      <c r="C8" s="16"/>
      <c r="D8" s="62" t="s">
        <v>31</v>
      </c>
      <c r="E8" s="35" t="s">
        <v>32</v>
      </c>
      <c r="F8" s="35" t="s">
        <v>33</v>
      </c>
      <c r="G8" s="64" t="s">
        <v>42</v>
      </c>
      <c r="H8" s="65"/>
      <c r="I8"/>
      <c r="J8"/>
      <c r="K8"/>
      <c r="L8"/>
      <c r="M8"/>
      <c r="N8"/>
      <c r="O8"/>
      <c r="P8"/>
      <c r="Q8" s="4"/>
      <c r="R8" s="16"/>
      <c r="S8" s="19"/>
      <c r="T8" s="19"/>
      <c r="U8" s="19"/>
      <c r="V8" s="19"/>
      <c r="W8" s="19"/>
    </row>
    <row r="9" spans="1:23" x14ac:dyDescent="0.3">
      <c r="A9" s="20" t="s">
        <v>0</v>
      </c>
      <c r="B9" s="11" t="s">
        <v>10</v>
      </c>
      <c r="C9" s="16"/>
      <c r="D9" s="63"/>
      <c r="E9" s="57" t="s">
        <v>34</v>
      </c>
      <c r="F9" s="57" t="s">
        <v>34</v>
      </c>
      <c r="G9" s="64"/>
      <c r="H9" s="65"/>
      <c r="I9">
        <f>AVERAGE(G10:G37)</f>
        <v>-7.1428571428571425E-2</v>
      </c>
      <c r="J9"/>
      <c r="K9"/>
      <c r="L9"/>
      <c r="M9"/>
      <c r="N9"/>
      <c r="O9"/>
      <c r="P9"/>
      <c r="Q9" s="16"/>
      <c r="R9" s="16"/>
      <c r="S9" s="19"/>
      <c r="T9" s="17"/>
      <c r="U9" s="19"/>
      <c r="V9" s="19"/>
      <c r="W9" s="19"/>
    </row>
    <row r="10" spans="1:23" x14ac:dyDescent="0.3">
      <c r="A10" s="20" t="s">
        <v>6</v>
      </c>
      <c r="B10" s="11">
        <f>M11</f>
        <v>-3.0694921018986132E-2</v>
      </c>
      <c r="C10" s="16"/>
      <c r="D10" s="13">
        <v>1</v>
      </c>
      <c r="E10" s="42">
        <v>26</v>
      </c>
      <c r="F10" s="42">
        <v>22</v>
      </c>
      <c r="G10">
        <f>E10-F10</f>
        <v>4</v>
      </c>
      <c r="I10" s="3">
        <f>_xlfn.STDEV.S(G10:G37)</f>
        <v>12.313583500522446</v>
      </c>
      <c r="J10"/>
      <c r="K10"/>
      <c r="L10"/>
      <c r="M10"/>
      <c r="N10"/>
      <c r="O10"/>
      <c r="P10"/>
      <c r="Q10" s="16"/>
      <c r="R10" s="16"/>
      <c r="S10" s="19"/>
      <c r="T10" s="17"/>
      <c r="U10" s="19"/>
      <c r="V10" s="19"/>
      <c r="W10" s="19"/>
    </row>
    <row r="11" spans="1:23" x14ac:dyDescent="0.3">
      <c r="A11" s="20" t="s">
        <v>7</v>
      </c>
      <c r="B11" s="11">
        <f>M13</f>
        <v>2.2909136080837236</v>
      </c>
      <c r="C11" s="16"/>
      <c r="D11" s="13">
        <v>2</v>
      </c>
      <c r="E11" s="42">
        <v>25</v>
      </c>
      <c r="F11" s="42">
        <v>17</v>
      </c>
      <c r="G11">
        <f t="shared" ref="G11:G37" si="0">E11-F11</f>
        <v>8</v>
      </c>
      <c r="I11" s="3">
        <v>28</v>
      </c>
      <c r="J11"/>
      <c r="K11"/>
      <c r="L11" t="s">
        <v>40</v>
      </c>
      <c r="M11">
        <f>(I9-I13)/(I10/SQRT(I11))</f>
        <v>-3.0694921018986132E-2</v>
      </c>
      <c r="N11"/>
      <c r="O11"/>
      <c r="P11"/>
      <c r="Q11" s="16"/>
      <c r="R11" s="16"/>
      <c r="S11" s="19"/>
      <c r="T11" s="17"/>
      <c r="U11" s="19"/>
      <c r="V11" s="19"/>
      <c r="W11" s="19"/>
    </row>
    <row r="12" spans="1:23" ht="43.2" x14ac:dyDescent="0.3">
      <c r="A12" s="20" t="s">
        <v>8</v>
      </c>
      <c r="B12" s="11" t="s">
        <v>11</v>
      </c>
      <c r="C12" s="16"/>
      <c r="D12" s="13">
        <v>3</v>
      </c>
      <c r="E12" s="42">
        <v>1</v>
      </c>
      <c r="F12" s="42">
        <v>10</v>
      </c>
      <c r="G12">
        <f t="shared" si="0"/>
        <v>-9</v>
      </c>
      <c r="I12" s="3">
        <v>0.97</v>
      </c>
      <c r="J12"/>
      <c r="K12"/>
      <c r="L12"/>
      <c r="M12"/>
      <c r="N12"/>
      <c r="O12"/>
      <c r="P12"/>
      <c r="Q12" s="16"/>
      <c r="R12" s="16"/>
      <c r="S12" s="19"/>
      <c r="T12" s="17"/>
      <c r="U12" s="19"/>
      <c r="V12" s="19"/>
      <c r="W12" s="19"/>
    </row>
    <row r="13" spans="1:23" ht="15" thickBot="1" x14ac:dyDescent="0.35">
      <c r="A13" s="14" t="s">
        <v>9</v>
      </c>
      <c r="B13" s="21" t="s">
        <v>18</v>
      </c>
      <c r="C13" s="16"/>
      <c r="D13" s="13">
        <v>4</v>
      </c>
      <c r="E13" s="42">
        <v>18</v>
      </c>
      <c r="F13" s="42">
        <v>12</v>
      </c>
      <c r="G13">
        <f t="shared" si="0"/>
        <v>6</v>
      </c>
      <c r="I13" s="3">
        <v>0</v>
      </c>
      <c r="J13"/>
      <c r="K13"/>
      <c r="L13" t="s">
        <v>38</v>
      </c>
      <c r="M13">
        <f>_xlfn.T.INV.2T(1-I12,I11-1)</f>
        <v>2.2909136080837236</v>
      </c>
      <c r="N13"/>
      <c r="O13"/>
      <c r="P13"/>
      <c r="Q13" s="16"/>
      <c r="R13" s="16"/>
      <c r="S13" s="19"/>
      <c r="T13" s="17"/>
      <c r="U13" s="19"/>
      <c r="V13" s="19"/>
      <c r="W13" s="19"/>
    </row>
    <row r="14" spans="1:23" x14ac:dyDescent="0.3">
      <c r="A14"/>
      <c r="B14"/>
      <c r="C14"/>
      <c r="D14" s="13">
        <v>5</v>
      </c>
      <c r="E14" s="42">
        <v>3</v>
      </c>
      <c r="F14" s="42">
        <v>6</v>
      </c>
      <c r="G14">
        <f t="shared" si="0"/>
        <v>-3</v>
      </c>
      <c r="I14"/>
      <c r="J14"/>
      <c r="K14"/>
      <c r="L14"/>
      <c r="M14"/>
      <c r="N14"/>
      <c r="O14"/>
      <c r="P14"/>
      <c r="Q14" s="16"/>
      <c r="R14" s="16"/>
      <c r="S14" s="19"/>
      <c r="T14" s="17"/>
      <c r="U14" s="19"/>
      <c r="V14" s="19"/>
      <c r="W14" s="19"/>
    </row>
    <row r="15" spans="1:23" x14ac:dyDescent="0.3">
      <c r="A15"/>
      <c r="B15"/>
      <c r="C15"/>
      <c r="D15" s="13">
        <v>6</v>
      </c>
      <c r="E15" s="42">
        <v>13</v>
      </c>
      <c r="F15" s="42">
        <v>5</v>
      </c>
      <c r="G15">
        <f t="shared" si="0"/>
        <v>8</v>
      </c>
      <c r="I15"/>
      <c r="J15"/>
      <c r="K15"/>
      <c r="L15"/>
      <c r="M15"/>
      <c r="N15"/>
      <c r="O15"/>
      <c r="P15"/>
      <c r="Q15" s="16"/>
      <c r="R15" s="16"/>
      <c r="S15" s="19"/>
      <c r="T15" s="17"/>
      <c r="U15" s="19"/>
      <c r="V15" s="19"/>
      <c r="W15" s="19"/>
    </row>
    <row r="16" spans="1:23" x14ac:dyDescent="0.3">
      <c r="A16"/>
      <c r="B16"/>
      <c r="C16"/>
      <c r="D16" s="13">
        <v>7</v>
      </c>
      <c r="E16" s="42">
        <v>25</v>
      </c>
      <c r="F16" s="42">
        <v>23</v>
      </c>
      <c r="G16">
        <f t="shared" si="0"/>
        <v>2</v>
      </c>
      <c r="I16"/>
      <c r="J16"/>
      <c r="K16"/>
      <c r="L16"/>
      <c r="M16"/>
      <c r="N16"/>
      <c r="O16"/>
      <c r="P16"/>
      <c r="Q16" s="16"/>
      <c r="R16" s="16"/>
      <c r="S16" s="19"/>
      <c r="T16" s="17"/>
      <c r="U16" s="19"/>
      <c r="V16" s="19"/>
      <c r="W16" s="19"/>
    </row>
    <row r="17" spans="1:23" x14ac:dyDescent="0.3">
      <c r="A17"/>
      <c r="B17"/>
      <c r="C17"/>
      <c r="D17" s="13">
        <v>8</v>
      </c>
      <c r="E17" s="42">
        <v>0</v>
      </c>
      <c r="F17" s="42">
        <v>1</v>
      </c>
      <c r="G17">
        <f t="shared" si="0"/>
        <v>-1</v>
      </c>
      <c r="I17"/>
      <c r="J17"/>
      <c r="K17"/>
      <c r="L17"/>
      <c r="M17"/>
      <c r="N17"/>
      <c r="O17"/>
      <c r="P17"/>
      <c r="Q17" s="16"/>
      <c r="R17" s="16"/>
      <c r="S17" s="19"/>
      <c r="T17" s="17"/>
      <c r="U17" s="19"/>
      <c r="V17" s="19"/>
      <c r="W17" s="19"/>
    </row>
    <row r="18" spans="1:23" x14ac:dyDescent="0.3">
      <c r="A18"/>
      <c r="B18"/>
      <c r="C18"/>
      <c r="D18" s="13">
        <v>9</v>
      </c>
      <c r="E18" s="42">
        <v>1</v>
      </c>
      <c r="F18" s="42">
        <v>24</v>
      </c>
      <c r="G18">
        <f t="shared" si="0"/>
        <v>-23</v>
      </c>
      <c r="I18"/>
      <c r="J18"/>
      <c r="K18"/>
      <c r="L18"/>
      <c r="M18"/>
      <c r="N18"/>
      <c r="O18"/>
      <c r="P18"/>
      <c r="Q18" s="16"/>
      <c r="R18" s="16"/>
      <c r="S18" s="19"/>
      <c r="T18" s="17"/>
      <c r="U18" s="19"/>
      <c r="V18" s="19"/>
      <c r="W18" s="19"/>
    </row>
    <row r="19" spans="1:23" x14ac:dyDescent="0.3">
      <c r="A19"/>
      <c r="B19"/>
      <c r="C19"/>
      <c r="D19" s="13">
        <v>10</v>
      </c>
      <c r="E19" s="42">
        <v>5</v>
      </c>
      <c r="F19" s="42">
        <v>16</v>
      </c>
      <c r="G19">
        <f t="shared" si="0"/>
        <v>-11</v>
      </c>
      <c r="I19"/>
      <c r="J19"/>
      <c r="K19"/>
      <c r="L19"/>
      <c r="M19"/>
      <c r="N19"/>
      <c r="O19"/>
      <c r="P19"/>
      <c r="Q19" s="16"/>
      <c r="R19" s="16"/>
      <c r="S19" s="19"/>
      <c r="T19" s="17"/>
      <c r="U19" s="19"/>
      <c r="V19" s="19"/>
      <c r="W19" s="19"/>
    </row>
    <row r="20" spans="1:23" x14ac:dyDescent="0.3">
      <c r="A20"/>
      <c r="B20"/>
      <c r="C20"/>
      <c r="D20" s="13">
        <v>11</v>
      </c>
      <c r="E20" s="42">
        <v>26</v>
      </c>
      <c r="F20" s="42">
        <v>32</v>
      </c>
      <c r="G20">
        <f t="shared" si="0"/>
        <v>-6</v>
      </c>
      <c r="I20"/>
      <c r="J20"/>
      <c r="K20"/>
      <c r="L20"/>
      <c r="M20"/>
      <c r="N20"/>
      <c r="O20"/>
      <c r="P20"/>
      <c r="Q20" s="16"/>
      <c r="R20" s="16"/>
      <c r="S20" s="19"/>
      <c r="T20" s="17"/>
      <c r="U20" s="19"/>
      <c r="V20" s="19"/>
      <c r="W20" s="19"/>
    </row>
    <row r="21" spans="1:23" x14ac:dyDescent="0.3">
      <c r="A21"/>
      <c r="B21"/>
      <c r="C21"/>
      <c r="D21" s="13">
        <v>12</v>
      </c>
      <c r="E21" s="42">
        <v>14</v>
      </c>
      <c r="F21" s="42">
        <v>13</v>
      </c>
      <c r="G21">
        <f t="shared" si="0"/>
        <v>1</v>
      </c>
      <c r="I21"/>
      <c r="J21"/>
      <c r="K21"/>
      <c r="L21"/>
      <c r="M21"/>
      <c r="N21"/>
      <c r="O21"/>
      <c r="P21"/>
      <c r="Q21" s="16"/>
      <c r="R21" s="16"/>
      <c r="S21" s="19"/>
      <c r="T21" s="17"/>
      <c r="U21" s="19"/>
      <c r="V21" s="19"/>
      <c r="W21" s="19"/>
    </row>
    <row r="22" spans="1:23" x14ac:dyDescent="0.3">
      <c r="A22"/>
      <c r="B22"/>
      <c r="C22"/>
      <c r="D22" s="13">
        <v>13</v>
      </c>
      <c r="E22" s="42">
        <v>16</v>
      </c>
      <c r="F22" s="42">
        <v>0</v>
      </c>
      <c r="G22">
        <f t="shared" si="0"/>
        <v>16</v>
      </c>
      <c r="I22"/>
      <c r="J22"/>
      <c r="K22"/>
      <c r="L22"/>
      <c r="M22"/>
      <c r="N22"/>
      <c r="O22"/>
      <c r="P22"/>
      <c r="Q22" s="16"/>
      <c r="R22" s="16"/>
      <c r="S22" s="19"/>
      <c r="T22" s="17"/>
      <c r="U22" s="19"/>
      <c r="V22" s="19"/>
      <c r="W22" s="19"/>
    </row>
    <row r="23" spans="1:23" x14ac:dyDescent="0.3">
      <c r="A23"/>
      <c r="B23"/>
      <c r="C23"/>
      <c r="D23" s="13">
        <v>14</v>
      </c>
      <c r="E23" s="42">
        <v>20</v>
      </c>
      <c r="F23" s="42">
        <v>31</v>
      </c>
      <c r="G23">
        <f t="shared" si="0"/>
        <v>-11</v>
      </c>
      <c r="I23"/>
      <c r="J23"/>
      <c r="K23"/>
      <c r="L23"/>
      <c r="M23"/>
      <c r="N23"/>
      <c r="O23"/>
      <c r="P23"/>
      <c r="Q23" s="16"/>
      <c r="R23" s="16"/>
      <c r="S23" s="19"/>
      <c r="T23" s="17"/>
      <c r="U23" s="19"/>
      <c r="V23" s="19"/>
      <c r="W23" s="19"/>
    </row>
    <row r="24" spans="1:23" x14ac:dyDescent="0.3">
      <c r="A24"/>
      <c r="B24"/>
      <c r="C24"/>
      <c r="D24" s="13">
        <v>15</v>
      </c>
      <c r="E24" s="42">
        <v>28</v>
      </c>
      <c r="F24" s="42">
        <v>4</v>
      </c>
      <c r="G24">
        <f t="shared" si="0"/>
        <v>24</v>
      </c>
      <c r="I24"/>
      <c r="J24"/>
      <c r="K24"/>
      <c r="L24"/>
      <c r="M24"/>
      <c r="N24"/>
      <c r="O24"/>
      <c r="P24"/>
      <c r="Q24" s="16"/>
      <c r="R24" s="16"/>
      <c r="S24" s="19"/>
      <c r="T24" s="17"/>
      <c r="U24" s="19"/>
      <c r="V24" s="19"/>
      <c r="W24" s="19"/>
    </row>
    <row r="25" spans="1:23" x14ac:dyDescent="0.3">
      <c r="A25"/>
      <c r="B25"/>
      <c r="C25"/>
      <c r="D25" s="13">
        <v>16</v>
      </c>
      <c r="E25" s="42">
        <v>0</v>
      </c>
      <c r="F25" s="42">
        <v>4</v>
      </c>
      <c r="G25">
        <f t="shared" si="0"/>
        <v>-4</v>
      </c>
      <c r="I25"/>
      <c r="J25"/>
      <c r="K25"/>
      <c r="L25"/>
      <c r="M25"/>
      <c r="N25"/>
      <c r="O25"/>
      <c r="P25"/>
      <c r="Q25" s="16"/>
      <c r="R25" s="16"/>
      <c r="S25" s="19"/>
      <c r="T25" s="17"/>
      <c r="U25" s="19"/>
      <c r="V25" s="19"/>
      <c r="W25" s="19"/>
    </row>
    <row r="26" spans="1:23" x14ac:dyDescent="0.3">
      <c r="A26"/>
      <c r="B26"/>
      <c r="C26"/>
      <c r="D26" s="13">
        <v>17</v>
      </c>
      <c r="E26" s="42">
        <v>28</v>
      </c>
      <c r="F26" s="42">
        <v>13</v>
      </c>
      <c r="G26">
        <f t="shared" si="0"/>
        <v>15</v>
      </c>
      <c r="I26"/>
      <c r="J26"/>
      <c r="K26"/>
      <c r="L26"/>
      <c r="M26"/>
      <c r="N26"/>
      <c r="O26"/>
      <c r="P26"/>
      <c r="Q26" s="16"/>
      <c r="R26" s="16"/>
      <c r="S26" s="19"/>
      <c r="T26" s="17"/>
      <c r="U26" s="19"/>
      <c r="V26" s="19"/>
      <c r="W26" s="19"/>
    </row>
    <row r="27" spans="1:23" x14ac:dyDescent="0.3">
      <c r="A27"/>
      <c r="B27"/>
      <c r="C27"/>
      <c r="D27" s="13">
        <v>18</v>
      </c>
      <c r="E27" s="42">
        <v>1</v>
      </c>
      <c r="F27" s="42">
        <v>2</v>
      </c>
      <c r="G27">
        <f t="shared" si="0"/>
        <v>-1</v>
      </c>
      <c r="I27"/>
      <c r="J27"/>
      <c r="K27"/>
      <c r="L27"/>
      <c r="M27"/>
      <c r="N27"/>
      <c r="O27"/>
      <c r="P27"/>
      <c r="Q27" s="16"/>
      <c r="R27" s="16"/>
      <c r="S27" s="19"/>
      <c r="T27" s="17"/>
      <c r="U27" s="19"/>
      <c r="V27" s="19"/>
      <c r="W27" s="19"/>
    </row>
    <row r="28" spans="1:23" x14ac:dyDescent="0.3">
      <c r="A28"/>
      <c r="B28"/>
      <c r="C28"/>
      <c r="D28" s="13">
        <v>19</v>
      </c>
      <c r="E28" s="42">
        <v>1</v>
      </c>
      <c r="F28" s="42">
        <v>26</v>
      </c>
      <c r="G28">
        <f t="shared" si="0"/>
        <v>-25</v>
      </c>
      <c r="I28"/>
      <c r="J28"/>
      <c r="K28"/>
      <c r="L28"/>
      <c r="M28"/>
      <c r="N28"/>
      <c r="O28"/>
      <c r="P28"/>
      <c r="Q28" s="16"/>
      <c r="R28" s="16"/>
      <c r="S28" s="19"/>
      <c r="T28" s="17"/>
      <c r="U28" s="19"/>
      <c r="V28" s="19"/>
      <c r="W28" s="19"/>
    </row>
    <row r="29" spans="1:23" x14ac:dyDescent="0.3">
      <c r="A29"/>
      <c r="B29"/>
      <c r="C29"/>
      <c r="D29" s="13">
        <v>20</v>
      </c>
      <c r="E29" s="42">
        <v>26</v>
      </c>
      <c r="F29" s="42">
        <v>2</v>
      </c>
      <c r="G29">
        <f t="shared" si="0"/>
        <v>24</v>
      </c>
      <c r="I29"/>
      <c r="J29"/>
      <c r="K29"/>
      <c r="L29"/>
      <c r="M29"/>
      <c r="N29"/>
      <c r="O29"/>
      <c r="P29"/>
      <c r="Q29" s="16"/>
      <c r="R29" s="16"/>
      <c r="S29" s="19"/>
      <c r="T29" s="17"/>
      <c r="U29" s="19"/>
      <c r="V29" s="19"/>
      <c r="W29" s="19"/>
    </row>
    <row r="30" spans="1:23" x14ac:dyDescent="0.3">
      <c r="A30"/>
      <c r="B30"/>
      <c r="C30"/>
      <c r="D30" s="13">
        <v>21</v>
      </c>
      <c r="E30" s="42">
        <v>7</v>
      </c>
      <c r="F30" s="42">
        <v>11</v>
      </c>
      <c r="G30">
        <f t="shared" si="0"/>
        <v>-4</v>
      </c>
      <c r="I30"/>
      <c r="J30"/>
      <c r="K30"/>
      <c r="L30"/>
      <c r="M30"/>
      <c r="N30"/>
      <c r="O30"/>
      <c r="P30"/>
      <c r="Q30" s="16"/>
      <c r="R30" s="16"/>
      <c r="S30" s="19"/>
      <c r="T30" s="17"/>
      <c r="U30" s="19"/>
      <c r="V30" s="19"/>
      <c r="W30" s="19"/>
    </row>
    <row r="31" spans="1:23" x14ac:dyDescent="0.3">
      <c r="A31"/>
      <c r="B31"/>
      <c r="C31"/>
      <c r="D31" s="13">
        <v>22</v>
      </c>
      <c r="E31" s="42">
        <v>12</v>
      </c>
      <c r="F31" s="42">
        <v>0</v>
      </c>
      <c r="G31">
        <f t="shared" si="0"/>
        <v>12</v>
      </c>
      <c r="I31"/>
      <c r="J31"/>
      <c r="K31"/>
      <c r="L31"/>
      <c r="M31"/>
      <c r="N31"/>
      <c r="O31"/>
      <c r="P31"/>
      <c r="Q31" s="16"/>
      <c r="R31" s="16"/>
      <c r="S31" s="19"/>
      <c r="T31" s="17"/>
      <c r="U31" s="19"/>
      <c r="V31" s="19"/>
      <c r="W31" s="19"/>
    </row>
    <row r="32" spans="1:23" x14ac:dyDescent="0.3">
      <c r="A32"/>
      <c r="B32"/>
      <c r="C32"/>
      <c r="D32" s="13">
        <v>23</v>
      </c>
      <c r="E32" s="42">
        <v>10</v>
      </c>
      <c r="F32" s="42">
        <v>1</v>
      </c>
      <c r="G32">
        <f t="shared" si="0"/>
        <v>9</v>
      </c>
      <c r="I32"/>
      <c r="J32"/>
      <c r="K32"/>
      <c r="L32"/>
      <c r="M32"/>
      <c r="N32"/>
      <c r="O32"/>
      <c r="P32"/>
      <c r="Q32" s="16"/>
      <c r="R32" s="16"/>
      <c r="S32" s="19"/>
      <c r="T32" s="19"/>
      <c r="U32" s="19"/>
      <c r="V32" s="19"/>
      <c r="W32" s="19"/>
    </row>
    <row r="33" spans="1:23" x14ac:dyDescent="0.3">
      <c r="A33"/>
      <c r="B33"/>
      <c r="C33"/>
      <c r="D33" s="13">
        <v>24</v>
      </c>
      <c r="E33" s="42">
        <v>5</v>
      </c>
      <c r="F33" s="42">
        <v>13</v>
      </c>
      <c r="G33">
        <f t="shared" si="0"/>
        <v>-8</v>
      </c>
      <c r="I33"/>
      <c r="J33"/>
      <c r="K33"/>
      <c r="L33"/>
      <c r="M33"/>
      <c r="N33"/>
      <c r="O33"/>
      <c r="P33"/>
      <c r="Q33" s="16"/>
      <c r="R33" s="16"/>
      <c r="S33" s="19"/>
      <c r="T33" s="19"/>
      <c r="U33" s="19"/>
      <c r="V33" s="19"/>
      <c r="W33" s="19"/>
    </row>
    <row r="34" spans="1:23" x14ac:dyDescent="0.3">
      <c r="A34"/>
      <c r="B34"/>
      <c r="C34"/>
      <c r="D34" s="13">
        <v>25</v>
      </c>
      <c r="E34" s="42">
        <v>3</v>
      </c>
      <c r="F34" s="42">
        <v>18</v>
      </c>
      <c r="G34">
        <f t="shared" si="0"/>
        <v>-15</v>
      </c>
      <c r="I34"/>
      <c r="J34"/>
      <c r="K34"/>
      <c r="L34"/>
      <c r="M34"/>
      <c r="N34"/>
      <c r="O34"/>
      <c r="P34"/>
      <c r="Q34" s="16"/>
      <c r="R34" s="16"/>
      <c r="S34" s="19"/>
      <c r="T34" s="19"/>
      <c r="U34" s="19"/>
      <c r="V34" s="19"/>
      <c r="W34" s="19"/>
    </row>
    <row r="35" spans="1:23" x14ac:dyDescent="0.3">
      <c r="A35"/>
      <c r="B35"/>
      <c r="C35"/>
      <c r="D35" s="13">
        <v>26</v>
      </c>
      <c r="E35" s="42">
        <v>17</v>
      </c>
      <c r="F35" s="42">
        <v>31</v>
      </c>
      <c r="G35">
        <f t="shared" si="0"/>
        <v>-14</v>
      </c>
      <c r="I35"/>
      <c r="J35"/>
      <c r="K35"/>
      <c r="L35"/>
      <c r="M35"/>
      <c r="N35"/>
      <c r="O35"/>
      <c r="P35"/>
      <c r="Q35" s="16"/>
      <c r="R35" s="16"/>
      <c r="S35" s="19"/>
      <c r="T35" s="19"/>
      <c r="U35" s="19"/>
      <c r="V35" s="19"/>
      <c r="W35" s="19"/>
    </row>
    <row r="36" spans="1:23" x14ac:dyDescent="0.3">
      <c r="A36"/>
      <c r="B36"/>
      <c r="C36"/>
      <c r="D36" s="13">
        <v>27</v>
      </c>
      <c r="E36" s="42">
        <v>5</v>
      </c>
      <c r="F36" s="42">
        <v>4</v>
      </c>
      <c r="G36">
        <f t="shared" si="0"/>
        <v>1</v>
      </c>
      <c r="I36"/>
      <c r="J36"/>
      <c r="K36"/>
      <c r="L36"/>
      <c r="M36"/>
      <c r="N36"/>
      <c r="O36"/>
      <c r="P36"/>
      <c r="Q36" s="16"/>
      <c r="R36" s="16"/>
      <c r="S36" s="16"/>
      <c r="T36" s="17"/>
      <c r="U36" s="16"/>
      <c r="V36" s="16"/>
      <c r="W36" s="16"/>
    </row>
    <row r="37" spans="1:23" x14ac:dyDescent="0.3">
      <c r="A37"/>
      <c r="B37"/>
      <c r="C37"/>
      <c r="D37" s="13">
        <v>28</v>
      </c>
      <c r="E37" s="42">
        <v>23</v>
      </c>
      <c r="F37" s="42">
        <v>20</v>
      </c>
      <c r="G37">
        <f t="shared" si="0"/>
        <v>3</v>
      </c>
      <c r="I37"/>
      <c r="J37"/>
      <c r="K37"/>
      <c r="L37"/>
      <c r="M37"/>
      <c r="N37"/>
      <c r="O37"/>
      <c r="P37"/>
      <c r="Q37" s="16"/>
      <c r="R37" s="16"/>
      <c r="S37" s="16"/>
      <c r="T37" s="17"/>
      <c r="U37" s="16"/>
      <c r="V37" s="16"/>
      <c r="W37" s="16"/>
    </row>
    <row r="38" spans="1:23" x14ac:dyDescent="0.3">
      <c r="A38"/>
      <c r="B38"/>
      <c r="C38"/>
      <c r="D38" s="13"/>
      <c r="E38" s="42">
        <f>AVERAGE(E10:E37)</f>
        <v>12.821428571428571</v>
      </c>
      <c r="F38" s="42">
        <f>AVERAGE(F10:F37)</f>
        <v>12.892857142857142</v>
      </c>
      <c r="G38"/>
      <c r="H38"/>
      <c r="I38"/>
      <c r="J38"/>
      <c r="K38"/>
      <c r="L38"/>
      <c r="M38"/>
      <c r="N38"/>
      <c r="O38"/>
      <c r="P38"/>
      <c r="Q38" s="16"/>
      <c r="R38" s="16"/>
      <c r="S38" s="16"/>
      <c r="T38" s="17"/>
      <c r="U38" s="16"/>
      <c r="V38" s="16"/>
      <c r="W38" s="16"/>
    </row>
    <row r="39" spans="1:23" x14ac:dyDescent="0.3">
      <c r="A39"/>
      <c r="B39"/>
      <c r="C39"/>
      <c r="D39" s="13"/>
      <c r="E39" s="42"/>
      <c r="F39" s="42"/>
      <c r="G39"/>
      <c r="H39"/>
      <c r="I39"/>
      <c r="J39"/>
      <c r="K39"/>
      <c r="L39"/>
      <c r="M39"/>
      <c r="N39"/>
      <c r="O39"/>
      <c r="P39"/>
      <c r="Q39" s="16"/>
      <c r="R39" s="16"/>
      <c r="S39" s="16"/>
      <c r="T39" s="17"/>
      <c r="U39" s="16"/>
      <c r="V39" s="16"/>
      <c r="W39" s="16"/>
    </row>
    <row r="40" spans="1:23" x14ac:dyDescent="0.3">
      <c r="A40"/>
      <c r="B40"/>
      <c r="C40"/>
      <c r="D40" s="13"/>
      <c r="E40" s="13"/>
      <c r="F40" s="13"/>
      <c r="G40"/>
      <c r="H40"/>
      <c r="I40"/>
      <c r="J40"/>
      <c r="K40"/>
      <c r="L40"/>
      <c r="M40"/>
      <c r="N40"/>
      <c r="O40"/>
      <c r="P40"/>
      <c r="Q40" s="16"/>
      <c r="R40" s="16"/>
      <c r="S40" s="16"/>
      <c r="T40" s="17"/>
      <c r="U40" s="16"/>
      <c r="V40" s="16"/>
      <c r="W40" s="16"/>
    </row>
    <row r="41" spans="1:23" x14ac:dyDescent="0.3">
      <c r="A41"/>
      <c r="B41"/>
      <c r="C41"/>
      <c r="D41" s="13"/>
      <c r="E41" s="13"/>
      <c r="F41" s="13"/>
      <c r="G41"/>
      <c r="H41"/>
      <c r="I41"/>
      <c r="J41"/>
      <c r="K41"/>
      <c r="L41"/>
      <c r="M41"/>
      <c r="N41"/>
      <c r="O41"/>
      <c r="P41"/>
      <c r="Q41" s="16"/>
      <c r="R41" s="16"/>
      <c r="S41" s="16"/>
      <c r="T41" s="17"/>
      <c r="U41" s="16"/>
      <c r="V41" s="16"/>
      <c r="W41" s="16"/>
    </row>
    <row r="42" spans="1:23" x14ac:dyDescent="0.3">
      <c r="A42"/>
      <c r="B42"/>
      <c r="C42"/>
      <c r="D42" s="13"/>
      <c r="E42" s="13"/>
      <c r="F42" s="13"/>
      <c r="G42"/>
      <c r="H42"/>
      <c r="I42"/>
      <c r="J42"/>
      <c r="K42"/>
      <c r="L42"/>
      <c r="M42"/>
      <c r="N42"/>
      <c r="O42"/>
      <c r="P42"/>
      <c r="Q42" s="16"/>
      <c r="R42" s="16"/>
      <c r="S42" s="16"/>
      <c r="T42" s="17"/>
      <c r="U42" s="16"/>
      <c r="V42" s="16"/>
      <c r="W42" s="16"/>
    </row>
    <row r="43" spans="1:23" x14ac:dyDescent="0.3">
      <c r="A43"/>
      <c r="B43"/>
      <c r="C43"/>
      <c r="D43" s="13"/>
      <c r="E43" s="13"/>
      <c r="F43" s="13"/>
      <c r="G43"/>
      <c r="H43"/>
      <c r="I43"/>
      <c r="J43"/>
      <c r="K43"/>
      <c r="L43"/>
      <c r="M43"/>
      <c r="N43"/>
      <c r="O43"/>
      <c r="P43"/>
      <c r="Q43" s="16"/>
      <c r="R43" s="16"/>
      <c r="S43" s="16"/>
      <c r="T43" s="17"/>
      <c r="U43" s="16"/>
      <c r="V43" s="16"/>
      <c r="W43" s="16"/>
    </row>
    <row r="44" spans="1:23" x14ac:dyDescent="0.3">
      <c r="A44"/>
      <c r="B44"/>
      <c r="C44"/>
      <c r="D44" s="13"/>
      <c r="E44" s="13"/>
      <c r="F44" s="13"/>
      <c r="G44"/>
      <c r="H44"/>
      <c r="I44"/>
      <c r="J44"/>
      <c r="K44"/>
      <c r="L44"/>
      <c r="M44"/>
      <c r="N44"/>
      <c r="O44"/>
      <c r="P44"/>
      <c r="Q44" s="16"/>
      <c r="R44" s="16"/>
      <c r="S44" s="16"/>
      <c r="T44" s="17"/>
      <c r="U44" s="16"/>
      <c r="V44" s="16"/>
      <c r="W44" s="16"/>
    </row>
    <row r="45" spans="1:23" x14ac:dyDescent="0.3">
      <c r="A45"/>
      <c r="B45"/>
      <c r="C45"/>
      <c r="D45" s="13"/>
      <c r="E45" s="13"/>
      <c r="F45" s="13"/>
      <c r="G45"/>
      <c r="H45"/>
      <c r="I45"/>
      <c r="J45"/>
      <c r="K45"/>
      <c r="L45"/>
      <c r="M45"/>
      <c r="N45"/>
      <c r="O45"/>
      <c r="P45"/>
      <c r="Q45" s="16"/>
      <c r="R45" s="16"/>
      <c r="S45" s="16"/>
      <c r="T45" s="17"/>
      <c r="U45" s="16"/>
      <c r="V45" s="16"/>
      <c r="W45" s="16"/>
    </row>
    <row r="46" spans="1:23" x14ac:dyDescent="0.3">
      <c r="A46"/>
      <c r="B46"/>
      <c r="C46"/>
      <c r="D46" s="13"/>
      <c r="E46" s="13"/>
      <c r="F46" s="13"/>
      <c r="G46"/>
      <c r="H46"/>
      <c r="I46"/>
      <c r="J46"/>
      <c r="K46"/>
      <c r="L46"/>
      <c r="M46"/>
      <c r="N46"/>
      <c r="O46"/>
      <c r="P46"/>
      <c r="Q46" s="16"/>
      <c r="R46" s="16"/>
      <c r="S46" s="16"/>
      <c r="T46" s="17"/>
      <c r="U46" s="16"/>
      <c r="V46" s="16"/>
      <c r="W46" s="16"/>
    </row>
    <row r="47" spans="1:23" x14ac:dyDescent="0.3">
      <c r="A47"/>
      <c r="B47"/>
      <c r="C47"/>
      <c r="D47" s="13"/>
      <c r="E47" s="13"/>
      <c r="F47" s="13"/>
      <c r="G47"/>
      <c r="H47"/>
      <c r="I47"/>
      <c r="J47"/>
      <c r="K47"/>
      <c r="L47"/>
      <c r="M47"/>
      <c r="N47"/>
      <c r="O47"/>
      <c r="P47"/>
      <c r="Q47" s="16"/>
      <c r="R47" s="16"/>
      <c r="S47" s="16"/>
      <c r="T47" s="17"/>
      <c r="U47" s="16"/>
      <c r="V47" s="16"/>
      <c r="W47" s="16"/>
    </row>
    <row r="48" spans="1:23" x14ac:dyDescent="0.3">
      <c r="A48"/>
      <c r="B48"/>
      <c r="C48"/>
      <c r="D48" s="13"/>
      <c r="E48" s="13"/>
      <c r="F48" s="13"/>
      <c r="G48"/>
      <c r="H48"/>
      <c r="I48"/>
      <c r="J48"/>
      <c r="K48"/>
      <c r="L48"/>
      <c r="M48"/>
      <c r="N48"/>
      <c r="O48"/>
      <c r="P48"/>
      <c r="Q48" s="16"/>
      <c r="R48" s="16"/>
      <c r="S48" s="16"/>
      <c r="T48" s="17"/>
      <c r="U48" s="16"/>
      <c r="V48" s="16"/>
      <c r="W48" s="16"/>
    </row>
    <row r="49" spans="1:16" x14ac:dyDescent="0.3">
      <c r="A49"/>
      <c r="B49"/>
      <c r="C49"/>
      <c r="D49" s="13"/>
      <c r="E49" s="13"/>
      <c r="F49" s="13"/>
      <c r="G49"/>
      <c r="H49"/>
      <c r="I49"/>
      <c r="J49"/>
      <c r="K49"/>
      <c r="L49"/>
      <c r="M49"/>
      <c r="N49"/>
      <c r="O49"/>
      <c r="P49"/>
    </row>
    <row r="50" spans="1:16" x14ac:dyDescent="0.3">
      <c r="A50"/>
      <c r="B50"/>
      <c r="C50"/>
      <c r="D50" s="13"/>
      <c r="E50" s="13"/>
      <c r="F50" s="13"/>
      <c r="G50"/>
      <c r="H50"/>
      <c r="I50"/>
      <c r="J50"/>
      <c r="K50"/>
      <c r="L50"/>
      <c r="M50"/>
      <c r="N50"/>
      <c r="O50"/>
      <c r="P50"/>
    </row>
    <row r="51" spans="1:16" x14ac:dyDescent="0.3">
      <c r="A51"/>
      <c r="B51"/>
      <c r="C51"/>
      <c r="D51" s="13"/>
      <c r="E51" s="13"/>
      <c r="F51" s="13"/>
      <c r="G51"/>
      <c r="H51"/>
      <c r="I51"/>
      <c r="J51"/>
      <c r="K51"/>
      <c r="L51"/>
      <c r="M51"/>
      <c r="N51"/>
      <c r="O51"/>
      <c r="P51"/>
    </row>
    <row r="52" spans="1:16" x14ac:dyDescent="0.3">
      <c r="A52"/>
      <c r="B52"/>
      <c r="C52"/>
      <c r="D52" s="13"/>
      <c r="E52" s="13"/>
      <c r="F52" s="13"/>
      <c r="G52"/>
      <c r="H52"/>
      <c r="I52"/>
      <c r="J52"/>
      <c r="K52"/>
      <c r="L52"/>
      <c r="M52"/>
      <c r="N52"/>
      <c r="O52"/>
      <c r="P52"/>
    </row>
    <row r="53" spans="1:16" x14ac:dyDescent="0.3">
      <c r="A53"/>
      <c r="B53"/>
      <c r="C53"/>
      <c r="D53" s="13"/>
      <c r="E53" s="13"/>
      <c r="F53" s="13"/>
      <c r="G53"/>
      <c r="H53"/>
      <c r="I53"/>
      <c r="J53"/>
      <c r="K53"/>
      <c r="L53"/>
      <c r="M53"/>
      <c r="N53"/>
      <c r="O53"/>
      <c r="P53"/>
    </row>
    <row r="54" spans="1:16" x14ac:dyDescent="0.3">
      <c r="A54"/>
      <c r="B54"/>
      <c r="C54"/>
      <c r="D54" s="13"/>
      <c r="E54" s="13"/>
      <c r="F54" s="13"/>
      <c r="G54"/>
      <c r="H54"/>
      <c r="I54"/>
      <c r="J54"/>
      <c r="K54"/>
      <c r="L54"/>
      <c r="M54"/>
      <c r="N54"/>
      <c r="O54"/>
      <c r="P54"/>
    </row>
    <row r="55" spans="1:16" x14ac:dyDescent="0.3">
      <c r="A55"/>
      <c r="B55"/>
      <c r="C55"/>
      <c r="D55" s="13"/>
      <c r="E55" s="13"/>
      <c r="F55" s="13"/>
      <c r="G55"/>
      <c r="H55"/>
      <c r="I55"/>
      <c r="J55"/>
      <c r="K55"/>
      <c r="L55"/>
      <c r="M55"/>
      <c r="N55"/>
      <c r="O55"/>
      <c r="P55"/>
    </row>
    <row r="56" spans="1:16" x14ac:dyDescent="0.3">
      <c r="A56"/>
      <c r="B56"/>
      <c r="C56"/>
      <c r="D56" s="13"/>
      <c r="E56" s="13"/>
      <c r="F56" s="13"/>
      <c r="G56"/>
      <c r="H56"/>
      <c r="I56"/>
      <c r="J56"/>
      <c r="K56"/>
      <c r="L56"/>
      <c r="M56"/>
      <c r="N56"/>
      <c r="O56"/>
      <c r="P56"/>
    </row>
    <row r="57" spans="1:16" x14ac:dyDescent="0.3">
      <c r="A57"/>
      <c r="B57"/>
      <c r="C57"/>
      <c r="D57" s="13"/>
      <c r="E57" s="13"/>
      <c r="F57" s="13"/>
      <c r="G57"/>
      <c r="H57"/>
      <c r="I57"/>
      <c r="J57"/>
      <c r="K57"/>
      <c r="L57"/>
      <c r="M57"/>
      <c r="N57"/>
      <c r="O57"/>
      <c r="P57"/>
    </row>
    <row r="58" spans="1:16" x14ac:dyDescent="0.3">
      <c r="A58"/>
      <c r="B58"/>
      <c r="C58"/>
      <c r="D58" s="13"/>
      <c r="E58" s="13"/>
      <c r="F58" s="13"/>
      <c r="G58"/>
      <c r="H58"/>
      <c r="I58"/>
      <c r="J58"/>
      <c r="K58"/>
      <c r="L58"/>
      <c r="M58"/>
      <c r="N58"/>
      <c r="O58"/>
      <c r="P58"/>
    </row>
    <row r="59" spans="1:16" x14ac:dyDescent="0.3">
      <c r="A59"/>
      <c r="B59"/>
      <c r="C59"/>
      <c r="D59" s="13"/>
      <c r="E59" s="13"/>
      <c r="F59" s="13"/>
      <c r="G59"/>
      <c r="H59"/>
      <c r="I59"/>
      <c r="J59"/>
      <c r="K59"/>
      <c r="L59"/>
      <c r="M59"/>
      <c r="N59"/>
      <c r="O59"/>
      <c r="P59"/>
    </row>
    <row r="60" spans="1:16" x14ac:dyDescent="0.3">
      <c r="A60"/>
      <c r="B60"/>
      <c r="C60"/>
      <c r="D60" s="13"/>
      <c r="E60" s="13"/>
      <c r="F60" s="13"/>
      <c r="G60"/>
      <c r="H60"/>
      <c r="I60"/>
      <c r="J60"/>
      <c r="K60"/>
      <c r="L60"/>
      <c r="M60"/>
      <c r="N60"/>
      <c r="O60"/>
      <c r="P60"/>
    </row>
    <row r="61" spans="1:16" x14ac:dyDescent="0.3">
      <c r="A61"/>
      <c r="B61"/>
      <c r="C61"/>
      <c r="D61" s="40"/>
      <c r="E61" s="40"/>
      <c r="F61" s="40"/>
      <c r="G61"/>
      <c r="H61"/>
      <c r="I61"/>
      <c r="J61"/>
      <c r="K61"/>
      <c r="L61"/>
      <c r="M61"/>
      <c r="N61"/>
      <c r="O61"/>
      <c r="P61"/>
    </row>
    <row r="62" spans="1:16" x14ac:dyDescent="0.3">
      <c r="A62" s="16"/>
      <c r="B62" s="16"/>
      <c r="C62" s="16"/>
      <c r="D62" s="40"/>
      <c r="E62" s="40"/>
      <c r="F62" s="40"/>
      <c r="G62"/>
      <c r="H62"/>
      <c r="I62"/>
      <c r="J62"/>
      <c r="K62"/>
      <c r="L62"/>
      <c r="M62"/>
      <c r="N62"/>
      <c r="O62"/>
      <c r="P62"/>
    </row>
    <row r="63" spans="1:16" x14ac:dyDescent="0.3">
      <c r="A63" s="16"/>
      <c r="B63" s="16"/>
      <c r="C63" s="16"/>
      <c r="D63" s="40"/>
      <c r="E63" s="40"/>
      <c r="F63" s="40"/>
      <c r="G63"/>
      <c r="H63"/>
      <c r="I63"/>
      <c r="J63"/>
      <c r="K63"/>
      <c r="L63"/>
      <c r="M63"/>
      <c r="N63"/>
      <c r="O63"/>
      <c r="P63"/>
    </row>
    <row r="64" spans="1:16" x14ac:dyDescent="0.3">
      <c r="A64" s="16"/>
      <c r="B64" s="16"/>
      <c r="C64" s="16"/>
      <c r="D64" s="40"/>
      <c r="E64" s="40"/>
      <c r="F64" s="40"/>
      <c r="G64"/>
      <c r="H64"/>
      <c r="I64"/>
      <c r="J64"/>
      <c r="K64"/>
      <c r="L64"/>
      <c r="M64"/>
      <c r="N64"/>
      <c r="O64"/>
      <c r="P64"/>
    </row>
    <row r="65" spans="7:16" x14ac:dyDescent="0.3">
      <c r="G65"/>
      <c r="H65"/>
      <c r="I65"/>
      <c r="J65"/>
      <c r="K65"/>
      <c r="L65"/>
      <c r="M65"/>
      <c r="N65"/>
      <c r="O65"/>
      <c r="P65"/>
    </row>
    <row r="66" spans="7:16" x14ac:dyDescent="0.3">
      <c r="G66"/>
      <c r="H66"/>
      <c r="I66"/>
      <c r="J66"/>
      <c r="K66"/>
      <c r="L66"/>
      <c r="M66"/>
      <c r="N66"/>
      <c r="O66"/>
      <c r="P66"/>
    </row>
    <row r="67" spans="7:16" x14ac:dyDescent="0.3">
      <c r="G67"/>
      <c r="H67"/>
      <c r="I67"/>
      <c r="J67"/>
      <c r="K67"/>
      <c r="L67"/>
      <c r="M67"/>
      <c r="N67"/>
      <c r="O67"/>
      <c r="P67"/>
    </row>
    <row r="68" spans="7:16" x14ac:dyDescent="0.3">
      <c r="G68"/>
      <c r="H68"/>
      <c r="I68"/>
      <c r="J68"/>
      <c r="K68"/>
      <c r="L68"/>
      <c r="M68"/>
      <c r="N68"/>
      <c r="O68"/>
      <c r="P68"/>
    </row>
    <row r="69" spans="7:16" x14ac:dyDescent="0.3">
      <c r="G69"/>
      <c r="H69"/>
      <c r="I69"/>
      <c r="J69"/>
      <c r="K69"/>
      <c r="L69"/>
      <c r="M69"/>
      <c r="N69"/>
      <c r="O69"/>
      <c r="P69"/>
    </row>
    <row r="70" spans="7:16" x14ac:dyDescent="0.3">
      <c r="G70"/>
      <c r="H70"/>
      <c r="I70"/>
      <c r="J70"/>
      <c r="K70"/>
      <c r="L70"/>
      <c r="M70"/>
      <c r="N70"/>
      <c r="O70"/>
      <c r="P70"/>
    </row>
    <row r="71" spans="7:16" x14ac:dyDescent="0.3">
      <c r="G71"/>
      <c r="H71"/>
      <c r="I71"/>
      <c r="J71"/>
      <c r="K71"/>
      <c r="L71"/>
      <c r="M71"/>
      <c r="N71"/>
      <c r="O71"/>
      <c r="P71"/>
    </row>
    <row r="72" spans="7:16" x14ac:dyDescent="0.3">
      <c r="G72"/>
      <c r="H72"/>
      <c r="I72"/>
      <c r="J72"/>
      <c r="K72"/>
      <c r="L72"/>
      <c r="M72"/>
      <c r="N72"/>
      <c r="O72"/>
      <c r="P72"/>
    </row>
    <row r="73" spans="7:16" x14ac:dyDescent="0.3">
      <c r="G73"/>
      <c r="H73"/>
      <c r="I73"/>
      <c r="J73"/>
      <c r="K73"/>
      <c r="L73"/>
      <c r="M73"/>
      <c r="N73"/>
      <c r="O73"/>
      <c r="P73"/>
    </row>
    <row r="74" spans="7:16" x14ac:dyDescent="0.3">
      <c r="G74"/>
      <c r="H74"/>
      <c r="I74"/>
      <c r="J74"/>
      <c r="K74"/>
      <c r="L74"/>
      <c r="M74"/>
      <c r="N74"/>
      <c r="O74"/>
      <c r="P74"/>
    </row>
    <row r="75" spans="7:16" x14ac:dyDescent="0.3">
      <c r="G75"/>
      <c r="H75"/>
      <c r="I75"/>
      <c r="J75"/>
      <c r="K75"/>
      <c r="L75"/>
      <c r="M75"/>
      <c r="N75"/>
      <c r="O75"/>
      <c r="P75"/>
    </row>
    <row r="76" spans="7:16" x14ac:dyDescent="0.3">
      <c r="G76"/>
      <c r="H76"/>
      <c r="I76"/>
      <c r="J76"/>
      <c r="K76"/>
      <c r="L76"/>
      <c r="M76"/>
      <c r="N76"/>
      <c r="O76"/>
      <c r="P76"/>
    </row>
    <row r="77" spans="7:16" x14ac:dyDescent="0.3">
      <c r="G77"/>
      <c r="H77"/>
      <c r="I77"/>
      <c r="J77"/>
      <c r="K77"/>
      <c r="L77"/>
      <c r="M77"/>
      <c r="N77"/>
      <c r="O77"/>
      <c r="P77"/>
    </row>
    <row r="78" spans="7:16" x14ac:dyDescent="0.3">
      <c r="G78"/>
      <c r="H78"/>
      <c r="I78"/>
      <c r="J78"/>
      <c r="K78"/>
      <c r="L78"/>
      <c r="M78"/>
      <c r="N78"/>
      <c r="O78"/>
      <c r="P78"/>
    </row>
    <row r="79" spans="7:16" x14ac:dyDescent="0.3">
      <c r="G79"/>
      <c r="H79"/>
      <c r="I79"/>
      <c r="J79"/>
      <c r="K79"/>
      <c r="L79"/>
      <c r="M79"/>
      <c r="N79"/>
      <c r="O79"/>
      <c r="P79"/>
    </row>
    <row r="80" spans="7:16" x14ac:dyDescent="0.3">
      <c r="G80"/>
      <c r="H80"/>
      <c r="I80"/>
      <c r="J80"/>
      <c r="K80"/>
      <c r="L80"/>
      <c r="M80"/>
      <c r="N80"/>
      <c r="O80"/>
      <c r="P80"/>
    </row>
    <row r="81" spans="7:16" x14ac:dyDescent="0.3">
      <c r="G81"/>
      <c r="H81"/>
      <c r="I81"/>
      <c r="J81"/>
      <c r="K81"/>
      <c r="L81"/>
      <c r="M81"/>
      <c r="N81"/>
      <c r="O81"/>
      <c r="P81"/>
    </row>
    <row r="82" spans="7:16" x14ac:dyDescent="0.3">
      <c r="G82"/>
      <c r="H82"/>
      <c r="I82"/>
      <c r="J82"/>
      <c r="K82"/>
      <c r="L82"/>
      <c r="M82"/>
      <c r="N82"/>
      <c r="O82"/>
      <c r="P82"/>
    </row>
    <row r="83" spans="7:16" x14ac:dyDescent="0.3">
      <c r="G83"/>
      <c r="H83"/>
      <c r="I83"/>
      <c r="J83"/>
      <c r="K83"/>
      <c r="L83"/>
      <c r="M83"/>
      <c r="N83"/>
      <c r="O83"/>
      <c r="P83"/>
    </row>
    <row r="84" spans="7:16" x14ac:dyDescent="0.3">
      <c r="G84"/>
      <c r="H84"/>
      <c r="I84"/>
      <c r="J84"/>
      <c r="K84"/>
      <c r="L84"/>
      <c r="M84"/>
      <c r="N84"/>
      <c r="O84"/>
      <c r="P84"/>
    </row>
    <row r="85" spans="7:16" x14ac:dyDescent="0.3">
      <c r="G85"/>
      <c r="H85"/>
      <c r="I85"/>
      <c r="J85"/>
      <c r="K85"/>
      <c r="L85"/>
      <c r="M85"/>
      <c r="N85"/>
      <c r="O85"/>
      <c r="P85"/>
    </row>
    <row r="86" spans="7:16" x14ac:dyDescent="0.3">
      <c r="G86"/>
      <c r="H86"/>
      <c r="I86"/>
      <c r="J86"/>
      <c r="K86"/>
      <c r="L86"/>
      <c r="M86"/>
      <c r="N86"/>
      <c r="O86"/>
      <c r="P86"/>
    </row>
    <row r="87" spans="7:16" x14ac:dyDescent="0.3">
      <c r="G87"/>
      <c r="H87"/>
      <c r="I87"/>
      <c r="J87"/>
      <c r="K87"/>
      <c r="L87"/>
      <c r="M87"/>
      <c r="N87"/>
      <c r="O87"/>
      <c r="P87"/>
    </row>
    <row r="88" spans="7:16" x14ac:dyDescent="0.3">
      <c r="G88"/>
      <c r="H88"/>
      <c r="I88"/>
      <c r="J88"/>
      <c r="K88"/>
      <c r="L88"/>
      <c r="M88"/>
      <c r="N88"/>
      <c r="O88"/>
      <c r="P88"/>
    </row>
    <row r="89" spans="7:16" x14ac:dyDescent="0.3">
      <c r="G89"/>
      <c r="H89"/>
      <c r="I89"/>
      <c r="J89"/>
      <c r="K89"/>
      <c r="L89"/>
      <c r="M89"/>
      <c r="N89"/>
      <c r="O89"/>
      <c r="P89"/>
    </row>
    <row r="90" spans="7:16" x14ac:dyDescent="0.3">
      <c r="G90"/>
      <c r="H90"/>
      <c r="I90"/>
      <c r="J90"/>
      <c r="K90"/>
      <c r="L90"/>
      <c r="M90"/>
      <c r="N90"/>
      <c r="O90"/>
      <c r="P90"/>
    </row>
    <row r="91" spans="7:16" x14ac:dyDescent="0.3">
      <c r="G91"/>
      <c r="H91"/>
      <c r="I91"/>
      <c r="J91"/>
      <c r="K91"/>
      <c r="L91"/>
      <c r="M91"/>
      <c r="N91"/>
      <c r="O91"/>
      <c r="P91"/>
    </row>
    <row r="92" spans="7:16" x14ac:dyDescent="0.3">
      <c r="G92"/>
      <c r="H92"/>
      <c r="I92"/>
      <c r="J92"/>
      <c r="K92"/>
      <c r="L92"/>
      <c r="M92"/>
      <c r="N92"/>
      <c r="O92"/>
      <c r="P92"/>
    </row>
    <row r="93" spans="7:16" x14ac:dyDescent="0.3">
      <c r="G93"/>
      <c r="H93"/>
      <c r="I93"/>
      <c r="J93"/>
      <c r="K93"/>
      <c r="L93"/>
      <c r="M93"/>
      <c r="N93"/>
      <c r="O93"/>
      <c r="P93"/>
    </row>
    <row r="94" spans="7:16" x14ac:dyDescent="0.3">
      <c r="G94"/>
      <c r="H94"/>
      <c r="I94"/>
      <c r="J94"/>
      <c r="K94"/>
      <c r="L94"/>
      <c r="M94"/>
      <c r="N94"/>
      <c r="O94"/>
      <c r="P94"/>
    </row>
    <row r="95" spans="7:16" x14ac:dyDescent="0.3">
      <c r="G95"/>
      <c r="H95"/>
      <c r="I95"/>
      <c r="J95"/>
      <c r="K95"/>
      <c r="L95"/>
      <c r="M95"/>
      <c r="N95"/>
      <c r="O95"/>
      <c r="P95"/>
    </row>
    <row r="96" spans="7:16" x14ac:dyDescent="0.3">
      <c r="G96"/>
      <c r="H96"/>
      <c r="I96"/>
      <c r="J96"/>
      <c r="K96"/>
      <c r="L96"/>
      <c r="M96"/>
      <c r="N96"/>
      <c r="O96"/>
      <c r="P96"/>
    </row>
    <row r="97" spans="7:16" x14ac:dyDescent="0.3">
      <c r="G97"/>
      <c r="H97"/>
      <c r="I97"/>
      <c r="J97"/>
      <c r="K97"/>
      <c r="L97"/>
      <c r="M97"/>
      <c r="N97"/>
      <c r="O97"/>
      <c r="P97"/>
    </row>
    <row r="98" spans="7:16" x14ac:dyDescent="0.3">
      <c r="G98"/>
      <c r="H98"/>
      <c r="I98"/>
      <c r="J98"/>
      <c r="K98"/>
      <c r="L98"/>
      <c r="M98"/>
      <c r="N98"/>
      <c r="O98"/>
      <c r="P98"/>
    </row>
    <row r="99" spans="7:16" x14ac:dyDescent="0.3">
      <c r="G99"/>
      <c r="H99"/>
      <c r="I99"/>
      <c r="J99"/>
      <c r="K99"/>
      <c r="L99"/>
      <c r="M99"/>
      <c r="N99"/>
      <c r="O99"/>
      <c r="P99"/>
    </row>
    <row r="100" spans="7:16" x14ac:dyDescent="0.3">
      <c r="G100"/>
      <c r="H100"/>
      <c r="I100"/>
      <c r="J100"/>
      <c r="K100"/>
      <c r="L100"/>
      <c r="M100"/>
      <c r="N100"/>
      <c r="O100"/>
      <c r="P100"/>
    </row>
    <row r="101" spans="7:16" x14ac:dyDescent="0.3">
      <c r="G101"/>
      <c r="H101"/>
      <c r="I101"/>
      <c r="J101"/>
      <c r="K101"/>
      <c r="L101"/>
      <c r="M101"/>
      <c r="N101"/>
      <c r="O101"/>
      <c r="P101"/>
    </row>
    <row r="102" spans="7:16" x14ac:dyDescent="0.3">
      <c r="G102"/>
      <c r="H102"/>
      <c r="I102"/>
      <c r="J102"/>
      <c r="K102"/>
      <c r="L102"/>
      <c r="M102"/>
      <c r="N102"/>
      <c r="O102"/>
      <c r="P102"/>
    </row>
    <row r="103" spans="7:16" x14ac:dyDescent="0.3">
      <c r="G103"/>
      <c r="H103"/>
      <c r="I103"/>
      <c r="J103"/>
      <c r="K103"/>
      <c r="L103"/>
      <c r="M103"/>
      <c r="N103"/>
      <c r="O103"/>
      <c r="P103"/>
    </row>
    <row r="104" spans="7:16" x14ac:dyDescent="0.3">
      <c r="G104"/>
      <c r="H104"/>
      <c r="I104"/>
      <c r="J104"/>
      <c r="K104"/>
      <c r="L104"/>
      <c r="M104"/>
      <c r="N104"/>
      <c r="O104"/>
      <c r="P104"/>
    </row>
    <row r="105" spans="7:16" x14ac:dyDescent="0.3">
      <c r="G105"/>
      <c r="H105"/>
      <c r="I105"/>
      <c r="J105"/>
      <c r="K105"/>
      <c r="L105"/>
      <c r="M105"/>
      <c r="N105"/>
      <c r="O105"/>
      <c r="P105"/>
    </row>
    <row r="106" spans="7:16" x14ac:dyDescent="0.3">
      <c r="G106"/>
      <c r="H106"/>
      <c r="I106"/>
      <c r="J106"/>
      <c r="K106"/>
      <c r="L106"/>
      <c r="M106"/>
      <c r="N106"/>
      <c r="O106"/>
      <c r="P106"/>
    </row>
    <row r="107" spans="7:16" x14ac:dyDescent="0.3">
      <c r="G107"/>
      <c r="H107"/>
      <c r="I107"/>
      <c r="J107"/>
      <c r="K107"/>
      <c r="L107"/>
      <c r="M107"/>
      <c r="N107"/>
      <c r="O107"/>
      <c r="P107"/>
    </row>
    <row r="108" spans="7:16" x14ac:dyDescent="0.3">
      <c r="G108"/>
      <c r="H108"/>
      <c r="I108"/>
      <c r="J108"/>
      <c r="K108"/>
      <c r="L108"/>
      <c r="M108"/>
      <c r="N108"/>
      <c r="O108"/>
      <c r="P108"/>
    </row>
    <row r="109" spans="7:16" x14ac:dyDescent="0.3">
      <c r="G109"/>
      <c r="H109"/>
      <c r="I109"/>
      <c r="J109"/>
      <c r="K109"/>
      <c r="L109"/>
      <c r="M109"/>
      <c r="N109"/>
      <c r="O109"/>
      <c r="P109"/>
    </row>
    <row r="110" spans="7:16" x14ac:dyDescent="0.3">
      <c r="G110"/>
      <c r="H110"/>
      <c r="I110"/>
      <c r="J110"/>
      <c r="K110"/>
      <c r="L110"/>
      <c r="M110"/>
      <c r="N110"/>
      <c r="O110"/>
      <c r="P110"/>
    </row>
    <row r="111" spans="7:16" x14ac:dyDescent="0.3">
      <c r="G111"/>
      <c r="H111"/>
      <c r="I111"/>
      <c r="J111"/>
      <c r="K111"/>
      <c r="L111"/>
      <c r="M111"/>
      <c r="N111"/>
      <c r="O111"/>
      <c r="P111"/>
    </row>
    <row r="112" spans="7:16" x14ac:dyDescent="0.3">
      <c r="G112"/>
      <c r="H112"/>
      <c r="I112"/>
      <c r="J112"/>
      <c r="K112"/>
      <c r="L112"/>
      <c r="M112"/>
      <c r="N112"/>
      <c r="O112"/>
      <c r="P112"/>
    </row>
    <row r="113" spans="7:16" x14ac:dyDescent="0.3">
      <c r="G113"/>
      <c r="H113"/>
      <c r="I113"/>
      <c r="J113"/>
      <c r="K113"/>
      <c r="L113"/>
      <c r="M113"/>
      <c r="N113"/>
      <c r="O113"/>
      <c r="P113"/>
    </row>
    <row r="114" spans="7:16" x14ac:dyDescent="0.3">
      <c r="G114"/>
      <c r="H114"/>
      <c r="I114"/>
      <c r="J114"/>
      <c r="K114"/>
      <c r="L114"/>
      <c r="M114"/>
      <c r="N114"/>
      <c r="O114"/>
      <c r="P114"/>
    </row>
    <row r="115" spans="7:16" x14ac:dyDescent="0.3">
      <c r="G115"/>
      <c r="H115"/>
      <c r="I115"/>
      <c r="J115"/>
      <c r="K115"/>
      <c r="L115"/>
      <c r="M115"/>
      <c r="N115"/>
      <c r="O115"/>
      <c r="P115"/>
    </row>
    <row r="116" spans="7:16" x14ac:dyDescent="0.3">
      <c r="G116"/>
      <c r="H116"/>
      <c r="I116"/>
      <c r="J116"/>
      <c r="K116"/>
      <c r="L116"/>
      <c r="M116"/>
      <c r="N116"/>
      <c r="O116"/>
      <c r="P116"/>
    </row>
    <row r="117" spans="7:16" x14ac:dyDescent="0.3">
      <c r="G117"/>
      <c r="H117"/>
      <c r="I117"/>
      <c r="J117"/>
      <c r="K117"/>
      <c r="L117"/>
      <c r="M117"/>
      <c r="N117"/>
      <c r="O117"/>
      <c r="P117"/>
    </row>
    <row r="118" spans="7:16" x14ac:dyDescent="0.3">
      <c r="G118"/>
      <c r="H118"/>
      <c r="I118"/>
      <c r="J118"/>
      <c r="K118"/>
      <c r="L118"/>
      <c r="M118"/>
      <c r="N118"/>
      <c r="O118"/>
      <c r="P118"/>
    </row>
    <row r="119" spans="7:16" x14ac:dyDescent="0.3">
      <c r="G119"/>
      <c r="H119"/>
      <c r="I119"/>
      <c r="J119"/>
      <c r="K119"/>
      <c r="L119"/>
      <c r="M119"/>
      <c r="N119"/>
      <c r="O119"/>
      <c r="P119"/>
    </row>
    <row r="120" spans="7:16" x14ac:dyDescent="0.3">
      <c r="G120"/>
      <c r="H120"/>
      <c r="I120"/>
      <c r="J120"/>
      <c r="K120"/>
      <c r="L120"/>
      <c r="M120"/>
      <c r="N120"/>
      <c r="O120"/>
      <c r="P120"/>
    </row>
    <row r="121" spans="7:16" x14ac:dyDescent="0.3">
      <c r="G121"/>
      <c r="H121"/>
      <c r="I121"/>
      <c r="J121"/>
      <c r="K121"/>
      <c r="L121"/>
      <c r="M121"/>
      <c r="N121"/>
      <c r="O121"/>
      <c r="P121"/>
    </row>
    <row r="122" spans="7:16" x14ac:dyDescent="0.3">
      <c r="G122"/>
      <c r="H122"/>
      <c r="I122"/>
      <c r="J122"/>
      <c r="K122"/>
      <c r="L122"/>
      <c r="M122"/>
      <c r="N122"/>
      <c r="O122"/>
      <c r="P122"/>
    </row>
    <row r="123" spans="7:16" x14ac:dyDescent="0.3">
      <c r="G123"/>
      <c r="H123"/>
      <c r="I123"/>
      <c r="J123"/>
      <c r="K123"/>
      <c r="L123"/>
      <c r="M123"/>
      <c r="N123"/>
      <c r="O123"/>
      <c r="P123"/>
    </row>
    <row r="124" spans="7:16" x14ac:dyDescent="0.3">
      <c r="G124"/>
      <c r="H124"/>
      <c r="I124"/>
      <c r="J124"/>
      <c r="K124"/>
      <c r="L124"/>
      <c r="M124"/>
      <c r="N124"/>
      <c r="O124"/>
      <c r="P124"/>
    </row>
    <row r="125" spans="7:16" x14ac:dyDescent="0.3">
      <c r="G125"/>
      <c r="H125"/>
      <c r="I125"/>
      <c r="J125"/>
      <c r="K125"/>
      <c r="L125"/>
      <c r="M125"/>
      <c r="N125"/>
      <c r="O125"/>
      <c r="P125"/>
    </row>
    <row r="126" spans="7:16" x14ac:dyDescent="0.3">
      <c r="G126"/>
      <c r="H126"/>
      <c r="I126"/>
      <c r="J126"/>
      <c r="K126"/>
      <c r="L126"/>
      <c r="M126"/>
      <c r="N126"/>
      <c r="O126"/>
      <c r="P126"/>
    </row>
    <row r="127" spans="7:16" x14ac:dyDescent="0.3">
      <c r="G127"/>
      <c r="H127"/>
      <c r="I127"/>
      <c r="J127"/>
      <c r="K127"/>
      <c r="L127"/>
      <c r="M127"/>
      <c r="N127"/>
      <c r="O127"/>
      <c r="P127"/>
    </row>
    <row r="128" spans="7:16" x14ac:dyDescent="0.3">
      <c r="G128"/>
      <c r="H128"/>
      <c r="I128"/>
      <c r="J128"/>
      <c r="K128"/>
      <c r="L128"/>
      <c r="M128"/>
      <c r="N128"/>
      <c r="O128"/>
      <c r="P128"/>
    </row>
    <row r="129" spans="7:16" x14ac:dyDescent="0.3">
      <c r="G129"/>
      <c r="H129"/>
      <c r="I129"/>
      <c r="J129"/>
      <c r="K129"/>
      <c r="L129"/>
      <c r="M129"/>
      <c r="N129"/>
      <c r="O129"/>
      <c r="P129"/>
    </row>
    <row r="130" spans="7:16" x14ac:dyDescent="0.3">
      <c r="G130"/>
      <c r="H130"/>
      <c r="I130"/>
      <c r="J130"/>
      <c r="K130"/>
      <c r="L130"/>
      <c r="M130"/>
      <c r="N130"/>
      <c r="O130"/>
      <c r="P130"/>
    </row>
    <row r="131" spans="7:16" x14ac:dyDescent="0.3">
      <c r="G131"/>
      <c r="H131"/>
      <c r="I131"/>
      <c r="J131"/>
      <c r="K131"/>
      <c r="L131"/>
      <c r="M131"/>
      <c r="N131"/>
      <c r="O131"/>
      <c r="P131"/>
    </row>
    <row r="132" spans="7:16" x14ac:dyDescent="0.3">
      <c r="G132"/>
      <c r="H132"/>
      <c r="I132"/>
      <c r="J132"/>
      <c r="K132"/>
      <c r="L132"/>
      <c r="M132"/>
      <c r="N132"/>
      <c r="O132"/>
      <c r="P132"/>
    </row>
    <row r="133" spans="7:16" x14ac:dyDescent="0.3">
      <c r="G133"/>
      <c r="H133"/>
      <c r="I133"/>
      <c r="J133"/>
      <c r="K133"/>
      <c r="L133"/>
      <c r="M133"/>
      <c r="N133"/>
      <c r="O133"/>
      <c r="P133"/>
    </row>
    <row r="134" spans="7:16" x14ac:dyDescent="0.3">
      <c r="G134"/>
      <c r="H134"/>
      <c r="I134"/>
      <c r="J134"/>
      <c r="K134"/>
      <c r="L134"/>
      <c r="M134"/>
      <c r="N134"/>
      <c r="O134"/>
      <c r="P134"/>
    </row>
    <row r="135" spans="7:16" x14ac:dyDescent="0.3">
      <c r="G135"/>
      <c r="H135"/>
      <c r="I135"/>
      <c r="J135"/>
      <c r="K135"/>
      <c r="L135"/>
      <c r="M135"/>
      <c r="N135"/>
      <c r="O135"/>
      <c r="P135"/>
    </row>
    <row r="136" spans="7:16" x14ac:dyDescent="0.3">
      <c r="G136"/>
      <c r="H136"/>
      <c r="I136"/>
      <c r="J136"/>
      <c r="K136"/>
      <c r="L136"/>
      <c r="M136"/>
      <c r="N136"/>
      <c r="O136"/>
      <c r="P136"/>
    </row>
    <row r="137" spans="7:16" x14ac:dyDescent="0.3">
      <c r="G137"/>
      <c r="H137"/>
      <c r="I137"/>
      <c r="J137"/>
      <c r="K137"/>
      <c r="L137"/>
      <c r="M137"/>
      <c r="N137"/>
      <c r="O137"/>
      <c r="P137"/>
    </row>
    <row r="138" spans="7:16" x14ac:dyDescent="0.3">
      <c r="G138"/>
      <c r="H138"/>
      <c r="I138"/>
      <c r="J138"/>
      <c r="K138"/>
      <c r="L138"/>
      <c r="M138"/>
      <c r="N138"/>
      <c r="O138"/>
      <c r="P138"/>
    </row>
    <row r="139" spans="7:16" x14ac:dyDescent="0.3">
      <c r="G139"/>
      <c r="H139"/>
      <c r="I139"/>
      <c r="J139"/>
      <c r="K139"/>
      <c r="L139"/>
      <c r="M139"/>
      <c r="N139"/>
      <c r="O139"/>
      <c r="P139"/>
    </row>
    <row r="140" spans="7:16" x14ac:dyDescent="0.3">
      <c r="G140"/>
      <c r="H140"/>
      <c r="I140"/>
      <c r="J140"/>
      <c r="K140"/>
      <c r="L140"/>
      <c r="M140"/>
      <c r="N140"/>
      <c r="O140"/>
      <c r="P140"/>
    </row>
    <row r="141" spans="7:16" x14ac:dyDescent="0.3">
      <c r="G141"/>
      <c r="H141"/>
      <c r="I141"/>
      <c r="J141"/>
      <c r="K141"/>
      <c r="L141"/>
      <c r="M141"/>
      <c r="N141"/>
      <c r="O141"/>
      <c r="P141"/>
    </row>
    <row r="142" spans="7:16" x14ac:dyDescent="0.3">
      <c r="G142"/>
      <c r="H142"/>
      <c r="I142"/>
      <c r="J142"/>
      <c r="K142"/>
      <c r="L142"/>
      <c r="M142"/>
      <c r="N142"/>
      <c r="O142"/>
      <c r="P142"/>
    </row>
    <row r="143" spans="7:16" x14ac:dyDescent="0.3">
      <c r="G143"/>
      <c r="H143"/>
      <c r="I143"/>
      <c r="J143"/>
      <c r="K143"/>
      <c r="L143"/>
      <c r="M143"/>
      <c r="N143"/>
      <c r="O143"/>
      <c r="P143"/>
    </row>
    <row r="144" spans="7:16" x14ac:dyDescent="0.3">
      <c r="G144"/>
      <c r="H144"/>
      <c r="I144"/>
      <c r="J144"/>
      <c r="K144"/>
      <c r="L144"/>
      <c r="M144"/>
      <c r="N144"/>
      <c r="O144"/>
      <c r="P144"/>
    </row>
    <row r="145" spans="7:16" x14ac:dyDescent="0.3">
      <c r="G145"/>
      <c r="H145"/>
      <c r="I145"/>
      <c r="J145"/>
      <c r="K145"/>
      <c r="L145"/>
      <c r="M145"/>
      <c r="N145"/>
      <c r="O145"/>
      <c r="P145"/>
    </row>
    <row r="146" spans="7:16" x14ac:dyDescent="0.3">
      <c r="G146"/>
      <c r="H146"/>
      <c r="I146"/>
      <c r="J146"/>
      <c r="K146"/>
      <c r="L146"/>
      <c r="M146"/>
      <c r="N146"/>
      <c r="O146"/>
      <c r="P146"/>
    </row>
    <row r="147" spans="7:16" x14ac:dyDescent="0.3">
      <c r="G147"/>
      <c r="H147"/>
      <c r="I147"/>
      <c r="J147"/>
      <c r="K147"/>
      <c r="L147"/>
      <c r="M147"/>
      <c r="N147"/>
      <c r="O147"/>
      <c r="P147"/>
    </row>
    <row r="148" spans="7:16" x14ac:dyDescent="0.3">
      <c r="G148"/>
      <c r="H148"/>
      <c r="I148"/>
      <c r="J148"/>
      <c r="K148"/>
      <c r="L148"/>
      <c r="M148"/>
      <c r="N148"/>
      <c r="O148"/>
      <c r="P148"/>
    </row>
    <row r="149" spans="7:16" x14ac:dyDescent="0.3">
      <c r="G149"/>
      <c r="H149"/>
      <c r="I149"/>
      <c r="J149"/>
      <c r="K149"/>
      <c r="L149"/>
      <c r="M149"/>
      <c r="N149"/>
      <c r="O149"/>
      <c r="P149"/>
    </row>
    <row r="150" spans="7:16" x14ac:dyDescent="0.3">
      <c r="G150"/>
      <c r="H150"/>
      <c r="I150"/>
      <c r="J150"/>
      <c r="K150"/>
      <c r="L150"/>
      <c r="M150"/>
      <c r="N150"/>
      <c r="O150"/>
      <c r="P150"/>
    </row>
    <row r="151" spans="7:16" x14ac:dyDescent="0.3">
      <c r="G151"/>
      <c r="H151"/>
      <c r="I151"/>
      <c r="J151"/>
      <c r="K151"/>
      <c r="L151"/>
      <c r="M151"/>
      <c r="N151"/>
      <c r="O151"/>
      <c r="P151"/>
    </row>
    <row r="152" spans="7:16" x14ac:dyDescent="0.3">
      <c r="G152"/>
      <c r="H152"/>
      <c r="I152"/>
      <c r="J152"/>
      <c r="K152"/>
      <c r="L152"/>
      <c r="M152"/>
      <c r="N152"/>
      <c r="O152"/>
      <c r="P152"/>
    </row>
    <row r="153" spans="7:16" x14ac:dyDescent="0.3">
      <c r="G153"/>
      <c r="H153"/>
      <c r="I153"/>
      <c r="J153"/>
      <c r="K153"/>
      <c r="L153"/>
      <c r="M153"/>
      <c r="N153"/>
      <c r="O153"/>
      <c r="P153"/>
    </row>
    <row r="154" spans="7:16" x14ac:dyDescent="0.3">
      <c r="G154"/>
      <c r="H154"/>
      <c r="I154"/>
      <c r="J154"/>
      <c r="K154"/>
      <c r="L154"/>
      <c r="M154"/>
      <c r="N154"/>
      <c r="O154"/>
      <c r="P154"/>
    </row>
    <row r="155" spans="7:16" x14ac:dyDescent="0.3">
      <c r="G155"/>
      <c r="H155"/>
      <c r="I155"/>
      <c r="J155"/>
      <c r="K155"/>
      <c r="L155"/>
      <c r="M155"/>
      <c r="N155"/>
      <c r="O155"/>
      <c r="P155"/>
    </row>
    <row r="156" spans="7:16" x14ac:dyDescent="0.3">
      <c r="G156"/>
      <c r="H156"/>
      <c r="I156"/>
      <c r="J156"/>
      <c r="K156"/>
      <c r="L156"/>
      <c r="M156"/>
      <c r="N156"/>
      <c r="O156"/>
      <c r="P156"/>
    </row>
    <row r="157" spans="7:16" x14ac:dyDescent="0.3">
      <c r="G157"/>
      <c r="H157"/>
      <c r="I157"/>
      <c r="J157"/>
      <c r="K157"/>
      <c r="L157"/>
      <c r="M157"/>
      <c r="N157"/>
      <c r="O157"/>
      <c r="P157"/>
    </row>
    <row r="158" spans="7:16" x14ac:dyDescent="0.3">
      <c r="G158"/>
      <c r="H158"/>
      <c r="I158"/>
      <c r="J158"/>
      <c r="K158"/>
      <c r="L158"/>
      <c r="M158"/>
      <c r="N158"/>
      <c r="O158"/>
      <c r="P158"/>
    </row>
    <row r="159" spans="7:16" x14ac:dyDescent="0.3">
      <c r="G159"/>
      <c r="H159"/>
      <c r="I159"/>
      <c r="J159"/>
      <c r="K159"/>
      <c r="L159"/>
      <c r="M159"/>
      <c r="N159"/>
      <c r="O159"/>
      <c r="P159"/>
    </row>
    <row r="160" spans="7:16" x14ac:dyDescent="0.3">
      <c r="G160"/>
      <c r="H160"/>
      <c r="I160"/>
      <c r="J160"/>
      <c r="K160"/>
      <c r="L160"/>
      <c r="M160"/>
      <c r="N160"/>
      <c r="O160"/>
      <c r="P160"/>
    </row>
    <row r="161" spans="7:16" x14ac:dyDescent="0.3">
      <c r="G161"/>
      <c r="H161"/>
      <c r="I161"/>
      <c r="J161"/>
      <c r="K161"/>
      <c r="L161"/>
      <c r="M161"/>
      <c r="N161"/>
      <c r="O161"/>
      <c r="P161"/>
    </row>
    <row r="162" spans="7:16" x14ac:dyDescent="0.3">
      <c r="G162"/>
      <c r="H162"/>
      <c r="I162"/>
      <c r="J162"/>
      <c r="K162"/>
      <c r="L162"/>
      <c r="M162"/>
      <c r="N162"/>
      <c r="O162"/>
      <c r="P162"/>
    </row>
    <row r="163" spans="7:16" x14ac:dyDescent="0.3">
      <c r="G163"/>
      <c r="H163"/>
      <c r="I163"/>
      <c r="J163"/>
      <c r="K163"/>
      <c r="L163"/>
      <c r="M163"/>
      <c r="N163"/>
      <c r="O163"/>
      <c r="P163"/>
    </row>
    <row r="164" spans="7:16" x14ac:dyDescent="0.3">
      <c r="G164"/>
      <c r="H164"/>
      <c r="I164"/>
      <c r="J164"/>
      <c r="K164"/>
      <c r="L164"/>
      <c r="M164"/>
      <c r="N164"/>
      <c r="O164"/>
      <c r="P164"/>
    </row>
    <row r="165" spans="7:16" x14ac:dyDescent="0.3">
      <c r="G165"/>
      <c r="H165"/>
      <c r="I165"/>
      <c r="J165"/>
      <c r="K165"/>
      <c r="L165"/>
      <c r="M165"/>
      <c r="N165"/>
      <c r="O165"/>
      <c r="P165"/>
    </row>
    <row r="166" spans="7:16" x14ac:dyDescent="0.3">
      <c r="G166"/>
      <c r="H166"/>
      <c r="I166"/>
      <c r="J166"/>
      <c r="K166"/>
      <c r="L166"/>
      <c r="M166"/>
      <c r="N166"/>
      <c r="O166"/>
      <c r="P166"/>
    </row>
    <row r="167" spans="7:16" x14ac:dyDescent="0.3">
      <c r="G167"/>
      <c r="H167"/>
      <c r="I167"/>
      <c r="J167"/>
      <c r="K167"/>
      <c r="L167"/>
      <c r="M167"/>
      <c r="N167"/>
      <c r="O167"/>
      <c r="P167"/>
    </row>
    <row r="168" spans="7:16" x14ac:dyDescent="0.3">
      <c r="G168"/>
      <c r="H168"/>
      <c r="I168"/>
      <c r="J168"/>
      <c r="K168"/>
      <c r="L168"/>
      <c r="M168"/>
      <c r="N168"/>
      <c r="O168"/>
      <c r="P168"/>
    </row>
    <row r="169" spans="7:16" x14ac:dyDescent="0.3">
      <c r="G169"/>
      <c r="H169"/>
      <c r="I169"/>
      <c r="J169"/>
      <c r="K169"/>
      <c r="L169"/>
      <c r="M169"/>
      <c r="N169"/>
      <c r="O169"/>
      <c r="P169"/>
    </row>
    <row r="170" spans="7:16" x14ac:dyDescent="0.3">
      <c r="G170"/>
      <c r="H170"/>
      <c r="I170"/>
      <c r="J170"/>
      <c r="K170"/>
      <c r="L170"/>
      <c r="M170"/>
      <c r="N170"/>
      <c r="O170"/>
      <c r="P170"/>
    </row>
    <row r="171" spans="7:16" x14ac:dyDescent="0.3">
      <c r="G171"/>
      <c r="H171"/>
      <c r="I171"/>
      <c r="J171"/>
      <c r="K171"/>
      <c r="L171"/>
      <c r="M171"/>
      <c r="N171"/>
      <c r="O171"/>
      <c r="P171"/>
    </row>
    <row r="172" spans="7:16" x14ac:dyDescent="0.3">
      <c r="G172"/>
      <c r="H172"/>
      <c r="I172"/>
      <c r="J172"/>
      <c r="K172"/>
      <c r="L172"/>
      <c r="M172"/>
      <c r="N172"/>
      <c r="O172"/>
      <c r="P172"/>
    </row>
    <row r="173" spans="7:16" x14ac:dyDescent="0.3">
      <c r="G173"/>
      <c r="H173"/>
      <c r="I173"/>
      <c r="J173"/>
      <c r="K173"/>
      <c r="L173"/>
      <c r="M173"/>
      <c r="N173"/>
      <c r="O173"/>
      <c r="P173"/>
    </row>
    <row r="174" spans="7:16" x14ac:dyDescent="0.3">
      <c r="G174"/>
      <c r="H174"/>
      <c r="I174"/>
      <c r="J174"/>
      <c r="K174"/>
      <c r="L174"/>
      <c r="M174"/>
      <c r="N174"/>
      <c r="O174"/>
      <c r="P174"/>
    </row>
    <row r="175" spans="7:16" x14ac:dyDescent="0.3">
      <c r="G175"/>
      <c r="H175"/>
      <c r="I175"/>
      <c r="J175"/>
      <c r="K175"/>
      <c r="L175"/>
      <c r="M175"/>
      <c r="N175"/>
      <c r="O175"/>
      <c r="P175"/>
    </row>
    <row r="176" spans="7:16" x14ac:dyDescent="0.3">
      <c r="G176"/>
      <c r="H176"/>
      <c r="I176"/>
      <c r="J176"/>
      <c r="K176"/>
      <c r="L176"/>
      <c r="M176"/>
      <c r="N176"/>
      <c r="O176"/>
      <c r="P176"/>
    </row>
    <row r="177" spans="7:16" x14ac:dyDescent="0.3">
      <c r="G177"/>
      <c r="H177"/>
      <c r="I177"/>
      <c r="J177"/>
      <c r="K177"/>
      <c r="L177"/>
      <c r="M177"/>
      <c r="N177"/>
      <c r="O177"/>
      <c r="P177"/>
    </row>
    <row r="178" spans="7:16" x14ac:dyDescent="0.3">
      <c r="G178"/>
      <c r="H178"/>
      <c r="I178"/>
      <c r="J178"/>
      <c r="K178"/>
      <c r="L178"/>
      <c r="M178"/>
      <c r="N178"/>
      <c r="O178"/>
      <c r="P178"/>
    </row>
    <row r="179" spans="7:16" x14ac:dyDescent="0.3">
      <c r="G179"/>
      <c r="H179"/>
      <c r="I179"/>
      <c r="J179"/>
      <c r="K179"/>
      <c r="L179"/>
      <c r="M179"/>
      <c r="N179"/>
      <c r="O179"/>
      <c r="P179"/>
    </row>
    <row r="180" spans="7:16" x14ac:dyDescent="0.3">
      <c r="G180"/>
      <c r="H180"/>
      <c r="I180"/>
      <c r="J180"/>
      <c r="K180"/>
      <c r="L180"/>
      <c r="M180"/>
      <c r="N180"/>
      <c r="O180"/>
      <c r="P180"/>
    </row>
    <row r="181" spans="7:16" x14ac:dyDescent="0.3">
      <c r="G181"/>
      <c r="H181"/>
      <c r="I181"/>
      <c r="J181"/>
      <c r="K181"/>
      <c r="L181"/>
      <c r="M181"/>
      <c r="N181"/>
      <c r="O181"/>
      <c r="P181"/>
    </row>
    <row r="182" spans="7:16" x14ac:dyDescent="0.3">
      <c r="G182"/>
      <c r="H182"/>
      <c r="I182"/>
      <c r="J182"/>
      <c r="K182"/>
      <c r="L182"/>
      <c r="M182"/>
      <c r="N182"/>
      <c r="O182"/>
      <c r="P182"/>
    </row>
    <row r="183" spans="7:16" x14ac:dyDescent="0.3">
      <c r="G183"/>
      <c r="H183"/>
      <c r="I183"/>
      <c r="J183"/>
      <c r="K183"/>
      <c r="L183"/>
      <c r="M183"/>
      <c r="N183"/>
      <c r="O183"/>
      <c r="P183"/>
    </row>
    <row r="184" spans="7:16" x14ac:dyDescent="0.3">
      <c r="G184"/>
      <c r="H184"/>
      <c r="I184"/>
      <c r="J184"/>
      <c r="K184"/>
      <c r="L184"/>
      <c r="M184"/>
      <c r="N184"/>
      <c r="O184"/>
      <c r="P184"/>
    </row>
    <row r="185" spans="7:16" x14ac:dyDescent="0.3">
      <c r="G185"/>
      <c r="H185"/>
      <c r="I185"/>
      <c r="J185"/>
      <c r="K185"/>
      <c r="L185"/>
      <c r="M185"/>
      <c r="N185"/>
      <c r="O185"/>
      <c r="P185"/>
    </row>
    <row r="186" spans="7:16" x14ac:dyDescent="0.3">
      <c r="G186"/>
      <c r="H186"/>
      <c r="I186"/>
      <c r="J186"/>
      <c r="K186"/>
      <c r="L186"/>
      <c r="M186"/>
      <c r="N186"/>
      <c r="O186"/>
      <c r="P186"/>
    </row>
    <row r="187" spans="7:16" x14ac:dyDescent="0.3">
      <c r="G187"/>
      <c r="H187"/>
      <c r="I187"/>
      <c r="J187"/>
      <c r="K187"/>
      <c r="L187"/>
      <c r="M187"/>
      <c r="N187"/>
      <c r="O187"/>
      <c r="P187"/>
    </row>
    <row r="188" spans="7:16" x14ac:dyDescent="0.3">
      <c r="G188"/>
      <c r="H188"/>
      <c r="I188"/>
      <c r="J188"/>
      <c r="K188"/>
      <c r="L188"/>
      <c r="M188"/>
      <c r="N188"/>
      <c r="O188"/>
      <c r="P188"/>
    </row>
    <row r="189" spans="7:16" x14ac:dyDescent="0.3">
      <c r="G189"/>
      <c r="H189"/>
      <c r="I189"/>
      <c r="J189"/>
      <c r="K189"/>
      <c r="L189"/>
      <c r="M189"/>
      <c r="N189"/>
      <c r="O189"/>
      <c r="P189"/>
    </row>
    <row r="190" spans="7:16" x14ac:dyDescent="0.3">
      <c r="G190"/>
      <c r="H190"/>
      <c r="I190"/>
      <c r="J190"/>
      <c r="K190"/>
      <c r="L190"/>
      <c r="M190"/>
      <c r="N190"/>
      <c r="O190"/>
      <c r="P190"/>
    </row>
    <row r="191" spans="7:16" x14ac:dyDescent="0.3">
      <c r="G191"/>
      <c r="H191"/>
      <c r="I191"/>
      <c r="J191"/>
      <c r="K191"/>
      <c r="L191"/>
      <c r="M191"/>
      <c r="N191"/>
      <c r="O191"/>
      <c r="P191"/>
    </row>
    <row r="192" spans="7:16" x14ac:dyDescent="0.3">
      <c r="G192"/>
      <c r="H192"/>
      <c r="I192"/>
      <c r="J192"/>
      <c r="K192"/>
      <c r="L192"/>
      <c r="M192"/>
      <c r="N192"/>
      <c r="O192"/>
      <c r="P192"/>
    </row>
    <row r="193" spans="7:16" x14ac:dyDescent="0.3">
      <c r="G193"/>
      <c r="H193"/>
      <c r="I193"/>
      <c r="J193"/>
      <c r="K193"/>
      <c r="L193"/>
      <c r="M193"/>
      <c r="N193"/>
      <c r="O193"/>
      <c r="P193"/>
    </row>
    <row r="194" spans="7:16" x14ac:dyDescent="0.3">
      <c r="G194"/>
      <c r="H194"/>
      <c r="I194"/>
      <c r="J194"/>
      <c r="K194"/>
      <c r="L194"/>
      <c r="M194"/>
      <c r="N194"/>
      <c r="O194"/>
      <c r="P194"/>
    </row>
    <row r="195" spans="7:16" x14ac:dyDescent="0.3">
      <c r="G195"/>
      <c r="H195"/>
      <c r="I195"/>
      <c r="J195"/>
      <c r="K195"/>
      <c r="L195"/>
      <c r="M195"/>
      <c r="N195"/>
      <c r="O195"/>
      <c r="P195"/>
    </row>
    <row r="196" spans="7:16" x14ac:dyDescent="0.3">
      <c r="G196"/>
      <c r="H196"/>
      <c r="I196"/>
      <c r="J196"/>
      <c r="K196"/>
      <c r="L196"/>
      <c r="M196"/>
      <c r="N196"/>
      <c r="O196"/>
      <c r="P196"/>
    </row>
    <row r="197" spans="7:16" x14ac:dyDescent="0.3">
      <c r="G197"/>
      <c r="H197"/>
      <c r="I197"/>
      <c r="J197"/>
      <c r="K197"/>
      <c r="L197"/>
      <c r="M197"/>
      <c r="N197"/>
      <c r="O197"/>
      <c r="P197"/>
    </row>
    <row r="198" spans="7:16" x14ac:dyDescent="0.3">
      <c r="G198"/>
      <c r="H198"/>
      <c r="I198"/>
      <c r="J198"/>
      <c r="K198"/>
      <c r="L198"/>
      <c r="M198"/>
      <c r="N198"/>
      <c r="O198"/>
      <c r="P198"/>
    </row>
    <row r="199" spans="7:16" x14ac:dyDescent="0.3">
      <c r="G199"/>
      <c r="H199"/>
      <c r="I199"/>
      <c r="J199"/>
      <c r="K199"/>
      <c r="L199"/>
      <c r="M199"/>
      <c r="N199"/>
      <c r="O199"/>
      <c r="P199"/>
    </row>
    <row r="200" spans="7:16" x14ac:dyDescent="0.3">
      <c r="G200"/>
      <c r="H200"/>
      <c r="I200"/>
      <c r="J200"/>
      <c r="K200"/>
      <c r="L200"/>
      <c r="M200"/>
      <c r="N200"/>
      <c r="O200"/>
      <c r="P200"/>
    </row>
    <row r="201" spans="7:16" x14ac:dyDescent="0.3">
      <c r="G201"/>
      <c r="H201"/>
      <c r="I201"/>
      <c r="J201"/>
      <c r="K201"/>
      <c r="L201"/>
      <c r="M201"/>
      <c r="N201"/>
      <c r="O201"/>
      <c r="P201"/>
    </row>
    <row r="202" spans="7:16" x14ac:dyDescent="0.3">
      <c r="G202"/>
      <c r="H202"/>
      <c r="I202"/>
      <c r="J202"/>
      <c r="K202"/>
      <c r="L202"/>
      <c r="M202"/>
      <c r="N202"/>
      <c r="O202"/>
      <c r="P202"/>
    </row>
    <row r="203" spans="7:16" x14ac:dyDescent="0.3">
      <c r="G203"/>
      <c r="H203"/>
      <c r="I203"/>
      <c r="J203"/>
      <c r="K203"/>
      <c r="L203"/>
      <c r="M203"/>
      <c r="N203"/>
      <c r="O203"/>
      <c r="P203"/>
    </row>
    <row r="204" spans="7:16" x14ac:dyDescent="0.3">
      <c r="G204"/>
      <c r="H204"/>
      <c r="I204"/>
      <c r="J204"/>
      <c r="K204"/>
      <c r="L204"/>
      <c r="M204"/>
      <c r="N204"/>
      <c r="O204"/>
      <c r="P204"/>
    </row>
    <row r="205" spans="7:16" x14ac:dyDescent="0.3">
      <c r="G205"/>
      <c r="H205"/>
      <c r="I205"/>
      <c r="J205"/>
      <c r="K205"/>
      <c r="L205"/>
      <c r="M205"/>
      <c r="N205"/>
      <c r="O205"/>
      <c r="P205"/>
    </row>
  </sheetData>
  <sheetProtection selectLockedCells="1" selectUnlockedCells="1"/>
  <mergeCells count="3">
    <mergeCell ref="D8:D9"/>
    <mergeCell ref="G8:G9"/>
    <mergeCell ref="H8:H9"/>
  </mergeCells>
  <dataValidations count="2">
    <dataValidation allowBlank="1" showErrorMessage="1" promptTitle="adf" prompt="fgh" sqref="U10" xr:uid="{00000000-0002-0000-0200-000000000000}"/>
    <dataValidation type="decimal" operator="lessThan" allowBlank="1" showInputMessage="1" showErrorMessage="1" sqref="B10:B11" xr:uid="{00000000-0002-0000-0200-000001000000}">
      <formula1>9E+25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#REF!</xm:f>
          </x14:formula1>
          <xm:sqref>B9</xm:sqref>
        </x14:dataValidation>
        <x14:dataValidation type="list" allowBlank="1" showInputMessage="1" showErrorMessage="1" xr:uid="{00000000-0002-0000-0200-000003000000}">
          <x14:formula1>
            <xm:f>#REF!</xm:f>
          </x14:formula1>
          <xm:sqref>B8</xm:sqref>
        </x14:dataValidation>
        <x14:dataValidation type="list" allowBlank="1" showInputMessage="1" showErrorMessage="1" xr:uid="{00000000-0002-0000-0200-000004000000}">
          <x14:formula1>
            <xm:f>#REF!</xm:f>
          </x14:formula1>
          <xm:sqref>B13</xm:sqref>
        </x14:dataValidation>
        <x14:dataValidation type="list" allowBlank="1" showInputMessage="1" showErrorMessage="1" xr:uid="{00000000-0002-0000-0200-000005000000}">
          <x14:formula1>
            <xm:f>#REF!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W38"/>
  <sheetViews>
    <sheetView topLeftCell="A4" zoomScaleNormal="100" workbookViewId="0">
      <selection activeCell="H21" sqref="H21"/>
    </sheetView>
  </sheetViews>
  <sheetFormatPr defaultColWidth="9.109375" defaultRowHeight="14.4" x14ac:dyDescent="0.3"/>
  <cols>
    <col min="1" max="1" width="20.5546875" style="3" customWidth="1"/>
    <col min="2" max="2" width="40.6640625" style="3" customWidth="1"/>
    <col min="3" max="3" width="9.109375" style="3" customWidth="1"/>
    <col min="4" max="4" width="11.109375" style="3" customWidth="1"/>
    <col min="5" max="6" width="18.6640625" customWidth="1"/>
    <col min="7" max="7" width="9.109375" customWidth="1"/>
    <col min="8" max="8" width="15.6640625" customWidth="1"/>
    <col min="12" max="19" width="9.109375" style="3"/>
    <col min="20" max="20" width="9.109375" style="2"/>
    <col min="21" max="16384" width="9.109375" style="3"/>
  </cols>
  <sheetData>
    <row r="7" spans="1:23" ht="15" thickBot="1" x14ac:dyDescent="0.35">
      <c r="A7" s="16"/>
      <c r="B7" s="16"/>
      <c r="C7" s="16"/>
      <c r="D7" s="16"/>
      <c r="L7" s="16"/>
      <c r="M7" s="16"/>
      <c r="N7" s="16"/>
      <c r="O7" s="16"/>
      <c r="P7" s="16"/>
      <c r="Q7" s="4"/>
      <c r="R7" s="16"/>
      <c r="S7" s="16"/>
      <c r="T7" s="17"/>
      <c r="U7" s="16"/>
      <c r="V7" s="16"/>
      <c r="W7" s="16"/>
    </row>
    <row r="8" spans="1:23" x14ac:dyDescent="0.3">
      <c r="A8" s="18" t="s">
        <v>5</v>
      </c>
      <c r="B8" s="10" t="s">
        <v>15</v>
      </c>
      <c r="C8" s="16"/>
      <c r="D8" s="28" t="s">
        <v>35</v>
      </c>
      <c r="E8" s="29" t="s">
        <v>36</v>
      </c>
      <c r="L8" s="16"/>
      <c r="M8" s="16"/>
      <c r="N8" s="16"/>
      <c r="O8" s="16"/>
      <c r="P8" s="16"/>
      <c r="Q8" s="4"/>
      <c r="R8" s="16"/>
      <c r="S8" s="19"/>
      <c r="T8" s="19"/>
      <c r="U8" s="19"/>
      <c r="V8" s="19"/>
      <c r="W8" s="19"/>
    </row>
    <row r="9" spans="1:23" ht="29.4" thickBot="1" x14ac:dyDescent="0.35">
      <c r="A9" s="20" t="s">
        <v>0</v>
      </c>
      <c r="B9" s="11" t="s">
        <v>14</v>
      </c>
      <c r="C9" s="16"/>
      <c r="D9" s="30"/>
      <c r="E9" s="58" t="s">
        <v>37</v>
      </c>
      <c r="L9" s="16"/>
      <c r="M9" s="16"/>
      <c r="N9" s="16"/>
      <c r="O9" s="16"/>
      <c r="P9" s="16"/>
      <c r="Q9" s="16"/>
      <c r="R9" s="16"/>
      <c r="S9" s="19"/>
      <c r="T9" s="17"/>
      <c r="U9" s="19"/>
      <c r="V9" s="19"/>
      <c r="W9" s="19"/>
    </row>
    <row r="10" spans="1:23" x14ac:dyDescent="0.3">
      <c r="A10" s="20" t="s">
        <v>6</v>
      </c>
      <c r="B10" s="11">
        <f>H14</f>
        <v>3.0072196038743004</v>
      </c>
      <c r="C10" s="16"/>
      <c r="D10" s="36">
        <v>1</v>
      </c>
      <c r="E10" s="37">
        <v>12.149999999999999</v>
      </c>
      <c r="G10" t="s">
        <v>43</v>
      </c>
      <c r="H10">
        <f>MAX(E10:E29)</f>
        <v>12.149999999999999</v>
      </c>
      <c r="L10" s="16"/>
      <c r="M10" s="16"/>
      <c r="N10" s="16"/>
      <c r="O10" s="16"/>
      <c r="P10" s="16"/>
      <c r="Q10" s="16"/>
      <c r="R10" s="16"/>
      <c r="S10" s="19"/>
      <c r="T10" s="17"/>
      <c r="U10" s="19"/>
      <c r="V10" s="19"/>
      <c r="W10" s="19"/>
    </row>
    <row r="11" spans="1:23" x14ac:dyDescent="0.3">
      <c r="A11" s="20" t="s">
        <v>7</v>
      </c>
      <c r="B11" s="11">
        <v>2.5569999999999999</v>
      </c>
      <c r="C11" s="16"/>
      <c r="D11" s="31">
        <v>2</v>
      </c>
      <c r="E11" s="32">
        <v>9.0500000000000007</v>
      </c>
      <c r="G11" t="s">
        <v>44</v>
      </c>
      <c r="H11">
        <f>AVERAGE(E10:E29)</f>
        <v>6.9294999999999991</v>
      </c>
      <c r="L11" s="16"/>
      <c r="M11" s="16"/>
      <c r="N11" s="16"/>
      <c r="O11" s="16"/>
      <c r="P11" s="16"/>
      <c r="Q11" s="16"/>
      <c r="R11" s="16"/>
      <c r="S11" s="19"/>
      <c r="T11" s="17"/>
      <c r="U11" s="19"/>
      <c r="V11" s="19"/>
      <c r="W11" s="19"/>
    </row>
    <row r="12" spans="1:23" ht="43.2" x14ac:dyDescent="0.3">
      <c r="A12" s="20" t="s">
        <v>8</v>
      </c>
      <c r="B12" s="11" t="s">
        <v>13</v>
      </c>
      <c r="C12" s="16"/>
      <c r="D12" s="31">
        <v>3</v>
      </c>
      <c r="E12" s="32">
        <v>8.35</v>
      </c>
      <c r="G12" t="s">
        <v>45</v>
      </c>
      <c r="H12">
        <f>_xlfn.STDEV.S(E10:E29)</f>
        <v>1.7359889491523188</v>
      </c>
      <c r="L12" s="16"/>
      <c r="M12" s="16"/>
      <c r="N12" s="16"/>
      <c r="O12" s="16"/>
      <c r="P12" s="16"/>
      <c r="Q12" s="16"/>
      <c r="R12" s="16"/>
      <c r="S12" s="19"/>
      <c r="T12" s="17"/>
      <c r="U12" s="19"/>
      <c r="V12" s="19"/>
      <c r="W12" s="19"/>
    </row>
    <row r="13" spans="1:23" ht="15" thickBot="1" x14ac:dyDescent="0.35">
      <c r="A13" s="14" t="s">
        <v>9</v>
      </c>
      <c r="B13" s="21" t="s">
        <v>19</v>
      </c>
      <c r="C13" s="16"/>
      <c r="D13" s="31">
        <v>4</v>
      </c>
      <c r="E13" s="32">
        <v>7.4899999999999993</v>
      </c>
      <c r="L13" s="16"/>
      <c r="M13" s="16"/>
      <c r="N13" s="16"/>
      <c r="O13" s="16"/>
      <c r="P13" s="16"/>
      <c r="Q13" s="16"/>
      <c r="R13" s="16"/>
      <c r="S13" s="19"/>
      <c r="T13" s="17"/>
      <c r="U13" s="19"/>
      <c r="V13" s="19"/>
      <c r="W13" s="19"/>
    </row>
    <row r="14" spans="1:23" x14ac:dyDescent="0.3">
      <c r="A14"/>
      <c r="B14"/>
      <c r="C14"/>
      <c r="D14" s="31">
        <v>5</v>
      </c>
      <c r="E14" s="32">
        <v>7.64</v>
      </c>
      <c r="G14" t="s">
        <v>40</v>
      </c>
      <c r="H14">
        <f>(H10-H11)/H12</f>
        <v>3.0072196038743004</v>
      </c>
      <c r="L14" s="16"/>
      <c r="M14" s="16"/>
      <c r="N14" s="16"/>
      <c r="O14" s="16"/>
      <c r="P14" s="16"/>
      <c r="Q14" s="16"/>
      <c r="R14" s="16"/>
      <c r="S14" s="19"/>
      <c r="T14" s="17"/>
      <c r="U14" s="19"/>
      <c r="V14" s="19"/>
      <c r="W14" s="19"/>
    </row>
    <row r="15" spans="1:23" x14ac:dyDescent="0.3">
      <c r="A15"/>
      <c r="B15"/>
      <c r="C15"/>
      <c r="D15" s="31">
        <v>6</v>
      </c>
      <c r="E15" s="32">
        <v>6.9</v>
      </c>
      <c r="G15" t="s">
        <v>38</v>
      </c>
      <c r="H15">
        <v>2.5569999999999999</v>
      </c>
      <c r="L15" s="16"/>
      <c r="M15" s="16"/>
      <c r="N15" s="16"/>
      <c r="O15" s="16"/>
      <c r="P15" s="16"/>
      <c r="Q15" s="16"/>
      <c r="R15" s="16"/>
      <c r="S15" s="19"/>
      <c r="T15" s="17"/>
      <c r="U15" s="19"/>
      <c r="V15" s="19"/>
      <c r="W15" s="19"/>
    </row>
    <row r="16" spans="1:23" x14ac:dyDescent="0.3">
      <c r="A16"/>
      <c r="B16"/>
      <c r="C16"/>
      <c r="D16" s="31">
        <v>7</v>
      </c>
      <c r="E16" s="32">
        <v>6.18</v>
      </c>
      <c r="L16" s="16"/>
      <c r="M16" s="16"/>
      <c r="N16" s="16"/>
      <c r="O16" s="16"/>
      <c r="P16" s="16"/>
      <c r="Q16" s="16"/>
      <c r="R16" s="16"/>
      <c r="S16" s="19"/>
      <c r="T16" s="17"/>
      <c r="U16" s="19"/>
      <c r="V16" s="19"/>
      <c r="W16" s="19"/>
    </row>
    <row r="17" spans="1:23" x14ac:dyDescent="0.3">
      <c r="A17"/>
      <c r="B17"/>
      <c r="C17"/>
      <c r="D17" s="31">
        <v>8</v>
      </c>
      <c r="E17" s="32">
        <v>7.06</v>
      </c>
      <c r="L17" s="16"/>
      <c r="M17" s="16"/>
      <c r="N17" s="16"/>
      <c r="O17" s="16"/>
      <c r="P17" s="16"/>
      <c r="Q17" s="16"/>
      <c r="R17" s="16"/>
      <c r="S17" s="19"/>
      <c r="T17" s="17"/>
      <c r="U17" s="19"/>
      <c r="V17" s="19"/>
      <c r="W17" s="19"/>
    </row>
    <row r="18" spans="1:23" x14ac:dyDescent="0.3">
      <c r="A18"/>
      <c r="B18"/>
      <c r="C18"/>
      <c r="D18" s="31">
        <v>9</v>
      </c>
      <c r="E18" s="32">
        <v>9.379999999999999</v>
      </c>
      <c r="L18" s="16"/>
      <c r="M18" s="16"/>
      <c r="N18" s="16"/>
      <c r="O18" s="16"/>
      <c r="P18" s="16"/>
      <c r="Q18" s="16"/>
      <c r="R18" s="16"/>
      <c r="S18" s="19"/>
      <c r="T18" s="17"/>
      <c r="U18" s="19"/>
      <c r="V18" s="19"/>
      <c r="W18" s="19"/>
    </row>
    <row r="19" spans="1:23" x14ac:dyDescent="0.3">
      <c r="A19"/>
      <c r="B19"/>
      <c r="C19"/>
      <c r="D19" s="31">
        <v>10</v>
      </c>
      <c r="E19" s="32">
        <v>5.7200000000000006</v>
      </c>
      <c r="L19" s="16"/>
      <c r="M19" s="16"/>
      <c r="N19" s="16"/>
      <c r="O19" s="16"/>
      <c r="P19" s="16"/>
      <c r="Q19" s="16"/>
      <c r="R19" s="16"/>
      <c r="S19" s="19"/>
      <c r="T19" s="17"/>
      <c r="U19" s="19"/>
      <c r="V19" s="19"/>
      <c r="W19" s="19"/>
    </row>
    <row r="20" spans="1:23" x14ac:dyDescent="0.3">
      <c r="A20"/>
      <c r="B20"/>
      <c r="C20"/>
      <c r="D20" s="31">
        <v>11</v>
      </c>
      <c r="E20" s="32">
        <v>6.14</v>
      </c>
      <c r="L20" s="4"/>
      <c r="M20" s="4"/>
      <c r="N20" s="4"/>
      <c r="O20" s="4"/>
      <c r="P20" s="4"/>
      <c r="Q20" s="16"/>
      <c r="R20" s="16"/>
      <c r="S20" s="19"/>
      <c r="T20" s="17"/>
      <c r="U20" s="19"/>
      <c r="V20" s="19"/>
      <c r="W20" s="19"/>
    </row>
    <row r="21" spans="1:23" x14ac:dyDescent="0.3">
      <c r="A21"/>
      <c r="B21"/>
      <c r="C21"/>
      <c r="D21" s="31">
        <v>12</v>
      </c>
      <c r="E21" s="32">
        <v>6.08</v>
      </c>
      <c r="L21" s="16"/>
      <c r="M21" s="16"/>
      <c r="N21" s="16"/>
      <c r="O21" s="16"/>
      <c r="P21" s="16"/>
      <c r="Q21" s="16"/>
      <c r="R21" s="16"/>
      <c r="S21" s="19"/>
      <c r="T21" s="17"/>
      <c r="U21" s="19"/>
      <c r="V21" s="19"/>
      <c r="W21" s="19"/>
    </row>
    <row r="22" spans="1:23" x14ac:dyDescent="0.3">
      <c r="A22"/>
      <c r="B22"/>
      <c r="C22"/>
      <c r="D22" s="31">
        <v>13</v>
      </c>
      <c r="E22" s="32">
        <v>6.79</v>
      </c>
      <c r="L22" s="16"/>
      <c r="M22" s="16"/>
      <c r="N22" s="16"/>
      <c r="O22" s="16"/>
      <c r="P22" s="16"/>
      <c r="Q22" s="16"/>
      <c r="R22" s="16"/>
      <c r="S22" s="19"/>
      <c r="T22" s="17"/>
      <c r="U22" s="19"/>
      <c r="V22" s="19"/>
      <c r="W22" s="19"/>
    </row>
    <row r="23" spans="1:23" x14ac:dyDescent="0.3">
      <c r="A23"/>
      <c r="B23"/>
      <c r="C23"/>
      <c r="D23" s="31">
        <v>14</v>
      </c>
      <c r="E23" s="32">
        <v>5.76</v>
      </c>
      <c r="L23" s="16"/>
      <c r="M23" s="16"/>
      <c r="N23" s="16"/>
      <c r="O23" s="16"/>
      <c r="P23" s="16"/>
      <c r="Q23" s="16"/>
      <c r="R23" s="16"/>
      <c r="S23" s="19"/>
      <c r="T23" s="17"/>
      <c r="U23" s="19"/>
      <c r="V23" s="19"/>
      <c r="W23" s="19"/>
    </row>
    <row r="24" spans="1:23" x14ac:dyDescent="0.3">
      <c r="A24"/>
      <c r="B24"/>
      <c r="C24"/>
      <c r="D24" s="31">
        <v>15</v>
      </c>
      <c r="E24" s="32">
        <v>5.8</v>
      </c>
      <c r="L24" s="16"/>
      <c r="M24" s="16"/>
      <c r="N24" s="16"/>
      <c r="O24" s="16"/>
      <c r="P24" s="16"/>
      <c r="Q24" s="16"/>
      <c r="R24" s="16"/>
      <c r="S24" s="19"/>
      <c r="T24" s="17"/>
      <c r="U24" s="19"/>
      <c r="V24" s="19"/>
      <c r="W24" s="19"/>
    </row>
    <row r="25" spans="1:23" x14ac:dyDescent="0.3">
      <c r="A25"/>
      <c r="B25"/>
      <c r="C25"/>
      <c r="D25" s="31">
        <v>16</v>
      </c>
      <c r="E25" s="32">
        <v>5.28</v>
      </c>
      <c r="L25" s="16"/>
      <c r="M25" s="16"/>
      <c r="N25" s="16"/>
      <c r="O25" s="16"/>
      <c r="P25" s="16"/>
      <c r="Q25" s="16"/>
      <c r="R25" s="16"/>
      <c r="S25" s="19"/>
      <c r="T25" s="17"/>
      <c r="U25" s="19"/>
      <c r="V25" s="19"/>
      <c r="W25" s="19"/>
    </row>
    <row r="26" spans="1:23" x14ac:dyDescent="0.3">
      <c r="A26"/>
      <c r="B26"/>
      <c r="C26"/>
      <c r="D26" s="31">
        <v>17</v>
      </c>
      <c r="E26" s="32">
        <v>4.99</v>
      </c>
      <c r="L26" s="16"/>
      <c r="M26" s="16"/>
      <c r="N26" s="16"/>
      <c r="O26" s="16"/>
      <c r="P26" s="16"/>
      <c r="Q26" s="16"/>
      <c r="R26" s="16"/>
      <c r="S26" s="19"/>
      <c r="T26" s="17"/>
      <c r="U26" s="19"/>
      <c r="V26" s="19"/>
      <c r="W26" s="19"/>
    </row>
    <row r="27" spans="1:23" x14ac:dyDescent="0.3">
      <c r="A27"/>
      <c r="B27"/>
      <c r="C27"/>
      <c r="D27" s="31">
        <v>18</v>
      </c>
      <c r="E27" s="32">
        <v>5.05</v>
      </c>
      <c r="L27" s="16"/>
      <c r="M27" s="16"/>
      <c r="N27" s="16"/>
      <c r="O27" s="16"/>
      <c r="P27" s="16"/>
      <c r="Q27" s="16"/>
      <c r="R27" s="16"/>
      <c r="S27" s="19"/>
      <c r="T27" s="17"/>
      <c r="U27" s="19"/>
      <c r="V27" s="19"/>
      <c r="W27" s="19"/>
    </row>
    <row r="28" spans="1:23" x14ac:dyDescent="0.3">
      <c r="A28"/>
      <c r="B28"/>
      <c r="C28"/>
      <c r="D28" s="31">
        <v>19</v>
      </c>
      <c r="E28" s="32">
        <v>6.49</v>
      </c>
      <c r="L28" s="16"/>
      <c r="M28" s="16"/>
      <c r="N28" s="16"/>
      <c r="O28" s="16"/>
      <c r="P28" s="16"/>
      <c r="Q28" s="16"/>
      <c r="R28" s="16"/>
      <c r="S28" s="19"/>
      <c r="T28" s="17"/>
      <c r="U28" s="19"/>
      <c r="V28" s="19"/>
      <c r="W28" s="19"/>
    </row>
    <row r="29" spans="1:23" ht="15" thickBot="1" x14ac:dyDescent="0.35">
      <c r="A29"/>
      <c r="B29"/>
      <c r="C29"/>
      <c r="D29" s="33">
        <v>20</v>
      </c>
      <c r="E29" s="34">
        <v>6.29</v>
      </c>
      <c r="L29" s="16"/>
      <c r="M29" s="16"/>
      <c r="N29" s="16"/>
      <c r="O29" s="16"/>
      <c r="P29" s="16"/>
      <c r="Q29" s="16"/>
      <c r="R29" s="16"/>
      <c r="S29" s="19"/>
      <c r="T29" s="17"/>
      <c r="U29" s="19"/>
      <c r="V29" s="19"/>
      <c r="W29" s="19"/>
    </row>
    <row r="30" spans="1:23" x14ac:dyDescent="0.3">
      <c r="A30"/>
      <c r="B30"/>
      <c r="C30"/>
      <c r="D30" s="13"/>
      <c r="E30" s="13"/>
      <c r="L30" s="16"/>
      <c r="M30" s="16"/>
      <c r="N30" s="16"/>
      <c r="O30" s="16"/>
      <c r="P30" s="16"/>
      <c r="Q30" s="16"/>
      <c r="R30" s="16"/>
      <c r="S30" s="19"/>
      <c r="T30" s="17"/>
      <c r="U30" s="19"/>
      <c r="V30" s="19"/>
      <c r="W30" s="19"/>
    </row>
    <row r="31" spans="1:23" x14ac:dyDescent="0.3">
      <c r="A31"/>
      <c r="B31"/>
      <c r="C31"/>
      <c r="D31" s="13"/>
      <c r="E31" s="13"/>
      <c r="L31" s="16"/>
      <c r="M31" s="16"/>
      <c r="N31" s="16"/>
      <c r="O31" s="16"/>
      <c r="P31" s="16"/>
      <c r="Q31" s="16"/>
      <c r="R31" s="16"/>
      <c r="S31" s="19"/>
      <c r="T31" s="17"/>
      <c r="U31" s="19"/>
      <c r="V31" s="19"/>
      <c r="W31" s="19"/>
    </row>
    <row r="32" spans="1:23" x14ac:dyDescent="0.3">
      <c r="A32"/>
      <c r="B32"/>
      <c r="C32"/>
      <c r="D32"/>
      <c r="L32" s="16"/>
      <c r="M32" s="16"/>
      <c r="N32" s="16"/>
      <c r="O32" s="16"/>
      <c r="P32" s="16"/>
      <c r="Q32" s="16"/>
      <c r="R32" s="16"/>
      <c r="S32" s="19"/>
      <c r="T32" s="19"/>
      <c r="U32" s="19"/>
      <c r="V32" s="19"/>
      <c r="W32" s="19"/>
    </row>
    <row r="33" spans="1:23" x14ac:dyDescent="0.3">
      <c r="A33"/>
      <c r="B33"/>
      <c r="C33"/>
      <c r="D33"/>
      <c r="L33" s="16"/>
      <c r="M33" s="16"/>
      <c r="N33" s="16"/>
      <c r="O33" s="16"/>
      <c r="P33" s="16"/>
      <c r="Q33" s="16"/>
      <c r="R33" s="16"/>
      <c r="S33" s="19"/>
      <c r="T33" s="19"/>
      <c r="U33" s="19"/>
      <c r="V33" s="19"/>
      <c r="W33" s="19"/>
    </row>
    <row r="34" spans="1:23" x14ac:dyDescent="0.3">
      <c r="A34"/>
      <c r="B34"/>
      <c r="C34"/>
      <c r="D34"/>
      <c r="L34" s="16"/>
      <c r="M34" s="16"/>
      <c r="N34" s="16"/>
      <c r="O34" s="16"/>
      <c r="P34" s="16"/>
      <c r="Q34" s="16"/>
      <c r="R34" s="16"/>
      <c r="S34" s="19"/>
      <c r="T34" s="19"/>
      <c r="U34" s="19"/>
      <c r="V34" s="19"/>
      <c r="W34" s="19"/>
    </row>
    <row r="35" spans="1:23" x14ac:dyDescent="0.3">
      <c r="A35"/>
      <c r="B35"/>
      <c r="C35"/>
      <c r="D35"/>
      <c r="L35" s="16"/>
      <c r="M35" s="16"/>
      <c r="N35" s="16"/>
      <c r="O35" s="16"/>
      <c r="P35" s="16"/>
      <c r="Q35" s="16"/>
      <c r="R35" s="16"/>
      <c r="S35" s="19"/>
      <c r="T35" s="19"/>
      <c r="U35" s="19"/>
      <c r="V35" s="19"/>
      <c r="W35" s="19"/>
    </row>
    <row r="36" spans="1:23" x14ac:dyDescent="0.3">
      <c r="A36"/>
      <c r="B36"/>
      <c r="C36"/>
      <c r="D36"/>
      <c r="L36" s="16"/>
      <c r="M36" s="16"/>
      <c r="N36" s="16"/>
      <c r="O36" s="16"/>
      <c r="P36" s="16"/>
      <c r="Q36" s="16"/>
      <c r="R36" s="16"/>
      <c r="S36" s="16"/>
      <c r="T36" s="17"/>
      <c r="U36" s="16"/>
      <c r="V36" s="16"/>
      <c r="W36" s="16"/>
    </row>
    <row r="37" spans="1:23" x14ac:dyDescent="0.3">
      <c r="A37"/>
      <c r="B37"/>
      <c r="C37"/>
      <c r="D37"/>
      <c r="L37" s="16"/>
      <c r="M37" s="16"/>
      <c r="N37" s="16"/>
      <c r="O37" s="16"/>
      <c r="P37" s="16"/>
      <c r="Q37" s="16"/>
      <c r="R37" s="16"/>
      <c r="S37" s="16"/>
      <c r="T37" s="17"/>
      <c r="U37" s="16"/>
      <c r="V37" s="16"/>
      <c r="W37" s="16"/>
    </row>
    <row r="38" spans="1:23" x14ac:dyDescent="0.3">
      <c r="A38" s="16"/>
      <c r="B38" s="16"/>
      <c r="C38" s="16"/>
      <c r="D38"/>
      <c r="L38" s="16"/>
      <c r="M38" s="16"/>
      <c r="N38" s="16"/>
      <c r="O38" s="16"/>
      <c r="P38" s="16"/>
      <c r="Q38" s="16"/>
      <c r="R38" s="16"/>
      <c r="S38" s="16"/>
      <c r="T38" s="17"/>
      <c r="U38" s="16"/>
      <c r="V38" s="16"/>
      <c r="W38" s="16"/>
    </row>
  </sheetData>
  <sheetProtection selectLockedCells="1" selectUnlockedCells="1"/>
  <dataValidations count="2">
    <dataValidation allowBlank="1" showErrorMessage="1" promptTitle="adf" prompt="fgh" sqref="U10" xr:uid="{00000000-0002-0000-0300-000000000000}"/>
    <dataValidation type="decimal" operator="lessThan" allowBlank="1" showInputMessage="1" showErrorMessage="1" sqref="B10:B11" xr:uid="{00000000-0002-0000-0300-000001000000}">
      <formula1>9E+25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2000000}">
          <x14:formula1>
            <xm:f>#REF!</xm:f>
          </x14:formula1>
          <xm:sqref>B9</xm:sqref>
        </x14:dataValidation>
        <x14:dataValidation type="list" allowBlank="1" showInputMessage="1" showErrorMessage="1" xr:uid="{00000000-0002-0000-0300-000003000000}">
          <x14:formula1>
            <xm:f>#REF!</xm:f>
          </x14:formula1>
          <xm:sqref>B8</xm:sqref>
        </x14:dataValidation>
        <x14:dataValidation type="list" allowBlank="1" showInputMessage="1" showErrorMessage="1" xr:uid="{00000000-0002-0000-0300-000004000000}">
          <x14:formula1>
            <xm:f>#REF!</xm:f>
          </x14:formula1>
          <xm:sqref>B13</xm:sqref>
        </x14:dataValidation>
        <x14:dataValidation type="list" allowBlank="1" showInputMessage="1" showErrorMessage="1" xr:uid="{00000000-0002-0000-0300-000005000000}">
          <x14:formula1>
            <xm:f>#REF!</xm:f>
          </x14:formula1>
          <xm:sqref>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R37:Y52"/>
  <sheetViews>
    <sheetView topLeftCell="D22" zoomScale="85" zoomScaleNormal="85" workbookViewId="0">
      <selection activeCell="Q9" sqref="Q9"/>
    </sheetView>
  </sheetViews>
  <sheetFormatPr defaultRowHeight="14.4" x14ac:dyDescent="0.3"/>
  <cols>
    <col min="18" max="18" width="15.33203125" customWidth="1"/>
    <col min="19" max="19" width="27.33203125" customWidth="1"/>
  </cols>
  <sheetData>
    <row r="37" spans="18:25" ht="15" thickBot="1" x14ac:dyDescent="0.35"/>
    <row r="38" spans="18:25" x14ac:dyDescent="0.3">
      <c r="R38" s="66" t="s">
        <v>20</v>
      </c>
      <c r="S38" s="68" t="s">
        <v>21</v>
      </c>
      <c r="U38" s="46" t="s">
        <v>22</v>
      </c>
      <c r="V38" s="47"/>
      <c r="W38" s="47"/>
      <c r="X38" s="47"/>
      <c r="Y38" s="48"/>
    </row>
    <row r="39" spans="18:25" x14ac:dyDescent="0.3">
      <c r="R39" s="67"/>
      <c r="S39" s="69"/>
      <c r="U39" s="70"/>
      <c r="V39" s="71"/>
      <c r="W39" s="74" t="s">
        <v>23</v>
      </c>
      <c r="X39" s="75"/>
      <c r="Y39" s="76"/>
    </row>
    <row r="40" spans="18:25" x14ac:dyDescent="0.3">
      <c r="R40" s="6">
        <v>4</v>
      </c>
      <c r="S40" s="7">
        <v>1.4630000000000001</v>
      </c>
      <c r="U40" s="72"/>
      <c r="V40" s="73"/>
      <c r="W40" s="49">
        <v>0.1</v>
      </c>
      <c r="X40" s="49">
        <v>0.05</v>
      </c>
      <c r="Y40" s="50">
        <v>0.01</v>
      </c>
    </row>
    <row r="41" spans="18:25" x14ac:dyDescent="0.3">
      <c r="R41" s="6">
        <v>5</v>
      </c>
      <c r="S41" s="7">
        <v>1.6719999999999999</v>
      </c>
      <c r="U41" s="77" t="s">
        <v>24</v>
      </c>
      <c r="V41" s="49">
        <v>5</v>
      </c>
      <c r="W41" s="51">
        <v>0.90329999999999999</v>
      </c>
      <c r="X41" s="52">
        <v>0.88039999999999996</v>
      </c>
      <c r="Y41" s="53">
        <v>0.83199999999999996</v>
      </c>
    </row>
    <row r="42" spans="18:25" x14ac:dyDescent="0.3">
      <c r="R42" s="6">
        <v>6</v>
      </c>
      <c r="S42" s="7">
        <v>1.8220000000000001</v>
      </c>
      <c r="U42" s="78"/>
      <c r="V42" s="49">
        <v>10</v>
      </c>
      <c r="W42" s="51">
        <v>0.93469999999999998</v>
      </c>
      <c r="X42" s="52">
        <v>0.91800000000000004</v>
      </c>
      <c r="Y42" s="53">
        <v>0.88039999999999996</v>
      </c>
    </row>
    <row r="43" spans="18:25" x14ac:dyDescent="0.3">
      <c r="R43" s="6">
        <v>7</v>
      </c>
      <c r="S43" s="7">
        <v>1.9379999999999999</v>
      </c>
      <c r="U43" s="78"/>
      <c r="V43" s="49">
        <v>15</v>
      </c>
      <c r="W43" s="52">
        <v>0.9506</v>
      </c>
      <c r="X43" s="52">
        <v>0.93830000000000002</v>
      </c>
      <c r="Y43" s="53">
        <v>0.91100000000000003</v>
      </c>
    </row>
    <row r="44" spans="18:25" x14ac:dyDescent="0.3">
      <c r="R44" s="6">
        <v>8</v>
      </c>
      <c r="S44" s="7">
        <v>2.032</v>
      </c>
      <c r="U44" s="78"/>
      <c r="V44" s="49">
        <v>20</v>
      </c>
      <c r="W44" s="52">
        <v>0.96</v>
      </c>
      <c r="X44" s="52">
        <v>0.95030000000000003</v>
      </c>
      <c r="Y44" s="53">
        <v>0.92900000000000005</v>
      </c>
    </row>
    <row r="45" spans="18:25" x14ac:dyDescent="0.3">
      <c r="R45" s="6">
        <v>9</v>
      </c>
      <c r="S45" s="7">
        <v>2.11</v>
      </c>
      <c r="U45" s="78"/>
      <c r="V45" s="49">
        <v>25</v>
      </c>
      <c r="W45" s="52">
        <v>0.96619999999999995</v>
      </c>
      <c r="X45" s="52">
        <v>0.95820000000000005</v>
      </c>
      <c r="Y45" s="53">
        <v>0.94079999999999997</v>
      </c>
    </row>
    <row r="46" spans="18:25" x14ac:dyDescent="0.3">
      <c r="R46" s="6">
        <v>10</v>
      </c>
      <c r="S46" s="7">
        <v>2.1760000000000002</v>
      </c>
      <c r="U46" s="78"/>
      <c r="V46" s="49">
        <v>30</v>
      </c>
      <c r="W46" s="52">
        <v>0.97070000000000001</v>
      </c>
      <c r="X46" s="52">
        <v>0.96389999999999998</v>
      </c>
      <c r="Y46" s="53">
        <v>0.94899999999999995</v>
      </c>
    </row>
    <row r="47" spans="18:25" x14ac:dyDescent="0.3">
      <c r="R47" s="6">
        <v>11</v>
      </c>
      <c r="S47" s="7">
        <v>2.234</v>
      </c>
      <c r="U47" s="78"/>
      <c r="V47" s="49">
        <v>40</v>
      </c>
      <c r="W47" s="52">
        <v>0.97670000000000001</v>
      </c>
      <c r="X47" s="52">
        <v>0.97150000000000003</v>
      </c>
      <c r="Y47" s="53">
        <v>0.9597</v>
      </c>
    </row>
    <row r="48" spans="18:25" x14ac:dyDescent="0.3">
      <c r="R48" s="6">
        <v>12</v>
      </c>
      <c r="S48" s="7">
        <v>2.2850000000000001</v>
      </c>
      <c r="U48" s="78"/>
      <c r="V48" s="49">
        <v>50</v>
      </c>
      <c r="W48" s="52">
        <v>0.98070000000000002</v>
      </c>
      <c r="X48" s="52">
        <v>0.97640000000000005</v>
      </c>
      <c r="Y48" s="53">
        <v>0.96640000000000004</v>
      </c>
    </row>
    <row r="49" spans="18:25" x14ac:dyDescent="0.3">
      <c r="R49" s="6">
        <v>15</v>
      </c>
      <c r="S49" s="7">
        <v>2.4089999999999998</v>
      </c>
      <c r="U49" s="78"/>
      <c r="V49" s="49">
        <v>60</v>
      </c>
      <c r="W49" s="52">
        <v>0.98350000000000004</v>
      </c>
      <c r="X49" s="52">
        <v>0.97989999999999999</v>
      </c>
      <c r="Y49" s="53">
        <v>0.97099999999999997</v>
      </c>
    </row>
    <row r="50" spans="18:25" ht="15" thickBot="1" x14ac:dyDescent="0.35">
      <c r="R50" s="8">
        <v>20</v>
      </c>
      <c r="S50" s="9">
        <v>2.5569999999999999</v>
      </c>
      <c r="U50" s="79"/>
      <c r="V50" s="54">
        <v>75</v>
      </c>
      <c r="W50" s="55">
        <v>0.98650000000000004</v>
      </c>
      <c r="X50" s="55">
        <v>0.98350000000000004</v>
      </c>
      <c r="Y50" s="56">
        <v>0.97570000000000001</v>
      </c>
    </row>
    <row r="52" spans="18:25" x14ac:dyDescent="0.3">
      <c r="T52" s="5"/>
      <c r="U52" s="5"/>
      <c r="V52" s="5"/>
    </row>
  </sheetData>
  <mergeCells count="5">
    <mergeCell ref="R38:R39"/>
    <mergeCell ref="S38:S39"/>
    <mergeCell ref="U39:V40"/>
    <mergeCell ref="W39:Y39"/>
    <mergeCell ref="U41:U5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D574B1FC5CE7D419C037DC6AB881D60" ma:contentTypeVersion="9" ma:contentTypeDescription="Új dokumentum létrehozása." ma:contentTypeScope="" ma:versionID="302d47122710a154f3c2b119b5c4302d">
  <xsd:schema xmlns:xsd="http://www.w3.org/2001/XMLSchema" xmlns:xs="http://www.w3.org/2001/XMLSchema" xmlns:p="http://schemas.microsoft.com/office/2006/metadata/properties" xmlns:ns2="ccee7b21-b760-4401-96ef-74da0c12b547" targetNamespace="http://schemas.microsoft.com/office/2006/metadata/properties" ma:root="true" ma:fieldsID="0ee35867c3fc6d2bfcac4e9bbe969d24" ns2:_="">
    <xsd:import namespace="ccee7b21-b760-4401-96ef-74da0c12b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e7b21-b760-4401-96ef-74da0c12b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D487B2-0BB9-4B5C-8201-61FB5547A7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592621-E22A-40EA-8A03-3E665DACF5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F91AAF-E8EB-4DFE-AB03-3DEA7F16D4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e7b21-b760-4401-96ef-74da0c12b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7</vt:i4>
      </vt:variant>
    </vt:vector>
  </HeadingPairs>
  <TitlesOfParts>
    <vt:vector size="11" baseType="lpstr">
      <vt:lpstr>Első feladat</vt:lpstr>
      <vt:lpstr>Második feladat</vt:lpstr>
      <vt:lpstr>Harmadik feladat</vt:lpstr>
      <vt:lpstr>Segédletek</vt:lpstr>
      <vt:lpstr>'Harmadik feladat'!a</vt:lpstr>
      <vt:lpstr>'Második feladat'!a</vt:lpstr>
      <vt:lpstr>a</vt:lpstr>
      <vt:lpstr>'Harmadik feladat'!b</vt:lpstr>
      <vt:lpstr>'Második feladat'!b</vt:lpstr>
      <vt:lpstr>b</vt:lpstr>
      <vt:lpstr>igennem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2022-05-12T14:09:43Z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0x0101009D574B1FC5CE7D419C037DC6AB881D60</vt:lpwstr>
  </property>
</Properties>
</file>