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Sheet1" sheetId="1" r:id="rId1"/>
    <sheet name="DALI light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4" i="4" l="1"/>
  <c r="L4" i="4"/>
  <c r="K4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89" i="4"/>
  <c r="H93" i="4"/>
  <c r="H97" i="4"/>
  <c r="H101" i="4"/>
  <c r="H105" i="4"/>
  <c r="H109" i="4"/>
  <c r="H113" i="4"/>
  <c r="H117" i="4"/>
  <c r="H121" i="4"/>
  <c r="H125" i="4"/>
  <c r="H129" i="4"/>
  <c r="H133" i="4"/>
  <c r="H137" i="4"/>
  <c r="H141" i="4"/>
  <c r="H145" i="4"/>
  <c r="H149" i="4"/>
  <c r="H153" i="4"/>
  <c r="H157" i="4"/>
  <c r="H161" i="4"/>
  <c r="H165" i="4"/>
  <c r="H169" i="4"/>
  <c r="H173" i="4"/>
  <c r="H177" i="4"/>
  <c r="H181" i="4"/>
  <c r="H185" i="4"/>
  <c r="H189" i="4"/>
  <c r="H193" i="4"/>
  <c r="H197" i="4"/>
  <c r="H201" i="4"/>
  <c r="H205" i="4"/>
  <c r="H209" i="4"/>
  <c r="H213" i="4"/>
  <c r="H217" i="4"/>
  <c r="H221" i="4"/>
  <c r="H225" i="4"/>
  <c r="H229" i="4"/>
  <c r="H233" i="4"/>
  <c r="H237" i="4"/>
  <c r="H241" i="4"/>
  <c r="H245" i="4"/>
  <c r="H249" i="4"/>
  <c r="H253" i="4"/>
  <c r="H257" i="4"/>
  <c r="H258" i="4"/>
  <c r="H9" i="4"/>
  <c r="H13" i="4"/>
  <c r="H5" i="4"/>
  <c r="B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7" i="4"/>
  <c r="K8" i="4"/>
  <c r="K9" i="4"/>
  <c r="K10" i="4"/>
  <c r="K11" i="4"/>
  <c r="K12" i="4"/>
  <c r="K13" i="4"/>
  <c r="K14" i="4"/>
  <c r="K15" i="4"/>
  <c r="K16" i="4"/>
  <c r="K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5" i="4"/>
  <c r="E2" i="4"/>
  <c r="B2" i="1"/>
  <c r="G8" i="1" s="1"/>
  <c r="G93" i="4" l="1"/>
  <c r="I93" i="4" s="1"/>
  <c r="G73" i="4"/>
  <c r="I73" i="4" s="1"/>
  <c r="G169" i="4"/>
  <c r="J169" i="4" s="1"/>
  <c r="G76" i="4"/>
  <c r="I76" i="4" s="1"/>
  <c r="G86" i="4"/>
  <c r="I86" i="4" s="1"/>
  <c r="G96" i="4"/>
  <c r="J96" i="4" s="1"/>
  <c r="G103" i="4"/>
  <c r="I103" i="4" s="1"/>
  <c r="G115" i="4"/>
  <c r="J115" i="4" s="1"/>
  <c r="G124" i="4"/>
  <c r="J124" i="4" s="1"/>
  <c r="G132" i="4"/>
  <c r="J132" i="4" s="1"/>
  <c r="G144" i="4"/>
  <c r="I144" i="4" s="1"/>
  <c r="G151" i="4"/>
  <c r="I151" i="4" s="1"/>
  <c r="G162" i="4"/>
  <c r="I162" i="4" s="1"/>
  <c r="G171" i="4"/>
  <c r="I171" i="4" s="1"/>
  <c r="G177" i="4"/>
  <c r="J177" i="4" s="1"/>
  <c r="G183" i="4"/>
  <c r="J183" i="4" s="1"/>
  <c r="G188" i="4"/>
  <c r="J188" i="4" s="1"/>
  <c r="G193" i="4"/>
  <c r="J193" i="4" s="1"/>
  <c r="G199" i="4"/>
  <c r="J199" i="4" s="1"/>
  <c r="G204" i="4"/>
  <c r="J204" i="4" s="1"/>
  <c r="G209" i="4"/>
  <c r="J209" i="4" s="1"/>
  <c r="G215" i="4"/>
  <c r="J215" i="4" s="1"/>
  <c r="G220" i="4"/>
  <c r="J220" i="4" s="1"/>
  <c r="G225" i="4"/>
  <c r="J225" i="4" s="1"/>
  <c r="G231" i="4"/>
  <c r="J231" i="4" s="1"/>
  <c r="G236" i="4"/>
  <c r="J236" i="4" s="1"/>
  <c r="G241" i="4"/>
  <c r="I241" i="4" s="1"/>
  <c r="G247" i="4"/>
  <c r="J247" i="4" s="1"/>
  <c r="G252" i="4"/>
  <c r="J252" i="4" s="1"/>
  <c r="G257" i="4"/>
  <c r="J257" i="4" s="1"/>
  <c r="G105" i="4"/>
  <c r="I105" i="4" s="1"/>
  <c r="G109" i="4"/>
  <c r="I109" i="4" s="1"/>
  <c r="G173" i="4"/>
  <c r="J173" i="4" s="1"/>
  <c r="G80" i="4"/>
  <c r="J80" i="4" s="1"/>
  <c r="G87" i="4"/>
  <c r="J87" i="4" s="1"/>
  <c r="G98" i="4"/>
  <c r="I98" i="4" s="1"/>
  <c r="G108" i="4"/>
  <c r="J108" i="4" s="1"/>
  <c r="G116" i="4"/>
  <c r="J116" i="4" s="1"/>
  <c r="G127" i="4"/>
  <c r="J127" i="4" s="1"/>
  <c r="G135" i="4"/>
  <c r="J135" i="4" s="1"/>
  <c r="G146" i="4"/>
  <c r="I146" i="4" s="1"/>
  <c r="G155" i="4"/>
  <c r="J155" i="4" s="1"/>
  <c r="G164" i="4"/>
  <c r="J164" i="4" s="1"/>
  <c r="G172" i="4"/>
  <c r="J172" i="4" s="1"/>
  <c r="G179" i="4"/>
  <c r="J179" i="4" s="1"/>
  <c r="G184" i="4"/>
  <c r="I184" i="4" s="1"/>
  <c r="G189" i="4"/>
  <c r="I189" i="4" s="1"/>
  <c r="G195" i="4"/>
  <c r="J195" i="4" s="1"/>
  <c r="G200" i="4"/>
  <c r="I200" i="4" s="1"/>
  <c r="G205" i="4"/>
  <c r="J205" i="4" s="1"/>
  <c r="G211" i="4"/>
  <c r="J211" i="4" s="1"/>
  <c r="G216" i="4"/>
  <c r="J216" i="4" s="1"/>
  <c r="G221" i="4"/>
  <c r="J221" i="4" s="1"/>
  <c r="G227" i="4"/>
  <c r="J227" i="4" s="1"/>
  <c r="G232" i="4"/>
  <c r="J232" i="4" s="1"/>
  <c r="G237" i="4"/>
  <c r="I237" i="4" s="1"/>
  <c r="G243" i="4"/>
  <c r="J243" i="4" s="1"/>
  <c r="G248" i="4"/>
  <c r="J248" i="4" s="1"/>
  <c r="G253" i="4"/>
  <c r="J253" i="4" s="1"/>
  <c r="G121" i="4"/>
  <c r="I121" i="4" s="1"/>
  <c r="G71" i="4"/>
  <c r="J71" i="4" s="1"/>
  <c r="G82" i="4"/>
  <c r="I82" i="4" s="1"/>
  <c r="G91" i="4"/>
  <c r="J91" i="4" s="1"/>
  <c r="G100" i="4"/>
  <c r="J100" i="4" s="1"/>
  <c r="G111" i="4"/>
  <c r="J111" i="4" s="1"/>
  <c r="G118" i="4"/>
  <c r="I118" i="4" s="1"/>
  <c r="G130" i="4"/>
  <c r="I130" i="4" s="1"/>
  <c r="G139" i="4"/>
  <c r="J139" i="4" s="1"/>
  <c r="G147" i="4"/>
  <c r="J147" i="4" s="1"/>
  <c r="G159" i="4"/>
  <c r="J159" i="4" s="1"/>
  <c r="G166" i="4"/>
  <c r="I166" i="4" s="1"/>
  <c r="G175" i="4"/>
  <c r="J175" i="4" s="1"/>
  <c r="G180" i="4"/>
  <c r="J180" i="4" s="1"/>
  <c r="G185" i="4"/>
  <c r="J185" i="4" s="1"/>
  <c r="G191" i="4"/>
  <c r="J191" i="4" s="1"/>
  <c r="G196" i="4"/>
  <c r="J196" i="4" s="1"/>
  <c r="G201" i="4"/>
  <c r="J201" i="4" s="1"/>
  <c r="G207" i="4"/>
  <c r="J207" i="4" s="1"/>
  <c r="G256" i="4"/>
  <c r="J256" i="4" s="1"/>
  <c r="G245" i="4"/>
  <c r="I245" i="4" s="1"/>
  <c r="G235" i="4"/>
  <c r="J235" i="4" s="1"/>
  <c r="G224" i="4"/>
  <c r="J224" i="4" s="1"/>
  <c r="G213" i="4"/>
  <c r="I213" i="4" s="1"/>
  <c r="G197" i="4"/>
  <c r="J197" i="4" s="1"/>
  <c r="G176" i="4"/>
  <c r="I176" i="4" s="1"/>
  <c r="G140" i="4"/>
  <c r="J140" i="4" s="1"/>
  <c r="G102" i="4"/>
  <c r="I102" i="4" s="1"/>
  <c r="G137" i="4"/>
  <c r="J137" i="4" s="1"/>
  <c r="G249" i="4"/>
  <c r="I249" i="4" s="1"/>
  <c r="G239" i="4"/>
  <c r="J239" i="4" s="1"/>
  <c r="G228" i="4"/>
  <c r="I228" i="4" s="1"/>
  <c r="G217" i="4"/>
  <c r="J217" i="4" s="1"/>
  <c r="G203" i="4"/>
  <c r="J203" i="4" s="1"/>
  <c r="G181" i="4"/>
  <c r="I181" i="4" s="1"/>
  <c r="G150" i="4"/>
  <c r="I150" i="4" s="1"/>
  <c r="G112" i="4"/>
  <c r="J112" i="4" s="1"/>
  <c r="G75" i="4"/>
  <c r="J75" i="4" s="1"/>
  <c r="G255" i="4"/>
  <c r="J255" i="4" s="1"/>
  <c r="G244" i="4"/>
  <c r="J244" i="4" s="1"/>
  <c r="G233" i="4"/>
  <c r="I233" i="4" s="1"/>
  <c r="G223" i="4"/>
  <c r="J223" i="4" s="1"/>
  <c r="G212" i="4"/>
  <c r="J212" i="4" s="1"/>
  <c r="G192" i="4"/>
  <c r="J192" i="4" s="1"/>
  <c r="G167" i="4"/>
  <c r="I167" i="4" s="1"/>
  <c r="G131" i="4"/>
  <c r="J131" i="4" s="1"/>
  <c r="G95" i="4"/>
  <c r="J95" i="4" s="1"/>
  <c r="G48" i="4"/>
  <c r="J48" i="4" s="1"/>
  <c r="G251" i="4"/>
  <c r="J251" i="4" s="1"/>
  <c r="G240" i="4"/>
  <c r="J240" i="4" s="1"/>
  <c r="G229" i="4"/>
  <c r="J229" i="4" s="1"/>
  <c r="G219" i="4"/>
  <c r="J219" i="4" s="1"/>
  <c r="G208" i="4"/>
  <c r="I208" i="4" s="1"/>
  <c r="G187" i="4"/>
  <c r="J187" i="4" s="1"/>
  <c r="G160" i="4"/>
  <c r="I160" i="4" s="1"/>
  <c r="G123" i="4"/>
  <c r="J123" i="4" s="1"/>
  <c r="G83" i="4"/>
  <c r="J83" i="4" s="1"/>
  <c r="G168" i="4"/>
  <c r="I168" i="4" s="1"/>
  <c r="G152" i="4"/>
  <c r="J152" i="4" s="1"/>
  <c r="G136" i="4"/>
  <c r="J136" i="4" s="1"/>
  <c r="G120" i="4"/>
  <c r="I120" i="4" s="1"/>
  <c r="G104" i="4"/>
  <c r="J104" i="4" s="1"/>
  <c r="G88" i="4"/>
  <c r="J88" i="4" s="1"/>
  <c r="G72" i="4"/>
  <c r="I72" i="4" s="1"/>
  <c r="G153" i="4"/>
  <c r="J153" i="4" s="1"/>
  <c r="G89" i="4"/>
  <c r="J89" i="4" s="1"/>
  <c r="G163" i="4"/>
  <c r="J163" i="4" s="1"/>
  <c r="G156" i="4"/>
  <c r="J156" i="4" s="1"/>
  <c r="G148" i="4"/>
  <c r="J148" i="4" s="1"/>
  <c r="G143" i="4"/>
  <c r="J143" i="4" s="1"/>
  <c r="G134" i="4"/>
  <c r="I134" i="4" s="1"/>
  <c r="G128" i="4"/>
  <c r="J128" i="4" s="1"/>
  <c r="G119" i="4"/>
  <c r="J119" i="4" s="1"/>
  <c r="G114" i="4"/>
  <c r="J114" i="4" s="1"/>
  <c r="G107" i="4"/>
  <c r="J107" i="4" s="1"/>
  <c r="G99" i="4"/>
  <c r="J99" i="4" s="1"/>
  <c r="G92" i="4"/>
  <c r="I92" i="4" s="1"/>
  <c r="G84" i="4"/>
  <c r="J84" i="4" s="1"/>
  <c r="G79" i="4"/>
  <c r="J79" i="4" s="1"/>
  <c r="G70" i="4"/>
  <c r="I70" i="4" s="1"/>
  <c r="G141" i="4"/>
  <c r="J141" i="4" s="1"/>
  <c r="G258" i="4"/>
  <c r="J258" i="4" s="1"/>
  <c r="G254" i="4"/>
  <c r="J254" i="4" s="1"/>
  <c r="G250" i="4"/>
  <c r="J250" i="4" s="1"/>
  <c r="G246" i="4"/>
  <c r="J246" i="4" s="1"/>
  <c r="G242" i="4"/>
  <c r="J242" i="4" s="1"/>
  <c r="G238" i="4"/>
  <c r="I238" i="4" s="1"/>
  <c r="G234" i="4"/>
  <c r="J234" i="4" s="1"/>
  <c r="G230" i="4"/>
  <c r="I230" i="4" s="1"/>
  <c r="G226" i="4"/>
  <c r="J226" i="4" s="1"/>
  <c r="G222" i="4"/>
  <c r="J222" i="4" s="1"/>
  <c r="G77" i="4"/>
  <c r="J77" i="4" s="1"/>
  <c r="G165" i="4"/>
  <c r="I165" i="4" s="1"/>
  <c r="G161" i="4"/>
  <c r="J161" i="4" s="1"/>
  <c r="G218" i="4"/>
  <c r="J218" i="4" s="1"/>
  <c r="G214" i="4"/>
  <c r="I214" i="4" s="1"/>
  <c r="G210" i="4"/>
  <c r="I210" i="4" s="1"/>
  <c r="G206" i="4"/>
  <c r="I206" i="4" s="1"/>
  <c r="G202" i="4"/>
  <c r="J202" i="4" s="1"/>
  <c r="G198" i="4"/>
  <c r="I198" i="4" s="1"/>
  <c r="G149" i="4"/>
  <c r="J149" i="4" s="1"/>
  <c r="G145" i="4"/>
  <c r="J145" i="4" s="1"/>
  <c r="G133" i="4"/>
  <c r="J133" i="4" s="1"/>
  <c r="G129" i="4"/>
  <c r="J129" i="4" s="1"/>
  <c r="G117" i="4"/>
  <c r="J117" i="4" s="1"/>
  <c r="G113" i="4"/>
  <c r="J113" i="4" s="1"/>
  <c r="G101" i="4"/>
  <c r="I101" i="4" s="1"/>
  <c r="G97" i="4"/>
  <c r="J97" i="4" s="1"/>
  <c r="G85" i="4"/>
  <c r="I85" i="4" s="1"/>
  <c r="G81" i="4"/>
  <c r="J81" i="4" s="1"/>
  <c r="G69" i="4"/>
  <c r="I69" i="4" s="1"/>
  <c r="I235" i="4"/>
  <c r="I191" i="4"/>
  <c r="G194" i="4"/>
  <c r="J194" i="4" s="1"/>
  <c r="G190" i="4"/>
  <c r="I190" i="4" s="1"/>
  <c r="G186" i="4"/>
  <c r="J186" i="4" s="1"/>
  <c r="G182" i="4"/>
  <c r="I182" i="4" s="1"/>
  <c r="G178" i="4"/>
  <c r="I178" i="4" s="1"/>
  <c r="G174" i="4"/>
  <c r="J174" i="4" s="1"/>
  <c r="G170" i="4"/>
  <c r="I170" i="4" s="1"/>
  <c r="G158" i="4"/>
  <c r="I158" i="4" s="1"/>
  <c r="G154" i="4"/>
  <c r="I154" i="4" s="1"/>
  <c r="G142" i="4"/>
  <c r="J142" i="4" s="1"/>
  <c r="G138" i="4"/>
  <c r="I138" i="4" s="1"/>
  <c r="G126" i="4"/>
  <c r="I126" i="4" s="1"/>
  <c r="G122" i="4"/>
  <c r="I122" i="4" s="1"/>
  <c r="G110" i="4"/>
  <c r="J110" i="4" s="1"/>
  <c r="G106" i="4"/>
  <c r="I106" i="4" s="1"/>
  <c r="G94" i="4"/>
  <c r="I94" i="4" s="1"/>
  <c r="G90" i="4"/>
  <c r="I90" i="4" s="1"/>
  <c r="G78" i="4"/>
  <c r="J78" i="4" s="1"/>
  <c r="G74" i="4"/>
  <c r="I74" i="4" s="1"/>
  <c r="I132" i="4"/>
  <c r="I159" i="4"/>
  <c r="I207" i="4"/>
  <c r="G157" i="4"/>
  <c r="J157" i="4" s="1"/>
  <c r="G125" i="4"/>
  <c r="J125" i="4" s="1"/>
  <c r="I227" i="4"/>
  <c r="I155" i="4"/>
  <c r="J103" i="4"/>
  <c r="I244" i="4"/>
  <c r="I88" i="4"/>
  <c r="J171" i="4"/>
  <c r="I188" i="4"/>
  <c r="J238" i="4"/>
  <c r="I78" i="4"/>
  <c r="I79" i="4"/>
  <c r="I257" i="4"/>
  <c r="J249" i="4"/>
  <c r="I221" i="4"/>
  <c r="I205" i="4"/>
  <c r="I173" i="4"/>
  <c r="J93" i="4"/>
  <c r="J160" i="4"/>
  <c r="I254" i="4"/>
  <c r="J134" i="4"/>
  <c r="J154" i="4"/>
  <c r="J90" i="4"/>
  <c r="I212" i="4"/>
  <c r="I185" i="4"/>
  <c r="I108" i="4"/>
  <c r="I96" i="4"/>
  <c r="I229" i="4"/>
  <c r="J181" i="4"/>
  <c r="J162" i="4"/>
  <c r="J82" i="4"/>
  <c r="J73" i="4"/>
  <c r="J200" i="4"/>
  <c r="J184" i="4"/>
  <c r="I218" i="4"/>
  <c r="J178" i="4"/>
  <c r="J168" i="4"/>
  <c r="I152" i="4"/>
  <c r="I256" i="4"/>
  <c r="I240" i="4"/>
  <c r="I116" i="4"/>
  <c r="I104" i="4"/>
  <c r="J118" i="4"/>
  <c r="J86" i="4"/>
  <c r="I163" i="4"/>
  <c r="I107" i="4"/>
  <c r="I75" i="4"/>
  <c r="G22" i="4"/>
  <c r="G26" i="4"/>
  <c r="G30" i="4"/>
  <c r="G34" i="4"/>
  <c r="G38" i="4"/>
  <c r="G42" i="4"/>
  <c r="G46" i="4"/>
  <c r="G25" i="4"/>
  <c r="G29" i="4"/>
  <c r="G37" i="4"/>
  <c r="G45" i="4"/>
  <c r="G8" i="4"/>
  <c r="G12" i="4"/>
  <c r="G16" i="4"/>
  <c r="G20" i="4"/>
  <c r="G24" i="4"/>
  <c r="G28" i="4"/>
  <c r="G32" i="4"/>
  <c r="G36" i="4"/>
  <c r="G40" i="4"/>
  <c r="G44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6" i="4"/>
  <c r="G10" i="4"/>
  <c r="G14" i="4"/>
  <c r="G18" i="4"/>
  <c r="G5" i="4"/>
  <c r="G9" i="4"/>
  <c r="G13" i="4"/>
  <c r="G17" i="4"/>
  <c r="G21" i="4"/>
  <c r="G33" i="4"/>
  <c r="G41" i="4"/>
  <c r="G7" i="4"/>
  <c r="G11" i="4"/>
  <c r="G15" i="4"/>
  <c r="G19" i="4"/>
  <c r="G23" i="4"/>
  <c r="G27" i="4"/>
  <c r="G31" i="4"/>
  <c r="G35" i="4"/>
  <c r="G39" i="4"/>
  <c r="G43" i="4"/>
  <c r="G47" i="4"/>
  <c r="G27" i="1"/>
  <c r="G23" i="1"/>
  <c r="G19" i="1"/>
  <c r="G15" i="1"/>
  <c r="G11" i="1"/>
  <c r="G7" i="1"/>
  <c r="G28" i="1"/>
  <c r="G26" i="1"/>
  <c r="G22" i="1"/>
  <c r="G18" i="1"/>
  <c r="G14" i="1"/>
  <c r="G10" i="1"/>
  <c r="G6" i="1"/>
  <c r="G25" i="1"/>
  <c r="G21" i="1"/>
  <c r="G17" i="1"/>
  <c r="G13" i="1"/>
  <c r="G9" i="1"/>
  <c r="G5" i="1"/>
  <c r="G24" i="1"/>
  <c r="G20" i="1"/>
  <c r="G16" i="1"/>
  <c r="G12" i="1"/>
  <c r="E2" i="1"/>
  <c r="I194" i="4" l="1"/>
  <c r="I222" i="4"/>
  <c r="K2" i="4"/>
  <c r="I77" i="4"/>
  <c r="I123" i="4"/>
  <c r="J241" i="4"/>
  <c r="J72" i="4"/>
  <c r="J130" i="4"/>
  <c r="I80" i="4"/>
  <c r="I193" i="4"/>
  <c r="I248" i="4"/>
  <c r="I255" i="4"/>
  <c r="I239" i="4"/>
  <c r="I224" i="4"/>
  <c r="I202" i="4"/>
  <c r="I236" i="4"/>
  <c r="I140" i="4"/>
  <c r="I174" i="4"/>
  <c r="I95" i="4"/>
  <c r="I215" i="4"/>
  <c r="I48" i="4"/>
  <c r="I253" i="4"/>
  <c r="I128" i="4"/>
  <c r="J189" i="4"/>
  <c r="I169" i="4"/>
  <c r="I115" i="4"/>
  <c r="J76" i="4"/>
  <c r="J105" i="4"/>
  <c r="J213" i="4"/>
  <c r="I156" i="4"/>
  <c r="I220" i="4"/>
  <c r="J102" i="4"/>
  <c r="J144" i="4"/>
  <c r="I87" i="4"/>
  <c r="I234" i="4"/>
  <c r="I232" i="4"/>
  <c r="J228" i="4"/>
  <c r="I153" i="4"/>
  <c r="I91" i="4"/>
  <c r="J150" i="4"/>
  <c r="I164" i="4"/>
  <c r="I136" i="4"/>
  <c r="J210" i="4"/>
  <c r="I192" i="4"/>
  <c r="I129" i="4"/>
  <c r="I177" i="4"/>
  <c r="I117" i="4"/>
  <c r="J233" i="4"/>
  <c r="I199" i="4"/>
  <c r="I135" i="4"/>
  <c r="I216" i="4"/>
  <c r="I211" i="4"/>
  <c r="J214" i="4"/>
  <c r="J165" i="4"/>
  <c r="J166" i="4"/>
  <c r="J208" i="4"/>
  <c r="I219" i="4"/>
  <c r="I127" i="4"/>
  <c r="I83" i="4"/>
  <c r="J121" i="4"/>
  <c r="J237" i="4"/>
  <c r="I141" i="4"/>
  <c r="J98" i="4"/>
  <c r="J120" i="4"/>
  <c r="I143" i="4"/>
  <c r="I175" i="4"/>
  <c r="I246" i="4"/>
  <c r="I149" i="4"/>
  <c r="I112" i="4"/>
  <c r="I139" i="4"/>
  <c r="I247" i="4"/>
  <c r="I172" i="4"/>
  <c r="J92" i="4"/>
  <c r="I204" i="4"/>
  <c r="I225" i="4"/>
  <c r="I100" i="4"/>
  <c r="I119" i="4"/>
  <c r="J167" i="4"/>
  <c r="J151" i="4"/>
  <c r="I179" i="4"/>
  <c r="I252" i="4"/>
  <c r="I124" i="4"/>
  <c r="I231" i="4"/>
  <c r="I180" i="4"/>
  <c r="I131" i="4"/>
  <c r="I195" i="4"/>
  <c r="I137" i="4"/>
  <c r="I209" i="4"/>
  <c r="J146" i="4"/>
  <c r="I197" i="4"/>
  <c r="J245" i="4"/>
  <c r="I148" i="4"/>
  <c r="J176" i="4"/>
  <c r="J85" i="4"/>
  <c r="J109" i="4"/>
  <c r="I125" i="4"/>
  <c r="I217" i="4"/>
  <c r="I183" i="4"/>
  <c r="I243" i="4"/>
  <c r="I203" i="4"/>
  <c r="I110" i="4"/>
  <c r="I71" i="4"/>
  <c r="I111" i="4"/>
  <c r="I201" i="4"/>
  <c r="I89" i="4"/>
  <c r="I114" i="4"/>
  <c r="I187" i="4"/>
  <c r="I147" i="4"/>
  <c r="J230" i="4"/>
  <c r="I196" i="4"/>
  <c r="I251" i="4"/>
  <c r="I223" i="4"/>
  <c r="I142" i="4"/>
  <c r="I97" i="4"/>
  <c r="J122" i="4"/>
  <c r="I250" i="4"/>
  <c r="I186" i="4"/>
  <c r="I157" i="4"/>
  <c r="I84" i="4"/>
  <c r="J70" i="4"/>
  <c r="J198" i="4"/>
  <c r="I99" i="4"/>
  <c r="I226" i="4"/>
  <c r="I258" i="4"/>
  <c r="I242" i="4"/>
  <c r="J94" i="4"/>
  <c r="I133" i="4"/>
  <c r="I113" i="4"/>
  <c r="J158" i="4"/>
  <c r="J74" i="4"/>
  <c r="J69" i="4"/>
  <c r="J101" i="4"/>
  <c r="I161" i="4"/>
  <c r="J182" i="4"/>
  <c r="I81" i="4"/>
  <c r="I145" i="4"/>
  <c r="J106" i="4"/>
  <c r="J138" i="4"/>
  <c r="J170" i="4"/>
  <c r="J206" i="4"/>
  <c r="J126" i="4"/>
  <c r="J190" i="4"/>
  <c r="I43" i="4"/>
  <c r="J43" i="4"/>
  <c r="I11" i="4"/>
  <c r="J11" i="4"/>
  <c r="I5" i="4"/>
  <c r="J5" i="4"/>
  <c r="L2" i="4"/>
  <c r="M2" i="4" s="1"/>
  <c r="I52" i="4"/>
  <c r="J52" i="4"/>
  <c r="I60" i="4"/>
  <c r="J60" i="4"/>
  <c r="I68" i="4"/>
  <c r="J68" i="4"/>
  <c r="I16" i="4"/>
  <c r="J16" i="4"/>
  <c r="I42" i="4"/>
  <c r="J42" i="4"/>
  <c r="I39" i="4"/>
  <c r="J39" i="4"/>
  <c r="I7" i="4"/>
  <c r="J7" i="4"/>
  <c r="I18" i="4"/>
  <c r="J18" i="4"/>
  <c r="I53" i="4"/>
  <c r="J53" i="4"/>
  <c r="I57" i="4"/>
  <c r="J57" i="4"/>
  <c r="I61" i="4"/>
  <c r="J61" i="4"/>
  <c r="I44" i="4"/>
  <c r="J44" i="4"/>
  <c r="I28" i="4"/>
  <c r="J28" i="4"/>
  <c r="I12" i="4"/>
  <c r="J12" i="4"/>
  <c r="I29" i="4"/>
  <c r="J29" i="4"/>
  <c r="I38" i="4"/>
  <c r="J38" i="4"/>
  <c r="I22" i="4"/>
  <c r="J22" i="4"/>
  <c r="I35" i="4"/>
  <c r="J35" i="4"/>
  <c r="I19" i="4"/>
  <c r="J19" i="4"/>
  <c r="I41" i="4"/>
  <c r="J41" i="4"/>
  <c r="I13" i="4"/>
  <c r="J13" i="4"/>
  <c r="I14" i="4"/>
  <c r="J14" i="4"/>
  <c r="I50" i="4"/>
  <c r="J50" i="4"/>
  <c r="I54" i="4"/>
  <c r="J54" i="4"/>
  <c r="I58" i="4"/>
  <c r="J58" i="4"/>
  <c r="I62" i="4"/>
  <c r="J62" i="4"/>
  <c r="I66" i="4"/>
  <c r="J66" i="4"/>
  <c r="I40" i="4"/>
  <c r="J40" i="4"/>
  <c r="I24" i="4"/>
  <c r="J24" i="4"/>
  <c r="I8" i="4"/>
  <c r="J8" i="4"/>
  <c r="I25" i="4"/>
  <c r="J25" i="4"/>
  <c r="I34" i="4"/>
  <c r="J34" i="4"/>
  <c r="I27" i="4"/>
  <c r="J27" i="4"/>
  <c r="I21" i="4"/>
  <c r="J21" i="4"/>
  <c r="I6" i="4"/>
  <c r="J6" i="4"/>
  <c r="I56" i="4"/>
  <c r="J56" i="4"/>
  <c r="I64" i="4"/>
  <c r="J64" i="4"/>
  <c r="I32" i="4"/>
  <c r="J32" i="4"/>
  <c r="I37" i="4"/>
  <c r="J37" i="4"/>
  <c r="I26" i="4"/>
  <c r="J26" i="4"/>
  <c r="I23" i="4"/>
  <c r="J23" i="4"/>
  <c r="I17" i="4"/>
  <c r="J17" i="4"/>
  <c r="I49" i="4"/>
  <c r="J49" i="4"/>
  <c r="I65" i="4"/>
  <c r="J65" i="4"/>
  <c r="I47" i="4"/>
  <c r="J47" i="4"/>
  <c r="I31" i="4"/>
  <c r="J31" i="4"/>
  <c r="I15" i="4"/>
  <c r="J15" i="4"/>
  <c r="I33" i="4"/>
  <c r="J33" i="4"/>
  <c r="I9" i="4"/>
  <c r="J9" i="4"/>
  <c r="I10" i="4"/>
  <c r="J10" i="4"/>
  <c r="I51" i="4"/>
  <c r="J51" i="4"/>
  <c r="I55" i="4"/>
  <c r="J55" i="4"/>
  <c r="I59" i="4"/>
  <c r="J59" i="4"/>
  <c r="I63" i="4"/>
  <c r="J63" i="4"/>
  <c r="I67" i="4"/>
  <c r="J67" i="4"/>
  <c r="I36" i="4"/>
  <c r="J36" i="4"/>
  <c r="I20" i="4"/>
  <c r="J20" i="4"/>
  <c r="I45" i="4"/>
  <c r="J45" i="4"/>
  <c r="I46" i="4"/>
  <c r="J46" i="4"/>
  <c r="I30" i="4"/>
  <c r="J30" i="4"/>
  <c r="E37" i="1"/>
  <c r="G37" i="1" s="1"/>
  <c r="J37" i="1" s="1"/>
  <c r="E38" i="1"/>
  <c r="E39" i="1"/>
  <c r="E40" i="1"/>
  <c r="G40" i="1" s="1"/>
  <c r="J40" i="1" s="1"/>
  <c r="E41" i="1"/>
  <c r="E42" i="1"/>
  <c r="E43" i="1"/>
  <c r="E44" i="1"/>
  <c r="G44" i="1" s="1"/>
  <c r="J44" i="1" s="1"/>
  <c r="E45" i="1"/>
  <c r="E46" i="1"/>
  <c r="E47" i="1"/>
  <c r="E48" i="1"/>
  <c r="G48" i="1" s="1"/>
  <c r="J48" i="1" s="1"/>
  <c r="E49" i="1"/>
  <c r="E50" i="1"/>
  <c r="E51" i="1"/>
  <c r="E52" i="1"/>
  <c r="G52" i="1" s="1"/>
  <c r="J52" i="1" s="1"/>
  <c r="E53" i="1"/>
  <c r="E54" i="1"/>
  <c r="E55" i="1"/>
  <c r="E56" i="1"/>
  <c r="G56" i="1" s="1"/>
  <c r="J56" i="1" s="1"/>
  <c r="E57" i="1"/>
  <c r="E58" i="1"/>
  <c r="E59" i="1"/>
  <c r="E60" i="1"/>
  <c r="G60" i="1" s="1"/>
  <c r="J60" i="1" s="1"/>
  <c r="E61" i="1"/>
  <c r="E62" i="1"/>
  <c r="E63" i="1"/>
  <c r="E64" i="1"/>
  <c r="G64" i="1" s="1"/>
  <c r="J64" i="1" s="1"/>
  <c r="E65" i="1"/>
  <c r="E66" i="1"/>
  <c r="E67" i="1"/>
  <c r="E68" i="1"/>
  <c r="G68" i="1" s="1"/>
  <c r="J68" i="1" s="1"/>
  <c r="G38" i="1"/>
  <c r="J38" i="1" s="1"/>
  <c r="G39" i="1"/>
  <c r="J39" i="1" s="1"/>
  <c r="G41" i="1"/>
  <c r="J41" i="1" s="1"/>
  <c r="G42" i="1"/>
  <c r="J42" i="1" s="1"/>
  <c r="G43" i="1"/>
  <c r="J43" i="1" s="1"/>
  <c r="G45" i="1"/>
  <c r="J45" i="1" s="1"/>
  <c r="G46" i="1"/>
  <c r="J46" i="1" s="1"/>
  <c r="G47" i="1"/>
  <c r="J47" i="1" s="1"/>
  <c r="G49" i="1"/>
  <c r="J49" i="1" s="1"/>
  <c r="G50" i="1"/>
  <c r="J50" i="1" s="1"/>
  <c r="G51" i="1"/>
  <c r="J51" i="1" s="1"/>
  <c r="G53" i="1"/>
  <c r="J53" i="1" s="1"/>
  <c r="G54" i="1"/>
  <c r="J54" i="1" s="1"/>
  <c r="G55" i="1"/>
  <c r="J55" i="1" s="1"/>
  <c r="G57" i="1"/>
  <c r="J57" i="1" s="1"/>
  <c r="G58" i="1"/>
  <c r="J58" i="1" s="1"/>
  <c r="G59" i="1"/>
  <c r="J59" i="1" s="1"/>
  <c r="G61" i="1"/>
  <c r="J61" i="1" s="1"/>
  <c r="G62" i="1"/>
  <c r="J62" i="1" s="1"/>
  <c r="G63" i="1"/>
  <c r="J63" i="1" s="1"/>
  <c r="G65" i="1"/>
  <c r="J65" i="1" s="1"/>
  <c r="G66" i="1"/>
  <c r="J66" i="1" s="1"/>
  <c r="G67" i="1"/>
  <c r="J67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G29" i="1" s="1"/>
  <c r="J29" i="1" s="1"/>
  <c r="E30" i="1"/>
  <c r="G30" i="1" s="1"/>
  <c r="J30" i="1" s="1"/>
  <c r="E31" i="1"/>
  <c r="G31" i="1" s="1"/>
  <c r="J31" i="1" s="1"/>
  <c r="E32" i="1"/>
  <c r="G32" i="1" s="1"/>
  <c r="J32" i="1" s="1"/>
  <c r="E33" i="1"/>
  <c r="G33" i="1" s="1"/>
  <c r="J33" i="1" s="1"/>
  <c r="E34" i="1"/>
  <c r="G34" i="1" s="1"/>
  <c r="J34" i="1" s="1"/>
  <c r="E35" i="1"/>
  <c r="G35" i="1" s="1"/>
  <c r="J35" i="1" s="1"/>
  <c r="E36" i="1"/>
  <c r="G36" i="1" s="1"/>
  <c r="J36" i="1" s="1"/>
  <c r="E5" i="1"/>
  <c r="J5" i="1" l="1"/>
  <c r="K2" i="1"/>
  <c r="I29" i="1"/>
  <c r="I13" i="1"/>
  <c r="I68" i="1"/>
  <c r="I52" i="1"/>
  <c r="I44" i="1"/>
  <c r="I32" i="1"/>
  <c r="I28" i="1"/>
  <c r="I24" i="1"/>
  <c r="I20" i="1"/>
  <c r="I16" i="1"/>
  <c r="I12" i="1"/>
  <c r="I8" i="1"/>
  <c r="I67" i="1"/>
  <c r="I63" i="1"/>
  <c r="I59" i="1"/>
  <c r="I55" i="1"/>
  <c r="I51" i="1"/>
  <c r="I47" i="1"/>
  <c r="I43" i="1"/>
  <c r="I39" i="1"/>
  <c r="I33" i="1"/>
  <c r="I17" i="1"/>
  <c r="I64" i="1"/>
  <c r="I56" i="1"/>
  <c r="I40" i="1"/>
  <c r="I27" i="1"/>
  <c r="I19" i="1"/>
  <c r="I15" i="1"/>
  <c r="I11" i="1"/>
  <c r="I7" i="1"/>
  <c r="I66" i="1"/>
  <c r="I62" i="1"/>
  <c r="I58" i="1"/>
  <c r="I54" i="1"/>
  <c r="I50" i="1"/>
  <c r="I46" i="1"/>
  <c r="I42" i="1"/>
  <c r="I38" i="1"/>
  <c r="I5" i="1"/>
  <c r="I25" i="1"/>
  <c r="I21" i="1"/>
  <c r="I9" i="1"/>
  <c r="I60" i="1"/>
  <c r="I48" i="1"/>
  <c r="I36" i="1"/>
  <c r="I35" i="1"/>
  <c r="I31" i="1"/>
  <c r="I23" i="1"/>
  <c r="I34" i="1"/>
  <c r="I30" i="1"/>
  <c r="I26" i="1"/>
  <c r="I22" i="1"/>
  <c r="I18" i="1"/>
  <c r="I14" i="1"/>
  <c r="I10" i="1"/>
  <c r="I6" i="1"/>
  <c r="I65" i="1"/>
  <c r="I61" i="1"/>
  <c r="I57" i="1"/>
  <c r="I53" i="1"/>
  <c r="I49" i="1"/>
  <c r="I45" i="1"/>
  <c r="I41" i="1"/>
  <c r="I37" i="1"/>
  <c r="L2" i="1" l="1"/>
  <c r="M2" i="1" s="1"/>
</calcChain>
</file>

<file path=xl/sharedStrings.xml><?xml version="1.0" encoding="utf-8"?>
<sst xmlns="http://schemas.openxmlformats.org/spreadsheetml/2006/main" count="20" uniqueCount="10">
  <si>
    <t>N</t>
  </si>
  <si>
    <t>Log10(N)</t>
  </si>
  <si>
    <t>CPU CLK</t>
  </si>
  <si>
    <t>T START</t>
  </si>
  <si>
    <t>TIMER FREQ</t>
  </si>
  <si>
    <t>T VALUE</t>
  </si>
  <si>
    <t>BLOCK T</t>
  </si>
  <si>
    <t xml:space="preserve">T COM </t>
  </si>
  <si>
    <t>F COM</t>
  </si>
  <si>
    <t>F Display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</si>
</sst>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</c:v>
          </c:tx>
          <c:marker>
            <c:symbol val="none"/>
          </c:marker>
          <c:val>
            <c:numRef>
              <c:f>Sheet1!$G$5:$G$68</c:f>
              <c:numCache>
                <c:formatCode>General</c:formatCode>
                <c:ptCount val="64"/>
                <c:pt idx="0">
                  <c:v>9.9999999999999995E-7</c:v>
                </c:pt>
                <c:pt idx="1">
                  <c:v>1.3010299956639811E-6</c:v>
                </c:pt>
                <c:pt idx="2">
                  <c:v>1.4771212547196625E-6</c:v>
                </c:pt>
                <c:pt idx="3">
                  <c:v>1.6020599913279624E-6</c:v>
                </c:pt>
                <c:pt idx="4">
                  <c:v>1.6989700043360188E-6</c:v>
                </c:pt>
                <c:pt idx="5">
                  <c:v>1.7781512503836434E-6</c:v>
                </c:pt>
                <c:pt idx="6">
                  <c:v>1.8450980400142568E-6</c:v>
                </c:pt>
                <c:pt idx="7">
                  <c:v>1.9030899869919435E-6</c:v>
                </c:pt>
                <c:pt idx="8">
                  <c:v>1.9542425094393249E-6</c:v>
                </c:pt>
                <c:pt idx="9">
                  <c:v>1.9999999999999999E-6</c:v>
                </c:pt>
                <c:pt idx="10">
                  <c:v>2.041392685158225E-6</c:v>
                </c:pt>
                <c:pt idx="11">
                  <c:v>2.0791812460476247E-6</c:v>
                </c:pt>
                <c:pt idx="12">
                  <c:v>2.1139433523068368E-6</c:v>
                </c:pt>
                <c:pt idx="13">
                  <c:v>2.1461280356782377E-6</c:v>
                </c:pt>
                <c:pt idx="14">
                  <c:v>2.1760912590556814E-6</c:v>
                </c:pt>
                <c:pt idx="15">
                  <c:v>2.2041199826559246E-6</c:v>
                </c:pt>
                <c:pt idx="16">
                  <c:v>2.2304489213782737E-6</c:v>
                </c:pt>
                <c:pt idx="17">
                  <c:v>2.2552725051033058E-6</c:v>
                </c:pt>
                <c:pt idx="18">
                  <c:v>2.2787536009528286E-6</c:v>
                </c:pt>
                <c:pt idx="19">
                  <c:v>2.3010299956639812E-6</c:v>
                </c:pt>
                <c:pt idx="20">
                  <c:v>2.3222192947339192E-6</c:v>
                </c:pt>
                <c:pt idx="21">
                  <c:v>2.3424226808222063E-6</c:v>
                </c:pt>
                <c:pt idx="22">
                  <c:v>2.3617278360175928E-6</c:v>
                </c:pt>
                <c:pt idx="23">
                  <c:v>2.380211241711606E-6</c:v>
                </c:pt>
                <c:pt idx="24">
                  <c:v>2.3979400086720374E-6</c:v>
                </c:pt>
                <c:pt idx="25">
                  <c:v>2.4149733479708181E-6</c:v>
                </c:pt>
                <c:pt idx="26">
                  <c:v>2.4313637641589872E-6</c:v>
                </c:pt>
                <c:pt idx="27">
                  <c:v>2.4471580313422191E-6</c:v>
                </c:pt>
                <c:pt idx="28">
                  <c:v>2.4623979978989558E-6</c:v>
                </c:pt>
                <c:pt idx="29">
                  <c:v>2.4771212547196623E-6</c:v>
                </c:pt>
                <c:pt idx="30">
                  <c:v>2.4913616938342727E-6</c:v>
                </c:pt>
                <c:pt idx="31">
                  <c:v>2.5051499783199059E-6</c:v>
                </c:pt>
                <c:pt idx="32">
                  <c:v>2.5185139398778874E-6</c:v>
                </c:pt>
                <c:pt idx="33">
                  <c:v>2.531478917042255E-6</c:v>
                </c:pt>
                <c:pt idx="34">
                  <c:v>2.5440680443502757E-6</c:v>
                </c:pt>
                <c:pt idx="35">
                  <c:v>2.5563025007672871E-6</c:v>
                </c:pt>
                <c:pt idx="36">
                  <c:v>2.5682017240669949E-6</c:v>
                </c:pt>
                <c:pt idx="37">
                  <c:v>2.5797835966168099E-6</c:v>
                </c:pt>
                <c:pt idx="38">
                  <c:v>2.5910646070264991E-6</c:v>
                </c:pt>
                <c:pt idx="39">
                  <c:v>2.6020599913279621E-6</c:v>
                </c:pt>
                <c:pt idx="40">
                  <c:v>2.6127838567197354E-6</c:v>
                </c:pt>
                <c:pt idx="41">
                  <c:v>2.6232492903979005E-6</c:v>
                </c:pt>
                <c:pt idx="42">
                  <c:v>2.6334684555795864E-6</c:v>
                </c:pt>
                <c:pt idx="43">
                  <c:v>2.6434526764861872E-6</c:v>
                </c:pt>
                <c:pt idx="44">
                  <c:v>2.6532125137753437E-6</c:v>
                </c:pt>
                <c:pt idx="45">
                  <c:v>2.6627578316815737E-6</c:v>
                </c:pt>
                <c:pt idx="46">
                  <c:v>2.6720978579357177E-6</c:v>
                </c:pt>
                <c:pt idx="47">
                  <c:v>2.6812412373755874E-6</c:v>
                </c:pt>
                <c:pt idx="48">
                  <c:v>2.6901960800285135E-6</c:v>
                </c:pt>
                <c:pt idx="49">
                  <c:v>2.6989700043360188E-6</c:v>
                </c:pt>
                <c:pt idx="50">
                  <c:v>2.707570176097936E-6</c:v>
                </c:pt>
                <c:pt idx="51">
                  <c:v>2.7160033436347994E-6</c:v>
                </c:pt>
                <c:pt idx="52">
                  <c:v>2.7242758696007885E-6</c:v>
                </c:pt>
                <c:pt idx="53">
                  <c:v>2.7323937598229685E-6</c:v>
                </c:pt>
                <c:pt idx="54">
                  <c:v>2.7403626894942439E-6</c:v>
                </c:pt>
                <c:pt idx="55">
                  <c:v>2.7481880270062004E-6</c:v>
                </c:pt>
                <c:pt idx="56">
                  <c:v>2.7558748556724913E-6</c:v>
                </c:pt>
                <c:pt idx="57">
                  <c:v>2.7634279935629371E-6</c:v>
                </c:pt>
                <c:pt idx="58">
                  <c:v>2.7708520116421438E-6</c:v>
                </c:pt>
                <c:pt idx="59">
                  <c:v>2.7781512503836436E-6</c:v>
                </c:pt>
                <c:pt idx="60">
                  <c:v>2.7853298350107668E-6</c:v>
                </c:pt>
                <c:pt idx="61">
                  <c:v>2.792391689498254E-6</c:v>
                </c:pt>
                <c:pt idx="62">
                  <c:v>2.7993405494535815E-6</c:v>
                </c:pt>
                <c:pt idx="63">
                  <c:v>2.8061799739838868E-6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4224"/>
        <c:axId val="104565760"/>
      </c:lineChart>
      <c:catAx>
        <c:axId val="1045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65760"/>
        <c:crosses val="autoZero"/>
        <c:auto val="1"/>
        <c:lblAlgn val="ctr"/>
        <c:lblOffset val="100"/>
        <c:noMultiLvlLbl val="0"/>
      </c:catAx>
      <c:valAx>
        <c:axId val="1045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940214143382986E-2"/>
          <c:y val="4.1368065985971404E-2"/>
          <c:w val="0.80276757796920861"/>
          <c:h val="0.89939850004298594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'DALI light'!$G$5:$G$259</c:f>
              <c:numCache>
                <c:formatCode>General</c:formatCode>
                <c:ptCount val="255"/>
                <c:pt idx="0">
                  <c:v>1.1000000000000001E-6</c:v>
                </c:pt>
                <c:pt idx="1">
                  <c:v>1.1027679533455985E-6</c:v>
                </c:pt>
                <c:pt idx="2">
                  <c:v>1.1056125223484312E-6</c:v>
                </c:pt>
                <c:pt idx="3">
                  <c:v>1.1085358276941457E-6</c:v>
                </c:pt>
                <c:pt idx="4">
                  <c:v>1.1115400487679788E-6</c:v>
                </c:pt>
                <c:pt idx="5">
                  <c:v>1.1146274252795344E-6</c:v>
                </c:pt>
                <c:pt idx="6">
                  <c:v>1.1178002589325329E-6</c:v>
                </c:pt>
                <c:pt idx="7">
                  <c:v>1.1210609151407798E-6</c:v>
                </c:pt>
                <c:pt idx="8">
                  <c:v>1.1244118247916312E-6</c:v>
                </c:pt>
                <c:pt idx="9">
                  <c:v>1.1278554860582713E-6</c:v>
                </c:pt>
                <c:pt idx="10">
                  <c:v>1.1313944662621526E-6</c:v>
                </c:pt>
                <c:pt idx="11">
                  <c:v>1.1350314037869872E-6</c:v>
                </c:pt>
                <c:pt idx="12">
                  <c:v>1.1387690100457178E-6</c:v>
                </c:pt>
                <c:pt idx="13">
                  <c:v>1.1426100715019323E-6</c:v>
                </c:pt>
                <c:pt idx="14">
                  <c:v>1.1465574517472305E-6</c:v>
                </c:pt>
                <c:pt idx="15">
                  <c:v>1.1506140936360921E-6</c:v>
                </c:pt>
                <c:pt idx="16">
                  <c:v>1.1547830214798353E-6</c:v>
                </c:pt>
                <c:pt idx="17">
                  <c:v>1.1590673433013049E-6</c:v>
                </c:pt>
                <c:pt idx="18">
                  <c:v>1.1634702531519682E-6</c:v>
                </c:pt>
                <c:pt idx="19">
                  <c:v>1.1679950334931466E-6</c:v>
                </c:pt>
                <c:pt idx="20">
                  <c:v>1.1726450576431596E-6</c:v>
                </c:pt>
                <c:pt idx="21">
                  <c:v>1.1774237922922042E-6</c:v>
                </c:pt>
                <c:pt idx="22">
                  <c:v>1.1823348000868441E-6</c:v>
                </c:pt>
                <c:pt idx="23">
                  <c:v>1.1873817422860383E-6</c:v>
                </c:pt>
                <c:pt idx="24">
                  <c:v>1.1925683814906858E-6</c:v>
                </c:pt>
                <c:pt idx="25">
                  <c:v>1.1978985844487222E-6</c:v>
                </c:pt>
                <c:pt idx="26">
                  <c:v>1.2033763249378627E-6</c:v>
                </c:pt>
                <c:pt idx="27">
                  <c:v>1.2090056867281359E-6</c:v>
                </c:pt>
                <c:pt idx="28">
                  <c:v>1.2147908666264185E-6</c:v>
                </c:pt>
                <c:pt idx="29">
                  <c:v>1.2207361776052447E-6</c:v>
                </c:pt>
                <c:pt idx="30">
                  <c:v>1.2268460520182155E-6</c:v>
                </c:pt>
                <c:pt idx="31">
                  <c:v>1.2331250449044119E-6</c:v>
                </c:pt>
                <c:pt idx="32">
                  <c:v>1.2395778373842717E-6</c:v>
                </c:pt>
                <c:pt idx="33">
                  <c:v>1.2462092401494624E-6</c:v>
                </c:pt>
                <c:pt idx="34">
                  <c:v>1.2530241970493525E-6</c:v>
                </c:pt>
                <c:pt idx="35">
                  <c:v>1.260027788776754E-6</c:v>
                </c:pt>
                <c:pt idx="36">
                  <c:v>1.2672252366556861E-6</c:v>
                </c:pt>
                <c:pt idx="37">
                  <c:v>1.2746219065339809E-6</c:v>
                </c:pt>
                <c:pt idx="38">
                  <c:v>1.2822233127836347E-6</c:v>
                </c:pt>
                <c:pt idx="39">
                  <c:v>1.2900351224118885E-6</c:v>
                </c:pt>
                <c:pt idx="40">
                  <c:v>1.2980631592860993E-6</c:v>
                </c:pt>
                <c:pt idx="41">
                  <c:v>1.3063134084755559E-6</c:v>
                </c:pt>
                <c:pt idx="42">
                  <c:v>1.3147920207134719E-6</c:v>
                </c:pt>
                <c:pt idx="43">
                  <c:v>1.3235053169824878E-6</c:v>
                </c:pt>
                <c:pt idx="44">
                  <c:v>1.3324597932270941E-6</c:v>
                </c:pt>
                <c:pt idx="45">
                  <c:v>1.3416621251964936E-6</c:v>
                </c:pt>
                <c:pt idx="46">
                  <c:v>1.3511191734215131E-6</c:v>
                </c:pt>
                <c:pt idx="47">
                  <c:v>1.3608379883292719E-6</c:v>
                </c:pt>
                <c:pt idx="48">
                  <c:v>1.3708258154994227E-6</c:v>
                </c:pt>
                <c:pt idx="49">
                  <c:v>1.3810901010658822E-6</c:v>
                </c:pt>
                <c:pt idx="50">
                  <c:v>1.3916384972680801E-6</c:v>
                </c:pt>
                <c:pt idx="51">
                  <c:v>1.4024788681558641E-6</c:v>
                </c:pt>
                <c:pt idx="52">
                  <c:v>1.4136192954523115E-6</c:v>
                </c:pt>
                <c:pt idx="53">
                  <c:v>1.4250680845788252E-6</c:v>
                </c:pt>
                <c:pt idx="54">
                  <c:v>1.4368337708469966E-6</c:v>
                </c:pt>
                <c:pt idx="55">
                  <c:v>1.4489251258218604E-6</c:v>
                </c:pt>
                <c:pt idx="56">
                  <c:v>1.4613511638612793E-6</c:v>
                </c:pt>
                <c:pt idx="57">
                  <c:v>1.4741211488363356E-6</c:v>
                </c:pt>
                <c:pt idx="58">
                  <c:v>1.4872446010377413E-6</c:v>
                </c:pt>
                <c:pt idx="59">
                  <c:v>1.5007313042734141E-6</c:v>
                </c:pt>
                <c:pt idx="60">
                  <c:v>1.5145913131625092E-6</c:v>
                </c:pt>
                <c:pt idx="61">
                  <c:v>1.5288349606313507E-6</c:v>
                </c:pt>
                <c:pt idx="62">
                  <c:v>1.5434728656168412E-6</c:v>
                </c:pt>
                <c:pt idx="63">
                  <c:v>1.5585159409831031E-6</c:v>
                </c:pt>
                <c:pt idx="64">
                  <c:v>1.5739754016572462E-6</c:v>
                </c:pt>
                <c:pt idx="65">
                  <c:v>1.5898627729903309E-6</c:v>
                </c:pt>
                <c:pt idx="66">
                  <c:v>1.6061898993497571E-6</c:v>
                </c:pt>
                <c:pt idx="67">
                  <c:v>1.6229689529494896E-6</c:v>
                </c:pt>
                <c:pt idx="68">
                  <c:v>1.6402124429246953E-6</c:v>
                </c:pt>
                <c:pt idx="69">
                  <c:v>1.6579332246575678E-6</c:v>
                </c:pt>
                <c:pt idx="70">
                  <c:v>1.6761445093612819E-6</c:v>
                </c:pt>
                <c:pt idx="71">
                  <c:v>1.6948598739292285E-6</c:v>
                </c:pt>
                <c:pt idx="72">
                  <c:v>1.7140932710568747E-6</c:v>
                </c:pt>
                <c:pt idx="73">
                  <c:v>1.7338590396437876E-6</c:v>
                </c:pt>
                <c:pt idx="74">
                  <c:v>1.7541719154835855E-6</c:v>
                </c:pt>
                <c:pt idx="75">
                  <c:v>1.7750470422497785E-6</c:v>
                </c:pt>
                <c:pt idx="76">
                  <c:v>1.796499982785694E-6</c:v>
                </c:pt>
                <c:pt idx="77">
                  <c:v>1.8185467307069027E-6</c:v>
                </c:pt>
                <c:pt idx="78">
                  <c:v>1.8412037223247925E-6</c:v>
                </c:pt>
                <c:pt idx="79">
                  <c:v>1.8644878489001812E-6</c:v>
                </c:pt>
                <c:pt idx="80">
                  <c:v>1.888416469236107E-6</c:v>
                </c:pt>
                <c:pt idx="81">
                  <c:v>1.9130074226191766E-6</c:v>
                </c:pt>
                <c:pt idx="82">
                  <c:v>1.9382790421191277E-6</c:v>
                </c:pt>
                <c:pt idx="83">
                  <c:v>1.9642501682565142E-6</c:v>
                </c:pt>
                <c:pt idx="84">
                  <c:v>1.9909401630487103E-6</c:v>
                </c:pt>
                <c:pt idx="85">
                  <c:v>2.0183689244446969E-6</c:v>
                </c:pt>
                <c:pt idx="86">
                  <c:v>2.0465569011594009E-6</c:v>
                </c:pt>
                <c:pt idx="87">
                  <c:v>2.0755251079186347E-6</c:v>
                </c:pt>
                <c:pt idx="88">
                  <c:v>2.1052951411260216E-6</c:v>
                </c:pt>
                <c:pt idx="89">
                  <c:v>2.1358891949635581E-6</c:v>
                </c:pt>
                <c:pt idx="90">
                  <c:v>2.1673300779378443E-6</c:v>
                </c:pt>
                <c:pt idx="91">
                  <c:v>2.1996412298843037E-6</c:v>
                </c:pt>
                <c:pt idx="92">
                  <c:v>2.2328467394420668E-6</c:v>
                </c:pt>
                <c:pt idx="93">
                  <c:v>2.2669713620125561E-6</c:v>
                </c:pt>
                <c:pt idx="94">
                  <c:v>2.3020405382151583E-6</c:v>
                </c:pt>
                <c:pt idx="95">
                  <c:v>2.3380804128537349E-6</c:v>
                </c:pt>
                <c:pt idx="96">
                  <c:v>2.3751178544081192E-6</c:v>
                </c:pt>
                <c:pt idx="97">
                  <c:v>2.4131804750651314E-6</c:v>
                </c:pt>
                <c:pt idx="98">
                  <c:v>2.4522966513040434E-6</c:v>
                </c:pt>
                <c:pt idx="99">
                  <c:v>2.4924955450518296E-6</c:v>
                </c:pt>
                <c:pt idx="100">
                  <c:v>2.5338071254240015E-6</c:v>
                </c:pt>
                <c:pt idx="101">
                  <c:v>2.5762621910672044E-6</c:v>
                </c:pt>
                <c:pt idx="102">
                  <c:v>2.6198923931202549E-6</c:v>
                </c:pt>
                <c:pt idx="103">
                  <c:v>2.664730258810724E-6</c:v>
                </c:pt>
                <c:pt idx="104">
                  <c:v>2.7108092157046666E-6</c:v>
                </c:pt>
                <c:pt idx="105">
                  <c:v>2.7581636166275738E-6</c:v>
                </c:pt>
                <c:pt idx="106">
                  <c:v>2.8068287652751138E-6</c:v>
                </c:pt>
                <c:pt idx="107">
                  <c:v>2.8568409425327833E-6</c:v>
                </c:pt>
                <c:pt idx="108">
                  <c:v>2.9082374335240645E-6</c:v>
                </c:pt>
                <c:pt idx="109">
                  <c:v>2.9610565554072581E-6</c:v>
                </c:pt>
                <c:pt idx="110">
                  <c:v>3.0153376859417329E-6</c:v>
                </c:pt>
                <c:pt idx="111">
                  <c:v>3.0711212928448669E-6</c:v>
                </c:pt>
                <c:pt idx="112">
                  <c:v>3.1284489639615707E-6</c:v>
                </c:pt>
                <c:pt idx="113">
                  <c:v>3.1873634382689032E-6</c:v>
                </c:pt>
                <c:pt idx="114">
                  <c:v>3.2479086377388674E-6</c:v>
                </c:pt>
                <c:pt idx="115">
                  <c:v>3.3101297000831605E-6</c:v>
                </c:pt>
                <c:pt idx="116">
                  <c:v>3.3740730124042782E-6</c:v>
                </c:pt>
                <c:pt idx="117">
                  <c:v>3.4397862457780756E-6</c:v>
                </c:pt>
                <c:pt idx="118">
                  <c:v>3.5073183907935448E-6</c:v>
                </c:pt>
                <c:pt idx="119">
                  <c:v>3.5767197940763223E-6</c:v>
                </c:pt>
                <c:pt idx="120">
                  <c:v>3.6480421958231588E-6</c:v>
                </c:pt>
                <c:pt idx="121">
                  <c:v>3.7213387683753087E-6</c:v>
                </c:pt>
                <c:pt idx="122">
                  <c:v>3.7966641558596233E-6</c:v>
                </c:pt>
                <c:pt idx="123">
                  <c:v>3.8740745149268958E-6</c:v>
                </c:pt>
                <c:pt idx="124">
                  <c:v>3.9536275566178124E-6</c:v>
                </c:pt>
                <c:pt idx="125">
                  <c:v>4.0353825893877367E-6</c:v>
                </c:pt>
                <c:pt idx="126">
                  <c:v>4.1194005633224107E-6</c:v>
                </c:pt>
                <c:pt idx="127">
                  <c:v>4.2057441155775158E-6</c:v>
                </c:pt>
                <c:pt idx="128">
                  <c:v>4.2944776170759727E-6</c:v>
                </c:pt>
                <c:pt idx="129">
                  <c:v>4.3856672204978227E-6</c:v>
                </c:pt>
                <c:pt idx="130">
                  <c:v>4.479380909598427E-6</c:v>
                </c:pt>
                <c:pt idx="131">
                  <c:v>4.5756885498917757E-6</c:v>
                </c:pt>
                <c:pt idx="132">
                  <c:v>4.6746619407366899E-6</c:v>
                </c:pt>
                <c:pt idx="133">
                  <c:v>4.7763748688647482E-6</c:v>
                </c:pt>
                <c:pt idx="134">
                  <c:v>4.8809031633898349E-6</c:v>
                </c:pt>
                <c:pt idx="135">
                  <c:v>4.9883247523403245E-6</c:v>
                </c:pt>
                <c:pt idx="136">
                  <c:v>5.0987197207560645E-6</c:v>
                </c:pt>
                <c:pt idx="137">
                  <c:v>5.2121703703934431E-6</c:v>
                </c:pt>
                <c:pt idx="138">
                  <c:v>5.3287612810830594E-6</c:v>
                </c:pt>
                <c:pt idx="139">
                  <c:v>5.4485793737857732E-6</c:v>
                </c:pt>
                <c:pt idx="140">
                  <c:v>5.5717139753940871E-6</c:v>
                </c:pt>
                <c:pt idx="141">
                  <c:v>5.6982568853272049E-6</c:v>
                </c:pt>
                <c:pt idx="142">
                  <c:v>5.8283024439694337E-6</c:v>
                </c:pt>
                <c:pt idx="143">
                  <c:v>5.9619476030029058E-6</c:v>
                </c:pt>
                <c:pt idx="144">
                  <c:v>6.0992919976870732E-6</c:v>
                </c:pt>
                <c:pt idx="145">
                  <c:v>6.2404380211388924E-6</c:v>
                </c:pt>
                <c:pt idx="146">
                  <c:v>6.3854909006690253E-6</c:v>
                </c:pt>
                <c:pt idx="147">
                  <c:v>6.5345587762310024E-6</c:v>
                </c:pt>
                <c:pt idx="148">
                  <c:v>6.6877527810418073E-6</c:v>
                </c:pt>
                <c:pt idx="149">
                  <c:v>6.8451871244340294E-6</c:v>
                </c:pt>
                <c:pt idx="150">
                  <c:v>7.0069791770013012E-6</c:v>
                </c:pt>
                <c:pt idx="151">
                  <c:v>7.173249558100518E-6</c:v>
                </c:pt>
                <c:pt idx="152">
                  <c:v>7.344122225776111E-6</c:v>
                </c:pt>
                <c:pt idx="153">
                  <c:v>7.5197245691733451E-6</c:v>
                </c:pt>
                <c:pt idx="154">
                  <c:v>7.7001875035095916E-6</c:v>
                </c:pt>
                <c:pt idx="155">
                  <c:v>7.8856455676743621E-6</c:v>
                </c:pt>
                <c:pt idx="156">
                  <c:v>8.0762370245308672E-6</c:v>
                </c:pt>
                <c:pt idx="157">
                  <c:v>8.2721039639938551E-6</c:v>
                </c:pt>
                <c:pt idx="158">
                  <c:v>8.4733924089606282E-6</c:v>
                </c:pt>
                <c:pt idx="159">
                  <c:v>8.6802524241741635E-6</c:v>
                </c:pt>
                <c:pt idx="160">
                  <c:v>8.8928382280995111E-6</c:v>
                </c:pt>
                <c:pt idx="161">
                  <c:v>9.1113083078968733E-6</c:v>
                </c:pt>
                <c:pt idx="162">
                  <c:v>9.3358255375771185E-6</c:v>
                </c:pt>
                <c:pt idx="163">
                  <c:v>9.5665572994277476E-6</c:v>
                </c:pt>
                <c:pt idx="164">
                  <c:v>9.8036756087998764E-6</c:v>
                </c:pt>
                <c:pt idx="165">
                  <c:v>1.0047357242349298E-5</c:v>
                </c:pt>
                <c:pt idx="166">
                  <c:v>1.0297783869827168E-5</c:v>
                </c:pt>
                <c:pt idx="167">
                  <c:v>1.0555142189518573E-5</c:v>
                </c:pt>
                <c:pt idx="168">
                  <c:v>1.0819624067430051E-5</c:v>
                </c:pt>
                <c:pt idx="169">
                  <c:v>1.1091426680329685E-5</c:v>
                </c:pt>
                <c:pt idx="170">
                  <c:v>1.1370752662746496E-5</c:v>
                </c:pt>
                <c:pt idx="171">
                  <c:v>1.1657810258038749E-5</c:v>
                </c:pt>
                <c:pt idx="172">
                  <c:v>1.1952813473643679E-5</c:v>
                </c:pt>
                <c:pt idx="173">
                  <c:v>1.2255982240624571E-5</c:v>
                </c:pt>
                <c:pt idx="174">
                  <c:v>1.256754257763392E-5</c:v>
                </c:pt>
                <c:pt idx="175">
                  <c:v>1.2887726759415076E-5</c:v>
                </c:pt>
                <c:pt idx="176">
                  <c:v>1.3216773489967921E-5</c:v>
                </c:pt>
                <c:pt idx="177">
                  <c:v>1.3554928080507703E-5</c:v>
                </c:pt>
                <c:pt idx="178">
                  <c:v>1.390244263234961E-5</c:v>
                </c:pt>
                <c:pt idx="179">
                  <c:v>1.4259576224855666E-5</c:v>
                </c:pt>
                <c:pt idx="180">
                  <c:v>1.462659510858375E-5</c:v>
                </c:pt>
                <c:pt idx="181">
                  <c:v>1.5003772903782964E-5</c:v>
                </c:pt>
                <c:pt idx="182">
                  <c:v>1.5391390804383248E-5</c:v>
                </c:pt>
                <c:pt idx="183">
                  <c:v>1.578973778763134E-5</c:v>
                </c:pt>
                <c:pt idx="184">
                  <c:v>1.619911082952935E-5</c:v>
                </c:pt>
                <c:pt idx="185">
                  <c:v>1.6619815126236543E-5</c:v>
                </c:pt>
                <c:pt idx="186">
                  <c:v>1.7052164321599515E-5</c:v>
                </c:pt>
                <c:pt idx="187">
                  <c:v>1.749648074098021E-5</c:v>
                </c:pt>
                <c:pt idx="188">
                  <c:v>1.7953095631556194E-5</c:v>
                </c:pt>
                <c:pt idx="189">
                  <c:v>1.8422349409272377E-5</c:v>
                </c:pt>
                <c:pt idx="190">
                  <c:v>1.8904591912628219E-5</c:v>
                </c:pt>
                <c:pt idx="191">
                  <c:v>1.940018266348959E-5</c:v>
                </c:pt>
                <c:pt idx="192">
                  <c:v>1.99094911351199E-5</c:v>
                </c:pt>
                <c:pt idx="193">
                  <c:v>2.0432897027630114E-5</c:v>
                </c:pt>
                <c:pt idx="194">
                  <c:v>2.0970790551053129E-5</c:v>
                </c:pt>
                <c:pt idx="195">
                  <c:v>2.1523572716253481E-5</c:v>
                </c:pt>
                <c:pt idx="196">
                  <c:v>2.2091655633889396E-5</c:v>
                </c:pt>
                <c:pt idx="197">
                  <c:v>2.2675462821649765E-5</c:v>
                </c:pt>
                <c:pt idx="198">
                  <c:v>2.3275429519995593E-5</c:v>
                </c:pt>
                <c:pt idx="199">
                  <c:v>2.3892003016640761E-5</c:v>
                </c:pt>
                <c:pt idx="200">
                  <c:v>2.4525642980014392E-5</c:v>
                </c:pt>
                <c:pt idx="201">
                  <c:v>2.5176821801953278E-5</c:v>
                </c:pt>
                <c:pt idx="202">
                  <c:v>2.5846024949879842E-5</c:v>
                </c:pt>
                <c:pt idx="203">
                  <c:v>2.6533751328728323E-5</c:v>
                </c:pt>
                <c:pt idx="204">
                  <c:v>2.7240513652888673E-5</c:v>
                </c:pt>
                <c:pt idx="205">
                  <c:v>2.7966838828446068E-5</c:v>
                </c:pt>
                <c:pt idx="206">
                  <c:v>2.8713268346000214E-5</c:v>
                </c:pt>
                <c:pt idx="207">
                  <c:v>2.9480358684358032E-5</c:v>
                </c:pt>
                <c:pt idx="208">
                  <c:v>3.026868172540019E-5</c:v>
                </c:pt>
                <c:pt idx="209">
                  <c:v>3.1078825180431028E-5</c:v>
                </c:pt>
                <c:pt idx="210">
                  <c:v>3.1911393028329506E-5</c:v>
                </c:pt>
                <c:pt idx="211">
                  <c:v>3.2767005965828282E-5</c:v>
                </c:pt>
                <c:pt idx="212">
                  <c:v>3.364630187025592E-5</c:v>
                </c:pt>
                <c:pt idx="213">
                  <c:v>3.4549936275087873E-5</c:v>
                </c:pt>
                <c:pt idx="214">
                  <c:v>3.5478582858660358E-5</c:v>
                </c:pt>
                <c:pt idx="215">
                  <c:v>3.6432933946411621E-5</c:v>
                </c:pt>
                <c:pt idx="216">
                  <c:v>3.7413701027025081E-5</c:v>
                </c:pt>
                <c:pt idx="217">
                  <c:v>3.8421615282858886E-5</c:v>
                </c:pt>
                <c:pt idx="218">
                  <c:v>3.94574281350578E-5</c:v>
                </c:pt>
                <c:pt idx="219">
                  <c:v>4.052191180375331E-5</c:v>
                </c:pt>
                <c:pt idx="220">
                  <c:v>4.161585988376982E-5</c:v>
                </c:pt>
                <c:pt idx="221">
                  <c:v>4.2740087936266247E-5</c:v>
                </c:pt>
                <c:pt idx="222">
                  <c:v>4.3895434096753951E-5</c:v>
                </c:pt>
                <c:pt idx="223">
                  <c:v>4.5082759699944079E-5</c:v>
                </c:pt>
                <c:pt idx="224">
                  <c:v>4.630294992189086E-5</c:v>
                </c:pt>
                <c:pt idx="225">
                  <c:v>4.7556914439908679E-5</c:v>
                </c:pt>
                <c:pt idx="226">
                  <c:v>4.8845588110755588E-5</c:v>
                </c:pt>
                <c:pt idx="227">
                  <c:v>5.0169931667588557E-5</c:v>
                </c:pt>
                <c:pt idx="228">
                  <c:v>5.1530932436210102E-5</c:v>
                </c:pt>
                <c:pt idx="229">
                  <c:v>5.2929605071140382E-5</c:v>
                </c:pt>
                <c:pt idx="230">
                  <c:v>5.4366992312063127E-5</c:v>
                </c:pt>
                <c:pt idx="231">
                  <c:v>5.5844165761210208E-5</c:v>
                </c:pt>
                <c:pt idx="232">
                  <c:v>5.7362226682263276E-5</c:v>
                </c:pt>
                <c:pt idx="233">
                  <c:v>5.8922306821368811E-5</c:v>
                </c:pt>
                <c:pt idx="234">
                  <c:v>6.0525569250878776E-5</c:v>
                </c:pt>
                <c:pt idx="235">
                  <c:v>6.2173209236445094E-5</c:v>
                </c:pt>
                <c:pt idx="236">
                  <c:v>6.3866455128115318E-5</c:v>
                </c:pt>
                <c:pt idx="237">
                  <c:v>6.5606569276093179E-5</c:v>
                </c:pt>
                <c:pt idx="238">
                  <c:v>6.7394848971847276E-5</c:v>
                </c:pt>
                <c:pt idx="239">
                  <c:v>6.9232627415268601E-5</c:v>
                </c:pt>
                <c:pt idx="240">
                  <c:v>7.1121274708599373E-5</c:v>
                </c:pt>
                <c:pt idx="241">
                  <c:v>7.3062198877872503E-5</c:v>
                </c:pt>
                <c:pt idx="242">
                  <c:v>7.5056846922624433E-5</c:v>
                </c:pt>
                <c:pt idx="243">
                  <c:v>7.7106705894664055E-5</c:v>
                </c:pt>
                <c:pt idx="244">
                  <c:v>7.9213304006700241E-5</c:v>
                </c:pt>
                <c:pt idx="245">
                  <c:v>8.1378211771656911E-5</c:v>
                </c:pt>
                <c:pt idx="246">
                  <c:v>8.3603043173522746E-5</c:v>
                </c:pt>
                <c:pt idx="247">
                  <c:v>8.5889456870610534E-5</c:v>
                </c:pt>
                <c:pt idx="248">
                  <c:v>8.8239157432121098E-5</c:v>
                </c:pt>
                <c:pt idx="249">
                  <c:v>9.0653896608935522E-5</c:v>
                </c:pt>
                <c:pt idx="250">
                  <c:v>9.3135474639581987E-5</c:v>
                </c:pt>
                <c:pt idx="251">
                  <c:v>9.5685741592351468E-5</c:v>
                </c:pt>
                <c:pt idx="252">
                  <c:v>9.830659874456172E-5</c:v>
                </c:pt>
                <c:pt idx="253">
                  <c:v>1.0099999999999999E-4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94816"/>
        <c:axId val="105583744"/>
      </c:lineChart>
      <c:catAx>
        <c:axId val="1045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83744"/>
        <c:crosses val="autoZero"/>
        <c:auto val="1"/>
        <c:lblAlgn val="ctr"/>
        <c:lblOffset val="100"/>
        <c:noMultiLvlLbl val="0"/>
      </c:catAx>
      <c:valAx>
        <c:axId val="1055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3</xdr:row>
      <xdr:rowOff>171449</xdr:rowOff>
    </xdr:from>
    <xdr:to>
      <xdr:col>24</xdr:col>
      <xdr:colOff>523875</xdr:colOff>
      <xdr:row>29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5</xdr:row>
      <xdr:rowOff>38100</xdr:rowOff>
    </xdr:from>
    <xdr:to>
      <xdr:col>25</xdr:col>
      <xdr:colOff>142875</xdr:colOff>
      <xdr:row>36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workbookViewId="0">
      <selection activeCell="E5" sqref="E5"/>
    </sheetView>
  </sheetViews>
  <sheetFormatPr defaultRowHeight="15" x14ac:dyDescent="0.25"/>
  <cols>
    <col min="1" max="1" width="4.28515625" customWidth="1"/>
    <col min="2" max="2" width="12" bestFit="1" customWidth="1"/>
    <col min="3" max="3" width="3" bestFit="1" customWidth="1"/>
    <col min="4" max="4" width="2.42578125" customWidth="1"/>
    <col min="5" max="5" width="12" bestFit="1" customWidth="1"/>
    <col min="6" max="6" width="11.85546875" customWidth="1"/>
    <col min="7" max="7" width="14.7109375" customWidth="1"/>
    <col min="8" max="8" width="8.85546875" customWidth="1"/>
    <col min="9" max="9" width="14.7109375" customWidth="1"/>
    <col min="10" max="10" width="16.85546875" customWidth="1"/>
    <col min="11" max="11" width="15.42578125" customWidth="1"/>
    <col min="12" max="12" width="13.85546875" customWidth="1"/>
    <col min="13" max="13" width="16.85546875" customWidth="1"/>
    <col min="14" max="14" width="5" customWidth="1"/>
  </cols>
  <sheetData>
    <row r="1" spans="2:13" x14ac:dyDescent="0.25">
      <c r="B1" s="1" t="s">
        <v>3</v>
      </c>
      <c r="C1" s="1"/>
      <c r="D1" s="1"/>
      <c r="E1" s="1" t="s">
        <v>2</v>
      </c>
      <c r="K1" s="1" t="s">
        <v>7</v>
      </c>
      <c r="L1" s="1" t="s">
        <v>8</v>
      </c>
      <c r="M1" s="1" t="s">
        <v>9</v>
      </c>
    </row>
    <row r="2" spans="2:13" x14ac:dyDescent="0.25">
      <c r="B2">
        <f>1*POWER(10,-6)</f>
        <v>9.9999999999999995E-7</v>
      </c>
      <c r="E2">
        <f>1/32000000</f>
        <v>3.1249999999999999E-8</v>
      </c>
      <c r="K2">
        <f>SUM(G5:G68)</f>
        <v>1.5310341689733661E-4</v>
      </c>
      <c r="L2" s="3">
        <f>1/K2</f>
        <v>6531.5328701680728</v>
      </c>
      <c r="M2" s="3">
        <f>L2/8</f>
        <v>816.4416087710091</v>
      </c>
    </row>
    <row r="4" spans="2:13" x14ac:dyDescent="0.25">
      <c r="C4" s="1" t="s">
        <v>0</v>
      </c>
      <c r="D4" s="1"/>
      <c r="E4" s="1" t="s">
        <v>1</v>
      </c>
      <c r="F4" s="1"/>
      <c r="G4" s="2" t="s">
        <v>6</v>
      </c>
      <c r="I4" s="2" t="s">
        <v>4</v>
      </c>
      <c r="J4" s="2" t="s">
        <v>5</v>
      </c>
      <c r="K4" s="2"/>
      <c r="L4" s="1"/>
    </row>
    <row r="5" spans="2:13" x14ac:dyDescent="0.25">
      <c r="C5">
        <v>1</v>
      </c>
      <c r="E5">
        <f>LOG10(C5)</f>
        <v>0</v>
      </c>
      <c r="G5">
        <f t="shared" ref="G5:G36" si="0">$B$2+$B$2*E5</f>
        <v>9.9999999999999995E-7</v>
      </c>
      <c r="I5">
        <f>1/G5</f>
        <v>1000000</v>
      </c>
      <c r="J5" s="3">
        <f>G5/$E$2 - 1</f>
        <v>31</v>
      </c>
      <c r="K5" s="3"/>
    </row>
    <row r="6" spans="2:13" x14ac:dyDescent="0.25">
      <c r="C6">
        <v>2</v>
      </c>
      <c r="E6">
        <f t="shared" ref="E6:E68" si="1">LOG10(C6)</f>
        <v>0.3010299956639812</v>
      </c>
      <c r="G6">
        <f t="shared" si="0"/>
        <v>1.3010299956639811E-6</v>
      </c>
      <c r="H6" s="3"/>
      <c r="I6">
        <f t="shared" ref="I6:I68" si="2">1/G6</f>
        <v>768621.78684024094</v>
      </c>
      <c r="J6" s="3">
        <f t="shared" ref="J6:J68" si="3">G6/$E$2 - 1</f>
        <v>40.632959861247393</v>
      </c>
      <c r="K6" s="3"/>
    </row>
    <row r="7" spans="2:13" x14ac:dyDescent="0.25">
      <c r="C7">
        <v>3</v>
      </c>
      <c r="E7">
        <f t="shared" si="1"/>
        <v>0.47712125471966244</v>
      </c>
      <c r="G7">
        <f t="shared" si="0"/>
        <v>1.4771212547196625E-6</v>
      </c>
      <c r="H7" s="3"/>
      <c r="I7">
        <f t="shared" si="2"/>
        <v>676992.49252884544</v>
      </c>
      <c r="J7" s="3">
        <f t="shared" si="3"/>
        <v>46.267880151029203</v>
      </c>
      <c r="K7" s="3"/>
    </row>
    <row r="8" spans="2:13" x14ac:dyDescent="0.25">
      <c r="C8">
        <v>4</v>
      </c>
      <c r="E8">
        <f t="shared" si="1"/>
        <v>0.6020599913279624</v>
      </c>
      <c r="G8">
        <f t="shared" si="0"/>
        <v>1.6020599913279624E-6</v>
      </c>
      <c r="H8" s="3"/>
      <c r="I8">
        <f t="shared" si="2"/>
        <v>624196.35058178485</v>
      </c>
      <c r="J8" s="3">
        <f t="shared" si="3"/>
        <v>50.2659197224948</v>
      </c>
      <c r="K8" s="3"/>
    </row>
    <row r="9" spans="2:13" x14ac:dyDescent="0.25">
      <c r="C9">
        <v>5</v>
      </c>
      <c r="E9">
        <f t="shared" si="1"/>
        <v>0.69897000433601886</v>
      </c>
      <c r="G9">
        <f t="shared" si="0"/>
        <v>1.6989700043360188E-6</v>
      </c>
      <c r="H9" s="3"/>
      <c r="I9">
        <f t="shared" si="2"/>
        <v>588591.91006777901</v>
      </c>
      <c r="J9" s="3">
        <f t="shared" si="3"/>
        <v>53.367040138752607</v>
      </c>
      <c r="K9" s="3"/>
    </row>
    <row r="10" spans="2:13" x14ac:dyDescent="0.25">
      <c r="C10">
        <v>6</v>
      </c>
      <c r="E10">
        <f t="shared" si="1"/>
        <v>0.77815125038364363</v>
      </c>
      <c r="G10">
        <f t="shared" si="0"/>
        <v>1.7781512503836434E-6</v>
      </c>
      <c r="H10" s="3"/>
      <c r="I10">
        <f t="shared" si="2"/>
        <v>562381.85575284774</v>
      </c>
      <c r="J10" s="3">
        <f t="shared" si="3"/>
        <v>55.900840012276589</v>
      </c>
      <c r="K10" s="3"/>
    </row>
    <row r="11" spans="2:13" x14ac:dyDescent="0.25">
      <c r="C11">
        <v>7</v>
      </c>
      <c r="E11">
        <f t="shared" si="1"/>
        <v>0.84509804001425681</v>
      </c>
      <c r="G11">
        <f t="shared" si="0"/>
        <v>1.8450980400142568E-6</v>
      </c>
      <c r="H11" s="3"/>
      <c r="I11">
        <f t="shared" si="2"/>
        <v>541976.62038179452</v>
      </c>
      <c r="J11" s="3">
        <f t="shared" si="3"/>
        <v>58.043137280456222</v>
      </c>
      <c r="K11" s="3"/>
    </row>
    <row r="12" spans="2:13" x14ac:dyDescent="0.25">
      <c r="C12">
        <v>8</v>
      </c>
      <c r="E12">
        <f t="shared" si="1"/>
        <v>0.90308998699194354</v>
      </c>
      <c r="G12">
        <f t="shared" si="0"/>
        <v>1.9030899869919435E-6</v>
      </c>
      <c r="H12" s="3"/>
      <c r="I12">
        <f t="shared" si="2"/>
        <v>525461.22718065325</v>
      </c>
      <c r="J12" s="3">
        <f t="shared" si="3"/>
        <v>59.898879583742193</v>
      </c>
      <c r="K12" s="3"/>
    </row>
    <row r="13" spans="2:13" x14ac:dyDescent="0.25">
      <c r="C13">
        <v>9</v>
      </c>
      <c r="E13">
        <f t="shared" si="1"/>
        <v>0.95424250943932487</v>
      </c>
      <c r="G13">
        <f t="shared" si="0"/>
        <v>1.9542425094393249E-6</v>
      </c>
      <c r="H13" s="3"/>
      <c r="I13">
        <f t="shared" si="2"/>
        <v>511707.21912445838</v>
      </c>
      <c r="J13" s="3">
        <f t="shared" si="3"/>
        <v>61.535760302058399</v>
      </c>
      <c r="K13" s="3"/>
    </row>
    <row r="14" spans="2:13" x14ac:dyDescent="0.25">
      <c r="C14">
        <v>10</v>
      </c>
      <c r="E14">
        <f t="shared" si="1"/>
        <v>1</v>
      </c>
      <c r="G14">
        <f t="shared" si="0"/>
        <v>1.9999999999999999E-6</v>
      </c>
      <c r="H14" s="3"/>
      <c r="I14">
        <f t="shared" si="2"/>
        <v>500000</v>
      </c>
      <c r="J14" s="3">
        <f t="shared" si="3"/>
        <v>63</v>
      </c>
      <c r="K14" s="3"/>
    </row>
    <row r="15" spans="2:13" x14ac:dyDescent="0.25">
      <c r="C15">
        <v>11</v>
      </c>
      <c r="E15">
        <f t="shared" si="1"/>
        <v>1.0413926851582251</v>
      </c>
      <c r="G15">
        <f t="shared" si="0"/>
        <v>2.041392685158225E-6</v>
      </c>
      <c r="H15" s="3"/>
      <c r="I15">
        <f t="shared" si="2"/>
        <v>489861.65536421112</v>
      </c>
      <c r="J15" s="3">
        <f t="shared" si="3"/>
        <v>64.324565925063197</v>
      </c>
      <c r="K15" s="3"/>
    </row>
    <row r="16" spans="2:13" x14ac:dyDescent="0.25">
      <c r="C16">
        <v>12</v>
      </c>
      <c r="E16">
        <f t="shared" si="1"/>
        <v>1.0791812460476249</v>
      </c>
      <c r="G16">
        <f t="shared" si="0"/>
        <v>2.0791812460476247E-6</v>
      </c>
      <c r="H16" s="3"/>
      <c r="I16">
        <f t="shared" si="2"/>
        <v>480958.551305197</v>
      </c>
      <c r="J16" s="3">
        <f t="shared" si="3"/>
        <v>65.533799873523989</v>
      </c>
      <c r="K16" s="3"/>
    </row>
    <row r="17" spans="3:11" x14ac:dyDescent="0.25">
      <c r="C17">
        <v>13</v>
      </c>
      <c r="E17">
        <f t="shared" si="1"/>
        <v>1.1139433523068367</v>
      </c>
      <c r="G17">
        <f t="shared" si="0"/>
        <v>2.1139433523068368E-6</v>
      </c>
      <c r="H17" s="3"/>
      <c r="I17">
        <f t="shared" si="2"/>
        <v>473049.57292670681</v>
      </c>
      <c r="J17" s="3">
        <f t="shared" si="3"/>
        <v>66.646187273818782</v>
      </c>
      <c r="K17" s="3"/>
    </row>
    <row r="18" spans="3:11" x14ac:dyDescent="0.25">
      <c r="C18">
        <v>14</v>
      </c>
      <c r="E18">
        <f t="shared" si="1"/>
        <v>1.146128035678238</v>
      </c>
      <c r="G18">
        <f t="shared" si="0"/>
        <v>2.1461280356782377E-6</v>
      </c>
      <c r="H18" s="3"/>
      <c r="I18">
        <f t="shared" si="2"/>
        <v>465955.42454855051</v>
      </c>
      <c r="J18" s="3">
        <f t="shared" si="3"/>
        <v>67.676097141703607</v>
      </c>
      <c r="K18" s="3"/>
    </row>
    <row r="19" spans="3:11" x14ac:dyDescent="0.25">
      <c r="C19">
        <v>15</v>
      </c>
      <c r="E19">
        <f t="shared" si="1"/>
        <v>1.1760912590556813</v>
      </c>
      <c r="G19">
        <f t="shared" si="0"/>
        <v>2.1760912590556814E-6</v>
      </c>
      <c r="H19" s="3"/>
      <c r="I19">
        <f t="shared" si="2"/>
        <v>459539.5509441786</v>
      </c>
      <c r="J19" s="3">
        <f t="shared" si="3"/>
        <v>68.634920289781803</v>
      </c>
      <c r="K19" s="3"/>
    </row>
    <row r="20" spans="3:11" x14ac:dyDescent="0.25">
      <c r="C20">
        <v>16</v>
      </c>
      <c r="E20">
        <f t="shared" si="1"/>
        <v>1.2041199826559248</v>
      </c>
      <c r="G20">
        <f t="shared" si="0"/>
        <v>2.2041199826559246E-6</v>
      </c>
      <c r="H20" s="3"/>
      <c r="I20">
        <f t="shared" si="2"/>
        <v>453695.8096060715</v>
      </c>
      <c r="J20" s="3">
        <f t="shared" si="3"/>
        <v>69.531839444989586</v>
      </c>
      <c r="K20" s="3"/>
    </row>
    <row r="21" spans="3:11" x14ac:dyDescent="0.25">
      <c r="C21">
        <v>17</v>
      </c>
      <c r="E21">
        <f t="shared" si="1"/>
        <v>1.2304489213782739</v>
      </c>
      <c r="G21">
        <f t="shared" si="0"/>
        <v>2.2304489213782737E-6</v>
      </c>
      <c r="H21" s="3"/>
      <c r="I21">
        <f t="shared" si="2"/>
        <v>448340.23788451718</v>
      </c>
      <c r="J21" s="3">
        <f t="shared" si="3"/>
        <v>70.374365484104757</v>
      </c>
      <c r="K21" s="3"/>
    </row>
    <row r="22" spans="3:11" x14ac:dyDescent="0.25">
      <c r="C22">
        <v>18</v>
      </c>
      <c r="E22">
        <f t="shared" si="1"/>
        <v>1.255272505103306</v>
      </c>
      <c r="G22">
        <f t="shared" si="0"/>
        <v>2.2552725051033058E-6</v>
      </c>
      <c r="H22" s="3"/>
      <c r="I22">
        <f t="shared" si="2"/>
        <v>443405.39679225755</v>
      </c>
      <c r="J22" s="3">
        <f t="shared" si="3"/>
        <v>71.168720163305792</v>
      </c>
      <c r="K22" s="3"/>
    </row>
    <row r="23" spans="3:11" x14ac:dyDescent="0.25">
      <c r="C23">
        <v>19</v>
      </c>
      <c r="E23">
        <f t="shared" si="1"/>
        <v>1.2787536009528289</v>
      </c>
      <c r="G23">
        <f t="shared" si="0"/>
        <v>2.2787536009528286E-6</v>
      </c>
      <c r="H23" s="3"/>
      <c r="I23">
        <f t="shared" si="2"/>
        <v>438836.38827026502</v>
      </c>
      <c r="J23" s="3">
        <f t="shared" si="3"/>
        <v>71.920115230490524</v>
      </c>
      <c r="K23" s="3"/>
    </row>
    <row r="24" spans="3:11" x14ac:dyDescent="0.25">
      <c r="C24">
        <v>20</v>
      </c>
      <c r="E24">
        <f t="shared" si="1"/>
        <v>1.3010299956639813</v>
      </c>
      <c r="G24">
        <f t="shared" si="0"/>
        <v>2.3010299956639812E-6</v>
      </c>
      <c r="H24" s="3"/>
      <c r="I24">
        <f t="shared" si="2"/>
        <v>434587.98967609362</v>
      </c>
      <c r="J24" s="3">
        <f t="shared" si="3"/>
        <v>72.6329598612474</v>
      </c>
      <c r="K24" s="3"/>
    </row>
    <row r="25" spans="3:11" x14ac:dyDescent="0.25">
      <c r="C25">
        <v>21</v>
      </c>
      <c r="E25">
        <f t="shared" si="1"/>
        <v>1.3222192947339193</v>
      </c>
      <c r="G25">
        <f t="shared" si="0"/>
        <v>2.3222192947339192E-6</v>
      </c>
      <c r="H25" s="3"/>
      <c r="I25">
        <f t="shared" si="2"/>
        <v>430622.55242977833</v>
      </c>
      <c r="J25" s="3">
        <f t="shared" si="3"/>
        <v>73.311017431485411</v>
      </c>
      <c r="K25" s="3"/>
    </row>
    <row r="26" spans="3:11" x14ac:dyDescent="0.25">
      <c r="C26">
        <v>22</v>
      </c>
      <c r="E26">
        <f t="shared" si="1"/>
        <v>1.3424226808222062</v>
      </c>
      <c r="G26">
        <f t="shared" si="0"/>
        <v>2.3424226808222063E-6</v>
      </c>
      <c r="H26" s="3"/>
      <c r="I26">
        <f t="shared" si="2"/>
        <v>426908.43466773175</v>
      </c>
      <c r="J26" s="3">
        <f t="shared" si="3"/>
        <v>73.957525786310612</v>
      </c>
      <c r="K26" s="3"/>
    </row>
    <row r="27" spans="3:11" x14ac:dyDescent="0.25">
      <c r="C27">
        <v>23</v>
      </c>
      <c r="E27">
        <f t="shared" si="1"/>
        <v>1.3617278360175928</v>
      </c>
      <c r="G27">
        <f t="shared" si="0"/>
        <v>2.3617278360175928E-6</v>
      </c>
      <c r="H27" s="3"/>
      <c r="I27">
        <f t="shared" si="2"/>
        <v>423418.81428904447</v>
      </c>
      <c r="J27" s="3">
        <f t="shared" si="3"/>
        <v>74.575290752562978</v>
      </c>
      <c r="K27" s="3"/>
    </row>
    <row r="28" spans="3:11" x14ac:dyDescent="0.25">
      <c r="C28">
        <v>24</v>
      </c>
      <c r="E28">
        <f t="shared" si="1"/>
        <v>1.3802112417116059</v>
      </c>
      <c r="G28">
        <f t="shared" si="0"/>
        <v>2.380211241711606E-6</v>
      </c>
      <c r="H28" s="3"/>
      <c r="I28">
        <f t="shared" si="2"/>
        <v>420130.77767034731</v>
      </c>
      <c r="J28" s="3">
        <f t="shared" si="3"/>
        <v>75.166759734771404</v>
      </c>
      <c r="K28" s="3"/>
    </row>
    <row r="29" spans="3:11" x14ac:dyDescent="0.25">
      <c r="C29">
        <v>25</v>
      </c>
      <c r="E29">
        <f t="shared" si="1"/>
        <v>1.3979400086720377</v>
      </c>
      <c r="G29">
        <f t="shared" si="0"/>
        <v>2.3979400086720374E-6</v>
      </c>
      <c r="H29" s="3"/>
      <c r="I29">
        <f t="shared" si="2"/>
        <v>417024.61128449708</v>
      </c>
      <c r="J29" s="3">
        <f t="shared" si="3"/>
        <v>75.7340802775052</v>
      </c>
      <c r="K29" s="3"/>
    </row>
    <row r="30" spans="3:11" x14ac:dyDescent="0.25">
      <c r="C30">
        <v>26</v>
      </c>
      <c r="E30">
        <f t="shared" si="1"/>
        <v>1.414973347970818</v>
      </c>
      <c r="G30">
        <f t="shared" si="0"/>
        <v>2.4149733479708181E-6</v>
      </c>
      <c r="H30" s="3"/>
      <c r="I30">
        <f t="shared" si="2"/>
        <v>414083.24478622101</v>
      </c>
      <c r="J30" s="3">
        <f t="shared" si="3"/>
        <v>76.279147135066182</v>
      </c>
      <c r="K30" s="3"/>
    </row>
    <row r="31" spans="3:11" x14ac:dyDescent="0.25">
      <c r="C31">
        <v>27</v>
      </c>
      <c r="E31">
        <f t="shared" si="1"/>
        <v>1.4313637641589874</v>
      </c>
      <c r="G31">
        <f t="shared" si="0"/>
        <v>2.4313637641589872E-6</v>
      </c>
      <c r="H31" s="3"/>
      <c r="I31">
        <f t="shared" si="2"/>
        <v>411291.80863066029</v>
      </c>
      <c r="J31" s="3">
        <f t="shared" si="3"/>
        <v>76.803640453087596</v>
      </c>
      <c r="K31" s="3"/>
    </row>
    <row r="32" spans="3:11" x14ac:dyDescent="0.25">
      <c r="C32">
        <v>28</v>
      </c>
      <c r="E32">
        <f t="shared" si="1"/>
        <v>1.4471580313422192</v>
      </c>
      <c r="G32">
        <f t="shared" si="0"/>
        <v>2.4471580313422191E-6</v>
      </c>
      <c r="H32" s="3"/>
      <c r="I32">
        <f t="shared" si="2"/>
        <v>408637.2793225451</v>
      </c>
      <c r="J32" s="3">
        <f t="shared" si="3"/>
        <v>77.309057002951008</v>
      </c>
      <c r="K32" s="3"/>
    </row>
    <row r="33" spans="3:11" x14ac:dyDescent="0.25">
      <c r="C33">
        <v>29</v>
      </c>
      <c r="E33">
        <f t="shared" si="1"/>
        <v>1.4623979978989561</v>
      </c>
      <c r="G33">
        <f t="shared" si="0"/>
        <v>2.4623979978989558E-6</v>
      </c>
      <c r="H33" s="3"/>
      <c r="I33">
        <f t="shared" si="2"/>
        <v>406108.1924421849</v>
      </c>
      <c r="J33" s="3">
        <f t="shared" si="3"/>
        <v>77.796735932766595</v>
      </c>
      <c r="K33" s="3"/>
    </row>
    <row r="34" spans="3:11" x14ac:dyDescent="0.25">
      <c r="C34">
        <v>30</v>
      </c>
      <c r="E34">
        <f t="shared" si="1"/>
        <v>1.4771212547196624</v>
      </c>
      <c r="G34">
        <f t="shared" si="0"/>
        <v>2.4771212547196623E-6</v>
      </c>
      <c r="H34" s="3"/>
      <c r="I34">
        <f t="shared" si="2"/>
        <v>403694.40861835034</v>
      </c>
      <c r="J34" s="3">
        <f t="shared" si="3"/>
        <v>78.267880151029189</v>
      </c>
      <c r="K34" s="3"/>
    </row>
    <row r="35" spans="3:11" x14ac:dyDescent="0.25">
      <c r="C35">
        <v>31</v>
      </c>
      <c r="E35">
        <f t="shared" si="1"/>
        <v>1.4913616938342726</v>
      </c>
      <c r="G35">
        <f t="shared" si="0"/>
        <v>2.4913616938342727E-6</v>
      </c>
      <c r="H35" s="3"/>
      <c r="I35">
        <f t="shared" si="2"/>
        <v>401386.92124665895</v>
      </c>
      <c r="J35" s="3">
        <f t="shared" si="3"/>
        <v>78.723574202696724</v>
      </c>
      <c r="K35" s="3"/>
    </row>
    <row r="36" spans="3:11" x14ac:dyDescent="0.25">
      <c r="C36">
        <v>32</v>
      </c>
      <c r="E36">
        <f t="shared" si="1"/>
        <v>1.505149978319906</v>
      </c>
      <c r="G36">
        <f t="shared" si="0"/>
        <v>2.5051499783199059E-6</v>
      </c>
      <c r="H36" s="3"/>
      <c r="I36">
        <f t="shared" si="2"/>
        <v>399177.69740502967</v>
      </c>
      <c r="J36" s="3">
        <f t="shared" si="3"/>
        <v>79.164799306236986</v>
      </c>
      <c r="K36" s="3"/>
    </row>
    <row r="37" spans="3:11" x14ac:dyDescent="0.25">
      <c r="C37">
        <v>33</v>
      </c>
      <c r="E37">
        <f t="shared" si="1"/>
        <v>1.5185139398778875</v>
      </c>
      <c r="G37">
        <f t="shared" ref="G37:G68" si="4">$B$2+$B$2*E37</f>
        <v>2.5185139398778874E-6</v>
      </c>
      <c r="H37" s="3"/>
      <c r="I37">
        <f t="shared" si="2"/>
        <v>397059.54537956062</v>
      </c>
      <c r="J37" s="3">
        <f t="shared" si="3"/>
        <v>79.592446076092401</v>
      </c>
      <c r="K37" s="3"/>
    </row>
    <row r="38" spans="3:11" x14ac:dyDescent="0.25">
      <c r="C38">
        <v>34</v>
      </c>
      <c r="E38">
        <f t="shared" si="1"/>
        <v>1.5314789170422551</v>
      </c>
      <c r="G38">
        <f t="shared" si="4"/>
        <v>2.531478917042255E-6</v>
      </c>
      <c r="H38" s="3"/>
      <c r="I38">
        <f t="shared" si="2"/>
        <v>395026.00368024642</v>
      </c>
      <c r="J38" s="3">
        <f t="shared" si="3"/>
        <v>80.007325345352157</v>
      </c>
      <c r="K38" s="3"/>
    </row>
    <row r="39" spans="3:11" x14ac:dyDescent="0.25">
      <c r="C39">
        <v>35</v>
      </c>
      <c r="E39">
        <f t="shared" si="1"/>
        <v>1.5440680443502757</v>
      </c>
      <c r="G39">
        <f t="shared" si="4"/>
        <v>2.5440680443502757E-6</v>
      </c>
      <c r="H39" s="3"/>
      <c r="I39">
        <f t="shared" si="2"/>
        <v>393071.24753237015</v>
      </c>
      <c r="J39" s="3">
        <f t="shared" si="3"/>
        <v>80.410177419208821</v>
      </c>
      <c r="K39" s="3"/>
    </row>
    <row r="40" spans="3:11" x14ac:dyDescent="0.25">
      <c r="C40">
        <v>36</v>
      </c>
      <c r="E40">
        <f t="shared" si="1"/>
        <v>1.5563025007672873</v>
      </c>
      <c r="G40">
        <f t="shared" si="4"/>
        <v>2.5563025007672871E-6</v>
      </c>
      <c r="H40" s="3"/>
      <c r="I40">
        <f t="shared" si="2"/>
        <v>391190.00967211236</v>
      </c>
      <c r="J40" s="3">
        <f t="shared" si="3"/>
        <v>80.801680024553193</v>
      </c>
      <c r="K40" s="3"/>
    </row>
    <row r="41" spans="3:11" x14ac:dyDescent="0.25">
      <c r="C41">
        <v>37</v>
      </c>
      <c r="E41">
        <f t="shared" si="1"/>
        <v>1.568201724066995</v>
      </c>
      <c r="G41">
        <f t="shared" si="4"/>
        <v>2.5682017240669949E-6</v>
      </c>
      <c r="H41" s="3"/>
      <c r="I41">
        <f t="shared" si="2"/>
        <v>389377.5129223119</v>
      </c>
      <c r="J41" s="3">
        <f t="shared" si="3"/>
        <v>81.182455170143839</v>
      </c>
      <c r="K41" s="3"/>
    </row>
    <row r="42" spans="3:11" x14ac:dyDescent="0.25">
      <c r="C42">
        <v>38</v>
      </c>
      <c r="E42">
        <f t="shared" si="1"/>
        <v>1.5797835966168101</v>
      </c>
      <c r="G42">
        <f t="shared" si="4"/>
        <v>2.5797835966168099E-6</v>
      </c>
      <c r="H42" s="3"/>
      <c r="I42">
        <f t="shared" si="2"/>
        <v>387629.41252569557</v>
      </c>
      <c r="J42" s="3">
        <f t="shared" si="3"/>
        <v>81.553075091737924</v>
      </c>
      <c r="K42" s="3"/>
    </row>
    <row r="43" spans="3:11" x14ac:dyDescent="0.25">
      <c r="C43">
        <v>39</v>
      </c>
      <c r="E43">
        <f t="shared" si="1"/>
        <v>1.5910646070264991</v>
      </c>
      <c r="G43">
        <f t="shared" si="4"/>
        <v>2.5910646070264991E-6</v>
      </c>
      <c r="H43" s="3"/>
      <c r="I43">
        <f t="shared" si="2"/>
        <v>385941.746604149</v>
      </c>
      <c r="J43" s="3">
        <f t="shared" si="3"/>
        <v>81.914067424847971</v>
      </c>
      <c r="K43" s="3"/>
    </row>
    <row r="44" spans="3:11" x14ac:dyDescent="0.25">
      <c r="C44">
        <v>40</v>
      </c>
      <c r="E44">
        <f t="shared" si="1"/>
        <v>1.6020599913279623</v>
      </c>
      <c r="G44">
        <f t="shared" si="4"/>
        <v>2.6020599913279621E-6</v>
      </c>
      <c r="H44" s="3"/>
      <c r="I44">
        <f t="shared" si="2"/>
        <v>384310.89342012047</v>
      </c>
      <c r="J44" s="3">
        <f t="shared" si="3"/>
        <v>82.265919722494786</v>
      </c>
      <c r="K44" s="3"/>
    </row>
    <row r="45" spans="3:11" x14ac:dyDescent="0.25">
      <c r="C45">
        <v>41</v>
      </c>
      <c r="E45">
        <f t="shared" si="1"/>
        <v>1.6127838567197355</v>
      </c>
      <c r="G45">
        <f t="shared" si="4"/>
        <v>2.6127838567197354E-6</v>
      </c>
      <c r="H45" s="3"/>
      <c r="I45">
        <f t="shared" si="2"/>
        <v>382733.53435958043</v>
      </c>
      <c r="J45" s="3">
        <f t="shared" si="3"/>
        <v>82.609083415031535</v>
      </c>
      <c r="K45" s="3"/>
    </row>
    <row r="46" spans="3:11" x14ac:dyDescent="0.25">
      <c r="C46">
        <v>42</v>
      </c>
      <c r="E46">
        <f t="shared" si="1"/>
        <v>1.6232492903979006</v>
      </c>
      <c r="G46">
        <f t="shared" si="4"/>
        <v>2.6232492903979005E-6</v>
      </c>
      <c r="H46" s="3"/>
      <c r="I46">
        <f t="shared" si="2"/>
        <v>381206.62174974522</v>
      </c>
      <c r="J46" s="3">
        <f t="shared" si="3"/>
        <v>82.943977292732825</v>
      </c>
      <c r="K46" s="3"/>
    </row>
    <row r="47" spans="3:11" x14ac:dyDescent="0.25">
      <c r="C47">
        <v>43</v>
      </c>
      <c r="E47">
        <f t="shared" si="1"/>
        <v>1.6334684555795864</v>
      </c>
      <c r="G47">
        <f t="shared" si="4"/>
        <v>2.6334684555795864E-6</v>
      </c>
      <c r="H47" s="3"/>
      <c r="I47">
        <f t="shared" si="2"/>
        <v>379727.35078002489</v>
      </c>
      <c r="J47" s="3">
        <f t="shared" si="3"/>
        <v>83.270990578546773</v>
      </c>
      <c r="K47" s="3"/>
    </row>
    <row r="48" spans="3:11" x14ac:dyDescent="0.25">
      <c r="C48">
        <v>44</v>
      </c>
      <c r="E48">
        <f t="shared" si="1"/>
        <v>1.6434526764861874</v>
      </c>
      <c r="G48">
        <f t="shared" si="4"/>
        <v>2.6434526764861872E-6</v>
      </c>
      <c r="H48" s="3"/>
      <c r="I48">
        <f t="shared" si="2"/>
        <v>378293.13491976383</v>
      </c>
      <c r="J48" s="3">
        <f t="shared" si="3"/>
        <v>83.590485647557998</v>
      </c>
      <c r="K48" s="3"/>
    </row>
    <row r="49" spans="3:11" x14ac:dyDescent="0.25">
      <c r="C49">
        <v>45</v>
      </c>
      <c r="E49">
        <f t="shared" si="1"/>
        <v>1.6532125137753437</v>
      </c>
      <c r="G49">
        <f t="shared" si="4"/>
        <v>2.6532125137753437E-6</v>
      </c>
      <c r="H49" s="3"/>
      <c r="I49">
        <f t="shared" si="2"/>
        <v>376901.58432769752</v>
      </c>
      <c r="J49" s="3">
        <f t="shared" si="3"/>
        <v>83.902800440811006</v>
      </c>
      <c r="K49" s="3"/>
    </row>
    <row r="50" spans="3:11" x14ac:dyDescent="0.25">
      <c r="C50">
        <v>46</v>
      </c>
      <c r="E50">
        <f t="shared" si="1"/>
        <v>1.6627578316815741</v>
      </c>
      <c r="G50">
        <f t="shared" si="4"/>
        <v>2.6627578316815737E-6</v>
      </c>
      <c r="H50" s="3"/>
      <c r="I50">
        <f t="shared" si="2"/>
        <v>375550.48683059704</v>
      </c>
      <c r="J50" s="3">
        <f t="shared" si="3"/>
        <v>84.208250613810364</v>
      </c>
      <c r="K50" s="3"/>
    </row>
    <row r="51" spans="3:11" x14ac:dyDescent="0.25">
      <c r="C51">
        <v>47</v>
      </c>
      <c r="E51">
        <f t="shared" si="1"/>
        <v>1.6720978579357175</v>
      </c>
      <c r="G51">
        <f t="shared" si="4"/>
        <v>2.6720978579357177E-6</v>
      </c>
      <c r="H51" s="3"/>
      <c r="I51">
        <f t="shared" si="2"/>
        <v>374237.79111612792</v>
      </c>
      <c r="J51" s="3">
        <f t="shared" si="3"/>
        <v>84.507131453942975</v>
      </c>
      <c r="K51" s="3"/>
    </row>
    <row r="52" spans="3:11" x14ac:dyDescent="0.25">
      <c r="C52">
        <v>48</v>
      </c>
      <c r="E52">
        <f t="shared" si="1"/>
        <v>1.6812412373755872</v>
      </c>
      <c r="G52">
        <f t="shared" si="4"/>
        <v>2.6812412373755874E-6</v>
      </c>
      <c r="H52" s="3"/>
      <c r="I52">
        <f t="shared" si="2"/>
        <v>372961.59184050339</v>
      </c>
      <c r="J52" s="3">
        <f t="shared" si="3"/>
        <v>84.799719596018804</v>
      </c>
      <c r="K52" s="3"/>
    </row>
    <row r="53" spans="3:11" x14ac:dyDescent="0.25">
      <c r="C53">
        <v>49</v>
      </c>
      <c r="E53">
        <f t="shared" si="1"/>
        <v>1.6901960800285136</v>
      </c>
      <c r="G53">
        <f t="shared" si="4"/>
        <v>2.6901960800285135E-6</v>
      </c>
      <c r="H53" s="3"/>
      <c r="I53">
        <f t="shared" si="2"/>
        <v>371720.1163973895</v>
      </c>
      <c r="J53" s="3">
        <f t="shared" si="3"/>
        <v>85.086274560912443</v>
      </c>
      <c r="K53" s="3"/>
    </row>
    <row r="54" spans="3:11" x14ac:dyDescent="0.25">
      <c r="C54">
        <v>50</v>
      </c>
      <c r="E54">
        <f t="shared" si="1"/>
        <v>1.6989700043360187</v>
      </c>
      <c r="G54">
        <f t="shared" si="4"/>
        <v>2.6989700043360188E-6</v>
      </c>
      <c r="H54" s="3"/>
      <c r="I54">
        <f t="shared" si="2"/>
        <v>370511.71313258552</v>
      </c>
      <c r="J54" s="3">
        <f t="shared" si="3"/>
        <v>85.3670401387526</v>
      </c>
      <c r="K54" s="3"/>
    </row>
    <row r="55" spans="3:11" x14ac:dyDescent="0.25">
      <c r="C55">
        <v>51</v>
      </c>
      <c r="E55">
        <f t="shared" si="1"/>
        <v>1.7075701760979363</v>
      </c>
      <c r="G55">
        <f t="shared" si="4"/>
        <v>2.707570176097936E-6</v>
      </c>
      <c r="H55" s="3"/>
      <c r="I55">
        <f t="shared" si="2"/>
        <v>369334.84082069783</v>
      </c>
      <c r="J55" s="3">
        <f t="shared" si="3"/>
        <v>85.64224563513396</v>
      </c>
      <c r="K55" s="3"/>
    </row>
    <row r="56" spans="3:11" x14ac:dyDescent="0.25">
      <c r="C56">
        <v>52</v>
      </c>
      <c r="E56">
        <f t="shared" si="1"/>
        <v>1.7160033436347992</v>
      </c>
      <c r="G56">
        <f t="shared" si="4"/>
        <v>2.7160033436347994E-6</v>
      </c>
      <c r="H56" s="3"/>
      <c r="I56">
        <f t="shared" si="2"/>
        <v>368188.05924653623</v>
      </c>
      <c r="J56" s="3">
        <f t="shared" si="3"/>
        <v>85.912106996313582</v>
      </c>
      <c r="K56" s="3"/>
    </row>
    <row r="57" spans="3:11" x14ac:dyDescent="0.25">
      <c r="C57">
        <v>53</v>
      </c>
      <c r="E57">
        <f t="shared" si="1"/>
        <v>1.7242758696007889</v>
      </c>
      <c r="G57">
        <f t="shared" si="4"/>
        <v>2.7242758696007885E-6</v>
      </c>
      <c r="H57" s="3"/>
      <c r="I57">
        <f t="shared" si="2"/>
        <v>367070.02075620875</v>
      </c>
      <c r="J57" s="3">
        <f t="shared" si="3"/>
        <v>86.176827827225239</v>
      </c>
      <c r="K57" s="3"/>
    </row>
    <row r="58" spans="3:11" x14ac:dyDescent="0.25">
      <c r="C58">
        <v>54</v>
      </c>
      <c r="E58">
        <f t="shared" si="1"/>
        <v>1.7323937598229686</v>
      </c>
      <c r="G58">
        <f t="shared" si="4"/>
        <v>2.7323937598229685E-6</v>
      </c>
      <c r="H58" s="3"/>
      <c r="I58">
        <f t="shared" si="2"/>
        <v>365979.46266162966</v>
      </c>
      <c r="J58" s="3">
        <f t="shared" si="3"/>
        <v>86.436600314334996</v>
      </c>
      <c r="K58" s="3"/>
    </row>
    <row r="59" spans="3:11" x14ac:dyDescent="0.25">
      <c r="C59">
        <v>55</v>
      </c>
      <c r="E59">
        <f t="shared" si="1"/>
        <v>1.7403626894942439</v>
      </c>
      <c r="G59">
        <f t="shared" si="4"/>
        <v>2.7403626894942439E-6</v>
      </c>
      <c r="H59" s="3"/>
      <c r="I59">
        <f t="shared" si="2"/>
        <v>364915.20039800211</v>
      </c>
      <c r="J59" s="3">
        <f t="shared" si="3"/>
        <v>86.691606063815811</v>
      </c>
      <c r="K59" s="3"/>
    </row>
    <row r="60" spans="3:11" x14ac:dyDescent="0.25">
      <c r="C60">
        <v>56</v>
      </c>
      <c r="E60">
        <f t="shared" si="1"/>
        <v>1.7481880270062005</v>
      </c>
      <c r="G60">
        <f t="shared" si="4"/>
        <v>2.7481880270062004E-6</v>
      </c>
      <c r="H60" s="3"/>
      <c r="I60">
        <f t="shared" si="2"/>
        <v>363876.12134726177</v>
      </c>
      <c r="J60" s="3">
        <f t="shared" si="3"/>
        <v>86.942016864198422</v>
      </c>
      <c r="K60" s="3"/>
    </row>
    <row r="61" spans="3:11" x14ac:dyDescent="0.25">
      <c r="C61">
        <v>57</v>
      </c>
      <c r="E61">
        <f t="shared" si="1"/>
        <v>1.7558748556724915</v>
      </c>
      <c r="G61">
        <f t="shared" si="4"/>
        <v>2.7558748556724913E-6</v>
      </c>
      <c r="H61" s="3"/>
      <c r="I61">
        <f t="shared" si="2"/>
        <v>362861.17925190728</v>
      </c>
      <c r="J61" s="3">
        <f t="shared" si="3"/>
        <v>87.187995381519727</v>
      </c>
      <c r="K61" s="3"/>
    </row>
    <row r="62" spans="3:11" x14ac:dyDescent="0.25">
      <c r="C62">
        <v>58</v>
      </c>
      <c r="E62">
        <f t="shared" si="1"/>
        <v>1.7634279935629373</v>
      </c>
      <c r="G62">
        <f t="shared" si="4"/>
        <v>2.7634279935629371E-6</v>
      </c>
      <c r="H62" s="3"/>
      <c r="I62">
        <f t="shared" si="2"/>
        <v>361869.38915339066</v>
      </c>
      <c r="J62" s="3">
        <f t="shared" si="3"/>
        <v>87.429695794013995</v>
      </c>
      <c r="K62" s="3"/>
    </row>
    <row r="63" spans="3:11" x14ac:dyDescent="0.25">
      <c r="C63">
        <v>59</v>
      </c>
      <c r="E63">
        <f t="shared" si="1"/>
        <v>1.7708520116421442</v>
      </c>
      <c r="G63">
        <f t="shared" si="4"/>
        <v>2.7708520116421438E-6</v>
      </c>
      <c r="H63" s="3"/>
      <c r="I63">
        <f t="shared" si="2"/>
        <v>360899.82279759162</v>
      </c>
      <c r="J63" s="3">
        <f t="shared" si="3"/>
        <v>87.667264372548601</v>
      </c>
      <c r="K63" s="3"/>
    </row>
    <row r="64" spans="3:11" x14ac:dyDescent="0.25">
      <c r="C64">
        <v>60</v>
      </c>
      <c r="E64">
        <f t="shared" si="1"/>
        <v>1.7781512503836436</v>
      </c>
      <c r="G64">
        <f t="shared" si="4"/>
        <v>2.7781512503836436E-6</v>
      </c>
      <c r="H64" s="3"/>
      <c r="I64">
        <f t="shared" si="2"/>
        <v>359951.60445706721</v>
      </c>
      <c r="J64" s="3">
        <f t="shared" si="3"/>
        <v>87.900840012276603</v>
      </c>
      <c r="K64" s="3"/>
    </row>
    <row r="65" spans="3:11" x14ac:dyDescent="0.25">
      <c r="C65">
        <v>61</v>
      </c>
      <c r="E65">
        <f t="shared" si="1"/>
        <v>1.7853298350107671</v>
      </c>
      <c r="G65">
        <f t="shared" si="4"/>
        <v>2.7853298350107668E-6</v>
      </c>
      <c r="H65" s="3"/>
      <c r="I65">
        <f t="shared" si="2"/>
        <v>359023.90712593449</v>
      </c>
      <c r="J65" s="3">
        <f t="shared" si="3"/>
        <v>88.130554720344549</v>
      </c>
      <c r="K65" s="3"/>
    </row>
    <row r="66" spans="3:11" x14ac:dyDescent="0.25">
      <c r="C66">
        <v>62</v>
      </c>
      <c r="E66">
        <f t="shared" si="1"/>
        <v>1.7923916894982539</v>
      </c>
      <c r="G66">
        <f t="shared" si="4"/>
        <v>2.792391689498254E-6</v>
      </c>
      <c r="H66" s="3"/>
      <c r="I66">
        <f t="shared" si="2"/>
        <v>358115.94904856751</v>
      </c>
      <c r="J66" s="3">
        <f t="shared" si="3"/>
        <v>88.356534063944125</v>
      </c>
      <c r="K66" s="3"/>
    </row>
    <row r="67" spans="3:11" x14ac:dyDescent="0.25">
      <c r="C67">
        <v>63</v>
      </c>
      <c r="E67">
        <f t="shared" si="1"/>
        <v>1.7993405494535817</v>
      </c>
      <c r="G67">
        <f t="shared" si="4"/>
        <v>2.7993405494535815E-6</v>
      </c>
      <c r="H67" s="3"/>
      <c r="I67">
        <f t="shared" si="2"/>
        <v>357226.99054789724</v>
      </c>
      <c r="J67" s="3">
        <f t="shared" si="3"/>
        <v>88.578897582514614</v>
      </c>
      <c r="K67" s="3"/>
    </row>
    <row r="68" spans="3:11" x14ac:dyDescent="0.25">
      <c r="C68">
        <v>64</v>
      </c>
      <c r="E68">
        <f t="shared" si="1"/>
        <v>1.8061799739838871</v>
      </c>
      <c r="G68">
        <f t="shared" si="4"/>
        <v>2.8061799739838868E-6</v>
      </c>
      <c r="H68" s="3"/>
      <c r="I68">
        <f t="shared" si="2"/>
        <v>356356.33112309495</v>
      </c>
      <c r="J68" s="3">
        <f t="shared" si="3"/>
        <v>88.797759167484386</v>
      </c>
      <c r="K68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9"/>
  <sheetViews>
    <sheetView tabSelected="1" topLeftCell="B233" workbookViewId="0">
      <selection activeCell="J237" sqref="J237"/>
    </sheetView>
  </sheetViews>
  <sheetFormatPr defaultRowHeight="15" x14ac:dyDescent="0.25"/>
  <cols>
    <col min="1" max="1" width="4.28515625" customWidth="1"/>
    <col min="2" max="2" width="12" bestFit="1" customWidth="1"/>
    <col min="3" max="3" width="7.140625" customWidth="1"/>
    <col min="4" max="4" width="2.42578125" customWidth="1"/>
    <col min="5" max="5" width="13.28515625" customWidth="1"/>
    <col min="6" max="6" width="11.85546875" customWidth="1"/>
    <col min="7" max="7" width="14.7109375" customWidth="1"/>
    <col min="8" max="8" width="8.85546875" customWidth="1"/>
    <col min="9" max="9" width="14.7109375" customWidth="1"/>
    <col min="10" max="10" width="16.85546875" customWidth="1"/>
    <col min="11" max="11" width="15.42578125" customWidth="1"/>
    <col min="12" max="12" width="13.85546875" customWidth="1"/>
    <col min="13" max="13" width="16.85546875" customWidth="1"/>
    <col min="14" max="14" width="5" customWidth="1"/>
  </cols>
  <sheetData>
    <row r="1" spans="2:13" x14ac:dyDescent="0.25">
      <c r="B1" s="1" t="s">
        <v>3</v>
      </c>
      <c r="C1" s="1"/>
      <c r="D1" s="1"/>
      <c r="E1" s="1" t="s">
        <v>2</v>
      </c>
      <c r="K1" s="1" t="s">
        <v>7</v>
      </c>
      <c r="L1" s="1" t="s">
        <v>8</v>
      </c>
      <c r="M1" s="1" t="s">
        <v>9</v>
      </c>
    </row>
    <row r="2" spans="2:13" x14ac:dyDescent="0.25">
      <c r="B2">
        <f>1*POWER(10,-6)</f>
        <v>9.9999999999999995E-7</v>
      </c>
      <c r="E2">
        <f>1/32000000</f>
        <v>3.1249999999999999E-8</v>
      </c>
      <c r="K2">
        <f>SUM(G5:G258)+B2</f>
        <v>3.964164878405718E-3</v>
      </c>
      <c r="L2" s="3">
        <f>1/K2</f>
        <v>252.25994141852482</v>
      </c>
      <c r="M2" s="3">
        <f>L2/8</f>
        <v>31.532492677315602</v>
      </c>
    </row>
    <row r="4" spans="2:13" x14ac:dyDescent="0.25">
      <c r="C4" s="1" t="s">
        <v>0</v>
      </c>
      <c r="D4" s="1"/>
      <c r="E4" s="1" t="s">
        <v>1</v>
      </c>
      <c r="F4" s="1"/>
      <c r="G4" s="2" t="s">
        <v>6</v>
      </c>
      <c r="I4" s="2" t="s">
        <v>4</v>
      </c>
      <c r="J4" s="2" t="s">
        <v>5</v>
      </c>
      <c r="K4" s="2">
        <f>SUM(H5:H258)+B2</f>
        <v>1.1056479154839534E-3</v>
      </c>
      <c r="L4" s="1">
        <f>1/K4</f>
        <v>904.44705407172034</v>
      </c>
      <c r="M4">
        <f>L4/8</f>
        <v>113.05588175896504</v>
      </c>
    </row>
    <row r="5" spans="2:13" x14ac:dyDescent="0.25">
      <c r="C5">
        <v>1</v>
      </c>
      <c r="E5">
        <f>POWER(10,((C5-1)/(253/3))-1)</f>
        <v>0.1</v>
      </c>
      <c r="G5">
        <f t="shared" ref="G5:G69" si="0">$B$2+$B$2*E5</f>
        <v>1.1000000000000001E-6</v>
      </c>
      <c r="H5">
        <f>G5</f>
        <v>1.1000000000000001E-6</v>
      </c>
      <c r="I5">
        <f>1/G5</f>
        <v>909090.90909090906</v>
      </c>
      <c r="J5" s="3">
        <f>G5/$E$2 - 1</f>
        <v>34.200000000000003</v>
      </c>
      <c r="K5" s="4"/>
    </row>
    <row r="6" spans="2:13" x14ac:dyDescent="0.25">
      <c r="C6">
        <v>2</v>
      </c>
      <c r="E6">
        <f t="shared" ref="E6:E69" si="1">POWER(10,((C6-1)/(253/3))-1)</f>
        <v>0.10276795334559859</v>
      </c>
      <c r="G6">
        <f t="shared" si="0"/>
        <v>1.1027679533455985E-6</v>
      </c>
      <c r="I6">
        <f t="shared" ref="I6:I69" si="2">1/G6</f>
        <v>906809.08614199469</v>
      </c>
      <c r="J6" s="3">
        <f t="shared" ref="J6:J69" si="3">G6/$E$2 - 1</f>
        <v>34.288574507059153</v>
      </c>
      <c r="K6" s="4">
        <f>(E6-E5)/E5</f>
        <v>2.7679533455985811E-2</v>
      </c>
    </row>
    <row r="7" spans="2:13" x14ac:dyDescent="0.25">
      <c r="C7">
        <v>3</v>
      </c>
      <c r="E7">
        <f t="shared" si="1"/>
        <v>0.10561252234843126</v>
      </c>
      <c r="G7">
        <f t="shared" si="0"/>
        <v>1.1056125223484312E-6</v>
      </c>
      <c r="I7">
        <f t="shared" si="2"/>
        <v>904476.00744960841</v>
      </c>
      <c r="J7" s="3">
        <f t="shared" si="3"/>
        <v>34.379600715149799</v>
      </c>
      <c r="K7" s="4">
        <f t="shared" ref="K7:K70" si="4">(E7-E6)/E6</f>
        <v>2.7679533455985662E-2</v>
      </c>
    </row>
    <row r="8" spans="2:13" x14ac:dyDescent="0.25">
      <c r="C8">
        <v>4</v>
      </c>
      <c r="E8">
        <f t="shared" si="1"/>
        <v>0.10853582769414569</v>
      </c>
      <c r="G8">
        <f t="shared" si="0"/>
        <v>1.1085358276941457E-6</v>
      </c>
      <c r="I8">
        <f t="shared" si="2"/>
        <v>902090.82558936323</v>
      </c>
      <c r="J8" s="3">
        <f t="shared" si="3"/>
        <v>34.473146486212663</v>
      </c>
      <c r="K8" s="4">
        <f t="shared" si="4"/>
        <v>2.7679533455985606E-2</v>
      </c>
    </row>
    <row r="9" spans="2:13" x14ac:dyDescent="0.25">
      <c r="C9">
        <v>5</v>
      </c>
      <c r="E9">
        <f t="shared" si="1"/>
        <v>0.11154004876797888</v>
      </c>
      <c r="G9">
        <f t="shared" si="0"/>
        <v>1.1115400487679788E-6</v>
      </c>
      <c r="H9">
        <f t="shared" ref="H9:H69" si="5">G9</f>
        <v>1.1115400487679788E-6</v>
      </c>
      <c r="I9">
        <f t="shared" si="2"/>
        <v>899652.69457307563</v>
      </c>
      <c r="J9" s="3">
        <f t="shared" si="3"/>
        <v>34.569281560575327</v>
      </c>
      <c r="K9" s="4">
        <f t="shared" si="4"/>
        <v>2.7679533455985571E-2</v>
      </c>
    </row>
    <row r="10" spans="2:13" x14ac:dyDescent="0.25">
      <c r="C10">
        <v>6</v>
      </c>
      <c r="E10">
        <f t="shared" si="1"/>
        <v>0.1146274252795345</v>
      </c>
      <c r="G10">
        <f t="shared" si="0"/>
        <v>1.1146274252795344E-6</v>
      </c>
      <c r="I10">
        <f t="shared" si="2"/>
        <v>897160.77078330703</v>
      </c>
      <c r="J10" s="3">
        <f t="shared" si="3"/>
        <v>34.668077608945104</v>
      </c>
      <c r="K10" s="4">
        <f t="shared" si="4"/>
        <v>2.7679533455986349E-2</v>
      </c>
    </row>
    <row r="11" spans="2:13" x14ac:dyDescent="0.25">
      <c r="C11">
        <v>7</v>
      </c>
      <c r="E11">
        <f t="shared" si="1"/>
        <v>0.11780025893253285</v>
      </c>
      <c r="G11">
        <f t="shared" si="0"/>
        <v>1.1178002589325329E-6</v>
      </c>
      <c r="I11">
        <f t="shared" si="2"/>
        <v>894614.21395175846</v>
      </c>
      <c r="J11" s="3">
        <f t="shared" si="3"/>
        <v>34.769608285841052</v>
      </c>
      <c r="K11" s="4">
        <f t="shared" si="4"/>
        <v>2.7679533455985471E-2</v>
      </c>
    </row>
    <row r="12" spans="2:13" x14ac:dyDescent="0.25">
      <c r="C12">
        <v>8</v>
      </c>
      <c r="E12">
        <f t="shared" si="1"/>
        <v>0.12106091514077973</v>
      </c>
      <c r="G12">
        <f t="shared" si="0"/>
        <v>1.1210609151407798E-6</v>
      </c>
      <c r="I12">
        <f t="shared" si="2"/>
        <v>892012.18818196224</v>
      </c>
      <c r="J12" s="3">
        <f t="shared" si="3"/>
        <v>34.873949284504953</v>
      </c>
      <c r="K12" s="4">
        <f t="shared" si="4"/>
        <v>2.7679533455986189E-2</v>
      </c>
    </row>
    <row r="13" spans="2:13" x14ac:dyDescent="0.25">
      <c r="C13">
        <v>9</v>
      </c>
      <c r="E13">
        <f t="shared" si="1"/>
        <v>0.12441182479163118</v>
      </c>
      <c r="G13">
        <f t="shared" si="0"/>
        <v>1.1244118247916312E-6</v>
      </c>
      <c r="H13">
        <f t="shared" si="5"/>
        <v>1.1244118247916312E-6</v>
      </c>
      <c r="I13">
        <f t="shared" si="2"/>
        <v>889353.86301661644</v>
      </c>
      <c r="J13" s="3">
        <f t="shared" si="3"/>
        <v>34.9811783933322</v>
      </c>
      <c r="K13" s="4">
        <f t="shared" si="4"/>
        <v>2.7679533455985676E-2</v>
      </c>
    </row>
    <row r="14" spans="2:13" x14ac:dyDescent="0.25">
      <c r="C14">
        <v>10</v>
      </c>
      <c r="E14">
        <f t="shared" si="1"/>
        <v>0.12785548605827141</v>
      </c>
      <c r="G14">
        <f t="shared" si="0"/>
        <v>1.1278554860582713E-6</v>
      </c>
      <c r="I14">
        <f t="shared" si="2"/>
        <v>886638.41454980022</v>
      </c>
      <c r="J14" s="3">
        <f t="shared" si="3"/>
        <v>35.091375553864687</v>
      </c>
      <c r="K14" s="4">
        <f t="shared" si="4"/>
        <v>2.7679533455986005E-2</v>
      </c>
    </row>
    <row r="15" spans="2:13" x14ac:dyDescent="0.25">
      <c r="C15">
        <v>11</v>
      </c>
      <c r="E15">
        <f t="shared" si="1"/>
        <v>0.13139446626215265</v>
      </c>
      <c r="G15">
        <f t="shared" si="0"/>
        <v>1.1313944662621526E-6</v>
      </c>
      <c r="I15">
        <f t="shared" si="2"/>
        <v>883865.02658418741</v>
      </c>
      <c r="J15" s="3">
        <f t="shared" si="3"/>
        <v>35.204622920388886</v>
      </c>
      <c r="K15" s="4">
        <f t="shared" si="4"/>
        <v>2.7679533455985745E-2</v>
      </c>
    </row>
    <row r="16" spans="2:13" x14ac:dyDescent="0.25">
      <c r="C16">
        <v>12</v>
      </c>
      <c r="E16">
        <f t="shared" si="1"/>
        <v>0.13503140378698728</v>
      </c>
      <c r="G16">
        <f t="shared" si="0"/>
        <v>1.1350314037869872E-6</v>
      </c>
      <c r="I16">
        <f t="shared" si="2"/>
        <v>881032.89183324773</v>
      </c>
      <c r="J16" s="3">
        <f t="shared" si="3"/>
        <v>35.321004921183594</v>
      </c>
      <c r="K16" s="4">
        <f t="shared" si="4"/>
        <v>2.7679533455985613E-2</v>
      </c>
    </row>
    <row r="17" spans="3:11" x14ac:dyDescent="0.25">
      <c r="C17">
        <v>13</v>
      </c>
      <c r="E17">
        <f t="shared" si="1"/>
        <v>0.13876901004571796</v>
      </c>
      <c r="G17">
        <f t="shared" si="0"/>
        <v>1.1387690100457178E-6</v>
      </c>
      <c r="H17">
        <f t="shared" si="5"/>
        <v>1.1387690100457178E-6</v>
      </c>
      <c r="I17">
        <f t="shared" si="2"/>
        <v>878141.21316829068</v>
      </c>
      <c r="J17" s="3">
        <f t="shared" si="3"/>
        <v>35.440608321462967</v>
      </c>
      <c r="K17" s="4">
        <f t="shared" si="4"/>
        <v>2.7679533455986085E-2</v>
      </c>
    </row>
    <row r="18" spans="3:11" x14ac:dyDescent="0.25">
      <c r="C18">
        <v>14</v>
      </c>
      <c r="E18">
        <f t="shared" si="1"/>
        <v>0.14261007150193242</v>
      </c>
      <c r="G18">
        <f t="shared" si="0"/>
        <v>1.1426100715019323E-6</v>
      </c>
      <c r="I18">
        <f t="shared" si="2"/>
        <v>875189.20491005736</v>
      </c>
      <c r="J18" s="3">
        <f t="shared" si="3"/>
        <v>35.563522288061833</v>
      </c>
      <c r="K18" s="4">
        <f t="shared" si="4"/>
        <v>2.7679533455985672E-2</v>
      </c>
    </row>
    <row r="19" spans="3:11" x14ac:dyDescent="0.25">
      <c r="C19">
        <v>15</v>
      </c>
      <c r="E19">
        <f t="shared" si="1"/>
        <v>0.1465574517472307</v>
      </c>
      <c r="G19">
        <f t="shared" si="0"/>
        <v>1.1465574517472305E-6</v>
      </c>
      <c r="I19">
        <f t="shared" si="2"/>
        <v>872176.0941644113</v>
      </c>
      <c r="J19" s="3">
        <f t="shared" si="3"/>
        <v>35.689838455911378</v>
      </c>
      <c r="K19" s="4">
        <f t="shared" si="4"/>
        <v>2.7679533455985915E-2</v>
      </c>
    </row>
    <row r="20" spans="3:11" x14ac:dyDescent="0.25">
      <c r="C20">
        <v>16</v>
      </c>
      <c r="E20">
        <f t="shared" si="1"/>
        <v>0.15061409363609218</v>
      </c>
      <c r="G20">
        <f t="shared" si="0"/>
        <v>1.1506140936360921E-6</v>
      </c>
      <c r="I20">
        <f t="shared" si="2"/>
        <v>869101.12220150919</v>
      </c>
      <c r="J20" s="3">
        <f t="shared" si="3"/>
        <v>35.819650996354952</v>
      </c>
      <c r="K20" s="4">
        <f t="shared" si="4"/>
        <v>2.7679533455985714E-2</v>
      </c>
    </row>
    <row r="21" spans="3:11" x14ac:dyDescent="0.25">
      <c r="C21">
        <v>17</v>
      </c>
      <c r="E21">
        <f t="shared" si="1"/>
        <v>0.15478302147983536</v>
      </c>
      <c r="G21">
        <f t="shared" si="0"/>
        <v>1.1547830214798353E-6</v>
      </c>
      <c r="H21">
        <f t="shared" si="5"/>
        <v>1.1547830214798353E-6</v>
      </c>
      <c r="I21">
        <f t="shared" si="2"/>
        <v>865963.5458776633</v>
      </c>
      <c r="J21" s="3">
        <f t="shared" si="3"/>
        <v>35.953056687354731</v>
      </c>
      <c r="K21" s="4">
        <f t="shared" si="4"/>
        <v>2.7679533455985693E-2</v>
      </c>
    </row>
    <row r="22" spans="3:11" x14ac:dyDescent="0.25">
      <c r="C22">
        <v>18</v>
      </c>
      <c r="E22">
        <f t="shared" si="1"/>
        <v>0.15906734330130501</v>
      </c>
      <c r="G22">
        <f t="shared" si="0"/>
        <v>1.1590673433013049E-6</v>
      </c>
      <c r="I22">
        <f t="shared" si="2"/>
        <v>862762.63909891329</v>
      </c>
      <c r="J22" s="3">
        <f t="shared" si="3"/>
        <v>36.09015498564176</v>
      </c>
      <c r="K22" s="4">
        <f t="shared" si="4"/>
        <v>2.7679533455985662E-2</v>
      </c>
    </row>
    <row r="23" spans="3:11" x14ac:dyDescent="0.25">
      <c r="C23">
        <v>19</v>
      </c>
      <c r="E23">
        <f t="shared" si="1"/>
        <v>0.16347025315196831</v>
      </c>
      <c r="G23">
        <f t="shared" si="0"/>
        <v>1.1634702531519682E-6</v>
      </c>
      <c r="I23">
        <f t="shared" si="2"/>
        <v>859497.69432513684</v>
      </c>
      <c r="J23" s="3">
        <f t="shared" si="3"/>
        <v>36.231048100862985</v>
      </c>
      <c r="K23" s="4">
        <f t="shared" si="4"/>
        <v>2.7679533455986113E-2</v>
      </c>
    </row>
    <row r="24" spans="3:11" x14ac:dyDescent="0.25">
      <c r="C24">
        <v>20</v>
      </c>
      <c r="E24">
        <f t="shared" si="1"/>
        <v>0.16799503349314671</v>
      </c>
      <c r="G24">
        <f t="shared" si="0"/>
        <v>1.1679950334931466E-6</v>
      </c>
      <c r="I24">
        <f t="shared" si="2"/>
        <v>856168.02411332144</v>
      </c>
      <c r="J24" s="3">
        <f t="shared" si="3"/>
        <v>36.375841071780691</v>
      </c>
      <c r="K24" s="4">
        <f t="shared" si="4"/>
        <v>2.7679533455985936E-2</v>
      </c>
    </row>
    <row r="25" spans="3:11" x14ac:dyDescent="0.25">
      <c r="C25">
        <v>21</v>
      </c>
      <c r="E25">
        <f t="shared" si="1"/>
        <v>0.17264505764315968</v>
      </c>
      <c r="G25">
        <f t="shared" si="0"/>
        <v>1.1726450576431596E-6</v>
      </c>
      <c r="H25">
        <f t="shared" si="5"/>
        <v>1.1726450576431596E-6</v>
      </c>
      <c r="I25">
        <f t="shared" si="2"/>
        <v>852772.96269840572</v>
      </c>
      <c r="J25" s="3">
        <f t="shared" si="3"/>
        <v>36.524641844581112</v>
      </c>
      <c r="K25" s="4">
        <f t="shared" si="4"/>
        <v>2.7679533455985606E-2</v>
      </c>
    </row>
    <row r="26" spans="3:11" x14ac:dyDescent="0.25">
      <c r="C26">
        <v>22</v>
      </c>
      <c r="E26">
        <f t="shared" si="1"/>
        <v>0.17742379229220415</v>
      </c>
      <c r="G26">
        <f t="shared" si="0"/>
        <v>1.1774237922922042E-6</v>
      </c>
      <c r="I26">
        <f t="shared" si="2"/>
        <v>849311.86760988052</v>
      </c>
      <c r="J26" s="3">
        <f t="shared" si="3"/>
        <v>36.677561353350534</v>
      </c>
      <c r="K26" s="4">
        <f t="shared" si="4"/>
        <v>2.7679533455985963E-2</v>
      </c>
    </row>
    <row r="27" spans="3:11" x14ac:dyDescent="0.25">
      <c r="C27">
        <v>23</v>
      </c>
      <c r="E27">
        <f t="shared" si="1"/>
        <v>0.18233480008684411</v>
      </c>
      <c r="G27">
        <f t="shared" si="0"/>
        <v>1.1823348000868441E-6</v>
      </c>
      <c r="I27">
        <f t="shared" si="2"/>
        <v>845784.12132210657</v>
      </c>
      <c r="J27" s="3">
        <f t="shared" si="3"/>
        <v>36.834713602779011</v>
      </c>
      <c r="K27" s="4">
        <f t="shared" si="4"/>
        <v>2.7679533455985911E-2</v>
      </c>
    </row>
    <row r="28" spans="3:11" x14ac:dyDescent="0.25">
      <c r="C28">
        <v>24</v>
      </c>
      <c r="E28">
        <f t="shared" si="1"/>
        <v>0.18738174228603835</v>
      </c>
      <c r="G28">
        <f t="shared" si="0"/>
        <v>1.1873817422860383E-6</v>
      </c>
      <c r="I28">
        <f t="shared" si="2"/>
        <v>842189.13293607114</v>
      </c>
      <c r="J28" s="3">
        <f t="shared" si="3"/>
        <v>36.996215753153223</v>
      </c>
      <c r="K28" s="4">
        <f t="shared" si="4"/>
        <v>2.7679533455985575E-2</v>
      </c>
    </row>
    <row r="29" spans="3:11" x14ac:dyDescent="0.25">
      <c r="C29">
        <v>25</v>
      </c>
      <c r="E29">
        <f t="shared" si="1"/>
        <v>0.19256838149068572</v>
      </c>
      <c r="G29">
        <f t="shared" si="0"/>
        <v>1.1925683814906858E-6</v>
      </c>
      <c r="H29">
        <f t="shared" si="5"/>
        <v>1.1925683814906858E-6</v>
      </c>
      <c r="I29">
        <f t="shared" si="2"/>
        <v>838526.33989006211</v>
      </c>
      <c r="J29" s="3">
        <f t="shared" si="3"/>
        <v>37.162188207701945</v>
      </c>
      <c r="K29" s="4">
        <f t="shared" si="4"/>
        <v>2.7679533455986161E-2</v>
      </c>
    </row>
    <row r="30" spans="3:11" x14ac:dyDescent="0.25">
      <c r="C30">
        <v>26</v>
      </c>
      <c r="E30">
        <f t="shared" si="1"/>
        <v>0.19789858444872219</v>
      </c>
      <c r="G30">
        <f t="shared" si="0"/>
        <v>1.1978985844487222E-6</v>
      </c>
      <c r="I30">
        <f t="shared" si="2"/>
        <v>834795.20969649032</v>
      </c>
      <c r="J30" s="3">
        <f t="shared" si="3"/>
        <v>37.332754702359111</v>
      </c>
      <c r="K30" s="4">
        <f t="shared" si="4"/>
        <v>2.7679533455985745E-2</v>
      </c>
    </row>
    <row r="31" spans="3:11" x14ac:dyDescent="0.25">
      <c r="C31">
        <v>27</v>
      </c>
      <c r="E31">
        <f t="shared" si="1"/>
        <v>0.20337632493786281</v>
      </c>
      <c r="G31">
        <f t="shared" si="0"/>
        <v>1.2033763249378627E-6</v>
      </c>
      <c r="I31">
        <f t="shared" si="2"/>
        <v>830995.24170183076</v>
      </c>
      <c r="J31" s="3">
        <f t="shared" si="3"/>
        <v>37.508042398011611</v>
      </c>
      <c r="K31" s="4">
        <f t="shared" si="4"/>
        <v>2.7679533455985741E-2</v>
      </c>
    </row>
    <row r="32" spans="3:11" x14ac:dyDescent="0.25">
      <c r="C32">
        <v>28</v>
      </c>
      <c r="E32">
        <f t="shared" si="1"/>
        <v>0.20900568672813583</v>
      </c>
      <c r="G32">
        <f t="shared" si="0"/>
        <v>1.2090056867281359E-6</v>
      </c>
      <c r="I32">
        <f t="shared" si="2"/>
        <v>827125.96886640275</v>
      </c>
      <c r="J32" s="3">
        <f t="shared" si="3"/>
        <v>37.688181975300346</v>
      </c>
      <c r="K32" s="4">
        <f t="shared" si="4"/>
        <v>2.76795334559858E-2</v>
      </c>
    </row>
    <row r="33" spans="3:11" x14ac:dyDescent="0.25">
      <c r="C33">
        <v>29</v>
      </c>
      <c r="E33">
        <f t="shared" si="1"/>
        <v>0.21479086662641855</v>
      </c>
      <c r="G33">
        <f t="shared" si="0"/>
        <v>1.2147908666264185E-6</v>
      </c>
      <c r="H33">
        <f t="shared" si="5"/>
        <v>1.2147908666264185E-6</v>
      </c>
      <c r="I33">
        <f t="shared" si="2"/>
        <v>823186.95956044539</v>
      </c>
      <c r="J33" s="3">
        <f t="shared" si="3"/>
        <v>37.87330773204539</v>
      </c>
      <c r="K33" s="4">
        <f t="shared" si="4"/>
        <v>2.7679533455985821E-2</v>
      </c>
    </row>
    <row r="34" spans="3:11" x14ac:dyDescent="0.25">
      <c r="C34">
        <v>30</v>
      </c>
      <c r="E34">
        <f t="shared" si="1"/>
        <v>0.22073617760524467</v>
      </c>
      <c r="G34">
        <f t="shared" si="0"/>
        <v>1.2207361776052447E-6</v>
      </c>
      <c r="I34">
        <f t="shared" si="2"/>
        <v>819177.81937267596</v>
      </c>
      <c r="J34" s="3">
        <f t="shared" si="3"/>
        <v>38.063557683367833</v>
      </c>
      <c r="K34" s="4">
        <f t="shared" si="4"/>
        <v>2.7679533455985689E-2</v>
      </c>
    </row>
    <row r="35" spans="3:11" x14ac:dyDescent="0.25">
      <c r="C35">
        <v>31</v>
      </c>
      <c r="E35">
        <f t="shared" si="1"/>
        <v>0.22684605201821545</v>
      </c>
      <c r="G35">
        <f t="shared" si="0"/>
        <v>1.2268460520182155E-6</v>
      </c>
      <c r="I35">
        <f t="shared" si="2"/>
        <v>815098.19292726764</v>
      </c>
      <c r="J35" s="3">
        <f t="shared" si="3"/>
        <v>38.2590736645829</v>
      </c>
      <c r="K35" s="4">
        <f t="shared" si="4"/>
        <v>2.7679533455985759E-2</v>
      </c>
    </row>
    <row r="36" spans="3:11" x14ac:dyDescent="0.25">
      <c r="C36">
        <v>32</v>
      </c>
      <c r="E36">
        <f t="shared" si="1"/>
        <v>0.23312504490441205</v>
      </c>
      <c r="G36">
        <f t="shared" si="0"/>
        <v>1.2331250449044119E-6</v>
      </c>
      <c r="I36">
        <f t="shared" si="2"/>
        <v>810947.76570491027</v>
      </c>
      <c r="J36" s="3">
        <f t="shared" si="3"/>
        <v>38.460001436941184</v>
      </c>
      <c r="K36" s="4">
        <f t="shared" si="4"/>
        <v>2.7679533455986283E-2</v>
      </c>
    </row>
    <row r="37" spans="3:11" x14ac:dyDescent="0.25">
      <c r="C37">
        <v>33</v>
      </c>
      <c r="E37">
        <f t="shared" si="1"/>
        <v>0.23957783738427185</v>
      </c>
      <c r="G37">
        <f t="shared" si="0"/>
        <v>1.2395778373842717E-6</v>
      </c>
      <c r="H37">
        <f t="shared" si="5"/>
        <v>1.2395778373842717E-6</v>
      </c>
      <c r="I37">
        <f t="shared" si="2"/>
        <v>806726.26586336584</v>
      </c>
      <c r="J37" s="3">
        <f t="shared" si="3"/>
        <v>38.666490796296692</v>
      </c>
      <c r="K37" s="4">
        <f t="shared" si="4"/>
        <v>2.7679533455985537E-2</v>
      </c>
    </row>
    <row r="38" spans="3:11" x14ac:dyDescent="0.25">
      <c r="C38">
        <v>34</v>
      </c>
      <c r="E38">
        <f t="shared" si="1"/>
        <v>0.24620924014946252</v>
      </c>
      <c r="G38">
        <f t="shared" si="0"/>
        <v>1.2462092401494624E-6</v>
      </c>
      <c r="I38">
        <f t="shared" si="2"/>
        <v>802433.46605267213</v>
      </c>
      <c r="J38" s="3">
        <f t="shared" si="3"/>
        <v>38.878695684782798</v>
      </c>
      <c r="K38" s="4">
        <f t="shared" si="4"/>
        <v>2.7679533455985762E-2</v>
      </c>
    </row>
    <row r="39" spans="3:11" x14ac:dyDescent="0.25">
      <c r="C39">
        <v>35</v>
      </c>
      <c r="E39">
        <f t="shared" si="1"/>
        <v>0.25302419704935242</v>
      </c>
      <c r="G39">
        <f t="shared" si="0"/>
        <v>1.2530241970493525E-6</v>
      </c>
      <c r="I39">
        <f t="shared" si="2"/>
        <v>798069.18521990301</v>
      </c>
      <c r="J39" s="3">
        <f t="shared" si="3"/>
        <v>39.096774305579281</v>
      </c>
      <c r="K39" s="4">
        <f t="shared" si="4"/>
        <v>2.7679533455985821E-2</v>
      </c>
    </row>
    <row r="40" spans="3:11" x14ac:dyDescent="0.25">
      <c r="C40">
        <v>36</v>
      </c>
      <c r="E40">
        <f t="shared" si="1"/>
        <v>0.26002778877675398</v>
      </c>
      <c r="G40">
        <f t="shared" si="0"/>
        <v>1.260027788776754E-6</v>
      </c>
      <c r="I40">
        <f t="shared" si="2"/>
        <v>793633.29039814963</v>
      </c>
      <c r="J40" s="3">
        <f t="shared" si="3"/>
        <v>39.320889240856133</v>
      </c>
      <c r="K40" s="4">
        <f t="shared" si="4"/>
        <v>2.7679533455986057E-2</v>
      </c>
    </row>
    <row r="41" spans="3:11" x14ac:dyDescent="0.25">
      <c r="C41">
        <v>37</v>
      </c>
      <c r="E41">
        <f t="shared" si="1"/>
        <v>0.26722523665568609</v>
      </c>
      <c r="G41">
        <f t="shared" si="0"/>
        <v>1.2672252366556861E-6</v>
      </c>
      <c r="H41">
        <f t="shared" si="5"/>
        <v>1.2672252366556861E-6</v>
      </c>
      <c r="I41">
        <f t="shared" si="2"/>
        <v>789125.69847415923</v>
      </c>
      <c r="J41" s="3">
        <f t="shared" si="3"/>
        <v>39.551207572981959</v>
      </c>
      <c r="K41" s="4">
        <f t="shared" si="4"/>
        <v>2.7679533455985596E-2</v>
      </c>
    </row>
    <row r="42" spans="3:11" x14ac:dyDescent="0.25">
      <c r="C42">
        <v>38</v>
      </c>
      <c r="E42">
        <f t="shared" si="1"/>
        <v>0.27462190653398094</v>
      </c>
      <c r="G42">
        <f t="shared" si="0"/>
        <v>1.2746219065339809E-6</v>
      </c>
      <c r="I42">
        <f t="shared" si="2"/>
        <v>784546.37792885012</v>
      </c>
      <c r="J42" s="3">
        <f t="shared" si="3"/>
        <v>39.787901009087392</v>
      </c>
      <c r="K42" s="4">
        <f t="shared" si="4"/>
        <v>2.7679533455986033E-2</v>
      </c>
    </row>
    <row r="43" spans="3:11" x14ac:dyDescent="0.25">
      <c r="C43">
        <v>39</v>
      </c>
      <c r="E43">
        <f t="shared" si="1"/>
        <v>0.28222331278363488</v>
      </c>
      <c r="G43">
        <f t="shared" si="0"/>
        <v>1.2822233127836347E-6</v>
      </c>
      <c r="I43">
        <f t="shared" si="2"/>
        <v>779895.35054471612</v>
      </c>
      <c r="J43" s="3">
        <f t="shared" si="3"/>
        <v>40.031146009076309</v>
      </c>
      <c r="K43" s="4">
        <f t="shared" si="4"/>
        <v>2.7679533455985839E-2</v>
      </c>
    </row>
    <row r="44" spans="3:11" x14ac:dyDescent="0.25">
      <c r="C44">
        <v>40</v>
      </c>
      <c r="E44">
        <f t="shared" si="1"/>
        <v>0.29003512241188861</v>
      </c>
      <c r="G44">
        <f t="shared" si="0"/>
        <v>1.2900351224118885E-6</v>
      </c>
      <c r="I44">
        <f t="shared" si="2"/>
        <v>775172.69307394512</v>
      </c>
      <c r="J44" s="3">
        <f t="shared" si="3"/>
        <v>40.28112391718043</v>
      </c>
      <c r="K44" s="4">
        <f t="shared" si="4"/>
        <v>2.7679533455985669E-2</v>
      </c>
    </row>
    <row r="45" spans="3:11" x14ac:dyDescent="0.25">
      <c r="C45">
        <v>41</v>
      </c>
      <c r="E45">
        <f t="shared" si="1"/>
        <v>0.29806315928609944</v>
      </c>
      <c r="G45">
        <f t="shared" si="0"/>
        <v>1.2980631592860993E-6</v>
      </c>
      <c r="H45">
        <f t="shared" si="5"/>
        <v>1.2980631592860993E-6</v>
      </c>
      <c r="I45">
        <f t="shared" si="2"/>
        <v>770378.53886090859</v>
      </c>
      <c r="J45" s="3">
        <f t="shared" si="3"/>
        <v>40.53802109715518</v>
      </c>
      <c r="K45" s="4">
        <f t="shared" si="4"/>
        <v>2.767953345598588E-2</v>
      </c>
    </row>
    <row r="46" spans="3:11" x14ac:dyDescent="0.25">
      <c r="C46">
        <v>42</v>
      </c>
      <c r="E46">
        <f t="shared" si="1"/>
        <v>0.30631340847555588</v>
      </c>
      <c r="G46">
        <f t="shared" si="0"/>
        <v>1.3063134084755559E-6</v>
      </c>
      <c r="I46">
        <f t="shared" si="2"/>
        <v>765513.07941252925</v>
      </c>
      <c r="J46" s="3">
        <f t="shared" si="3"/>
        <v>40.802029071217788</v>
      </c>
      <c r="K46" s="4">
        <f t="shared" si="4"/>
        <v>2.767953345598588E-2</v>
      </c>
    </row>
    <row r="47" spans="3:11" x14ac:dyDescent="0.25">
      <c r="C47">
        <v>43</v>
      </c>
      <c r="E47">
        <f t="shared" si="1"/>
        <v>0.31479202071347206</v>
      </c>
      <c r="G47">
        <f t="shared" si="0"/>
        <v>1.3147920207134719E-6</v>
      </c>
      <c r="I47">
        <f t="shared" si="2"/>
        <v>760576.56590990722</v>
      </c>
      <c r="J47" s="3">
        <f t="shared" si="3"/>
        <v>41.073344662831104</v>
      </c>
      <c r="K47" s="4">
        <f t="shared" si="4"/>
        <v>2.7679533455985766E-2</v>
      </c>
    </row>
    <row r="48" spans="3:11" x14ac:dyDescent="0.25">
      <c r="C48">
        <v>44</v>
      </c>
      <c r="E48">
        <f t="shared" si="1"/>
        <v>0.32350531698248802</v>
      </c>
      <c r="G48">
        <f t="shared" si="0"/>
        <v>1.3235053169824878E-6</v>
      </c>
      <c r="I48">
        <f t="shared" si="2"/>
        <v>755569.31065448199</v>
      </c>
      <c r="J48" s="3">
        <f t="shared" si="3"/>
        <v>41.352170143439615</v>
      </c>
      <c r="K48" s="4">
        <f t="shared" si="4"/>
        <v>2.7679533455985905E-2</v>
      </c>
    </row>
    <row r="49" spans="3:11" x14ac:dyDescent="0.25">
      <c r="C49">
        <v>45</v>
      </c>
      <c r="E49">
        <f t="shared" si="1"/>
        <v>0.33245979322709407</v>
      </c>
      <c r="G49">
        <f t="shared" si="0"/>
        <v>1.3324597932270941E-6</v>
      </c>
      <c r="H49">
        <f t="shared" si="5"/>
        <v>1.3324597932270941E-6</v>
      </c>
      <c r="I49">
        <f t="shared" si="2"/>
        <v>750491.68844193988</v>
      </c>
      <c r="J49" s="3">
        <f t="shared" si="3"/>
        <v>41.63871338326701</v>
      </c>
      <c r="K49" s="4">
        <f t="shared" si="4"/>
        <v>2.7679533455985731E-2</v>
      </c>
    </row>
    <row r="50" spans="3:11" x14ac:dyDescent="0.25">
      <c r="C50">
        <v>46</v>
      </c>
      <c r="E50">
        <f t="shared" si="1"/>
        <v>0.34166212519649358</v>
      </c>
      <c r="G50">
        <f t="shared" si="0"/>
        <v>1.3416621251964936E-6</v>
      </c>
      <c r="I50">
        <f t="shared" si="2"/>
        <v>745344.13785702165</v>
      </c>
      <c r="J50" s="3">
        <f t="shared" si="3"/>
        <v>41.9331880062878</v>
      </c>
      <c r="K50" s="4">
        <f t="shared" si="4"/>
        <v>2.7679533455985925E-2</v>
      </c>
    </row>
    <row r="51" spans="3:11" x14ac:dyDescent="0.25">
      <c r="C51">
        <v>47</v>
      </c>
      <c r="E51">
        <f t="shared" si="1"/>
        <v>0.35111917342151316</v>
      </c>
      <c r="G51">
        <f t="shared" si="0"/>
        <v>1.3511191734215131E-6</v>
      </c>
      <c r="I51">
        <f t="shared" si="2"/>
        <v>740127.16248237761</v>
      </c>
      <c r="J51" s="3">
        <f t="shared" si="3"/>
        <v>42.235813549488419</v>
      </c>
      <c r="K51" s="4">
        <f t="shared" si="4"/>
        <v>2.7679533455985884E-2</v>
      </c>
    </row>
    <row r="52" spans="3:11" x14ac:dyDescent="0.25">
      <c r="C52">
        <v>48</v>
      </c>
      <c r="E52">
        <f t="shared" si="1"/>
        <v>0.36083798832927194</v>
      </c>
      <c r="G52">
        <f t="shared" si="0"/>
        <v>1.3608379883292719E-6</v>
      </c>
      <c r="I52">
        <f t="shared" si="2"/>
        <v>734841.33201463614</v>
      </c>
      <c r="J52" s="3">
        <f t="shared" si="3"/>
        <v>42.546815626536706</v>
      </c>
      <c r="K52" s="4">
        <f t="shared" si="4"/>
        <v>2.7679533455985582E-2</v>
      </c>
    </row>
    <row r="53" spans="3:11" x14ac:dyDescent="0.25">
      <c r="C53">
        <v>49</v>
      </c>
      <c r="E53">
        <f t="shared" si="1"/>
        <v>0.37082581549942273</v>
      </c>
      <c r="G53">
        <f t="shared" si="0"/>
        <v>1.3708258154994227E-6</v>
      </c>
      <c r="H53">
        <f t="shared" si="5"/>
        <v>1.3708258154994227E-6</v>
      </c>
      <c r="I53">
        <f t="shared" si="2"/>
        <v>729487.28328090138</v>
      </c>
      <c r="J53" s="3">
        <f t="shared" si="3"/>
        <v>42.866426095981531</v>
      </c>
      <c r="K53" s="4">
        <f t="shared" si="4"/>
        <v>2.767953345598605E-2</v>
      </c>
    </row>
    <row r="54" spans="3:11" x14ac:dyDescent="0.25">
      <c r="C54">
        <v>50</v>
      </c>
      <c r="E54">
        <f t="shared" si="1"/>
        <v>0.3810901010658822</v>
      </c>
      <c r="G54">
        <f t="shared" si="0"/>
        <v>1.3810901010658822E-6</v>
      </c>
      <c r="I54">
        <f t="shared" si="2"/>
        <v>724065.72114899033</v>
      </c>
      <c r="J54" s="3">
        <f t="shared" si="3"/>
        <v>43.194883234108232</v>
      </c>
      <c r="K54" s="4">
        <f t="shared" si="4"/>
        <v>2.7679533455985762E-2</v>
      </c>
    </row>
    <row r="55" spans="3:11" x14ac:dyDescent="0.25">
      <c r="C55">
        <v>51</v>
      </c>
      <c r="E55">
        <f t="shared" si="1"/>
        <v>0.39163849726808031</v>
      </c>
      <c r="G55">
        <f t="shared" si="0"/>
        <v>1.3916384972680801E-6</v>
      </c>
      <c r="I55">
        <f t="shared" si="2"/>
        <v>718577.41932484333</v>
      </c>
      <c r="J55" s="3">
        <f t="shared" si="3"/>
        <v>43.532431912578566</v>
      </c>
      <c r="K55" s="4">
        <f t="shared" si="4"/>
        <v>2.7679533455985828E-2</v>
      </c>
    </row>
    <row r="56" spans="3:11" x14ac:dyDescent="0.25">
      <c r="C56">
        <v>52</v>
      </c>
      <c r="E56">
        <f t="shared" si="1"/>
        <v>0.40247886815586414</v>
      </c>
      <c r="G56">
        <f t="shared" si="0"/>
        <v>1.4024788681558641E-6</v>
      </c>
      <c r="I56">
        <f t="shared" si="2"/>
        <v>713023.22103071096</v>
      </c>
      <c r="J56" s="3">
        <f t="shared" si="3"/>
        <v>43.879323780987654</v>
      </c>
      <c r="K56" s="4">
        <f t="shared" si="4"/>
        <v>2.7679533455985807E-2</v>
      </c>
    </row>
    <row r="57" spans="3:11" x14ac:dyDescent="0.25">
      <c r="C57">
        <v>53</v>
      </c>
      <c r="E57">
        <f t="shared" si="1"/>
        <v>0.41361929545231163</v>
      </c>
      <c r="G57">
        <f t="shared" si="0"/>
        <v>1.4136192954523115E-6</v>
      </c>
      <c r="H57">
        <f t="shared" si="5"/>
        <v>1.4136192954523115E-6</v>
      </c>
      <c r="I57">
        <f t="shared" si="2"/>
        <v>707404.03955792997</v>
      </c>
      <c r="J57" s="3">
        <f t="shared" si="3"/>
        <v>44.235817454473967</v>
      </c>
      <c r="K57" s="4">
        <f t="shared" si="4"/>
        <v>2.7679533455985669E-2</v>
      </c>
    </row>
    <row r="58" spans="3:11" x14ac:dyDescent="0.25">
      <c r="C58">
        <v>54</v>
      </c>
      <c r="E58">
        <f t="shared" si="1"/>
        <v>0.42506808457882522</v>
      </c>
      <c r="G58">
        <f t="shared" si="0"/>
        <v>1.4250680845788252E-6</v>
      </c>
      <c r="I58">
        <f t="shared" si="2"/>
        <v>701720.85868833913</v>
      </c>
      <c r="J58" s="3">
        <f t="shared" si="3"/>
        <v>44.602178706522409</v>
      </c>
      <c r="K58" s="4">
        <f t="shared" si="4"/>
        <v>2.7679533455985939E-2</v>
      </c>
    </row>
    <row r="59" spans="3:11" x14ac:dyDescent="0.25">
      <c r="C59">
        <v>55</v>
      </c>
      <c r="E59">
        <f t="shared" si="1"/>
        <v>0.43683377084699665</v>
      </c>
      <c r="G59">
        <f t="shared" si="0"/>
        <v>1.4368337708469966E-6</v>
      </c>
      <c r="I59">
        <f t="shared" si="2"/>
        <v>695974.73297868809</v>
      </c>
      <c r="J59" s="3">
        <f t="shared" si="3"/>
        <v>44.978680667103895</v>
      </c>
      <c r="K59" s="4">
        <f t="shared" si="4"/>
        <v>2.7679533455985877E-2</v>
      </c>
    </row>
    <row r="60" spans="3:11" x14ac:dyDescent="0.25">
      <c r="C60">
        <v>56</v>
      </c>
      <c r="E60">
        <f t="shared" si="1"/>
        <v>0.4489251258218605</v>
      </c>
      <c r="G60">
        <f t="shared" si="0"/>
        <v>1.4489251258218604E-6</v>
      </c>
      <c r="I60">
        <f t="shared" si="2"/>
        <v>690166.7879027077</v>
      </c>
      <c r="J60" s="3">
        <f t="shared" si="3"/>
        <v>45.365604026299536</v>
      </c>
      <c r="K60" s="4">
        <f t="shared" si="4"/>
        <v>2.7679533455985748E-2</v>
      </c>
    </row>
    <row r="61" spans="3:11" x14ac:dyDescent="0.25">
      <c r="C61">
        <v>57</v>
      </c>
      <c r="E61">
        <f t="shared" si="1"/>
        <v>0.46135116386127939</v>
      </c>
      <c r="G61">
        <f t="shared" si="0"/>
        <v>1.4613511638612793E-6</v>
      </c>
      <c r="H61">
        <f t="shared" si="5"/>
        <v>1.4613511638612793E-6</v>
      </c>
      <c r="I61">
        <f t="shared" si="2"/>
        <v>684298.21984589484</v>
      </c>
      <c r="J61" s="3">
        <f t="shared" si="3"/>
        <v>45.763237243560937</v>
      </c>
      <c r="K61" s="4">
        <f t="shared" si="4"/>
        <v>2.7679533455985939E-2</v>
      </c>
    </row>
    <row r="62" spans="3:11" x14ac:dyDescent="0.25">
      <c r="C62">
        <v>58</v>
      </c>
      <c r="E62">
        <f t="shared" si="1"/>
        <v>0.4741211488363356</v>
      </c>
      <c r="G62">
        <f t="shared" si="0"/>
        <v>1.4741211488363356E-6</v>
      </c>
      <c r="I62">
        <f t="shared" si="2"/>
        <v>678370.29594846757</v>
      </c>
      <c r="J62" s="3">
        <f t="shared" si="3"/>
        <v>46.171876762762743</v>
      </c>
      <c r="K62" s="4">
        <f t="shared" si="4"/>
        <v>2.7679533455985679E-2</v>
      </c>
    </row>
    <row r="63" spans="3:11" x14ac:dyDescent="0.25">
      <c r="C63">
        <v>59</v>
      </c>
      <c r="E63">
        <f t="shared" si="1"/>
        <v>0.48724460103774136</v>
      </c>
      <c r="G63">
        <f t="shared" si="0"/>
        <v>1.4872446010377413E-6</v>
      </c>
      <c r="I63">
        <f t="shared" si="2"/>
        <v>672384.35379240173</v>
      </c>
      <c r="J63" s="3">
        <f t="shared" si="3"/>
        <v>46.591827233207724</v>
      </c>
      <c r="K63" s="4">
        <f t="shared" si="4"/>
        <v>2.7679533455985773E-2</v>
      </c>
    </row>
    <row r="64" spans="3:11" x14ac:dyDescent="0.25">
      <c r="C64">
        <v>60</v>
      </c>
      <c r="E64">
        <f t="shared" si="1"/>
        <v>0.50073130427341406</v>
      </c>
      <c r="G64">
        <f t="shared" si="0"/>
        <v>1.5007313042734141E-6</v>
      </c>
      <c r="I64">
        <f t="shared" si="2"/>
        <v>666341.80092895078</v>
      </c>
      <c r="J64" s="3">
        <f t="shared" si="3"/>
        <v>47.023401736749257</v>
      </c>
      <c r="K64" s="4">
        <f t="shared" si="4"/>
        <v>2.7679533455985957E-2</v>
      </c>
    </row>
    <row r="65" spans="3:11" x14ac:dyDescent="0.25">
      <c r="C65">
        <v>61</v>
      </c>
      <c r="E65">
        <f t="shared" si="1"/>
        <v>0.51459131316250939</v>
      </c>
      <c r="G65">
        <f t="shared" si="0"/>
        <v>1.5145913131625092E-6</v>
      </c>
      <c r="H65">
        <f t="shared" si="5"/>
        <v>1.5145913131625092E-6</v>
      </c>
      <c r="I65">
        <f t="shared" si="2"/>
        <v>660244.11424357898</v>
      </c>
      <c r="J65" s="3">
        <f t="shared" si="3"/>
        <v>47.466922021200297</v>
      </c>
      <c r="K65" s="4">
        <f t="shared" si="4"/>
        <v>2.7679533455985724E-2</v>
      </c>
    </row>
    <row r="66" spans="3:11" x14ac:dyDescent="0.25">
      <c r="C66">
        <v>62</v>
      </c>
      <c r="E66">
        <f t="shared" si="1"/>
        <v>0.52883496063135083</v>
      </c>
      <c r="G66">
        <f t="shared" si="0"/>
        <v>1.5288349606313507E-6</v>
      </c>
      <c r="I66">
        <f t="shared" si="2"/>
        <v>654092.8391557961</v>
      </c>
      <c r="J66" s="3">
        <f t="shared" si="3"/>
        <v>47.922718740203223</v>
      </c>
      <c r="K66" s="4">
        <f t="shared" si="4"/>
        <v>2.7679533455985977E-2</v>
      </c>
    </row>
    <row r="67" spans="3:11" x14ac:dyDescent="0.25">
      <c r="C67">
        <v>63</v>
      </c>
      <c r="E67">
        <f t="shared" si="1"/>
        <v>0.54347286561684127</v>
      </c>
      <c r="G67">
        <f t="shared" si="0"/>
        <v>1.5434728656168412E-6</v>
      </c>
      <c r="I67">
        <f t="shared" si="2"/>
        <v>647889.58865198772</v>
      </c>
      <c r="J67" s="3">
        <f t="shared" si="3"/>
        <v>48.391131699738921</v>
      </c>
      <c r="K67" s="4">
        <f t="shared" si="4"/>
        <v>2.767953345598587E-2</v>
      </c>
    </row>
    <row r="68" spans="3:11" x14ac:dyDescent="0.25">
      <c r="C68">
        <v>64</v>
      </c>
      <c r="E68">
        <f t="shared" si="1"/>
        <v>0.55851594098310309</v>
      </c>
      <c r="G68">
        <f t="shared" si="0"/>
        <v>1.5585159409831031E-6</v>
      </c>
      <c r="I68">
        <f t="shared" si="2"/>
        <v>641636.04214994784</v>
      </c>
      <c r="J68" s="3">
        <f t="shared" si="3"/>
        <v>48.872510111459299</v>
      </c>
      <c r="K68" s="4">
        <f t="shared" si="4"/>
        <v>2.7679533455985769E-2</v>
      </c>
    </row>
    <row r="69" spans="3:11" x14ac:dyDescent="0.25">
      <c r="C69">
        <v>65</v>
      </c>
      <c r="E69">
        <f t="shared" si="1"/>
        <v>0.57397540165724625</v>
      </c>
      <c r="G69">
        <f t="shared" si="0"/>
        <v>1.5739754016572462E-6</v>
      </c>
      <c r="H69">
        <f t="shared" si="5"/>
        <v>1.5739754016572462E-6</v>
      </c>
      <c r="I69">
        <f t="shared" si="2"/>
        <v>635333.94419448695</v>
      </c>
      <c r="J69" s="3">
        <f t="shared" si="3"/>
        <v>49.36721285303188</v>
      </c>
      <c r="K69" s="4">
        <f t="shared" si="4"/>
        <v>2.7679533455985752E-2</v>
      </c>
    </row>
    <row r="70" spans="3:11" x14ac:dyDescent="0.25">
      <c r="C70">
        <v>66</v>
      </c>
      <c r="E70">
        <f t="shared" ref="E70:E133" si="6">POWER(10,((C70-1)/(253/3))-1)</f>
        <v>0.58986277299033085</v>
      </c>
      <c r="G70">
        <f t="shared" ref="G70:G133" si="7">$B$2+$B$2*E70</f>
        <v>1.5898627729903309E-6</v>
      </c>
      <c r="I70">
        <f t="shared" ref="I70:I133" si="8">1/G70</f>
        <v>628985.10298415658</v>
      </c>
      <c r="J70" s="3">
        <f t="shared" ref="J70:J133" si="9">G70/$E$2 - 1</f>
        <v>49.875608735690591</v>
      </c>
      <c r="K70" s="4">
        <f t="shared" si="4"/>
        <v>2.7679533455985738E-2</v>
      </c>
    </row>
    <row r="71" spans="3:11" x14ac:dyDescent="0.25">
      <c r="C71">
        <v>67</v>
      </c>
      <c r="E71">
        <f t="shared" si="6"/>
        <v>0.60618989934975731</v>
      </c>
      <c r="G71">
        <f t="shared" si="7"/>
        <v>1.6061898993497571E-6</v>
      </c>
      <c r="I71">
        <f t="shared" si="8"/>
        <v>622591.38872983551</v>
      </c>
      <c r="J71" s="3">
        <f t="shared" si="9"/>
        <v>50.39807677919223</v>
      </c>
      <c r="K71" s="4">
        <f t="shared" ref="K71:K134" si="10">(E71-E70)/E70</f>
        <v>2.7679533455985866E-2</v>
      </c>
    </row>
    <row r="72" spans="3:11" x14ac:dyDescent="0.25">
      <c r="C72">
        <v>68</v>
      </c>
      <c r="E72">
        <f t="shared" si="6"/>
        <v>0.62296895294948962</v>
      </c>
      <c r="G72">
        <f t="shared" si="7"/>
        <v>1.6229689529494896E-6</v>
      </c>
      <c r="I72">
        <f t="shared" si="8"/>
        <v>616154.73184663081</v>
      </c>
      <c r="J72" s="3">
        <f t="shared" si="9"/>
        <v>50.935006494383671</v>
      </c>
      <c r="K72" s="4">
        <f t="shared" si="10"/>
        <v>2.7679533455985859E-2</v>
      </c>
    </row>
    <row r="73" spans="3:11" x14ac:dyDescent="0.25">
      <c r="C73">
        <v>69</v>
      </c>
      <c r="E73">
        <f t="shared" si="6"/>
        <v>0.64021244292469548</v>
      </c>
      <c r="G73">
        <f t="shared" si="7"/>
        <v>1.6402124429246953E-6</v>
      </c>
      <c r="H73">
        <f t="shared" ref="H73:H133" si="11">G73</f>
        <v>1.6402124429246953E-6</v>
      </c>
      <c r="I73">
        <f t="shared" si="8"/>
        <v>609677.12098127988</v>
      </c>
      <c r="J73" s="3">
        <f t="shared" si="9"/>
        <v>51.486798173590252</v>
      </c>
      <c r="K73" s="4">
        <f t="shared" si="10"/>
        <v>2.7679533455985832E-2</v>
      </c>
    </row>
    <row r="74" spans="3:11" x14ac:dyDescent="0.25">
      <c r="C74">
        <v>70</v>
      </c>
      <c r="E74">
        <f t="shared" si="6"/>
        <v>0.65793322465756798</v>
      </c>
      <c r="G74">
        <f t="shared" si="7"/>
        <v>1.6579332246575678E-6</v>
      </c>
      <c r="I74">
        <f t="shared" si="8"/>
        <v>603160.60087796452</v>
      </c>
      <c r="J74" s="3">
        <f t="shared" si="9"/>
        <v>52.053863189042175</v>
      </c>
      <c r="K74" s="4">
        <f t="shared" si="10"/>
        <v>2.7679533455985793E-2</v>
      </c>
    </row>
    <row r="75" spans="3:11" x14ac:dyDescent="0.25">
      <c r="C75">
        <v>71</v>
      </c>
      <c r="E75">
        <f t="shared" si="6"/>
        <v>0.6761445093612819</v>
      </c>
      <c r="G75">
        <f t="shared" si="7"/>
        <v>1.6761445093612819E-6</v>
      </c>
      <c r="I75">
        <f t="shared" si="8"/>
        <v>596607.27008619555</v>
      </c>
      <c r="J75" s="3">
        <f t="shared" si="9"/>
        <v>52.636624299561021</v>
      </c>
      <c r="K75" s="4">
        <f t="shared" si="10"/>
        <v>2.7679533455986012E-2</v>
      </c>
    </row>
    <row r="76" spans="3:11" x14ac:dyDescent="0.25">
      <c r="C76">
        <v>72</v>
      </c>
      <c r="E76">
        <f t="shared" si="6"/>
        <v>0.69485987392922854</v>
      </c>
      <c r="G76">
        <f t="shared" si="7"/>
        <v>1.6948598739292285E-6</v>
      </c>
      <c r="I76">
        <f t="shared" si="8"/>
        <v>590019.27851514914</v>
      </c>
      <c r="J76" s="3">
        <f t="shared" si="9"/>
        <v>53.235515965735317</v>
      </c>
      <c r="K76" s="4">
        <f t="shared" si="10"/>
        <v>2.767953345598571E-2</v>
      </c>
    </row>
    <row r="77" spans="3:11" x14ac:dyDescent="0.25">
      <c r="C77">
        <v>73</v>
      </c>
      <c r="E77">
        <f t="shared" si="6"/>
        <v>0.71409327105687481</v>
      </c>
      <c r="G77">
        <f t="shared" si="7"/>
        <v>1.7140932710568747E-6</v>
      </c>
      <c r="H77">
        <f t="shared" si="11"/>
        <v>1.7140932710568747E-6</v>
      </c>
      <c r="I77">
        <f t="shared" si="8"/>
        <v>583398.82483957277</v>
      </c>
      <c r="J77" s="3">
        <f t="shared" si="9"/>
        <v>53.850984673819994</v>
      </c>
      <c r="K77" s="4">
        <f t="shared" si="10"/>
        <v>2.767953345598596E-2</v>
      </c>
    </row>
    <row r="78" spans="3:11" x14ac:dyDescent="0.25">
      <c r="C78">
        <v>74</v>
      </c>
      <c r="E78">
        <f t="shared" si="6"/>
        <v>0.73385903964378774</v>
      </c>
      <c r="G78">
        <f t="shared" si="7"/>
        <v>1.7338590396437876E-6</v>
      </c>
      <c r="I78">
        <f t="shared" si="8"/>
        <v>576748.15376309073</v>
      </c>
      <c r="J78" s="3">
        <f t="shared" si="9"/>
        <v>54.483489268601204</v>
      </c>
      <c r="K78" s="4">
        <f t="shared" si="10"/>
        <v>2.7679533455985551E-2</v>
      </c>
    </row>
    <row r="79" spans="3:11" x14ac:dyDescent="0.25">
      <c r="C79">
        <v>75</v>
      </c>
      <c r="E79">
        <f t="shared" si="6"/>
        <v>0.75417191548358564</v>
      </c>
      <c r="G79">
        <f t="shared" si="7"/>
        <v>1.7541719154835855E-6</v>
      </c>
      <c r="I79">
        <f t="shared" si="8"/>
        <v>570069.55314543541</v>
      </c>
      <c r="J79" s="3">
        <f t="shared" si="9"/>
        <v>55.133501295474737</v>
      </c>
      <c r="K79" s="4">
        <f t="shared" si="10"/>
        <v>2.7679533455985901E-2</v>
      </c>
    </row>
    <row r="80" spans="3:11" x14ac:dyDescent="0.25">
      <c r="C80">
        <v>76</v>
      </c>
      <c r="E80">
        <f t="shared" si="6"/>
        <v>0.77504704224977861</v>
      </c>
      <c r="G80">
        <f t="shared" si="7"/>
        <v>1.7750470422497785E-6</v>
      </c>
      <c r="I80">
        <f t="shared" si="8"/>
        <v>563365.35100081225</v>
      </c>
      <c r="J80" s="3">
        <f t="shared" si="9"/>
        <v>55.801505351992915</v>
      </c>
      <c r="K80" s="4">
        <f t="shared" si="10"/>
        <v>2.7679533455986012E-2</v>
      </c>
    </row>
    <row r="81" spans="3:11" x14ac:dyDescent="0.25">
      <c r="C81">
        <v>77</v>
      </c>
      <c r="E81">
        <f t="shared" si="6"/>
        <v>0.79649998278569401</v>
      </c>
      <c r="G81">
        <f t="shared" si="7"/>
        <v>1.796499982785694E-6</v>
      </c>
      <c r="H81">
        <f t="shared" si="11"/>
        <v>1.796499982785694E-6</v>
      </c>
      <c r="I81">
        <f t="shared" si="8"/>
        <v>556637.91237524932</v>
      </c>
      <c r="J81" s="3">
        <f t="shared" si="9"/>
        <v>56.487999449142208</v>
      </c>
      <c r="K81" s="4">
        <f t="shared" si="10"/>
        <v>2.7679533455985558E-2</v>
      </c>
    </row>
    <row r="82" spans="3:11" x14ac:dyDescent="0.25">
      <c r="C82">
        <v>78</v>
      </c>
      <c r="E82">
        <f t="shared" si="6"/>
        <v>0.81854673070690287</v>
      </c>
      <c r="G82">
        <f t="shared" si="7"/>
        <v>1.8185467307069027E-6</v>
      </c>
      <c r="I82">
        <f t="shared" si="8"/>
        <v>549889.63611140277</v>
      </c>
      <c r="J82" s="3">
        <f t="shared" si="9"/>
        <v>57.193495382620888</v>
      </c>
      <c r="K82" s="4">
        <f t="shared" si="10"/>
        <v>2.7679533455985967E-2</v>
      </c>
    </row>
    <row r="83" spans="3:11" x14ac:dyDescent="0.25">
      <c r="C83">
        <v>79</v>
      </c>
      <c r="E83">
        <f t="shared" si="6"/>
        <v>0.84120372232479257</v>
      </c>
      <c r="G83">
        <f t="shared" si="7"/>
        <v>1.8412037223247925E-6</v>
      </c>
      <c r="I83">
        <f t="shared" si="8"/>
        <v>543122.95150986977</v>
      </c>
      <c r="J83" s="3">
        <f t="shared" si="9"/>
        <v>57.918519114393362</v>
      </c>
      <c r="K83" s="4">
        <f t="shared" si="10"/>
        <v>2.7679533455986022E-2</v>
      </c>
    </row>
    <row r="84" spans="3:11" x14ac:dyDescent="0.25">
      <c r="C84">
        <v>80</v>
      </c>
      <c r="E84">
        <f t="shared" si="6"/>
        <v>0.86448784890018127</v>
      </c>
      <c r="G84">
        <f t="shared" si="7"/>
        <v>1.8644878489001812E-6</v>
      </c>
      <c r="I84">
        <f t="shared" si="8"/>
        <v>536340.31489659601</v>
      </c>
      <c r="J84" s="3">
        <f t="shared" si="9"/>
        <v>58.663611164805801</v>
      </c>
      <c r="K84" s="4">
        <f t="shared" si="10"/>
        <v>2.7679533455985578E-2</v>
      </c>
    </row>
    <row r="85" spans="3:11" x14ac:dyDescent="0.25">
      <c r="C85">
        <v>81</v>
      </c>
      <c r="E85">
        <f t="shared" si="6"/>
        <v>0.88841646923610718</v>
      </c>
      <c r="G85">
        <f t="shared" si="7"/>
        <v>1.888416469236107E-6</v>
      </c>
      <c r="H85">
        <f t="shared" si="11"/>
        <v>1.888416469236107E-6</v>
      </c>
      <c r="I85">
        <f t="shared" si="8"/>
        <v>529544.20610646077</v>
      </c>
      <c r="J85" s="3">
        <f t="shared" si="9"/>
        <v>59.429327015555423</v>
      </c>
      <c r="K85" s="4">
        <f t="shared" si="10"/>
        <v>2.7679533455985967E-2</v>
      </c>
    </row>
    <row r="86" spans="3:11" x14ac:dyDescent="0.25">
      <c r="C86">
        <v>82</v>
      </c>
      <c r="E86">
        <f t="shared" si="6"/>
        <v>0.91300742261917656</v>
      </c>
      <c r="G86">
        <f t="shared" si="7"/>
        <v>1.9130074226191766E-6</v>
      </c>
      <c r="I86">
        <f t="shared" si="8"/>
        <v>522737.12489356636</v>
      </c>
      <c r="J86" s="3">
        <f t="shared" si="9"/>
        <v>60.216237523813653</v>
      </c>
      <c r="K86" s="4">
        <f t="shared" si="10"/>
        <v>2.7679533455985544E-2</v>
      </c>
    </row>
    <row r="87" spans="3:11" x14ac:dyDescent="0.25">
      <c r="C87">
        <v>83</v>
      </c>
      <c r="E87">
        <f t="shared" si="6"/>
        <v>0.93827904211912772</v>
      </c>
      <c r="G87">
        <f t="shared" si="7"/>
        <v>1.9382790421191277E-6</v>
      </c>
      <c r="I87">
        <f t="shared" si="8"/>
        <v>515921.58727914444</v>
      </c>
      <c r="J87" s="3">
        <f t="shared" si="9"/>
        <v>61.02492934781209</v>
      </c>
      <c r="K87" s="4">
        <f t="shared" si="10"/>
        <v>2.7679533455986123E-2</v>
      </c>
    </row>
    <row r="88" spans="3:11" x14ac:dyDescent="0.25">
      <c r="C88">
        <v>84</v>
      </c>
      <c r="E88">
        <f t="shared" si="6"/>
        <v>0.96425016825651444</v>
      </c>
      <c r="G88">
        <f t="shared" si="7"/>
        <v>1.9642501682565142E-6</v>
      </c>
      <c r="I88">
        <f t="shared" si="8"/>
        <v>509100.12184833299</v>
      </c>
      <c r="J88" s="3">
        <f t="shared" si="9"/>
        <v>61.856005384208459</v>
      </c>
      <c r="K88" s="4">
        <f t="shared" si="10"/>
        <v>2.7679533455985821E-2</v>
      </c>
    </row>
    <row r="89" spans="3:11" x14ac:dyDescent="0.25">
      <c r="C89">
        <v>85</v>
      </c>
      <c r="E89">
        <f t="shared" si="6"/>
        <v>0.99094016304871047</v>
      </c>
      <c r="G89">
        <f t="shared" si="7"/>
        <v>1.9909401630487103E-6</v>
      </c>
      <c r="H89">
        <f t="shared" si="11"/>
        <v>1.9909401630487103E-6</v>
      </c>
      <c r="I89">
        <f t="shared" si="8"/>
        <v>502275.2660073461</v>
      </c>
      <c r="J89" s="3">
        <f t="shared" si="9"/>
        <v>62.710085217558735</v>
      </c>
      <c r="K89" s="4">
        <f t="shared" si="10"/>
        <v>2.7679533455985693E-2</v>
      </c>
    </row>
    <row r="90" spans="3:11" x14ac:dyDescent="0.25">
      <c r="C90">
        <v>86</v>
      </c>
      <c r="E90">
        <f t="shared" si="6"/>
        <v>1.0183689244446972</v>
      </c>
      <c r="G90">
        <f t="shared" si="7"/>
        <v>2.0183689244446969E-6</v>
      </c>
      <c r="I90">
        <f t="shared" si="8"/>
        <v>495449.56221277767</v>
      </c>
      <c r="J90" s="3">
        <f t="shared" si="9"/>
        <v>63.587805582230303</v>
      </c>
      <c r="K90" s="4">
        <f t="shared" si="10"/>
        <v>2.7679533455985707E-2</v>
      </c>
    </row>
    <row r="91" spans="3:11" x14ac:dyDescent="0.25">
      <c r="C91">
        <v>87</v>
      </c>
      <c r="E91">
        <f t="shared" si="6"/>
        <v>1.0465569011594007</v>
      </c>
      <c r="G91">
        <f t="shared" si="7"/>
        <v>2.0465569011594009E-6</v>
      </c>
      <c r="I91">
        <f t="shared" si="8"/>
        <v>488625.55418492743</v>
      </c>
      <c r="J91" s="3">
        <f t="shared" si="9"/>
        <v>64.489820837100837</v>
      </c>
      <c r="K91" s="4">
        <f t="shared" si="10"/>
        <v>2.7679533455986047E-2</v>
      </c>
    </row>
    <row r="92" spans="3:11" x14ac:dyDescent="0.25">
      <c r="C92">
        <v>88</v>
      </c>
      <c r="E92">
        <f t="shared" si="6"/>
        <v>1.075525107918635</v>
      </c>
      <c r="G92">
        <f t="shared" si="7"/>
        <v>2.0755251079186347E-6</v>
      </c>
      <c r="I92">
        <f t="shared" si="8"/>
        <v>481805.7831171283</v>
      </c>
      <c r="J92" s="3">
        <f t="shared" si="9"/>
        <v>65.416803453396312</v>
      </c>
      <c r="K92" s="4">
        <f t="shared" si="10"/>
        <v>2.7679533455985634E-2</v>
      </c>
    </row>
    <row r="93" spans="3:11" x14ac:dyDescent="0.25">
      <c r="C93">
        <v>89</v>
      </c>
      <c r="E93">
        <f t="shared" si="6"/>
        <v>1.1052951411260215</v>
      </c>
      <c r="G93">
        <f t="shared" si="7"/>
        <v>2.1052951411260216E-6</v>
      </c>
      <c r="H93">
        <f t="shared" si="11"/>
        <v>2.1052951411260216E-6</v>
      </c>
      <c r="I93">
        <f t="shared" si="8"/>
        <v>474992.78389306873</v>
      </c>
      <c r="J93" s="3">
        <f t="shared" si="9"/>
        <v>66.369444516032701</v>
      </c>
      <c r="K93" s="4">
        <f t="shared" si="10"/>
        <v>2.7679533455985682E-2</v>
      </c>
    </row>
    <row r="94" spans="3:11" x14ac:dyDescent="0.25">
      <c r="C94">
        <v>90</v>
      </c>
      <c r="E94">
        <f t="shared" si="6"/>
        <v>1.1358891949635581</v>
      </c>
      <c r="G94">
        <f t="shared" si="7"/>
        <v>2.1358891949635581E-6</v>
      </c>
      <c r="I94">
        <f t="shared" si="8"/>
        <v>468189.08132407197</v>
      </c>
      <c r="J94" s="3">
        <f t="shared" si="9"/>
        <v>67.348454238833867</v>
      </c>
      <c r="K94" s="4">
        <f t="shared" si="10"/>
        <v>2.7679533455986165E-2</v>
      </c>
    </row>
    <row r="95" spans="3:11" x14ac:dyDescent="0.25">
      <c r="C95">
        <v>91</v>
      </c>
      <c r="E95">
        <f t="shared" si="6"/>
        <v>1.1673300779378446</v>
      </c>
      <c r="G95">
        <f t="shared" si="7"/>
        <v>2.1673300779378443E-6</v>
      </c>
      <c r="I95">
        <f t="shared" si="8"/>
        <v>461397.18641817255</v>
      </c>
      <c r="J95" s="3">
        <f t="shared" si="9"/>
        <v>68.35456249401102</v>
      </c>
      <c r="K95" s="4">
        <f t="shared" si="10"/>
        <v>2.7679533455985717E-2</v>
      </c>
    </row>
    <row r="96" spans="3:11" x14ac:dyDescent="0.25">
      <c r="C96">
        <v>92</v>
      </c>
      <c r="E96">
        <f t="shared" si="6"/>
        <v>1.1996412298843036</v>
      </c>
      <c r="G96">
        <f t="shared" si="7"/>
        <v>2.1996412298843037E-6</v>
      </c>
      <c r="I96">
        <f t="shared" si="8"/>
        <v>454619.59269266733</v>
      </c>
      <c r="J96" s="3">
        <f t="shared" si="9"/>
        <v>69.388519356297721</v>
      </c>
      <c r="K96" s="4">
        <f t="shared" si="10"/>
        <v>2.7679533455985686E-2</v>
      </c>
    </row>
    <row r="97" spans="3:11" x14ac:dyDescent="0.25">
      <c r="C97">
        <v>93</v>
      </c>
      <c r="E97">
        <f t="shared" si="6"/>
        <v>1.2328467394420666</v>
      </c>
      <c r="G97">
        <f t="shared" si="7"/>
        <v>2.2328467394420668E-6</v>
      </c>
      <c r="H97">
        <f t="shared" si="11"/>
        <v>2.2328467394420668E-6</v>
      </c>
      <c r="I97">
        <f t="shared" si="8"/>
        <v>447858.77254158305</v>
      </c>
      <c r="J97" s="3">
        <f t="shared" si="9"/>
        <v>70.451095662146145</v>
      </c>
      <c r="K97" s="4">
        <f t="shared" si="10"/>
        <v>2.767953345598621E-2</v>
      </c>
    </row>
    <row r="98" spans="3:11" x14ac:dyDescent="0.25">
      <c r="C98">
        <v>94</v>
      </c>
      <c r="E98">
        <f t="shared" si="6"/>
        <v>1.266971362012556</v>
      </c>
      <c r="G98">
        <f t="shared" si="7"/>
        <v>2.2669713620125561E-6</v>
      </c>
      <c r="I98">
        <f t="shared" si="8"/>
        <v>441117.17366920196</v>
      </c>
      <c r="J98" s="3">
        <f t="shared" si="9"/>
        <v>71.543083584401799</v>
      </c>
      <c r="K98" s="4">
        <f t="shared" si="10"/>
        <v>2.7679533455985585E-2</v>
      </c>
    </row>
    <row r="99" spans="3:11" x14ac:dyDescent="0.25">
      <c r="C99">
        <v>95</v>
      </c>
      <c r="E99">
        <f t="shared" si="6"/>
        <v>1.3020405382151583</v>
      </c>
      <c r="G99">
        <f t="shared" si="7"/>
        <v>2.3020405382151583E-6</v>
      </c>
      <c r="I99">
        <f t="shared" si="8"/>
        <v>434397.21560043871</v>
      </c>
      <c r="J99" s="3">
        <f t="shared" si="9"/>
        <v>72.665297222885073</v>
      </c>
      <c r="K99" s="4">
        <f t="shared" si="10"/>
        <v>2.7679533455985693E-2</v>
      </c>
    </row>
    <row r="100" spans="3:11" x14ac:dyDescent="0.25">
      <c r="C100">
        <v>96</v>
      </c>
      <c r="E100">
        <f t="shared" si="6"/>
        <v>1.3380804128537351</v>
      </c>
      <c r="G100">
        <f t="shared" si="7"/>
        <v>2.3380804128537349E-6</v>
      </c>
      <c r="I100">
        <f t="shared" si="8"/>
        <v>427701.28627845348</v>
      </c>
      <c r="J100" s="3">
        <f t="shared" si="9"/>
        <v>73.818573211319517</v>
      </c>
      <c r="K100" s="4">
        <f t="shared" si="10"/>
        <v>2.7679533455986258E-2</v>
      </c>
    </row>
    <row r="101" spans="3:11" x14ac:dyDescent="0.25">
      <c r="C101">
        <v>97</v>
      </c>
      <c r="E101">
        <f t="shared" si="6"/>
        <v>1.3751178544081191</v>
      </c>
      <c r="G101">
        <f t="shared" si="7"/>
        <v>2.3751178544081192E-6</v>
      </c>
      <c r="H101">
        <f t="shared" si="11"/>
        <v>2.3751178544081192E-6</v>
      </c>
      <c r="I101">
        <f t="shared" si="8"/>
        <v>421031.73875942279</v>
      </c>
      <c r="J101" s="3">
        <f t="shared" si="9"/>
        <v>75.003771341059817</v>
      </c>
      <c r="K101" s="4">
        <f t="shared" si="10"/>
        <v>2.7679533455985561E-2</v>
      </c>
    </row>
    <row r="102" spans="3:11" x14ac:dyDescent="0.25">
      <c r="C102">
        <v>98</v>
      </c>
      <c r="E102">
        <f t="shared" si="6"/>
        <v>1.4131804750651318</v>
      </c>
      <c r="G102">
        <f t="shared" si="7"/>
        <v>2.4131804750651314E-6</v>
      </c>
      <c r="I102">
        <f t="shared" si="8"/>
        <v>414390.8880138814</v>
      </c>
      <c r="J102" s="3">
        <f t="shared" si="9"/>
        <v>76.221775202084203</v>
      </c>
      <c r="K102" s="4">
        <f t="shared" si="10"/>
        <v>2.7679533455985634E-2</v>
      </c>
    </row>
    <row r="103" spans="3:11" x14ac:dyDescent="0.25">
      <c r="C103">
        <v>99</v>
      </c>
      <c r="E103">
        <f t="shared" si="6"/>
        <v>1.4522966513040436</v>
      </c>
      <c r="G103">
        <f t="shared" si="7"/>
        <v>2.4522966513040434E-6</v>
      </c>
      <c r="I103">
        <f t="shared" si="8"/>
        <v>407781.00784349884</v>
      </c>
      <c r="J103" s="3">
        <f t="shared" si="9"/>
        <v>77.473492841729396</v>
      </c>
      <c r="K103" s="4">
        <f t="shared" si="10"/>
        <v>2.7679533455986234E-2</v>
      </c>
    </row>
    <row r="104" spans="3:11" x14ac:dyDescent="0.25">
      <c r="C104">
        <v>100</v>
      </c>
      <c r="E104">
        <f t="shared" si="6"/>
        <v>1.4924955450518298</v>
      </c>
      <c r="G104">
        <f t="shared" si="7"/>
        <v>2.4924955450518296E-6</v>
      </c>
      <c r="I104">
        <f t="shared" si="8"/>
        <v>401204.32792155934</v>
      </c>
      <c r="J104" s="3">
        <f t="shared" si="9"/>
        <v>78.759857441658554</v>
      </c>
      <c r="K104" s="4">
        <f t="shared" si="10"/>
        <v>2.7679533455985634E-2</v>
      </c>
    </row>
    <row r="105" spans="3:11" x14ac:dyDescent="0.25">
      <c r="C105">
        <v>101</v>
      </c>
      <c r="E105">
        <f t="shared" si="6"/>
        <v>1.5338071254240015</v>
      </c>
      <c r="G105">
        <f t="shared" si="7"/>
        <v>2.5338071254240015E-6</v>
      </c>
      <c r="H105">
        <f t="shared" si="11"/>
        <v>2.5338071254240015E-6</v>
      </c>
      <c r="I105">
        <f t="shared" si="8"/>
        <v>394663.03096478281</v>
      </c>
      <c r="J105" s="3">
        <f t="shared" si="9"/>
        <v>80.081828013568057</v>
      </c>
      <c r="K105" s="4">
        <f t="shared" si="10"/>
        <v>2.767953345598571E-2</v>
      </c>
    </row>
    <row r="106" spans="3:11" x14ac:dyDescent="0.25">
      <c r="C106">
        <v>102</v>
      </c>
      <c r="E106">
        <f t="shared" si="6"/>
        <v>1.5762621910672046</v>
      </c>
      <c r="G106">
        <f t="shared" si="7"/>
        <v>2.5762621910672044E-6</v>
      </c>
      <c r="I106">
        <f t="shared" si="8"/>
        <v>388159.25004347274</v>
      </c>
      <c r="J106" s="3">
        <f t="shared" si="9"/>
        <v>81.440390114150546</v>
      </c>
      <c r="K106" s="4">
        <f t="shared" si="10"/>
        <v>2.7679533455985766E-2</v>
      </c>
    </row>
    <row r="107" spans="3:11" x14ac:dyDescent="0.25">
      <c r="C107">
        <v>103</v>
      </c>
      <c r="E107">
        <f t="shared" si="6"/>
        <v>1.6198923931202551</v>
      </c>
      <c r="G107">
        <f t="shared" si="7"/>
        <v>2.6198923931202549E-6</v>
      </c>
      <c r="I107">
        <f t="shared" si="8"/>
        <v>381695.06603628636</v>
      </c>
      <c r="J107" s="3">
        <f t="shared" si="9"/>
        <v>82.836556579848164</v>
      </c>
      <c r="K107" s="4">
        <f t="shared" si="10"/>
        <v>2.7679533455986054E-2</v>
      </c>
    </row>
    <row r="108" spans="3:11" x14ac:dyDescent="0.25">
      <c r="C108">
        <v>104</v>
      </c>
      <c r="E108">
        <f t="shared" si="6"/>
        <v>1.664730258810724</v>
      </c>
      <c r="G108">
        <f t="shared" si="7"/>
        <v>2.664730258810724E-6</v>
      </c>
      <c r="I108">
        <f t="shared" si="8"/>
        <v>375272.5052352213</v>
      </c>
      <c r="J108" s="3">
        <f t="shared" si="9"/>
        <v>84.271368281943168</v>
      </c>
      <c r="K108" s="4">
        <f t="shared" si="10"/>
        <v>2.7679533455985724E-2</v>
      </c>
    </row>
    <row r="109" spans="3:11" x14ac:dyDescent="0.25">
      <c r="C109">
        <v>105</v>
      </c>
      <c r="E109">
        <f t="shared" si="6"/>
        <v>1.710809215704667</v>
      </c>
      <c r="G109">
        <f t="shared" si="7"/>
        <v>2.7108092157046666E-6</v>
      </c>
      <c r="H109">
        <f t="shared" si="11"/>
        <v>2.7108092157046666E-6</v>
      </c>
      <c r="I109">
        <f t="shared" si="8"/>
        <v>368893.5371056915</v>
      </c>
      <c r="J109" s="3">
        <f t="shared" si="9"/>
        <v>85.745894902549338</v>
      </c>
      <c r="K109" s="4">
        <f t="shared" si="10"/>
        <v>2.767953345598562E-2</v>
      </c>
    </row>
    <row r="110" spans="3:11" x14ac:dyDescent="0.25">
      <c r="C110">
        <v>106</v>
      </c>
      <c r="E110">
        <f t="shared" si="6"/>
        <v>1.758163616627574</v>
      </c>
      <c r="G110">
        <f t="shared" si="7"/>
        <v>2.7581636166275738E-6</v>
      </c>
      <c r="I110">
        <f t="shared" si="8"/>
        <v>362560.07220583496</v>
      </c>
      <c r="J110" s="3">
        <f t="shared" si="9"/>
        <v>87.261235732082369</v>
      </c>
      <c r="K110" s="4">
        <f t="shared" si="10"/>
        <v>2.7679533455986286E-2</v>
      </c>
    </row>
    <row r="111" spans="3:11" x14ac:dyDescent="0.25">
      <c r="C111">
        <v>107</v>
      </c>
      <c r="E111">
        <f t="shared" si="6"/>
        <v>1.8068287652751136</v>
      </c>
      <c r="G111">
        <f t="shared" si="7"/>
        <v>2.8068287652751138E-6</v>
      </c>
      <c r="I111">
        <f t="shared" si="8"/>
        <v>356273.96026846126</v>
      </c>
      <c r="J111" s="3">
        <f t="shared" si="9"/>
        <v>88.818520488803642</v>
      </c>
      <c r="K111" s="4">
        <f t="shared" si="10"/>
        <v>2.7679533455985596E-2</v>
      </c>
    </row>
    <row r="112" spans="3:11" x14ac:dyDescent="0.25">
      <c r="C112">
        <v>108</v>
      </c>
      <c r="E112">
        <f t="shared" si="6"/>
        <v>1.8568409425327834</v>
      </c>
      <c r="G112">
        <f t="shared" si="7"/>
        <v>2.8568409425327833E-6</v>
      </c>
      <c r="I112">
        <f t="shared" si="8"/>
        <v>350036.98844830756</v>
      </c>
      <c r="J112" s="3">
        <f t="shared" si="9"/>
        <v>90.41891016104907</v>
      </c>
      <c r="K112" s="4">
        <f t="shared" si="10"/>
        <v>2.7679533455985689E-2</v>
      </c>
    </row>
    <row r="113" spans="3:11" x14ac:dyDescent="0.25">
      <c r="C113">
        <v>109</v>
      </c>
      <c r="E113">
        <f t="shared" si="6"/>
        <v>1.9082374335240646</v>
      </c>
      <c r="G113">
        <f t="shared" si="7"/>
        <v>2.9082374335240645E-6</v>
      </c>
      <c r="H113">
        <f t="shared" si="11"/>
        <v>2.9082374335240645E-6</v>
      </c>
      <c r="I113">
        <f t="shared" si="8"/>
        <v>343850.87973654451</v>
      </c>
      <c r="J113" s="3">
        <f t="shared" si="9"/>
        <v>92.063597872770075</v>
      </c>
      <c r="K113" s="4">
        <f t="shared" si="10"/>
        <v>2.7679533455986231E-2</v>
      </c>
    </row>
    <row r="114" spans="3:11" x14ac:dyDescent="0.25">
      <c r="C114">
        <v>110</v>
      </c>
      <c r="E114">
        <f t="shared" si="6"/>
        <v>1.9610565554072581</v>
      </c>
      <c r="G114">
        <f t="shared" si="7"/>
        <v>2.9610565554072581E-6</v>
      </c>
      <c r="I114">
        <f t="shared" si="8"/>
        <v>337717.29154374829</v>
      </c>
      <c r="J114" s="3">
        <f t="shared" si="9"/>
        <v>93.753809773032259</v>
      </c>
      <c r="K114" s="4">
        <f t="shared" si="10"/>
        <v>2.7679533455985623E-2</v>
      </c>
    </row>
    <row r="115" spans="3:11" x14ac:dyDescent="0.25">
      <c r="C115">
        <v>111</v>
      </c>
      <c r="E115">
        <f t="shared" si="6"/>
        <v>2.0153376859417333</v>
      </c>
      <c r="G115">
        <f t="shared" si="7"/>
        <v>3.0153376859417329E-6</v>
      </c>
      <c r="I115">
        <f t="shared" si="8"/>
        <v>331637.81445184496</v>
      </c>
      <c r="J115" s="3">
        <f t="shared" si="9"/>
        <v>95.490805950135453</v>
      </c>
      <c r="K115" s="4">
        <f t="shared" si="10"/>
        <v>2.7679533455985689E-2</v>
      </c>
    </row>
    <row r="116" spans="3:11" x14ac:dyDescent="0.25">
      <c r="C116">
        <v>112</v>
      </c>
      <c r="E116">
        <f t="shared" si="6"/>
        <v>2.0711212928448672</v>
      </c>
      <c r="G116">
        <f t="shared" si="7"/>
        <v>3.0711212928448669E-6</v>
      </c>
      <c r="I116">
        <f t="shared" si="8"/>
        <v>325613.97113484616</v>
      </c>
      <c r="J116" s="3">
        <f t="shared" si="9"/>
        <v>97.275881371035751</v>
      </c>
      <c r="K116" s="4">
        <f t="shared" si="10"/>
        <v>2.7679533455986133E-2</v>
      </c>
    </row>
    <row r="117" spans="3:11" x14ac:dyDescent="0.25">
      <c r="C117">
        <v>113</v>
      </c>
      <c r="E117">
        <f t="shared" si="6"/>
        <v>2.1284489639615711</v>
      </c>
      <c r="G117">
        <f t="shared" si="7"/>
        <v>3.1284489639615707E-6</v>
      </c>
      <c r="H117">
        <f t="shared" si="11"/>
        <v>3.1284489639615707E-6</v>
      </c>
      <c r="I117">
        <f t="shared" si="8"/>
        <v>319647.21544752165</v>
      </c>
      <c r="J117" s="3">
        <f t="shared" si="9"/>
        <v>99.110366846770262</v>
      </c>
      <c r="K117" s="4">
        <f t="shared" si="10"/>
        <v>2.7679533455985717E-2</v>
      </c>
    </row>
    <row r="118" spans="3:11" x14ac:dyDescent="0.25">
      <c r="C118">
        <v>114</v>
      </c>
      <c r="E118">
        <f t="shared" si="6"/>
        <v>2.1873634382689033</v>
      </c>
      <c r="G118">
        <f t="shared" si="7"/>
        <v>3.1873634382689032E-6</v>
      </c>
      <c r="I118">
        <f t="shared" si="8"/>
        <v>313738.93168050912</v>
      </c>
      <c r="J118" s="3">
        <f t="shared" si="9"/>
        <v>100.99563002460491</v>
      </c>
      <c r="K118" s="4">
        <f t="shared" si="10"/>
        <v>2.7679533455985606E-2</v>
      </c>
    </row>
    <row r="119" spans="3:11" x14ac:dyDescent="0.25">
      <c r="C119">
        <v>115</v>
      </c>
      <c r="E119">
        <f t="shared" si="6"/>
        <v>2.2479086377388673</v>
      </c>
      <c r="G119">
        <f t="shared" si="7"/>
        <v>3.2479086377388674E-6</v>
      </c>
      <c r="I119">
        <f t="shared" si="8"/>
        <v>307890.43397975044</v>
      </c>
      <c r="J119" s="3">
        <f t="shared" si="9"/>
        <v>102.93307640764377</v>
      </c>
      <c r="K119" s="4">
        <f t="shared" si="10"/>
        <v>2.7679533455985669E-2</v>
      </c>
    </row>
    <row r="120" spans="3:11" x14ac:dyDescent="0.25">
      <c r="C120">
        <v>116</v>
      </c>
      <c r="E120">
        <f t="shared" si="6"/>
        <v>2.3101297000831607</v>
      </c>
      <c r="G120">
        <f t="shared" si="7"/>
        <v>3.3101297000831605E-6</v>
      </c>
      <c r="I120">
        <f t="shared" si="8"/>
        <v>302102.96592755173</v>
      </c>
      <c r="J120" s="3">
        <f t="shared" si="9"/>
        <v>104.92415040266114</v>
      </c>
      <c r="K120" s="4">
        <f t="shared" si="10"/>
        <v>2.767953345598621E-2</v>
      </c>
    </row>
    <row r="121" spans="3:11" x14ac:dyDescent="0.25">
      <c r="C121">
        <v>117</v>
      </c>
      <c r="E121">
        <f t="shared" si="6"/>
        <v>2.3740730124042786</v>
      </c>
      <c r="G121">
        <f t="shared" si="7"/>
        <v>3.3740730124042782E-6</v>
      </c>
      <c r="H121">
        <f t="shared" si="11"/>
        <v>3.3740730124042782E-6</v>
      </c>
      <c r="I121">
        <f t="shared" si="8"/>
        <v>296377.70028201776</v>
      </c>
      <c r="J121" s="3">
        <f t="shared" si="9"/>
        <v>106.9703363969369</v>
      </c>
      <c r="K121" s="4">
        <f t="shared" si="10"/>
        <v>2.7679533455985651E-2</v>
      </c>
    </row>
    <row r="122" spans="3:11" x14ac:dyDescent="0.25">
      <c r="C122">
        <v>118</v>
      </c>
      <c r="E122">
        <f t="shared" si="6"/>
        <v>2.4397862457780755</v>
      </c>
      <c r="G122">
        <f t="shared" si="7"/>
        <v>3.4397862457780756E-6</v>
      </c>
      <c r="I122">
        <f t="shared" si="8"/>
        <v>290715.73887109407</v>
      </c>
      <c r="J122" s="3">
        <f t="shared" si="9"/>
        <v>109.07315986489843</v>
      </c>
      <c r="K122" s="4">
        <f t="shared" si="10"/>
        <v>2.7679533455985651E-2</v>
      </c>
    </row>
    <row r="123" spans="3:11" x14ac:dyDescent="0.25">
      <c r="C123">
        <v>119</v>
      </c>
      <c r="E123">
        <f t="shared" si="6"/>
        <v>2.5073183907935448</v>
      </c>
      <c r="G123">
        <f t="shared" si="7"/>
        <v>3.5073183907935448E-6</v>
      </c>
      <c r="I123">
        <f t="shared" si="8"/>
        <v>285118.1126369728</v>
      </c>
      <c r="J123" s="3">
        <f t="shared" si="9"/>
        <v>111.23418850539343</v>
      </c>
      <c r="K123" s="4">
        <f t="shared" si="10"/>
        <v>2.7679533455986251E-2</v>
      </c>
    </row>
    <row r="124" spans="3:11" x14ac:dyDescent="0.25">
      <c r="C124">
        <v>120</v>
      </c>
      <c r="E124">
        <f t="shared" si="6"/>
        <v>2.5767197940763227</v>
      </c>
      <c r="G124">
        <f t="shared" si="7"/>
        <v>3.5767197940763223E-6</v>
      </c>
      <c r="I124">
        <f t="shared" si="8"/>
        <v>279585.78182617942</v>
      </c>
      <c r="J124" s="3">
        <f t="shared" si="9"/>
        <v>113.45503341044233</v>
      </c>
      <c r="K124" s="4">
        <f t="shared" si="10"/>
        <v>2.7679533455985592E-2</v>
      </c>
    </row>
    <row r="125" spans="3:11" x14ac:dyDescent="0.25">
      <c r="C125">
        <v>121</v>
      </c>
      <c r="E125">
        <f t="shared" si="6"/>
        <v>2.6480421958231588</v>
      </c>
      <c r="G125">
        <f t="shared" si="7"/>
        <v>3.6480421958231588E-6</v>
      </c>
      <c r="H125">
        <f t="shared" si="11"/>
        <v>3.6480421958231588E-6</v>
      </c>
      <c r="I125">
        <f t="shared" si="8"/>
        <v>274119.63632025808</v>
      </c>
      <c r="J125" s="3">
        <f t="shared" si="9"/>
        <v>115.73735026634108</v>
      </c>
      <c r="K125" s="4">
        <f t="shared" si="10"/>
        <v>2.7679533455985689E-2</v>
      </c>
    </row>
    <row r="126" spans="3:11" x14ac:dyDescent="0.25">
      <c r="C126">
        <v>122</v>
      </c>
      <c r="E126">
        <f t="shared" si="6"/>
        <v>2.721338768375309</v>
      </c>
      <c r="G126">
        <f t="shared" si="7"/>
        <v>3.7213387683753087E-6</v>
      </c>
      <c r="I126">
        <f t="shared" si="8"/>
        <v>268720.4961016188</v>
      </c>
      <c r="J126" s="3">
        <f t="shared" si="9"/>
        <v>118.08284058800989</v>
      </c>
      <c r="K126" s="4">
        <f t="shared" si="10"/>
        <v>2.7679533455986154E-2</v>
      </c>
    </row>
    <row r="127" spans="3:11" x14ac:dyDescent="0.25">
      <c r="C127">
        <v>123</v>
      </c>
      <c r="E127">
        <f t="shared" si="6"/>
        <v>2.7966641558596237</v>
      </c>
      <c r="G127">
        <f t="shared" si="7"/>
        <v>3.7966641558596233E-6</v>
      </c>
      <c r="I127">
        <f t="shared" si="8"/>
        <v>263389.11184878944</v>
      </c>
      <c r="J127" s="3">
        <f t="shared" si="9"/>
        <v>120.49325298750796</v>
      </c>
      <c r="K127" s="4">
        <f t="shared" si="10"/>
        <v>2.7679533455985492E-2</v>
      </c>
    </row>
    <row r="128" spans="3:11" x14ac:dyDescent="0.25">
      <c r="C128">
        <v>124</v>
      </c>
      <c r="E128">
        <f t="shared" si="6"/>
        <v>2.874074514926896</v>
      </c>
      <c r="G128">
        <f t="shared" si="7"/>
        <v>3.8740745149268958E-6</v>
      </c>
      <c r="I128">
        <f t="shared" si="8"/>
        <v>258126.16565504292</v>
      </c>
      <c r="J128" s="3">
        <f t="shared" si="9"/>
        <v>122.97038447766067</v>
      </c>
      <c r="K128" s="4">
        <f t="shared" si="10"/>
        <v>2.7679533455985658E-2</v>
      </c>
    </row>
    <row r="129" spans="3:11" x14ac:dyDescent="0.25">
      <c r="C129">
        <v>125</v>
      </c>
      <c r="E129">
        <f t="shared" si="6"/>
        <v>2.9536275566178127</v>
      </c>
      <c r="G129">
        <f t="shared" si="7"/>
        <v>3.9536275566178124E-6</v>
      </c>
      <c r="H129">
        <f t="shared" si="11"/>
        <v>3.9536275566178124E-6</v>
      </c>
      <c r="I129">
        <f t="shared" si="8"/>
        <v>252932.27186413694</v>
      </c>
      <c r="J129" s="3">
        <f t="shared" si="9"/>
        <v>125.51608181177001</v>
      </c>
      <c r="K129" s="4">
        <f t="shared" si="10"/>
        <v>2.7679533455986331E-2</v>
      </c>
    </row>
    <row r="130" spans="3:11" x14ac:dyDescent="0.25">
      <c r="C130">
        <v>126</v>
      </c>
      <c r="E130">
        <f t="shared" si="6"/>
        <v>3.0353825893877366</v>
      </c>
      <c r="G130">
        <f t="shared" si="7"/>
        <v>4.0353825893877367E-6</v>
      </c>
      <c r="I130">
        <f t="shared" si="8"/>
        <v>247807.97801670738</v>
      </c>
      <c r="J130" s="3">
        <f t="shared" si="9"/>
        <v>128.13224286040759</v>
      </c>
      <c r="K130" s="4">
        <f t="shared" si="10"/>
        <v>2.7679533455985655E-2</v>
      </c>
    </row>
    <row r="131" spans="3:11" x14ac:dyDescent="0.25">
      <c r="C131">
        <v>127</v>
      </c>
      <c r="E131">
        <f t="shared" si="6"/>
        <v>3.1194005633224111</v>
      </c>
      <c r="G131">
        <f t="shared" si="7"/>
        <v>4.1194005633224107E-6</v>
      </c>
      <c r="I131">
        <f t="shared" si="8"/>
        <v>242753.76590070481</v>
      </c>
      <c r="J131" s="3">
        <f t="shared" si="9"/>
        <v>130.82081802631714</v>
      </c>
      <c r="K131" s="4">
        <f t="shared" si="10"/>
        <v>2.7679533455985738E-2</v>
      </c>
    </row>
    <row r="132" spans="3:11" x14ac:dyDescent="0.25">
      <c r="C132">
        <v>128</v>
      </c>
      <c r="E132">
        <f t="shared" si="6"/>
        <v>3.2057441155775157</v>
      </c>
      <c r="G132">
        <f t="shared" si="7"/>
        <v>4.2057441155775158E-6</v>
      </c>
      <c r="I132">
        <f t="shared" si="8"/>
        <v>237770.0526991486</v>
      </c>
      <c r="J132" s="3">
        <f t="shared" si="9"/>
        <v>133.5838116984805</v>
      </c>
      <c r="K132" s="4">
        <f t="shared" si="10"/>
        <v>2.7679533455986109E-2</v>
      </c>
    </row>
    <row r="133" spans="3:11" x14ac:dyDescent="0.25">
      <c r="C133">
        <v>129</v>
      </c>
      <c r="E133">
        <f t="shared" si="6"/>
        <v>3.2944776170759726</v>
      </c>
      <c r="G133">
        <f t="shared" si="7"/>
        <v>4.2944776170759727E-6</v>
      </c>
      <c r="H133">
        <f t="shared" si="11"/>
        <v>4.2944776170759727E-6</v>
      </c>
      <c r="I133">
        <f t="shared" si="8"/>
        <v>232857.19222839511</v>
      </c>
      <c r="J133" s="3">
        <f t="shared" si="9"/>
        <v>136.42328374643114</v>
      </c>
      <c r="K133" s="4">
        <f t="shared" si="10"/>
        <v>2.7679533455985637E-2</v>
      </c>
    </row>
    <row r="134" spans="3:11" x14ac:dyDescent="0.25">
      <c r="C134">
        <v>130</v>
      </c>
      <c r="E134">
        <f t="shared" ref="E134:E197" si="12">POWER(10,((C134-1)/(253/3))-1)</f>
        <v>3.3856672204978229</v>
      </c>
      <c r="G134">
        <f t="shared" ref="G134:G197" si="13">$B$2+$B$2*E134</f>
        <v>4.3856672204978227E-6</v>
      </c>
      <c r="I134">
        <f t="shared" ref="I134:I197" si="14">1/G134</f>
        <v>228015.47626007264</v>
      </c>
      <c r="J134" s="3">
        <f t="shared" ref="J134:J197" si="15">G134/$E$2 - 1</f>
        <v>139.34135105593035</v>
      </c>
      <c r="K134" s="4">
        <f t="shared" si="10"/>
        <v>2.7679533455985637E-2</v>
      </c>
    </row>
    <row r="135" spans="3:11" x14ac:dyDescent="0.25">
      <c r="C135">
        <v>131</v>
      </c>
      <c r="E135">
        <f t="shared" si="12"/>
        <v>3.4793809095984272</v>
      </c>
      <c r="G135">
        <f t="shared" si="13"/>
        <v>4.479380909598427E-6</v>
      </c>
      <c r="I135">
        <f t="shared" si="14"/>
        <v>223245.13591983166</v>
      </c>
      <c r="J135" s="3">
        <f t="shared" si="15"/>
        <v>142.34018910714968</v>
      </c>
      <c r="K135" s="4">
        <f t="shared" ref="K135:K198" si="16">(E135-E134)/E134</f>
        <v>2.7679533455985905E-2</v>
      </c>
    </row>
    <row r="136" spans="3:11" x14ac:dyDescent="0.25">
      <c r="C136">
        <v>132</v>
      </c>
      <c r="E136">
        <f t="shared" si="12"/>
        <v>3.5756885498917761</v>
      </c>
      <c r="G136">
        <f t="shared" si="13"/>
        <v>4.5756885498917757E-6</v>
      </c>
      <c r="I136">
        <f t="shared" si="14"/>
        <v>218546.3431560813</v>
      </c>
      <c r="J136" s="3">
        <f t="shared" si="15"/>
        <v>145.42203359653683</v>
      </c>
      <c r="K136" s="4">
        <f t="shared" si="16"/>
        <v>2.7679533455986075E-2</v>
      </c>
    </row>
    <row r="137" spans="3:11" x14ac:dyDescent="0.25">
      <c r="C137">
        <v>133</v>
      </c>
      <c r="E137">
        <f t="shared" si="12"/>
        <v>3.6746619407366903</v>
      </c>
      <c r="G137">
        <f t="shared" si="13"/>
        <v>4.6746619407366899E-6</v>
      </c>
      <c r="H137">
        <f t="shared" ref="H137:H197" si="17">G137</f>
        <v>4.6746619407366899E-6</v>
      </c>
      <c r="I137">
        <f t="shared" si="14"/>
        <v>213919.21227193766</v>
      </c>
      <c r="J137" s="3">
        <f t="shared" si="15"/>
        <v>148.58918210357407</v>
      </c>
      <c r="K137" s="4">
        <f t="shared" si="16"/>
        <v>2.7679533455985637E-2</v>
      </c>
    </row>
    <row r="138" spans="3:11" x14ac:dyDescent="0.25">
      <c r="C138">
        <v>134</v>
      </c>
      <c r="E138">
        <f t="shared" si="12"/>
        <v>3.7763748688647487</v>
      </c>
      <c r="G138">
        <f t="shared" si="13"/>
        <v>4.7763748688647482E-6</v>
      </c>
      <c r="I138">
        <f t="shared" si="14"/>
        <v>209363.80151369498</v>
      </c>
      <c r="J138" s="3">
        <f t="shared" si="15"/>
        <v>151.84399580367196</v>
      </c>
      <c r="K138" s="4">
        <f t="shared" si="16"/>
        <v>2.7679533455985665E-2</v>
      </c>
    </row>
    <row r="139" spans="3:11" x14ac:dyDescent="0.25">
      <c r="C139">
        <v>135</v>
      </c>
      <c r="E139">
        <f t="shared" si="12"/>
        <v>3.8809031633898354</v>
      </c>
      <c r="G139">
        <f t="shared" si="13"/>
        <v>4.8809031633898349E-6</v>
      </c>
      <c r="I139">
        <f t="shared" si="14"/>
        <v>204880.11470923963</v>
      </c>
      <c r="J139" s="3">
        <f t="shared" si="15"/>
        <v>155.18890122847472</v>
      </c>
      <c r="K139" s="4">
        <f t="shared" si="16"/>
        <v>2.7679533455986043E-2</v>
      </c>
    </row>
    <row r="140" spans="3:11" x14ac:dyDescent="0.25">
      <c r="C140">
        <v>136</v>
      </c>
      <c r="E140">
        <f t="shared" si="12"/>
        <v>3.9883247523403251</v>
      </c>
      <c r="G140">
        <f t="shared" si="13"/>
        <v>4.9883247523403245E-6</v>
      </c>
      <c r="I140">
        <f t="shared" si="14"/>
        <v>200468.10294996123</v>
      </c>
      <c r="J140" s="3">
        <f t="shared" si="15"/>
        <v>158.62639207489039</v>
      </c>
      <c r="K140" s="4">
        <f t="shared" si="16"/>
        <v>2.7679533455985703E-2</v>
      </c>
    </row>
    <row r="141" spans="3:11" x14ac:dyDescent="0.25">
      <c r="C141">
        <v>137</v>
      </c>
      <c r="E141">
        <f t="shared" si="12"/>
        <v>4.0987197207560646</v>
      </c>
      <c r="G141">
        <f t="shared" si="13"/>
        <v>5.0987197207560645E-6</v>
      </c>
      <c r="H141">
        <f t="shared" si="17"/>
        <v>5.0987197207560645E-6</v>
      </c>
      <c r="I141">
        <f t="shared" si="14"/>
        <v>196127.6663098702</v>
      </c>
      <c r="J141" s="3">
        <f t="shared" si="15"/>
        <v>162.15903106419407</v>
      </c>
      <c r="K141" s="4">
        <f t="shared" si="16"/>
        <v>2.7679533455985592E-2</v>
      </c>
    </row>
    <row r="142" spans="3:11" x14ac:dyDescent="0.25">
      <c r="C142">
        <v>138</v>
      </c>
      <c r="E142">
        <f t="shared" si="12"/>
        <v>4.2121703703934434</v>
      </c>
      <c r="G142">
        <f t="shared" si="13"/>
        <v>5.2121703703934431E-6</v>
      </c>
      <c r="I142">
        <f t="shared" si="14"/>
        <v>191858.6555958098</v>
      </c>
      <c r="J142" s="3">
        <f t="shared" si="15"/>
        <v>165.78945185259019</v>
      </c>
      <c r="K142" s="4">
        <f t="shared" si="16"/>
        <v>2.7679533455986425E-2</v>
      </c>
    </row>
    <row r="143" spans="3:11" x14ac:dyDescent="0.25">
      <c r="C143">
        <v>139</v>
      </c>
      <c r="E143">
        <f t="shared" si="12"/>
        <v>4.32876128108306</v>
      </c>
      <c r="G143">
        <f t="shared" si="13"/>
        <v>5.3287612810830594E-6</v>
      </c>
      <c r="I143">
        <f t="shared" si="14"/>
        <v>187660.87412284157</v>
      </c>
      <c r="J143" s="3">
        <f t="shared" si="15"/>
        <v>169.52036099465792</v>
      </c>
      <c r="K143" s="4">
        <f t="shared" si="16"/>
        <v>2.7679533455985599E-2</v>
      </c>
    </row>
    <row r="144" spans="3:11" x14ac:dyDescent="0.25">
      <c r="C144">
        <v>140</v>
      </c>
      <c r="E144">
        <f t="shared" si="12"/>
        <v>4.4485793737857735</v>
      </c>
      <c r="G144">
        <f t="shared" si="13"/>
        <v>5.4485793737857732E-6</v>
      </c>
      <c r="I144">
        <f t="shared" si="14"/>
        <v>183534.07950909258</v>
      </c>
      <c r="J144" s="3">
        <f t="shared" si="15"/>
        <v>173.35453996114475</v>
      </c>
      <c r="K144" s="4">
        <f t="shared" si="16"/>
        <v>2.7679533455985564E-2</v>
      </c>
    </row>
    <row r="145" spans="3:11" x14ac:dyDescent="0.25">
      <c r="C145">
        <v>141</v>
      </c>
      <c r="E145">
        <f t="shared" si="12"/>
        <v>4.5717139753940872</v>
      </c>
      <c r="G145">
        <f t="shared" si="13"/>
        <v>5.5717139753940871E-6</v>
      </c>
      <c r="H145">
        <f t="shared" si="17"/>
        <v>5.5717139753940871E-6</v>
      </c>
      <c r="I145">
        <f t="shared" si="14"/>
        <v>179477.98548457795</v>
      </c>
      <c r="J145" s="3">
        <f t="shared" si="15"/>
        <v>177.29484721261079</v>
      </c>
      <c r="K145" s="4">
        <f t="shared" si="16"/>
        <v>2.7679533455986251E-2</v>
      </c>
    </row>
    <row r="146" spans="3:11" x14ac:dyDescent="0.25">
      <c r="C146">
        <v>142</v>
      </c>
      <c r="E146">
        <f t="shared" si="12"/>
        <v>4.6982568853272051</v>
      </c>
      <c r="G146">
        <f t="shared" si="13"/>
        <v>5.6982568853272049E-6</v>
      </c>
      <c r="I146">
        <f t="shared" si="14"/>
        <v>175492.2637087426</v>
      </c>
      <c r="J146" s="3">
        <f t="shared" si="15"/>
        <v>181.34422033047056</v>
      </c>
      <c r="K146" s="4">
        <f t="shared" si="16"/>
        <v>2.7679533455985672E-2</v>
      </c>
    </row>
    <row r="147" spans="3:11" x14ac:dyDescent="0.25">
      <c r="C147">
        <v>143</v>
      </c>
      <c r="E147">
        <f t="shared" si="12"/>
        <v>4.8283024439694344</v>
      </c>
      <c r="G147">
        <f t="shared" si="13"/>
        <v>5.8283024439694337E-6</v>
      </c>
      <c r="I147">
        <f t="shared" si="14"/>
        <v>171576.54559171063</v>
      </c>
      <c r="J147" s="3">
        <f t="shared" si="15"/>
        <v>185.50567820702187</v>
      </c>
      <c r="K147" s="4">
        <f t="shared" si="16"/>
        <v>2.7679533455985655E-2</v>
      </c>
    </row>
    <row r="148" spans="3:11" x14ac:dyDescent="0.25">
      <c r="C148">
        <v>144</v>
      </c>
      <c r="E148">
        <f t="shared" si="12"/>
        <v>4.9619476030029066</v>
      </c>
      <c r="G148">
        <f t="shared" si="13"/>
        <v>5.9619476030029058E-6</v>
      </c>
      <c r="I148">
        <f t="shared" si="14"/>
        <v>167730.42411448254</v>
      </c>
      <c r="J148" s="3">
        <f t="shared" si="15"/>
        <v>189.78232329609298</v>
      </c>
      <c r="K148" s="4">
        <f t="shared" si="16"/>
        <v>2.7679533455986258E-2</v>
      </c>
    </row>
    <row r="149" spans="3:11" x14ac:dyDescent="0.25">
      <c r="C149">
        <v>145</v>
      </c>
      <c r="E149">
        <f t="shared" si="12"/>
        <v>5.0992919976870734</v>
      </c>
      <c r="G149">
        <f t="shared" si="13"/>
        <v>6.0992919976870732E-6</v>
      </c>
      <c r="H149">
        <f t="shared" si="17"/>
        <v>6.0992919976870732E-6</v>
      </c>
      <c r="I149">
        <f t="shared" si="14"/>
        <v>163953.45564357509</v>
      </c>
      <c r="J149" s="3">
        <f t="shared" si="15"/>
        <v>194.17734392598635</v>
      </c>
      <c r="K149" s="4">
        <f t="shared" si="16"/>
        <v>2.7679533455985662E-2</v>
      </c>
    </row>
    <row r="150" spans="3:11" x14ac:dyDescent="0.25">
      <c r="C150">
        <v>146</v>
      </c>
      <c r="E150">
        <f t="shared" si="12"/>
        <v>5.2404380211388926</v>
      </c>
      <c r="G150">
        <f t="shared" si="13"/>
        <v>6.2404380211388924E-6</v>
      </c>
      <c r="I150">
        <f t="shared" si="14"/>
        <v>160245.1617358581</v>
      </c>
      <c r="J150" s="3">
        <f t="shared" si="15"/>
        <v>198.69401667644456</v>
      </c>
      <c r="K150" s="4">
        <f t="shared" si="16"/>
        <v>2.767953345598563E-2</v>
      </c>
    </row>
    <row r="151" spans="3:11" x14ac:dyDescent="0.25">
      <c r="C151">
        <v>147</v>
      </c>
      <c r="E151">
        <f t="shared" si="12"/>
        <v>5.3854909006690255</v>
      </c>
      <c r="G151">
        <f t="shared" si="13"/>
        <v>6.3854909006690253E-6</v>
      </c>
      <c r="I151">
        <f t="shared" si="14"/>
        <v>156605.03092960751</v>
      </c>
      <c r="J151" s="3">
        <f t="shared" si="15"/>
        <v>203.33570882140882</v>
      </c>
      <c r="K151" s="4">
        <f t="shared" si="16"/>
        <v>2.7679533455985592E-2</v>
      </c>
    </row>
    <row r="152" spans="3:11" x14ac:dyDescent="0.25">
      <c r="C152">
        <v>148</v>
      </c>
      <c r="E152">
        <f t="shared" si="12"/>
        <v>5.5345587762310027</v>
      </c>
      <c r="G152">
        <f t="shared" si="13"/>
        <v>6.5345587762310024E-6</v>
      </c>
      <c r="I152">
        <f t="shared" si="14"/>
        <v>153032.52051805388</v>
      </c>
      <c r="J152" s="3">
        <f t="shared" si="15"/>
        <v>208.10588083939209</v>
      </c>
      <c r="K152" s="4">
        <f t="shared" si="16"/>
        <v>2.7679533455986137E-2</v>
      </c>
    </row>
    <row r="153" spans="3:11" x14ac:dyDescent="0.25">
      <c r="C153">
        <v>149</v>
      </c>
      <c r="E153">
        <f t="shared" si="12"/>
        <v>5.6877527810418078</v>
      </c>
      <c r="G153">
        <f t="shared" si="13"/>
        <v>6.6877527810418073E-6</v>
      </c>
      <c r="H153">
        <f t="shared" si="17"/>
        <v>6.6877527810418073E-6</v>
      </c>
      <c r="I153">
        <f t="shared" si="14"/>
        <v>149527.05830196996</v>
      </c>
      <c r="J153" s="3">
        <f t="shared" si="15"/>
        <v>213.00808899333785</v>
      </c>
      <c r="K153" s="4">
        <f t="shared" si="16"/>
        <v>2.7679533455985669E-2</v>
      </c>
    </row>
    <row r="154" spans="3:11" x14ac:dyDescent="0.25">
      <c r="C154">
        <v>150</v>
      </c>
      <c r="E154">
        <f t="shared" si="12"/>
        <v>5.8451871244340303</v>
      </c>
      <c r="G154">
        <f t="shared" si="13"/>
        <v>6.8451871244340294E-6</v>
      </c>
      <c r="I154">
        <f t="shared" si="14"/>
        <v>146088.04431809913</v>
      </c>
      <c r="J154" s="3">
        <f t="shared" si="15"/>
        <v>218.04598798188894</v>
      </c>
      <c r="K154" s="4">
        <f t="shared" si="16"/>
        <v>2.7679533455985714E-2</v>
      </c>
    </row>
    <row r="155" spans="3:11" x14ac:dyDescent="0.25">
      <c r="C155">
        <v>151</v>
      </c>
      <c r="E155">
        <f t="shared" si="12"/>
        <v>6.0069791770013019</v>
      </c>
      <c r="G155">
        <f t="shared" si="13"/>
        <v>7.0069791770013012E-6</v>
      </c>
      <c r="I155">
        <f t="shared" si="14"/>
        <v>142714.85254048646</v>
      </c>
      <c r="J155" s="3">
        <f t="shared" si="15"/>
        <v>223.22333366404166</v>
      </c>
      <c r="K155" s="4">
        <f t="shared" si="16"/>
        <v>2.7679533455986213E-2</v>
      </c>
    </row>
    <row r="156" spans="3:11" x14ac:dyDescent="0.25">
      <c r="C156">
        <v>152</v>
      </c>
      <c r="E156">
        <f t="shared" si="12"/>
        <v>6.1732495581005189</v>
      </c>
      <c r="G156">
        <f t="shared" si="13"/>
        <v>7.173249558100518E-6</v>
      </c>
      <c r="I156">
        <f t="shared" si="14"/>
        <v>139406.83255202413</v>
      </c>
      <c r="J156" s="3">
        <f t="shared" si="15"/>
        <v>228.54398585921658</v>
      </c>
      <c r="K156" s="4">
        <f t="shared" si="16"/>
        <v>2.76795334559857E-2</v>
      </c>
    </row>
    <row r="157" spans="3:11" x14ac:dyDescent="0.25">
      <c r="C157">
        <v>153</v>
      </c>
      <c r="E157">
        <f t="shared" si="12"/>
        <v>6.3441222257761112</v>
      </c>
      <c r="G157">
        <f t="shared" si="13"/>
        <v>7.344122225776111E-6</v>
      </c>
      <c r="H157">
        <f t="shared" si="17"/>
        <v>7.344122225776111E-6</v>
      </c>
      <c r="I157">
        <f t="shared" si="14"/>
        <v>136163.3111837708</v>
      </c>
      <c r="J157" s="3">
        <f t="shared" si="15"/>
        <v>234.01191122483556</v>
      </c>
      <c r="K157" s="4">
        <f t="shared" si="16"/>
        <v>2.7679533455985707E-2</v>
      </c>
    </row>
    <row r="158" spans="3:11" x14ac:dyDescent="0.25">
      <c r="C158">
        <v>154</v>
      </c>
      <c r="E158">
        <f t="shared" si="12"/>
        <v>6.5197245691733459</v>
      </c>
      <c r="G158">
        <f t="shared" si="13"/>
        <v>7.5197245691733451E-6</v>
      </c>
      <c r="I158">
        <f t="shared" si="14"/>
        <v>132983.59411984839</v>
      </c>
      <c r="J158" s="3">
        <f t="shared" si="15"/>
        <v>239.63118621354707</v>
      </c>
      <c r="K158" s="4">
        <f t="shared" si="16"/>
        <v>2.7679533455986071E-2</v>
      </c>
    </row>
    <row r="159" spans="3:11" x14ac:dyDescent="0.25">
      <c r="C159">
        <v>155</v>
      </c>
      <c r="E159">
        <f t="shared" si="12"/>
        <v>6.700187503509591</v>
      </c>
      <c r="G159">
        <f t="shared" si="13"/>
        <v>7.7001875035095916E-6</v>
      </c>
      <c r="I159">
        <f t="shared" si="14"/>
        <v>129866.96746595067</v>
      </c>
      <c r="J159" s="3">
        <f t="shared" si="15"/>
        <v>245.40600011230694</v>
      </c>
      <c r="K159" s="4">
        <f t="shared" si="16"/>
        <v>2.7679533455985637E-2</v>
      </c>
    </row>
    <row r="160" spans="3:11" x14ac:dyDescent="0.25">
      <c r="C160">
        <v>156</v>
      </c>
      <c r="E160">
        <f t="shared" si="12"/>
        <v>6.885645567674362</v>
      </c>
      <c r="G160">
        <f t="shared" si="13"/>
        <v>7.8856455676743621E-6</v>
      </c>
      <c r="I160">
        <f t="shared" si="14"/>
        <v>126812.69927972688</v>
      </c>
      <c r="J160" s="3">
        <f t="shared" si="15"/>
        <v>251.34065816557958</v>
      </c>
      <c r="K160" s="4">
        <f t="shared" si="16"/>
        <v>2.7679533455985689E-2</v>
      </c>
    </row>
    <row r="161" spans="3:11" x14ac:dyDescent="0.25">
      <c r="C161">
        <v>157</v>
      </c>
      <c r="E161">
        <f t="shared" si="12"/>
        <v>7.0762370245308679</v>
      </c>
      <c r="G161">
        <f t="shared" si="13"/>
        <v>8.0762370245308672E-6</v>
      </c>
      <c r="H161">
        <f t="shared" si="17"/>
        <v>8.0762370245308672E-6</v>
      </c>
      <c r="I161">
        <f t="shared" si="14"/>
        <v>123820.04106152247</v>
      </c>
      <c r="J161" s="3">
        <f t="shared" si="15"/>
        <v>257.43958478498774</v>
      </c>
      <c r="K161" s="4">
        <f t="shared" si="16"/>
        <v>2.7679533455986248E-2</v>
      </c>
    </row>
    <row r="162" spans="3:11" x14ac:dyDescent="0.25">
      <c r="C162">
        <v>158</v>
      </c>
      <c r="E162">
        <f t="shared" si="12"/>
        <v>7.2721039639938549</v>
      </c>
      <c r="G162">
        <f t="shared" si="13"/>
        <v>8.2721039639938551E-6</v>
      </c>
      <c r="I162">
        <f t="shared" si="14"/>
        <v>120888.2292041685</v>
      </c>
      <c r="J162" s="3">
        <f t="shared" si="15"/>
        <v>263.70732684780336</v>
      </c>
      <c r="K162" s="4">
        <f t="shared" si="16"/>
        <v>2.7679533455985728E-2</v>
      </c>
    </row>
    <row r="163" spans="3:11" x14ac:dyDescent="0.25">
      <c r="C163">
        <v>159</v>
      </c>
      <c r="E163">
        <f t="shared" si="12"/>
        <v>7.4733924089606285</v>
      </c>
      <c r="G163">
        <f t="shared" si="13"/>
        <v>8.4733924089606282E-6</v>
      </c>
      <c r="I163">
        <f t="shared" si="14"/>
        <v>118016.48640071221</v>
      </c>
      <c r="J163" s="3">
        <f t="shared" si="15"/>
        <v>270.14855708674014</v>
      </c>
      <c r="K163" s="4">
        <f t="shared" si="16"/>
        <v>2.767953345598562E-2</v>
      </c>
    </row>
    <row r="164" spans="3:11" x14ac:dyDescent="0.25">
      <c r="C164">
        <v>160</v>
      </c>
      <c r="E164">
        <f t="shared" si="12"/>
        <v>7.6802524241741637</v>
      </c>
      <c r="G164">
        <f t="shared" si="13"/>
        <v>8.6802524241741635E-6</v>
      </c>
      <c r="I164">
        <f t="shared" si="14"/>
        <v>115204.02300917415</v>
      </c>
      <c r="J164" s="3">
        <f t="shared" si="15"/>
        <v>276.76807757357324</v>
      </c>
      <c r="K164" s="4">
        <f t="shared" si="16"/>
        <v>2.7679533455985682E-2</v>
      </c>
    </row>
    <row r="165" spans="3:11" x14ac:dyDescent="0.25">
      <c r="C165">
        <v>161</v>
      </c>
      <c r="E165">
        <f t="shared" si="12"/>
        <v>7.8928382280995102</v>
      </c>
      <c r="G165">
        <f t="shared" si="13"/>
        <v>8.8928382280995111E-6</v>
      </c>
      <c r="H165">
        <f t="shared" si="17"/>
        <v>8.8928382280995111E-6</v>
      </c>
      <c r="I165">
        <f t="shared" si="14"/>
        <v>112450.03837359921</v>
      </c>
      <c r="J165" s="3">
        <f t="shared" si="15"/>
        <v>283.57082329918438</v>
      </c>
      <c r="K165" s="4">
        <f t="shared" si="16"/>
        <v>2.7679533455986026E-2</v>
      </c>
    </row>
    <row r="166" spans="3:11" x14ac:dyDescent="0.25">
      <c r="C166">
        <v>162</v>
      </c>
      <c r="E166">
        <f t="shared" si="12"/>
        <v>8.1113083078968735</v>
      </c>
      <c r="G166">
        <f t="shared" si="13"/>
        <v>9.1113083078968733E-6</v>
      </c>
      <c r="I166">
        <f t="shared" si="14"/>
        <v>109753.7221008413</v>
      </c>
      <c r="J166" s="3">
        <f t="shared" si="15"/>
        <v>290.56186585269995</v>
      </c>
      <c r="K166" s="4">
        <f t="shared" si="16"/>
        <v>2.7679533455985707E-2</v>
      </c>
    </row>
    <row r="167" spans="3:11" x14ac:dyDescent="0.25">
      <c r="C167">
        <v>163</v>
      </c>
      <c r="E167">
        <f t="shared" si="12"/>
        <v>8.3358255375771186</v>
      </c>
      <c r="G167">
        <f t="shared" si="13"/>
        <v>9.3358255375771185E-6</v>
      </c>
      <c r="I167">
        <f t="shared" si="14"/>
        <v>107114.25529268461</v>
      </c>
      <c r="J167" s="3">
        <f t="shared" si="15"/>
        <v>297.7464172024678</v>
      </c>
      <c r="K167" s="4">
        <f t="shared" si="16"/>
        <v>2.7679533455985558E-2</v>
      </c>
    </row>
    <row r="168" spans="3:11" x14ac:dyDescent="0.25">
      <c r="C168">
        <v>164</v>
      </c>
      <c r="E168">
        <f t="shared" si="12"/>
        <v>8.5665572994277479</v>
      </c>
      <c r="G168">
        <f t="shared" si="13"/>
        <v>9.5665572994277476E-6</v>
      </c>
      <c r="I168">
        <f t="shared" si="14"/>
        <v>104530.81173305867</v>
      </c>
      <c r="J168" s="3">
        <f t="shared" si="15"/>
        <v>305.12983358168793</v>
      </c>
      <c r="K168" s="4">
        <f t="shared" si="16"/>
        <v>2.7679533455986113E-2</v>
      </c>
    </row>
    <row r="169" spans="3:11" x14ac:dyDescent="0.25">
      <c r="C169">
        <v>165</v>
      </c>
      <c r="E169">
        <f t="shared" si="12"/>
        <v>8.8036756087998764</v>
      </c>
      <c r="G169">
        <f t="shared" si="13"/>
        <v>9.8036756087998764E-6</v>
      </c>
      <c r="H169">
        <f t="shared" si="17"/>
        <v>9.8036756087998764E-6</v>
      </c>
      <c r="I169">
        <f t="shared" si="14"/>
        <v>102002.55903024679</v>
      </c>
      <c r="J169" s="3">
        <f t="shared" si="15"/>
        <v>312.71761948159605</v>
      </c>
      <c r="K169" s="4">
        <f t="shared" si="16"/>
        <v>2.7679533455985662E-2</v>
      </c>
    </row>
    <row r="170" spans="3:11" x14ac:dyDescent="0.25">
      <c r="C170">
        <v>166</v>
      </c>
      <c r="E170">
        <f t="shared" si="12"/>
        <v>9.0473572423492978</v>
      </c>
      <c r="G170">
        <f t="shared" si="13"/>
        <v>1.0047357242349298E-5</v>
      </c>
      <c r="I170">
        <f t="shared" si="14"/>
        <v>99528.65971412175</v>
      </c>
      <c r="J170" s="3">
        <f t="shared" si="15"/>
        <v>320.51543175517753</v>
      </c>
      <c r="K170" s="4">
        <f t="shared" si="16"/>
        <v>2.7679533455985693E-2</v>
      </c>
    </row>
    <row r="171" spans="3:11" x14ac:dyDescent="0.25">
      <c r="C171">
        <v>167</v>
      </c>
      <c r="E171">
        <f t="shared" si="12"/>
        <v>9.2977838698271675</v>
      </c>
      <c r="G171">
        <f t="shared" si="13"/>
        <v>1.0297783869827168E-5</v>
      </c>
      <c r="I171">
        <f t="shared" si="14"/>
        <v>97108.272288567983</v>
      </c>
      <c r="J171" s="3">
        <f t="shared" si="15"/>
        <v>328.52908383446942</v>
      </c>
      <c r="K171" s="4">
        <f t="shared" si="16"/>
        <v>2.767953345598656E-2</v>
      </c>
    </row>
    <row r="172" spans="3:11" x14ac:dyDescent="0.25">
      <c r="C172">
        <v>168</v>
      </c>
      <c r="E172">
        <f t="shared" si="12"/>
        <v>9.5551421895185733</v>
      </c>
      <c r="G172">
        <f t="shared" si="13"/>
        <v>1.0555142189518573E-5</v>
      </c>
      <c r="I172">
        <f t="shared" si="14"/>
        <v>94740.552239364071</v>
      </c>
      <c r="J172" s="3">
        <f t="shared" si="15"/>
        <v>336.76455006459435</v>
      </c>
      <c r="K172" s="4">
        <f t="shared" si="16"/>
        <v>2.7679533455985752E-2</v>
      </c>
    </row>
    <row r="173" spans="3:11" x14ac:dyDescent="0.25">
      <c r="C173">
        <v>169</v>
      </c>
      <c r="E173">
        <f t="shared" si="12"/>
        <v>9.8196240674300519</v>
      </c>
      <c r="G173">
        <f t="shared" si="13"/>
        <v>1.0819624067430051E-5</v>
      </c>
      <c r="H173">
        <f t="shared" si="17"/>
        <v>1.0819624067430051E-5</v>
      </c>
      <c r="I173">
        <f t="shared" si="14"/>
        <v>92424.652997904632</v>
      </c>
      <c r="J173" s="3">
        <f t="shared" si="15"/>
        <v>345.22797015776166</v>
      </c>
      <c r="K173" s="4">
        <f t="shared" si="16"/>
        <v>2.7679533455985571E-2</v>
      </c>
    </row>
    <row r="174" spans="3:11" x14ac:dyDescent="0.25">
      <c r="C174">
        <v>170</v>
      </c>
      <c r="E174">
        <f t="shared" si="12"/>
        <v>10.091426680329684</v>
      </c>
      <c r="G174">
        <f t="shared" si="13"/>
        <v>1.1091426680329685E-5</v>
      </c>
      <c r="I174">
        <f t="shared" si="14"/>
        <v>90159.726861240517</v>
      </c>
      <c r="J174" s="3">
        <f t="shared" si="15"/>
        <v>353.92565377054996</v>
      </c>
      <c r="K174" s="4">
        <f t="shared" si="16"/>
        <v>2.7679533455985696E-2</v>
      </c>
    </row>
    <row r="175" spans="3:11" x14ac:dyDescent="0.25">
      <c r="C175">
        <v>171</v>
      </c>
      <c r="E175">
        <f t="shared" si="12"/>
        <v>10.370752662746495</v>
      </c>
      <c r="G175">
        <f t="shared" si="13"/>
        <v>1.1370752662746496E-5</v>
      </c>
      <c r="I175">
        <f t="shared" si="14"/>
        <v>87944.925869002196</v>
      </c>
      <c r="J175" s="3">
        <f t="shared" si="15"/>
        <v>362.86408520788791</v>
      </c>
      <c r="K175" s="4">
        <f t="shared" si="16"/>
        <v>2.7679533455985585E-2</v>
      </c>
    </row>
    <row r="176" spans="3:11" x14ac:dyDescent="0.25">
      <c r="C176">
        <v>172</v>
      </c>
      <c r="E176">
        <f t="shared" si="12"/>
        <v>10.657810258038749</v>
      </c>
      <c r="G176">
        <f t="shared" si="13"/>
        <v>1.1657810258038749E-5</v>
      </c>
      <c r="I176">
        <f t="shared" si="14"/>
        <v>85779.402637853098</v>
      </c>
      <c r="J176" s="3">
        <f t="shared" si="15"/>
        <v>372.04992825723997</v>
      </c>
      <c r="K176" s="4">
        <f t="shared" si="16"/>
        <v>2.7679533455986588E-2</v>
      </c>
    </row>
    <row r="177" spans="3:11" x14ac:dyDescent="0.25">
      <c r="C177">
        <v>173</v>
      </c>
      <c r="E177">
        <f t="shared" si="12"/>
        <v>10.95281347364368</v>
      </c>
      <c r="G177">
        <f t="shared" si="13"/>
        <v>1.1952813473643679E-5</v>
      </c>
      <c r="H177">
        <f t="shared" si="17"/>
        <v>1.1952813473643679E-5</v>
      </c>
      <c r="I177">
        <f t="shared" si="14"/>
        <v>83662.311154192328</v>
      </c>
      <c r="J177" s="3">
        <f t="shared" si="15"/>
        <v>381.49003115659775</v>
      </c>
      <c r="K177" s="4">
        <f t="shared" si="16"/>
        <v>2.7679533455985658E-2</v>
      </c>
    </row>
    <row r="178" spans="3:11" x14ac:dyDescent="0.25">
      <c r="C178">
        <v>174</v>
      </c>
      <c r="E178">
        <f t="shared" si="12"/>
        <v>11.25598224062457</v>
      </c>
      <c r="G178">
        <f t="shared" si="13"/>
        <v>1.2255982240624571E-5</v>
      </c>
      <c r="I178">
        <f t="shared" si="14"/>
        <v>81592.807525889453</v>
      </c>
      <c r="J178" s="3">
        <f t="shared" si="15"/>
        <v>391.19143169998631</v>
      </c>
      <c r="K178" s="4">
        <f t="shared" si="16"/>
        <v>2.7679533455985655E-2</v>
      </c>
    </row>
    <row r="179" spans="3:11" x14ac:dyDescent="0.25">
      <c r="C179">
        <v>175</v>
      </c>
      <c r="E179">
        <f t="shared" si="12"/>
        <v>11.567542577633919</v>
      </c>
      <c r="G179">
        <f t="shared" si="13"/>
        <v>1.256754257763392E-5</v>
      </c>
      <c r="I179">
        <f t="shared" si="14"/>
        <v>79570.05069389382</v>
      </c>
      <c r="J179" s="3">
        <f t="shared" si="15"/>
        <v>401.16136248428546</v>
      </c>
      <c r="K179" s="4">
        <f t="shared" si="16"/>
        <v>2.7679533455985682E-2</v>
      </c>
    </row>
    <row r="180" spans="3:11" x14ac:dyDescent="0.25">
      <c r="C180">
        <v>176</v>
      </c>
      <c r="E180">
        <f t="shared" si="12"/>
        <v>11.887726759415076</v>
      </c>
      <c r="G180">
        <f t="shared" si="13"/>
        <v>1.2887726759415076E-5</v>
      </c>
      <c r="I180">
        <f t="shared" si="14"/>
        <v>77593.203104609129</v>
      </c>
      <c r="J180" s="3">
        <f t="shared" si="15"/>
        <v>411.40725630128247</v>
      </c>
      <c r="K180" s="4">
        <f t="shared" si="16"/>
        <v>2.7679533455985655E-2</v>
      </c>
    </row>
    <row r="181" spans="3:11" x14ac:dyDescent="0.25">
      <c r="C181">
        <v>177</v>
      </c>
      <c r="E181">
        <f t="shared" si="12"/>
        <v>12.21677348996792</v>
      </c>
      <c r="G181">
        <f t="shared" si="13"/>
        <v>1.3216773489967921E-5</v>
      </c>
      <c r="H181">
        <f t="shared" si="17"/>
        <v>1.3216773489967921E-5</v>
      </c>
      <c r="I181">
        <f t="shared" si="14"/>
        <v>75661.43134396919</v>
      </c>
      <c r="J181" s="3">
        <f t="shared" si="15"/>
        <v>421.93675167897351</v>
      </c>
      <c r="K181" s="4">
        <f t="shared" si="16"/>
        <v>2.7679533455985599E-2</v>
      </c>
    </row>
    <row r="182" spans="3:11" x14ac:dyDescent="0.25">
      <c r="C182">
        <v>178</v>
      </c>
      <c r="E182">
        <f t="shared" si="12"/>
        <v>12.554928080507702</v>
      </c>
      <c r="G182">
        <f t="shared" si="13"/>
        <v>1.3554928080507703E-5</v>
      </c>
      <c r="I182">
        <f t="shared" si="14"/>
        <v>73773.906734187913</v>
      </c>
      <c r="J182" s="3">
        <f t="shared" si="15"/>
        <v>432.75769857624653</v>
      </c>
      <c r="K182" s="4">
        <f t="shared" si="16"/>
        <v>2.7679533455986977E-2</v>
      </c>
    </row>
    <row r="183" spans="3:11" x14ac:dyDescent="0.25">
      <c r="C183">
        <v>179</v>
      </c>
      <c r="E183">
        <f t="shared" si="12"/>
        <v>12.90244263234961</v>
      </c>
      <c r="G183">
        <f t="shared" si="13"/>
        <v>1.390244263234961E-5</v>
      </c>
      <c r="I183">
        <f t="shared" si="14"/>
        <v>71929.805894188612</v>
      </c>
      <c r="J183" s="3">
        <f t="shared" si="15"/>
        <v>443.87816423518757</v>
      </c>
      <c r="K183" s="4">
        <f t="shared" si="16"/>
        <v>2.7679533455985728E-2</v>
      </c>
    </row>
    <row r="184" spans="3:11" x14ac:dyDescent="0.25">
      <c r="C184">
        <v>180</v>
      </c>
      <c r="E184">
        <f t="shared" si="12"/>
        <v>13.259576224855666</v>
      </c>
      <c r="G184">
        <f t="shared" si="13"/>
        <v>1.4259576224855666E-5</v>
      </c>
      <c r="I184">
        <f t="shared" si="14"/>
        <v>70128.3112647425</v>
      </c>
      <c r="J184" s="3">
        <f t="shared" si="15"/>
        <v>455.3064391953813</v>
      </c>
      <c r="K184" s="4">
        <f t="shared" si="16"/>
        <v>2.7679533455985599E-2</v>
      </c>
    </row>
    <row r="185" spans="3:11" x14ac:dyDescent="0.25">
      <c r="C185">
        <v>181</v>
      </c>
      <c r="E185">
        <f t="shared" si="12"/>
        <v>13.62659510858375</v>
      </c>
      <c r="G185">
        <f t="shared" si="13"/>
        <v>1.462659510858375E-5</v>
      </c>
      <c r="H185">
        <f t="shared" si="17"/>
        <v>1.462659510858375E-5</v>
      </c>
      <c r="I185">
        <f t="shared" si="14"/>
        <v>68368.611599369484</v>
      </c>
      <c r="J185" s="3">
        <f t="shared" si="15"/>
        <v>467.05104347468</v>
      </c>
      <c r="K185" s="4">
        <f t="shared" si="16"/>
        <v>2.7679533455985651E-2</v>
      </c>
    </row>
    <row r="186" spans="3:11" x14ac:dyDescent="0.25">
      <c r="C186">
        <v>182</v>
      </c>
      <c r="E186">
        <f t="shared" si="12"/>
        <v>14.003772903782965</v>
      </c>
      <c r="G186">
        <f t="shared" si="13"/>
        <v>1.5003772903782964E-5</v>
      </c>
      <c r="I186">
        <f t="shared" si="14"/>
        <v>66649.90242206784</v>
      </c>
      <c r="J186" s="3">
        <f t="shared" si="15"/>
        <v>479.12073292105487</v>
      </c>
      <c r="K186" s="4">
        <f t="shared" si="16"/>
        <v>2.7679533455985669E-2</v>
      </c>
    </row>
    <row r="187" spans="3:11" x14ac:dyDescent="0.25">
      <c r="C187">
        <v>183</v>
      </c>
      <c r="E187">
        <f t="shared" si="12"/>
        <v>14.391390804383249</v>
      </c>
      <c r="G187">
        <f t="shared" si="13"/>
        <v>1.5391390804383248E-5</v>
      </c>
      <c r="I187">
        <f t="shared" si="14"/>
        <v>64971.386452952276</v>
      </c>
      <c r="J187" s="3">
        <f t="shared" si="15"/>
        <v>491.52450574026398</v>
      </c>
      <c r="K187" s="4">
        <f t="shared" si="16"/>
        <v>2.7679533455985564E-2</v>
      </c>
    </row>
    <row r="188" spans="3:11" x14ac:dyDescent="0.25">
      <c r="C188">
        <v>184</v>
      </c>
      <c r="E188">
        <f t="shared" si="12"/>
        <v>14.78973778763134</v>
      </c>
      <c r="G188">
        <f t="shared" si="13"/>
        <v>1.578973778763134E-5</v>
      </c>
      <c r="I188">
        <f t="shared" si="14"/>
        <v>63332.274002886566</v>
      </c>
      <c r="J188" s="3">
        <f t="shared" si="15"/>
        <v>504.27160920420289</v>
      </c>
      <c r="K188" s="4">
        <f t="shared" si="16"/>
        <v>2.7679533455985696E-2</v>
      </c>
    </row>
    <row r="189" spans="3:11" x14ac:dyDescent="0.25">
      <c r="C189">
        <v>185</v>
      </c>
      <c r="E189">
        <f t="shared" si="12"/>
        <v>15.199110829529351</v>
      </c>
      <c r="G189">
        <f t="shared" si="13"/>
        <v>1.619911082952935E-5</v>
      </c>
      <c r="H189">
        <f t="shared" si="17"/>
        <v>1.619911082952935E-5</v>
      </c>
      <c r="I189">
        <f t="shared" si="14"/>
        <v>61731.783338200301</v>
      </c>
      <c r="J189" s="3">
        <f t="shared" si="15"/>
        <v>517.37154654493918</v>
      </c>
      <c r="K189" s="4">
        <f t="shared" si="16"/>
        <v>2.7679533455986595E-2</v>
      </c>
    </row>
    <row r="190" spans="3:11" x14ac:dyDescent="0.25">
      <c r="C190">
        <v>186</v>
      </c>
      <c r="E190">
        <f t="shared" si="12"/>
        <v>15.619815126236542</v>
      </c>
      <c r="G190">
        <f t="shared" si="13"/>
        <v>1.6619815126236543E-5</v>
      </c>
      <c r="I190">
        <f t="shared" si="14"/>
        <v>60169.141016579044</v>
      </c>
      <c r="J190" s="3">
        <f t="shared" si="15"/>
        <v>530.83408403956935</v>
      </c>
      <c r="K190" s="4">
        <f t="shared" si="16"/>
        <v>2.767953345598562E-2</v>
      </c>
    </row>
    <row r="191" spans="3:11" x14ac:dyDescent="0.25">
      <c r="C191">
        <v>187</v>
      </c>
      <c r="E191">
        <f t="shared" si="12"/>
        <v>16.052164321599516</v>
      </c>
      <c r="G191">
        <f t="shared" si="13"/>
        <v>1.7052164321599515E-5</v>
      </c>
      <c r="I191">
        <f t="shared" si="14"/>
        <v>58643.582195213021</v>
      </c>
      <c r="J191" s="3">
        <f t="shared" si="15"/>
        <v>544.66925829118452</v>
      </c>
      <c r="K191" s="4">
        <f t="shared" si="16"/>
        <v>2.7679533455985589E-2</v>
      </c>
    </row>
    <row r="192" spans="3:11" x14ac:dyDescent="0.25">
      <c r="C192">
        <v>188</v>
      </c>
      <c r="E192">
        <f t="shared" si="12"/>
        <v>16.496480740980211</v>
      </c>
      <c r="G192">
        <f t="shared" si="13"/>
        <v>1.749648074098021E-5</v>
      </c>
      <c r="I192">
        <f t="shared" si="14"/>
        <v>57154.350912283902</v>
      </c>
      <c r="J192" s="3">
        <f t="shared" si="15"/>
        <v>558.88738371136674</v>
      </c>
      <c r="K192" s="4">
        <f t="shared" si="16"/>
        <v>2.7679533455985731E-2</v>
      </c>
    </row>
    <row r="193" spans="3:11" x14ac:dyDescent="0.25">
      <c r="C193">
        <v>189</v>
      </c>
      <c r="E193">
        <f t="shared" si="12"/>
        <v>16.953095631556195</v>
      </c>
      <c r="G193">
        <f t="shared" si="13"/>
        <v>1.7953095631556194E-5</v>
      </c>
      <c r="H193">
        <f t="shared" si="17"/>
        <v>1.7953095631556194E-5</v>
      </c>
      <c r="I193">
        <f t="shared" si="14"/>
        <v>55700.700342858858</v>
      </c>
      <c r="J193" s="3">
        <f t="shared" si="15"/>
        <v>573.49906020979824</v>
      </c>
      <c r="K193" s="4">
        <f t="shared" si="16"/>
        <v>2.7679533455985644E-2</v>
      </c>
    </row>
    <row r="194" spans="3:11" x14ac:dyDescent="0.25">
      <c r="C194">
        <v>190</v>
      </c>
      <c r="E194">
        <f t="shared" si="12"/>
        <v>17.422349409272378</v>
      </c>
      <c r="G194">
        <f t="shared" si="13"/>
        <v>1.8422349409272377E-5</v>
      </c>
      <c r="I194">
        <f t="shared" si="14"/>
        <v>54281.893030249325</v>
      </c>
      <c r="J194" s="3">
        <f t="shared" si="15"/>
        <v>588.51518109671611</v>
      </c>
      <c r="K194" s="4">
        <f t="shared" si="16"/>
        <v>2.7679533455985606E-2</v>
      </c>
    </row>
    <row r="195" spans="3:11" x14ac:dyDescent="0.25">
      <c r="C195">
        <v>191</v>
      </c>
      <c r="E195">
        <f t="shared" si="12"/>
        <v>17.90459191262822</v>
      </c>
      <c r="G195">
        <f t="shared" si="13"/>
        <v>1.8904591912628219E-5</v>
      </c>
      <c r="I195">
        <f t="shared" si="14"/>
        <v>52897.201093878284</v>
      </c>
      <c r="J195" s="3">
        <f t="shared" si="15"/>
        <v>603.94694120410304</v>
      </c>
      <c r="K195" s="4">
        <f t="shared" si="16"/>
        <v>2.7679533455986519E-2</v>
      </c>
    </row>
    <row r="196" spans="3:11" x14ac:dyDescent="0.25">
      <c r="C196">
        <v>192</v>
      </c>
      <c r="E196">
        <f t="shared" si="12"/>
        <v>18.400182663489591</v>
      </c>
      <c r="G196">
        <f t="shared" si="13"/>
        <v>1.940018266348959E-5</v>
      </c>
      <c r="I196">
        <f t="shared" si="14"/>
        <v>51545.906414683515</v>
      </c>
      <c r="J196" s="3">
        <f t="shared" si="15"/>
        <v>619.80584523166692</v>
      </c>
      <c r="K196" s="4">
        <f t="shared" si="16"/>
        <v>2.7679533455986116E-2</v>
      </c>
    </row>
    <row r="197" spans="3:11" x14ac:dyDescent="0.25">
      <c r="C197">
        <v>193</v>
      </c>
      <c r="E197">
        <f t="shared" si="12"/>
        <v>18.9094911351199</v>
      </c>
      <c r="G197">
        <f t="shared" si="13"/>
        <v>1.99094911351199E-5</v>
      </c>
      <c r="H197">
        <f t="shared" si="17"/>
        <v>1.99094911351199E-5</v>
      </c>
      <c r="I197">
        <f t="shared" si="14"/>
        <v>50227.300799065735</v>
      </c>
      <c r="J197" s="3">
        <f t="shared" si="15"/>
        <v>636.10371632383681</v>
      </c>
      <c r="K197" s="4">
        <f t="shared" si="16"/>
        <v>2.7679533455985738E-2</v>
      </c>
    </row>
    <row r="198" spans="3:11" x14ac:dyDescent="0.25">
      <c r="C198">
        <v>194</v>
      </c>
      <c r="E198">
        <f t="shared" ref="E198:E258" si="18">POWER(10,((C198-1)/(253/3))-1)</f>
        <v>19.432897027630116</v>
      </c>
      <c r="G198">
        <f t="shared" ref="G198:G258" si="19">$B$2+$B$2*E198</f>
        <v>2.0432897027630114E-5</v>
      </c>
      <c r="I198">
        <f t="shared" ref="I198:I258" si="20">1/G198</f>
        <v>48940.686122372332</v>
      </c>
      <c r="J198" s="3">
        <f t="shared" ref="J198:J258" si="21">G198/$E$2 - 1</f>
        <v>652.8527048841637</v>
      </c>
      <c r="K198" s="4">
        <f t="shared" si="16"/>
        <v>2.7679533455985655E-2</v>
      </c>
    </row>
    <row r="199" spans="3:11" x14ac:dyDescent="0.25">
      <c r="C199">
        <v>195</v>
      </c>
      <c r="E199">
        <f t="shared" si="18"/>
        <v>19.970790551053128</v>
      </c>
      <c r="G199">
        <f t="shared" si="19"/>
        <v>2.0970790551053129E-5</v>
      </c>
      <c r="I199">
        <f t="shared" si="20"/>
        <v>47685.374452885429</v>
      </c>
      <c r="J199" s="3">
        <f t="shared" si="21"/>
        <v>670.0652976337002</v>
      </c>
      <c r="K199" s="4">
        <f t="shared" ref="K199:K258" si="22">(E199-E198)/E198</f>
        <v>2.7679533455985655E-2</v>
      </c>
    </row>
    <row r="200" spans="3:11" x14ac:dyDescent="0.25">
      <c r="C200">
        <v>196</v>
      </c>
      <c r="E200">
        <f t="shared" si="18"/>
        <v>20.523572716253483</v>
      </c>
      <c r="G200">
        <f t="shared" si="19"/>
        <v>2.1523572716253481E-5</v>
      </c>
      <c r="I200">
        <f t="shared" si="20"/>
        <v>46460.688157261742</v>
      </c>
      <c r="J200" s="3">
        <f t="shared" si="21"/>
        <v>687.75432692011145</v>
      </c>
      <c r="K200" s="4">
        <f t="shared" si="22"/>
        <v>2.7679533455985558E-2</v>
      </c>
    </row>
    <row r="201" spans="3:11" x14ac:dyDescent="0.25">
      <c r="C201">
        <v>197</v>
      </c>
      <c r="E201">
        <f t="shared" si="18"/>
        <v>21.091655633889395</v>
      </c>
      <c r="G201">
        <f t="shared" si="19"/>
        <v>2.2091655633889396E-5</v>
      </c>
      <c r="H201">
        <f t="shared" ref="H201:H258" si="23">G201</f>
        <v>2.2091655633889396E-5</v>
      </c>
      <c r="I201">
        <f t="shared" si="20"/>
        <v>45265.959988347997</v>
      </c>
      <c r="J201" s="3">
        <f t="shared" si="21"/>
        <v>705.93298028446065</v>
      </c>
      <c r="K201" s="4">
        <f t="shared" si="22"/>
        <v>2.7679533455986626E-2</v>
      </c>
    </row>
    <row r="202" spans="3:11" x14ac:dyDescent="0.25">
      <c r="C202">
        <v>198</v>
      </c>
      <c r="E202">
        <f t="shared" si="18"/>
        <v>21.675462821649766</v>
      </c>
      <c r="G202">
        <f t="shared" si="19"/>
        <v>2.2675462821649765E-5</v>
      </c>
      <c r="I202">
        <f t="shared" si="20"/>
        <v>44100.533156272948</v>
      </c>
      <c r="J202" s="3">
        <f t="shared" si="21"/>
        <v>724.61481029279253</v>
      </c>
      <c r="K202" s="4">
        <f t="shared" si="22"/>
        <v>2.767953345598571E-2</v>
      </c>
    </row>
    <row r="203" spans="3:11" x14ac:dyDescent="0.25">
      <c r="C203">
        <v>199</v>
      </c>
      <c r="E203">
        <f t="shared" si="18"/>
        <v>22.275429519995594</v>
      </c>
      <c r="G203">
        <f t="shared" si="19"/>
        <v>2.3275429519995593E-5</v>
      </c>
      <c r="I203">
        <f t="shared" si="20"/>
        <v>42963.761383690646</v>
      </c>
      <c r="J203" s="3">
        <f t="shared" si="21"/>
        <v>743.81374463985901</v>
      </c>
      <c r="K203" s="4">
        <f t="shared" si="22"/>
        <v>2.7679533455985641E-2</v>
      </c>
    </row>
    <row r="204" spans="3:11" x14ac:dyDescent="0.25">
      <c r="C204">
        <v>200</v>
      </c>
      <c r="E204">
        <f t="shared" si="18"/>
        <v>22.892003016640761</v>
      </c>
      <c r="G204">
        <f t="shared" si="19"/>
        <v>2.3892003016640761E-5</v>
      </c>
      <c r="I204">
        <f t="shared" si="20"/>
        <v>41855.008946026872</v>
      </c>
      <c r="J204" s="3">
        <f t="shared" si="21"/>
        <v>763.54409653250434</v>
      </c>
      <c r="K204" s="4">
        <f t="shared" si="22"/>
        <v>2.7679533455985568E-2</v>
      </c>
    </row>
    <row r="205" spans="3:11" x14ac:dyDescent="0.25">
      <c r="C205">
        <v>201</v>
      </c>
      <c r="E205">
        <f t="shared" si="18"/>
        <v>23.525642980014393</v>
      </c>
      <c r="G205">
        <f t="shared" si="19"/>
        <v>2.4525642980014392E-5</v>
      </c>
      <c r="H205">
        <f t="shared" si="23"/>
        <v>2.4525642980014392E-5</v>
      </c>
      <c r="I205">
        <f t="shared" si="20"/>
        <v>40773.650697553014</v>
      </c>
      <c r="J205" s="3">
        <f t="shared" si="21"/>
        <v>783.82057536046057</v>
      </c>
      <c r="K205" s="4">
        <f t="shared" si="22"/>
        <v>2.7679533455985637E-2</v>
      </c>
    </row>
    <row r="206" spans="3:11" x14ac:dyDescent="0.25">
      <c r="C206">
        <v>202</v>
      </c>
      <c r="E206">
        <f t="shared" si="18"/>
        <v>24.176821801953277</v>
      </c>
      <c r="G206">
        <f t="shared" si="19"/>
        <v>2.5176821801953278E-5</v>
      </c>
      <c r="I206">
        <f t="shared" si="20"/>
        <v>39719.07208408718</v>
      </c>
      <c r="J206" s="3">
        <f t="shared" si="21"/>
        <v>804.65829766250488</v>
      </c>
      <c r="K206" s="4">
        <f t="shared" si="22"/>
        <v>2.7679533455985755E-2</v>
      </c>
    </row>
    <row r="207" spans="3:11" x14ac:dyDescent="0.25">
      <c r="C207">
        <v>203</v>
      </c>
      <c r="E207">
        <f t="shared" si="18"/>
        <v>24.846024949879844</v>
      </c>
      <c r="G207">
        <f t="shared" si="19"/>
        <v>2.5846024949879842E-5</v>
      </c>
      <c r="I207">
        <f t="shared" si="20"/>
        <v>38690.669143095794</v>
      </c>
      <c r="J207" s="3">
        <f t="shared" si="21"/>
        <v>826.07279839615501</v>
      </c>
      <c r="K207" s="4">
        <f t="shared" si="22"/>
        <v>2.7679533455985547E-2</v>
      </c>
    </row>
    <row r="208" spans="3:11" x14ac:dyDescent="0.25">
      <c r="C208">
        <v>204</v>
      </c>
      <c r="E208">
        <f t="shared" si="18"/>
        <v>25.533751328728322</v>
      </c>
      <c r="G208">
        <f t="shared" si="19"/>
        <v>2.6533751328728323E-5</v>
      </c>
      <c r="I208">
        <f t="shared" si="20"/>
        <v>37687.848491942837</v>
      </c>
      <c r="J208" s="3">
        <f t="shared" si="21"/>
        <v>848.0800425193064</v>
      </c>
      <c r="K208" s="4">
        <f t="shared" si="22"/>
        <v>2.7679533455986626E-2</v>
      </c>
    </row>
    <row r="209" spans="3:11" x14ac:dyDescent="0.25">
      <c r="C209">
        <v>205</v>
      </c>
      <c r="E209">
        <f t="shared" si="18"/>
        <v>26.240513652888673</v>
      </c>
      <c r="G209">
        <f t="shared" si="19"/>
        <v>2.7240513652888673E-5</v>
      </c>
      <c r="H209">
        <f t="shared" si="23"/>
        <v>2.7240513652888673E-5</v>
      </c>
      <c r="I209">
        <f t="shared" si="20"/>
        <v>36710.027305008502</v>
      </c>
      <c r="J209" s="3">
        <f t="shared" si="21"/>
        <v>870.69643689243753</v>
      </c>
      <c r="K209" s="4">
        <f t="shared" si="22"/>
        <v>2.7679533455985561E-2</v>
      </c>
    </row>
    <row r="210" spans="3:11" x14ac:dyDescent="0.25">
      <c r="C210">
        <v>206</v>
      </c>
      <c r="E210">
        <f t="shared" si="18"/>
        <v>26.966838828446068</v>
      </c>
      <c r="G210">
        <f t="shared" si="19"/>
        <v>2.7966838828446068E-5</v>
      </c>
      <c r="I210">
        <f t="shared" si="20"/>
        <v>35756.633280371483</v>
      </c>
      <c r="J210" s="3">
        <f t="shared" si="21"/>
        <v>893.93884251027418</v>
      </c>
      <c r="K210" s="4">
        <f t="shared" si="22"/>
        <v>2.7679533455986227E-2</v>
      </c>
    </row>
    <row r="211" spans="3:11" x14ac:dyDescent="0.25">
      <c r="C211">
        <v>207</v>
      </c>
      <c r="E211">
        <f t="shared" si="18"/>
        <v>27.713268346000213</v>
      </c>
      <c r="G211">
        <f t="shared" si="19"/>
        <v>2.8713268346000214E-5</v>
      </c>
      <c r="I211">
        <f t="shared" si="20"/>
        <v>34827.104596725607</v>
      </c>
      <c r="J211" s="3">
        <f t="shared" si="21"/>
        <v>917.82458707200692</v>
      </c>
      <c r="K211" s="4">
        <f t="shared" si="22"/>
        <v>2.7679533455985599E-2</v>
      </c>
    </row>
    <row r="212" spans="3:11" x14ac:dyDescent="0.25">
      <c r="C212">
        <v>208</v>
      </c>
      <c r="E212">
        <f t="shared" si="18"/>
        <v>28.480358684358034</v>
      </c>
      <c r="G212">
        <f t="shared" si="19"/>
        <v>2.9480358684358032E-5</v>
      </c>
      <c r="I212">
        <f t="shared" si="20"/>
        <v>33920.889861173549</v>
      </c>
      <c r="J212" s="3">
        <f t="shared" si="21"/>
        <v>942.37147789945709</v>
      </c>
      <c r="K212" s="4">
        <f t="shared" si="22"/>
        <v>2.7679533455985665E-2</v>
      </c>
    </row>
    <row r="213" spans="3:11" x14ac:dyDescent="0.25">
      <c r="C213">
        <v>209</v>
      </c>
      <c r="E213">
        <f t="shared" si="18"/>
        <v>29.268681725400192</v>
      </c>
      <c r="G213">
        <f t="shared" si="19"/>
        <v>3.026868172540019E-5</v>
      </c>
      <c r="H213">
        <f t="shared" si="23"/>
        <v>3.026868172540019E-5</v>
      </c>
      <c r="I213">
        <f t="shared" si="20"/>
        <v>33037.448048516846</v>
      </c>
      <c r="J213" s="3">
        <f t="shared" si="21"/>
        <v>967.59781521280615</v>
      </c>
      <c r="K213" s="4">
        <f t="shared" si="22"/>
        <v>2.7679533455985599E-2</v>
      </c>
    </row>
    <row r="214" spans="3:11" x14ac:dyDescent="0.25">
      <c r="C214">
        <v>210</v>
      </c>
      <c r="E214">
        <f t="shared" si="18"/>
        <v>30.078825180431032</v>
      </c>
      <c r="G214">
        <f t="shared" si="19"/>
        <v>3.1078825180431028E-5</v>
      </c>
      <c r="I214">
        <f t="shared" si="20"/>
        <v>32176.24843263561</v>
      </c>
      <c r="J214" s="3">
        <f t="shared" si="21"/>
        <v>993.52240577379291</v>
      </c>
      <c r="K214" s="4">
        <f t="shared" si="22"/>
        <v>2.767953345598665E-2</v>
      </c>
    </row>
    <row r="215" spans="3:11" x14ac:dyDescent="0.25">
      <c r="C215">
        <v>211</v>
      </c>
      <c r="E215">
        <f t="shared" si="18"/>
        <v>30.911393028329513</v>
      </c>
      <c r="G215">
        <f t="shared" si="19"/>
        <v>3.1911393028329506E-5</v>
      </c>
      <c r="I215">
        <f t="shared" si="20"/>
        <v>31336.770510527222</v>
      </c>
      <c r="J215" s="3">
        <f t="shared" si="21"/>
        <v>1020.1645769065442</v>
      </c>
      <c r="K215" s="4">
        <f t="shared" si="22"/>
        <v>2.7679533455985547E-2</v>
      </c>
    </row>
    <row r="216" spans="3:11" x14ac:dyDescent="0.25">
      <c r="C216">
        <v>212</v>
      </c>
      <c r="E216">
        <f t="shared" si="18"/>
        <v>31.767005965828282</v>
      </c>
      <c r="G216">
        <f t="shared" si="19"/>
        <v>3.2767005965828282E-5</v>
      </c>
      <c r="I216">
        <f t="shared" si="20"/>
        <v>30518.503919548515</v>
      </c>
      <c r="J216" s="3">
        <f t="shared" si="21"/>
        <v>1047.544190906505</v>
      </c>
      <c r="K216" s="4">
        <f t="shared" si="22"/>
        <v>2.7679533455985676E-2</v>
      </c>
    </row>
    <row r="217" spans="3:11" x14ac:dyDescent="0.25">
      <c r="C217">
        <v>213</v>
      </c>
      <c r="E217">
        <f t="shared" si="18"/>
        <v>32.646301870255925</v>
      </c>
      <c r="G217">
        <f t="shared" si="19"/>
        <v>3.364630187025592E-5</v>
      </c>
      <c r="H217">
        <f t="shared" si="23"/>
        <v>3.364630187025592E-5</v>
      </c>
      <c r="I217">
        <f t="shared" si="20"/>
        <v>29720.948348383637</v>
      </c>
      <c r="J217" s="3">
        <f t="shared" si="21"/>
        <v>1075.6816598481896</v>
      </c>
      <c r="K217" s="4">
        <f t="shared" si="22"/>
        <v>2.7679533455985752E-2</v>
      </c>
    </row>
    <row r="218" spans="3:11" x14ac:dyDescent="0.25">
      <c r="C218">
        <v>214</v>
      </c>
      <c r="E218">
        <f t="shared" si="18"/>
        <v>33.54993627508788</v>
      </c>
      <c r="G218">
        <f t="shared" si="19"/>
        <v>3.4549936275087873E-5</v>
      </c>
      <c r="I218">
        <f t="shared" si="20"/>
        <v>28943.613442235117</v>
      </c>
      <c r="J218" s="3">
        <f t="shared" si="21"/>
        <v>1104.5979608028119</v>
      </c>
      <c r="K218" s="4">
        <f t="shared" si="22"/>
        <v>2.7679533455985623E-2</v>
      </c>
    </row>
    <row r="219" spans="3:11" x14ac:dyDescent="0.25">
      <c r="C219">
        <v>215</v>
      </c>
      <c r="E219">
        <f t="shared" si="18"/>
        <v>34.47858285866036</v>
      </c>
      <c r="G219">
        <f t="shared" si="19"/>
        <v>3.5478582858660358E-5</v>
      </c>
      <c r="I219">
        <f t="shared" si="20"/>
        <v>28186.018702714304</v>
      </c>
      <c r="J219" s="3">
        <f t="shared" si="21"/>
        <v>1134.3146514771315</v>
      </c>
      <c r="K219" s="4">
        <f t="shared" si="22"/>
        <v>2.7679533455985596E-2</v>
      </c>
    </row>
    <row r="220" spans="3:11" x14ac:dyDescent="0.25">
      <c r="C220">
        <v>216</v>
      </c>
      <c r="E220">
        <f t="shared" si="18"/>
        <v>35.432933946411623</v>
      </c>
      <c r="G220">
        <f t="shared" si="19"/>
        <v>3.6432933946411621E-5</v>
      </c>
      <c r="I220">
        <f t="shared" si="20"/>
        <v>27447.693382884765</v>
      </c>
      <c r="J220" s="3">
        <f t="shared" si="21"/>
        <v>1164.8538862851719</v>
      </c>
      <c r="K220" s="4">
        <f t="shared" si="22"/>
        <v>2.7679533455985658E-2</v>
      </c>
    </row>
    <row r="221" spans="3:11" x14ac:dyDescent="0.25">
      <c r="C221">
        <v>217</v>
      </c>
      <c r="E221">
        <f t="shared" si="18"/>
        <v>36.413701027025084</v>
      </c>
      <c r="G221">
        <f t="shared" si="19"/>
        <v>3.7413701027025081E-5</v>
      </c>
      <c r="H221">
        <f t="shared" si="23"/>
        <v>3.7413701027025081E-5</v>
      </c>
      <c r="I221">
        <f t="shared" si="20"/>
        <v>26728.176377890784</v>
      </c>
      <c r="J221" s="3">
        <f t="shared" si="21"/>
        <v>1196.2384328648027</v>
      </c>
      <c r="K221" s="4">
        <f t="shared" si="22"/>
        <v>2.7679533455986519E-2</v>
      </c>
    </row>
    <row r="222" spans="3:11" x14ac:dyDescent="0.25">
      <c r="C222">
        <v>218</v>
      </c>
      <c r="E222">
        <f t="shared" si="18"/>
        <v>37.421615282858887</v>
      </c>
      <c r="G222">
        <f t="shared" si="19"/>
        <v>3.8421615282858886E-5</v>
      </c>
      <c r="I222">
        <f t="shared" si="20"/>
        <v>26027.016111582692</v>
      </c>
      <c r="J222" s="3">
        <f t="shared" si="21"/>
        <v>1228.4916890514844</v>
      </c>
      <c r="K222" s="4">
        <f t="shared" si="22"/>
        <v>2.7679533455985748E-2</v>
      </c>
    </row>
    <row r="223" spans="3:11" x14ac:dyDescent="0.25">
      <c r="C223">
        <v>219</v>
      </c>
      <c r="E223">
        <f t="shared" si="18"/>
        <v>38.457428135057803</v>
      </c>
      <c r="G223">
        <f t="shared" si="19"/>
        <v>3.94574281350578E-5</v>
      </c>
      <c r="I223">
        <f t="shared" si="20"/>
        <v>25343.770419529781</v>
      </c>
      <c r="J223" s="3">
        <f t="shared" si="21"/>
        <v>1261.6377003218497</v>
      </c>
      <c r="K223" s="4">
        <f t="shared" si="22"/>
        <v>2.7679533455985634E-2</v>
      </c>
    </row>
    <row r="224" spans="3:11" x14ac:dyDescent="0.25">
      <c r="C224">
        <v>220</v>
      </c>
      <c r="E224">
        <f t="shared" si="18"/>
        <v>39.521911803753312</v>
      </c>
      <c r="G224">
        <f t="shared" si="19"/>
        <v>4.052191180375331E-5</v>
      </c>
      <c r="I224">
        <f t="shared" si="20"/>
        <v>24678.006428792825</v>
      </c>
      <c r="J224" s="3">
        <f t="shared" si="21"/>
        <v>1295.701177720106</v>
      </c>
      <c r="K224" s="4">
        <f t="shared" si="22"/>
        <v>2.7679533455985974E-2</v>
      </c>
    </row>
    <row r="225" spans="3:11" x14ac:dyDescent="0.25">
      <c r="C225">
        <v>221</v>
      </c>
      <c r="E225">
        <f t="shared" si="18"/>
        <v>40.615859883769822</v>
      </c>
      <c r="G225">
        <f t="shared" si="19"/>
        <v>4.161585988376982E-5</v>
      </c>
      <c r="H225">
        <f t="shared" si="23"/>
        <v>4.161585988376982E-5</v>
      </c>
      <c r="I225">
        <f t="shared" si="20"/>
        <v>24029.300434808505</v>
      </c>
      <c r="J225" s="3">
        <f t="shared" si="21"/>
        <v>1330.7075162806343</v>
      </c>
      <c r="K225" s="4">
        <f t="shared" si="22"/>
        <v>2.7679533455985804E-2</v>
      </c>
    </row>
    <row r="226" spans="3:11" x14ac:dyDescent="0.25">
      <c r="C226">
        <v>222</v>
      </c>
      <c r="E226">
        <f t="shared" si="18"/>
        <v>41.740087936266249</v>
      </c>
      <c r="G226">
        <f t="shared" si="19"/>
        <v>4.2740087936266247E-5</v>
      </c>
      <c r="I226">
        <f t="shared" si="20"/>
        <v>23397.237775719921</v>
      </c>
      <c r="J226" s="3">
        <f t="shared" si="21"/>
        <v>1366.68281396052</v>
      </c>
      <c r="K226" s="4">
        <f t="shared" si="22"/>
        <v>2.7679533455985526E-2</v>
      </c>
    </row>
    <row r="227" spans="3:11" x14ac:dyDescent="0.25">
      <c r="C227">
        <v>223</v>
      </c>
      <c r="E227">
        <f t="shared" si="18"/>
        <v>42.895434096753952</v>
      </c>
      <c r="G227">
        <f t="shared" si="19"/>
        <v>4.3895434096753951E-5</v>
      </c>
      <c r="I227">
        <f t="shared" si="20"/>
        <v>22781.412704469632</v>
      </c>
      <c r="J227" s="3">
        <f t="shared" si="21"/>
        <v>1403.6538910961265</v>
      </c>
      <c r="K227" s="4">
        <f t="shared" si="22"/>
        <v>2.7679533455986567E-2</v>
      </c>
    </row>
    <row r="228" spans="3:11" x14ac:dyDescent="0.25">
      <c r="C228">
        <v>224</v>
      </c>
      <c r="E228">
        <f t="shared" si="18"/>
        <v>44.082759699944084</v>
      </c>
      <c r="G228">
        <f t="shared" si="19"/>
        <v>4.5082759699944079E-5</v>
      </c>
      <c r="I228">
        <f t="shared" si="20"/>
        <v>22181.428258954616</v>
      </c>
      <c r="J228" s="3">
        <f t="shared" si="21"/>
        <v>1441.6483103982107</v>
      </c>
      <c r="K228" s="4">
        <f t="shared" si="22"/>
        <v>2.7679533455985731E-2</v>
      </c>
    </row>
    <row r="229" spans="3:11" x14ac:dyDescent="0.25">
      <c r="C229">
        <v>225</v>
      </c>
      <c r="E229">
        <f t="shared" si="18"/>
        <v>45.302949921890864</v>
      </c>
      <c r="G229">
        <f t="shared" si="19"/>
        <v>4.630294992189086E-5</v>
      </c>
      <c r="H229">
        <f t="shared" si="23"/>
        <v>4.630294992189086E-5</v>
      </c>
      <c r="I229">
        <f t="shared" si="20"/>
        <v>21596.896130525485</v>
      </c>
      <c r="J229" s="3">
        <f t="shared" si="21"/>
        <v>1480.6943975005076</v>
      </c>
      <c r="K229" s="4">
        <f t="shared" si="22"/>
        <v>2.7679533455985686E-2</v>
      </c>
    </row>
    <row r="230" spans="3:11" x14ac:dyDescent="0.25">
      <c r="C230">
        <v>226</v>
      </c>
      <c r="E230">
        <f t="shared" si="18"/>
        <v>46.556914439908681</v>
      </c>
      <c r="G230">
        <f t="shared" si="19"/>
        <v>4.7556914439908679E-5</v>
      </c>
      <c r="I230">
        <f t="shared" si="20"/>
        <v>21027.436531097206</v>
      </c>
      <c r="J230" s="3">
        <f t="shared" si="21"/>
        <v>1520.8212620770778</v>
      </c>
      <c r="K230" s="4">
        <f t="shared" si="22"/>
        <v>2.7679533455985568E-2</v>
      </c>
    </row>
    <row r="231" spans="3:11" x14ac:dyDescent="0.25">
      <c r="C231">
        <v>227</v>
      </c>
      <c r="E231">
        <f t="shared" si="18"/>
        <v>47.845588110755592</v>
      </c>
      <c r="G231">
        <f t="shared" si="19"/>
        <v>4.8845588110755588E-5</v>
      </c>
      <c r="I231">
        <f t="shared" si="20"/>
        <v>20472.678059122485</v>
      </c>
      <c r="J231" s="3">
        <f t="shared" si="21"/>
        <v>1562.058819544179</v>
      </c>
      <c r="K231" s="4">
        <f t="shared" si="22"/>
        <v>2.7679533455985603E-2</v>
      </c>
    </row>
    <row r="232" spans="3:11" x14ac:dyDescent="0.25">
      <c r="C232">
        <v>228</v>
      </c>
      <c r="E232">
        <f t="shared" si="18"/>
        <v>49.169931667588564</v>
      </c>
      <c r="G232">
        <f t="shared" si="19"/>
        <v>5.0169931667588557E-5</v>
      </c>
      <c r="I232">
        <f t="shared" si="20"/>
        <v>19932.257564664636</v>
      </c>
      <c r="J232" s="3">
        <f t="shared" si="21"/>
        <v>1604.4378133628338</v>
      </c>
      <c r="K232" s="4">
        <f t="shared" si="22"/>
        <v>2.767953345598571E-2</v>
      </c>
    </row>
    <row r="233" spans="3:11" x14ac:dyDescent="0.25">
      <c r="C233">
        <v>229</v>
      </c>
      <c r="E233">
        <f t="shared" si="18"/>
        <v>50.530932436210108</v>
      </c>
      <c r="G233">
        <f t="shared" si="19"/>
        <v>5.1530932436210102E-5</v>
      </c>
      <c r="H233">
        <f t="shared" si="23"/>
        <v>5.1530932436210102E-5</v>
      </c>
      <c r="I233">
        <f t="shared" si="20"/>
        <v>19405.820013792596</v>
      </c>
      <c r="J233" s="3">
        <f t="shared" si="21"/>
        <v>1647.9898379587232</v>
      </c>
      <c r="K233" s="4">
        <f t="shared" si="22"/>
        <v>2.767953345598561E-2</v>
      </c>
    </row>
    <row r="234" spans="3:11" x14ac:dyDescent="0.25">
      <c r="C234">
        <v>230</v>
      </c>
      <c r="E234">
        <f t="shared" si="18"/>
        <v>51.929605071140386</v>
      </c>
      <c r="G234">
        <f t="shared" si="19"/>
        <v>5.2929605071140382E-5</v>
      </c>
      <c r="I234">
        <f t="shared" si="20"/>
        <v>18893.018352506948</v>
      </c>
      <c r="J234" s="3">
        <f t="shared" si="21"/>
        <v>1692.7473622764924</v>
      </c>
      <c r="K234" s="4">
        <f t="shared" si="22"/>
        <v>2.7679533455986647E-2</v>
      </c>
    </row>
    <row r="235" spans="3:11" x14ac:dyDescent="0.25">
      <c r="C235">
        <v>231</v>
      </c>
      <c r="E235">
        <f t="shared" si="18"/>
        <v>53.366992312063132</v>
      </c>
      <c r="G235">
        <f t="shared" si="19"/>
        <v>5.4366992312063127E-5</v>
      </c>
      <c r="I235">
        <f t="shared" si="20"/>
        <v>18393.513370393248</v>
      </c>
      <c r="J235" s="3">
        <f t="shared" si="21"/>
        <v>1738.7437539860202</v>
      </c>
      <c r="K235" s="4">
        <f t="shared" si="22"/>
        <v>2.7679533455985526E-2</v>
      </c>
    </row>
    <row r="236" spans="3:11" x14ac:dyDescent="0.25">
      <c r="C236">
        <v>232</v>
      </c>
      <c r="E236">
        <f t="shared" si="18"/>
        <v>54.844165761210213</v>
      </c>
      <c r="G236">
        <f t="shared" si="19"/>
        <v>5.5844165761210208E-5</v>
      </c>
      <c r="I236">
        <f t="shared" si="20"/>
        <v>17906.973564185784</v>
      </c>
      <c r="J236" s="3">
        <f t="shared" si="21"/>
        <v>1786.0133043587268</v>
      </c>
      <c r="K236" s="4">
        <f t="shared" si="22"/>
        <v>2.7679533455985658E-2</v>
      </c>
    </row>
    <row r="237" spans="3:11" x14ac:dyDescent="0.25">
      <c r="C237">
        <v>233</v>
      </c>
      <c r="E237">
        <f t="shared" si="18"/>
        <v>56.362226682263284</v>
      </c>
      <c r="G237">
        <f t="shared" si="19"/>
        <v>5.7362226682263276E-5</v>
      </c>
      <c r="H237">
        <f t="shared" si="23"/>
        <v>5.7362226682263276E-5</v>
      </c>
      <c r="I237">
        <f t="shared" si="20"/>
        <v>17433.075001413876</v>
      </c>
      <c r="J237" s="3">
        <f t="shared" si="21"/>
        <v>1834.5912538324249</v>
      </c>
      <c r="K237" s="4">
        <f t="shared" si="22"/>
        <v>2.7679533455986189E-2</v>
      </c>
    </row>
    <row r="238" spans="3:11" x14ac:dyDescent="0.25">
      <c r="C238">
        <v>234</v>
      </c>
      <c r="E238">
        <f t="shared" si="18"/>
        <v>57.922306821368814</v>
      </c>
      <c r="G238">
        <f t="shared" si="19"/>
        <v>5.8922306821368811E-5</v>
      </c>
      <c r="I238">
        <f t="shared" si="20"/>
        <v>16971.501184290686</v>
      </c>
      <c r="J238" s="3">
        <f t="shared" si="21"/>
        <v>1884.513818283802</v>
      </c>
      <c r="K238" s="4">
        <f t="shared" si="22"/>
        <v>2.7679533455985228E-2</v>
      </c>
    </row>
    <row r="239" spans="3:11" x14ac:dyDescent="0.25">
      <c r="C239">
        <v>235</v>
      </c>
      <c r="E239">
        <f t="shared" si="18"/>
        <v>59.525569250878782</v>
      </c>
      <c r="G239">
        <f t="shared" si="19"/>
        <v>6.0525569250878776E-5</v>
      </c>
      <c r="I239">
        <f t="shared" si="20"/>
        <v>16521.94291399384</v>
      </c>
      <c r="J239" s="3">
        <f t="shared" si="21"/>
        <v>1935.818216028121</v>
      </c>
      <c r="K239" s="4">
        <f t="shared" si="22"/>
        <v>2.7679533455986068E-2</v>
      </c>
    </row>
    <row r="240" spans="3:11" x14ac:dyDescent="0.25">
      <c r="C240">
        <v>236</v>
      </c>
      <c r="E240">
        <f t="shared" si="18"/>
        <v>61.173209236445096</v>
      </c>
      <c r="G240">
        <f t="shared" si="19"/>
        <v>6.2173209236445094E-5</v>
      </c>
      <c r="I240">
        <f t="shared" si="20"/>
        <v>16084.098155477126</v>
      </c>
      <c r="J240" s="3">
        <f t="shared" si="21"/>
        <v>1988.5426955662431</v>
      </c>
      <c r="K240" s="4">
        <f t="shared" si="22"/>
        <v>2.7679533455986064E-2</v>
      </c>
    </row>
    <row r="241" spans="3:11" x14ac:dyDescent="0.25">
      <c r="C241">
        <v>237</v>
      </c>
      <c r="E241">
        <f t="shared" si="18"/>
        <v>62.866455128115319</v>
      </c>
      <c r="G241">
        <f t="shared" si="19"/>
        <v>6.3866455128115318E-5</v>
      </c>
      <c r="H241">
        <f t="shared" si="23"/>
        <v>6.3866455128115318E-5</v>
      </c>
      <c r="I241">
        <f t="shared" si="20"/>
        <v>15657.671902942044</v>
      </c>
      <c r="J241" s="3">
        <f t="shared" si="21"/>
        <v>2042.7265640996902</v>
      </c>
      <c r="K241" s="4">
        <f t="shared" si="22"/>
        <v>2.7679533455986151E-2</v>
      </c>
    </row>
    <row r="242" spans="3:11" x14ac:dyDescent="0.25">
      <c r="C242">
        <v>238</v>
      </c>
      <c r="E242">
        <f t="shared" si="18"/>
        <v>64.606569276093182</v>
      </c>
      <c r="G242">
        <f t="shared" si="19"/>
        <v>6.5606569276093179E-5</v>
      </c>
      <c r="I242">
        <f t="shared" si="20"/>
        <v>15242.376046088981</v>
      </c>
      <c r="J242" s="3">
        <f t="shared" si="21"/>
        <v>2098.4102168349818</v>
      </c>
      <c r="K242" s="4">
        <f t="shared" si="22"/>
        <v>2.7679533455985242E-2</v>
      </c>
    </row>
    <row r="243" spans="3:11" x14ac:dyDescent="0.25">
      <c r="C243">
        <v>239</v>
      </c>
      <c r="E243">
        <f t="shared" si="18"/>
        <v>66.394848971847281</v>
      </c>
      <c r="G243">
        <f t="shared" si="19"/>
        <v>6.7394848971847276E-5</v>
      </c>
      <c r="I243">
        <f t="shared" si="20"/>
        <v>14837.929237258595</v>
      </c>
      <c r="J243" s="3">
        <f t="shared" si="21"/>
        <v>2155.635167099113</v>
      </c>
      <c r="K243" s="4">
        <f t="shared" si="22"/>
        <v>2.7679533455986009E-2</v>
      </c>
    </row>
    <row r="244" spans="3:11" x14ac:dyDescent="0.25">
      <c r="C244">
        <v>240</v>
      </c>
      <c r="E244">
        <f t="shared" si="18"/>
        <v>68.23262741526861</v>
      </c>
      <c r="G244">
        <f t="shared" si="19"/>
        <v>6.9232627415268601E-5</v>
      </c>
      <c r="I244">
        <f t="shared" si="20"/>
        <v>14444.056759565641</v>
      </c>
      <c r="J244" s="3">
        <f t="shared" si="21"/>
        <v>2214.4440772885955</v>
      </c>
      <c r="K244" s="4">
        <f t="shared" si="22"/>
        <v>2.7679533455985152E-2</v>
      </c>
    </row>
    <row r="245" spans="3:11" x14ac:dyDescent="0.25">
      <c r="C245">
        <v>241</v>
      </c>
      <c r="E245">
        <f t="shared" si="18"/>
        <v>70.121274708599373</v>
      </c>
      <c r="G245">
        <f t="shared" si="19"/>
        <v>7.1121274708599373E-5</v>
      </c>
      <c r="H245">
        <f t="shared" si="23"/>
        <v>7.1121274708599373E-5</v>
      </c>
      <c r="I245">
        <f t="shared" si="20"/>
        <v>14060.490396118963</v>
      </c>
      <c r="J245" s="3">
        <f t="shared" si="21"/>
        <v>2274.8807906751799</v>
      </c>
      <c r="K245" s="4">
        <f t="shared" si="22"/>
        <v>2.7679533455986116E-2</v>
      </c>
    </row>
    <row r="246" spans="3:11" x14ac:dyDescent="0.25">
      <c r="C246">
        <v>242</v>
      </c>
      <c r="E246">
        <f t="shared" si="18"/>
        <v>72.062198877872504</v>
      </c>
      <c r="G246">
        <f t="shared" si="19"/>
        <v>7.3062198877872503E-5</v>
      </c>
      <c r="I246">
        <f t="shared" si="20"/>
        <v>13686.968300414215</v>
      </c>
      <c r="J246" s="3">
        <f t="shared" si="21"/>
        <v>2336.9903640919201</v>
      </c>
      <c r="K246" s="4">
        <f t="shared" si="22"/>
        <v>2.7679533455987001E-2</v>
      </c>
    </row>
    <row r="247" spans="3:11" x14ac:dyDescent="0.25">
      <c r="C247">
        <v>243</v>
      </c>
      <c r="E247">
        <f t="shared" si="18"/>
        <v>74.056846922624445</v>
      </c>
      <c r="G247">
        <f t="shared" si="19"/>
        <v>7.5056846922624433E-5</v>
      </c>
      <c r="I247">
        <f t="shared" si="20"/>
        <v>13323.234867978039</v>
      </c>
      <c r="J247" s="3">
        <f t="shared" si="21"/>
        <v>2400.8191015239818</v>
      </c>
      <c r="K247" s="4">
        <f t="shared" si="22"/>
        <v>2.7679533455985332E-2</v>
      </c>
    </row>
    <row r="248" spans="3:11" x14ac:dyDescent="0.25">
      <c r="C248">
        <v>244</v>
      </c>
      <c r="E248">
        <f t="shared" si="18"/>
        <v>76.10670589466406</v>
      </c>
      <c r="G248">
        <f t="shared" si="19"/>
        <v>7.7106705894664055E-5</v>
      </c>
      <c r="I248">
        <f t="shared" si="20"/>
        <v>12969.040609335667</v>
      </c>
      <c r="J248" s="3">
        <f t="shared" si="21"/>
        <v>2466.4145886292499</v>
      </c>
      <c r="K248" s="4">
        <f t="shared" si="22"/>
        <v>2.7679533455985977E-2</v>
      </c>
    </row>
    <row r="249" spans="3:11" x14ac:dyDescent="0.25">
      <c r="C249">
        <v>245</v>
      </c>
      <c r="E249">
        <f t="shared" si="18"/>
        <v>78.213304006700241</v>
      </c>
      <c r="G249">
        <f t="shared" si="19"/>
        <v>7.9213304006700241E-5</v>
      </c>
      <c r="H249">
        <f t="shared" si="23"/>
        <v>7.9213304006700241E-5</v>
      </c>
      <c r="I249">
        <f t="shared" si="20"/>
        <v>12624.142024367715</v>
      </c>
      <c r="J249" s="3">
        <f t="shared" si="21"/>
        <v>2533.8257282144077</v>
      </c>
      <c r="K249" s="4">
        <f t="shared" si="22"/>
        <v>2.7679533455985218E-2</v>
      </c>
    </row>
    <row r="250" spans="3:11" x14ac:dyDescent="0.25">
      <c r="C250">
        <v>246</v>
      </c>
      <c r="E250">
        <f t="shared" si="18"/>
        <v>80.378211771656922</v>
      </c>
      <c r="G250">
        <f t="shared" si="19"/>
        <v>8.1378211771656911E-5</v>
      </c>
      <c r="I250">
        <f t="shared" si="20"/>
        <v>12288.301478114912</v>
      </c>
      <c r="J250" s="3">
        <f t="shared" si="21"/>
        <v>2603.1027766930215</v>
      </c>
      <c r="K250" s="4">
        <f t="shared" si="22"/>
        <v>2.7679533455986224E-2</v>
      </c>
    </row>
    <row r="251" spans="3:11" x14ac:dyDescent="0.25">
      <c r="C251">
        <v>247</v>
      </c>
      <c r="E251">
        <f t="shared" si="18"/>
        <v>82.603043173522749</v>
      </c>
      <c r="G251">
        <f t="shared" si="19"/>
        <v>8.3603043173522746E-5</v>
      </c>
      <c r="I251">
        <f t="shared" si="20"/>
        <v>11961.287078084522</v>
      </c>
      <c r="J251" s="3">
        <f t="shared" si="21"/>
        <v>2674.297381552728</v>
      </c>
      <c r="K251" s="4">
        <f t="shared" si="22"/>
        <v>2.7679533455985034E-2</v>
      </c>
    </row>
    <row r="252" spans="3:11" x14ac:dyDescent="0.25">
      <c r="C252">
        <v>248</v>
      </c>
      <c r="E252">
        <f t="shared" si="18"/>
        <v>84.889456870610545</v>
      </c>
      <c r="G252">
        <f t="shared" si="19"/>
        <v>8.5889456870610534E-5</v>
      </c>
      <c r="I252">
        <f t="shared" si="20"/>
        <v>11642.87255310585</v>
      </c>
      <c r="J252" s="3">
        <f t="shared" si="21"/>
        <v>2747.4626198595374</v>
      </c>
      <c r="K252" s="4">
        <f t="shared" si="22"/>
        <v>2.7679533455986196E-2</v>
      </c>
    </row>
    <row r="253" spans="3:11" x14ac:dyDescent="0.25">
      <c r="C253">
        <v>249</v>
      </c>
      <c r="E253">
        <f t="shared" si="18"/>
        <v>87.239157432121104</v>
      </c>
      <c r="G253">
        <f t="shared" si="19"/>
        <v>8.8239157432121098E-5</v>
      </c>
      <c r="H253">
        <f t="shared" si="23"/>
        <v>8.8239157432121098E-5</v>
      </c>
      <c r="I253">
        <f t="shared" si="20"/>
        <v>11332.837133777717</v>
      </c>
      <c r="J253" s="3">
        <f t="shared" si="21"/>
        <v>2822.6530378278753</v>
      </c>
      <c r="K253" s="4">
        <f t="shared" si="22"/>
        <v>2.7679533455986165E-2</v>
      </c>
    </row>
    <row r="254" spans="3:11" x14ac:dyDescent="0.25">
      <c r="C254">
        <v>250</v>
      </c>
      <c r="E254">
        <f t="shared" si="18"/>
        <v>89.653896608935526</v>
      </c>
      <c r="G254">
        <f t="shared" si="19"/>
        <v>9.0653896608935522E-5</v>
      </c>
      <c r="I254">
        <f t="shared" si="20"/>
        <v>11030.965434545178</v>
      </c>
      <c r="J254" s="3">
        <f t="shared" si="21"/>
        <v>2899.9246914859368</v>
      </c>
      <c r="K254" s="4">
        <f t="shared" si="22"/>
        <v>2.7679533455985953E-2</v>
      </c>
    </row>
    <row r="255" spans="3:11" x14ac:dyDescent="0.25">
      <c r="C255">
        <v>251</v>
      </c>
      <c r="E255">
        <f t="shared" si="18"/>
        <v>92.135474639582</v>
      </c>
      <c r="G255">
        <f t="shared" si="19"/>
        <v>9.3135474639581987E-5</v>
      </c>
      <c r="I255">
        <f t="shared" si="20"/>
        <v>10737.047337438556</v>
      </c>
      <c r="J255" s="3">
        <f t="shared" si="21"/>
        <v>2979.3351884666235</v>
      </c>
      <c r="K255" s="4">
        <f t="shared" si="22"/>
        <v>2.7679533455985263E-2</v>
      </c>
    </row>
    <row r="256" spans="3:11" x14ac:dyDescent="0.25">
      <c r="C256">
        <v>252</v>
      </c>
      <c r="E256">
        <f t="shared" si="18"/>
        <v>94.685741592351476</v>
      </c>
      <c r="G256">
        <f t="shared" si="19"/>
        <v>9.5685741592351468E-5</v>
      </c>
      <c r="I256">
        <f t="shared" si="20"/>
        <v>10450.877877503264</v>
      </c>
      <c r="J256" s="3">
        <f t="shared" si="21"/>
        <v>3060.9437309552472</v>
      </c>
      <c r="K256" s="4">
        <f t="shared" si="22"/>
        <v>2.7679533455986182E-2</v>
      </c>
    </row>
    <row r="257" spans="3:11" x14ac:dyDescent="0.25">
      <c r="C257">
        <v>253</v>
      </c>
      <c r="E257">
        <f t="shared" si="18"/>
        <v>97.306598744561725</v>
      </c>
      <c r="G257">
        <f t="shared" si="19"/>
        <v>9.830659874456172E-5</v>
      </c>
      <c r="H257">
        <f t="shared" si="23"/>
        <v>9.830659874456172E-5</v>
      </c>
      <c r="I257">
        <f t="shared" si="20"/>
        <v>10172.257129944897</v>
      </c>
      <c r="J257" s="3">
        <f t="shared" si="21"/>
        <v>3144.8111598259752</v>
      </c>
      <c r="K257" s="4">
        <f t="shared" si="22"/>
        <v>2.7679533455985061E-2</v>
      </c>
    </row>
    <row r="258" spans="3:11" x14ac:dyDescent="0.25">
      <c r="C258">
        <v>254</v>
      </c>
      <c r="E258">
        <f t="shared" si="18"/>
        <v>100</v>
      </c>
      <c r="G258">
        <f t="shared" si="19"/>
        <v>1.0099999999999999E-4</v>
      </c>
      <c r="H258">
        <f t="shared" si="23"/>
        <v>1.0099999999999999E-4</v>
      </c>
      <c r="I258">
        <f t="shared" si="20"/>
        <v>9900.9900990099013</v>
      </c>
      <c r="J258" s="3">
        <f t="shared" si="21"/>
        <v>3231</v>
      </c>
      <c r="K258" s="4">
        <f t="shared" si="22"/>
        <v>2.7679533455985724E-2</v>
      </c>
    </row>
    <row r="259" spans="3:11" x14ac:dyDescent="0.25">
      <c r="J25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DALI light</vt:lpstr>
      <vt:lpstr>Sheet2</vt:lpstr>
      <vt:lpstr>Sheet3</vt:lpstr>
    </vt:vector>
  </TitlesOfParts>
  <Company>Renesas Electronics Europe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ParodiG</dc:creator>
  <cp:lastModifiedBy>ParodiG</cp:lastModifiedBy>
  <dcterms:created xsi:type="dcterms:W3CDTF">2013-07-15T13:44:24Z</dcterms:created>
  <dcterms:modified xsi:type="dcterms:W3CDTF">2013-08-13T14:28:43Z</dcterms:modified>
</cp:coreProperties>
</file>