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automation_final\FinalProject_Team1_06.2025\Team1.FinalProject\"/>
    </mc:Choice>
  </mc:AlternateContent>
  <xr:revisionPtr revIDLastSave="0" documentId="13_ncr:1_{B7BEC5F4-CB73-431E-B07E-6DDB363BAB6E}" xr6:coauthVersionLast="47" xr6:coauthVersionMax="47" xr10:uidLastSave="{00000000-0000-0000-0000-000000000000}"/>
  <bookViews>
    <workbookView xWindow="10950" yWindow="2430" windowWidth="17850" windowHeight="11760" firstSheet="2" activeTab="2" xr2:uid="{00000000-000D-0000-FFFF-FFFF00000000}"/>
  </bookViews>
  <sheets>
    <sheet name="Overview" sheetId="1" r:id="rId1"/>
    <sheet name="Summary" sheetId="2" r:id="rId2"/>
    <sheet name="MayRuaChenBat" sheetId="19" r:id="rId3"/>
    <sheet name="Function2_Name" sheetId="21" r:id="rId4"/>
  </sheets>
  <externalReferences>
    <externalReference r:id="rId5"/>
  </externalReferences>
  <definedNames>
    <definedName name="iOSコントロール">[1]List!$F$4:$F$36</definedName>
  </definedNames>
  <calcPr calcId="181029"/>
  <extLst>
    <ext uri="GoogleSheetsCustomDataVersion1">
      <go:sheetsCustomData xmlns:go="http://customooxmlschemas.google.com/" r:id="rId17" roundtripDataSignature="AMtx7mgYehvOAs9RYWlBVmfEgQ3CowOKPw=="/>
    </ext>
  </extLst>
</workbook>
</file>

<file path=xl/calcChain.xml><?xml version="1.0" encoding="utf-8"?>
<calcChain xmlns="http://schemas.openxmlformats.org/spreadsheetml/2006/main">
  <c r="A16" i="19" l="1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15" i="19"/>
  <c r="J51" i="19" l="1"/>
  <c r="F7" i="21" l="1"/>
  <c r="E7" i="21"/>
  <c r="F6" i="21"/>
  <c r="E6" i="21"/>
  <c r="F5" i="21"/>
  <c r="E5" i="21"/>
  <c r="F4" i="21"/>
  <c r="E4" i="21"/>
  <c r="F3" i="21"/>
  <c r="E3" i="21"/>
  <c r="F2" i="21"/>
  <c r="E2" i="21"/>
  <c r="D7" i="19"/>
  <c r="D6" i="19"/>
  <c r="D5" i="19"/>
  <c r="D4" i="19"/>
  <c r="D3" i="19"/>
  <c r="D2" i="19"/>
  <c r="F13" i="2"/>
  <c r="E13" i="2"/>
  <c r="D13" i="2"/>
  <c r="F12" i="2"/>
  <c r="E12" i="2"/>
  <c r="F11" i="2"/>
  <c r="E10" i="2"/>
  <c r="D10" i="2"/>
  <c r="E9" i="2"/>
  <c r="F8" i="2"/>
  <c r="F16" i="2"/>
  <c r="E16" i="2"/>
  <c r="D16" i="2"/>
  <c r="F15" i="2"/>
  <c r="E15" i="2"/>
  <c r="D15" i="2"/>
  <c r="F14" i="2"/>
  <c r="E14" i="2"/>
  <c r="D14" i="2"/>
  <c r="D12" i="2"/>
  <c r="E11" i="2"/>
  <c r="D11" i="2"/>
  <c r="F9" i="2"/>
  <c r="D9" i="2"/>
  <c r="B3" i="2"/>
  <c r="B2" i="2"/>
  <c r="B1" i="2"/>
  <c r="F8" i="21" l="1"/>
  <c r="D8" i="19"/>
  <c r="E8" i="21"/>
  <c r="E8" i="2"/>
  <c r="E17" i="2" s="1"/>
  <c r="D8" i="2"/>
  <c r="D17" i="2" s="1"/>
  <c r="F10" i="2"/>
  <c r="F17" i="2" s="1"/>
</calcChain>
</file>

<file path=xl/sharedStrings.xml><?xml version="1.0" encoding="utf-8"?>
<sst xmlns="http://schemas.openxmlformats.org/spreadsheetml/2006/main" count="448" uniqueCount="263">
  <si>
    <t>Project Name</t>
  </si>
  <si>
    <t>&lt; Project Name&gt;</t>
  </si>
  <si>
    <t>PM</t>
  </si>
  <si>
    <t>&lt; PM's Name&gt;</t>
  </si>
  <si>
    <t>Project QC Leader</t>
  </si>
  <si>
    <t>&lt;Project QC Leader 's Name&gt;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</si>
  <si>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</si>
  <si>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</si>
  <si>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</si>
  <si>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</si>
  <si>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</si>
  <si>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</si>
  <si>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</si>
  <si>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</si>
  <si>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</si>
  <si>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</si>
  <si>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</si>
  <si>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</si>
  <si>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</si>
  <si>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</si>
  <si>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</si>
  <si>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</si>
  <si>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</si>
  <si>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</si>
  <si>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</si>
  <si>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</si>
  <si>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</si>
  <si>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</si>
  <si>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</si>
  <si>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</si>
  <si>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</si>
  <si>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GUI (UI sheet)</t>
  </si>
  <si>
    <t>Not available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</si>
  <si>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</si>
  <si>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</si>
  <si>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</si>
  <si>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</si>
  <si>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</si>
  <si>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</si>
  <si>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</si>
  <si>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</si>
  <si>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</si>
  <si>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</si>
  <si>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</si>
  <si>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</si>
  <si>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</si>
  <si>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</si>
  <si>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</si>
  <si>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</si>
  <si>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</si>
  <si>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</si>
  <si>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</si>
  <si>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</si>
  <si>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1 st Test</t>
  </si>
  <si>
    <t>3 rd Test</t>
  </si>
  <si>
    <t>TEST CASE</t>
  </si>
  <si>
    <t>Test case ID</t>
  </si>
  <si>
    <t>Testcase Description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</si>
  <si>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</si>
  <si>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</si>
  <si>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</si>
  <si>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</si>
  <si>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</si>
  <si>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</si>
  <si>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</si>
  <si>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</si>
  <si>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</si>
  <si>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</si>
  <si>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</si>
  <si>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</si>
  <si>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</si>
  <si>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 xml:space="preserve"> </t>
  </si>
  <si>
    <t>Validation</t>
  </si>
  <si>
    <t>Other case</t>
  </si>
  <si>
    <t>xpath</t>
  </si>
  <si>
    <t>Nhập kí tự đặc biệt</t>
  </si>
  <si>
    <t xml:space="preserve">Kiểm tra Nhập Đúng </t>
  </si>
  <si>
    <t xml:space="preserve">Chuyển sang trang đặt hàng thành công
</t>
  </si>
  <si>
    <t>Không cho nhập</t>
  </si>
  <si>
    <t xml:space="preserve">Kiểm tra bỏ trống </t>
  </si>
  <si>
    <t>Hiện thông báo "họ và tên không hợp lệ"</t>
  </si>
  <si>
    <t>Kiểm tra nhập kí tự số</t>
  </si>
  <si>
    <t>Hiện thông báo " địa chỉ không hợp lệ"</t>
  </si>
  <si>
    <t xml:space="preserve">Kiểm tra nhập đúng </t>
  </si>
  <si>
    <t>Hiển thị màn hình đặt hàng thành công</t>
  </si>
  <si>
    <t xml:space="preserve">
</t>
  </si>
  <si>
    <t xml:space="preserve">       Testcase Description</t>
  </si>
  <si>
    <t>Kiểm tra nhập kí tự đặc biệt</t>
  </si>
  <si>
    <t>Kiểm tra nhập kí tự chữ</t>
  </si>
  <si>
    <t>Họ và tên</t>
  </si>
  <si>
    <t>Địa chỉ</t>
  </si>
  <si>
    <t>Group name</t>
  </si>
  <si>
    <t>Số điện thoại</t>
  </si>
  <si>
    <t>Hiện thị đặt hàng thành công</t>
  </si>
  <si>
    <t>Hiển thông báo" Số điện thoại không hợp lệ"</t>
  </si>
  <si>
    <t>Kiểm tra nhập sai đầu số các nhà mạng</t>
  </si>
  <si>
    <t>Kiểm tra nhập 7 kí tự số điện thoại</t>
  </si>
  <si>
    <t>TTKNH11</t>
  </si>
  <si>
    <t>Kiểm tra nhập 8 kí tự số điện thoại</t>
  </si>
  <si>
    <t>TTKNH12</t>
  </si>
  <si>
    <t>Kiểm tra nhập 9 kí tự số điện thoại</t>
  </si>
  <si>
    <t>TTKNH13</t>
  </si>
  <si>
    <t>Kiểm tra nhập 12 kí tự số điện thoại</t>
  </si>
  <si>
    <t>Kiểm tra nhập 13 kí tự số điện thoại</t>
  </si>
  <si>
    <t>TTKNH15</t>
  </si>
  <si>
    <t>TTKNH16</t>
  </si>
  <si>
    <t>TTCK1</t>
  </si>
  <si>
    <t>TTCK2</t>
  </si>
  <si>
    <t>TTCK4</t>
  </si>
  <si>
    <t>TTCK3</t>
  </si>
  <si>
    <t>TTCK5</t>
  </si>
  <si>
    <t>TTCK6</t>
  </si>
  <si>
    <t>TTCK7</t>
  </si>
  <si>
    <t>TTCk8</t>
  </si>
  <si>
    <t>TTCK9</t>
  </si>
  <si>
    <t>TTCK10</t>
  </si>
  <si>
    <t>TTCK14</t>
  </si>
  <si>
    <t>B1 truy cập vào web bếp an toàn
b2 click vào bếp từ
b3 click vào 1 sản phẩm bất kì
b4 click vào mua ngay
b5 nhập thông tin họ tên, địa chỉ, số điện thoại
b6 click vào thanh toan</t>
  </si>
  <si>
    <t>Họ và tên : Bui Duc
Địa chỉ : Mạo khê _ Quảng Ninh
Số điện thoại</t>
  </si>
  <si>
    <t>Họ và tên : 
Địa chỉ : Mạo khê _ Quảng Ninh
Số điện thoại:</t>
  </si>
  <si>
    <t>Họ và tên : @@
Địa chỉ : Mạo khê _ Quảng Ninh
Số điện thoại:</t>
  </si>
  <si>
    <t>Họ và tên :1111 
Địa chỉ : Mạo khê _ Quảng Ninh
Số điện thoại:</t>
  </si>
  <si>
    <t>Họ và tên : Bui Duc
Địa chỉ :
Số điện thoại</t>
  </si>
  <si>
    <t>B1 truy cập vào web bếp an toàn
b2 click vào bếp từ
b3 click vào 1 sản phẩm bất kì
b4 click vào mua ngay
b5 nhập thông tin họ tên, địa chỉ, bỏ trống số điện thoại
b6 click vào thanh toan</t>
  </si>
  <si>
    <t>Họ và tên : Bui Duc
Địa chỉ : Mạo khê _ Quảng Ninh
Số điện thoại 12345666</t>
  </si>
  <si>
    <t>Họ và tên : Bui Duc
Địa chỉ : Mạo khê _ Quảng Ninh
Số điện thoại:0865320</t>
  </si>
  <si>
    <t>Họ và tên : Bui Duc
Địa chỉ : Mạo khê _ Quảng Ninh
Số điện thoại:08653205</t>
  </si>
  <si>
    <t>Họ và tên : Bui Duc
Địa chỉ : Mạo khê _ Quảng Ninh
Số điện thoại:086532053</t>
  </si>
  <si>
    <t xml:space="preserve">
Địa cNinh
Sâsssaaaaaaaaố điện thoại:086532053</t>
  </si>
  <si>
    <t>Họ và tên : Bui Duc
Địa chỉ : Mạo khê _ Quảng Ninh
Số điện thoại:0865320536666</t>
  </si>
  <si>
    <t>Họ và tên : Bui Duc
Địa chỉ : Mạo khê _ Quảng Ninh
Số điện thoại:////</t>
  </si>
  <si>
    <t>Họ và tên : Bui Duc
Địa chỉ : Mạo khê _ Quảng Ninh
Số điện thoại:aaaaaa</t>
  </si>
  <si>
    <t>B1 truy cập vào web bếp an toàn
b2 click vào bếp từ
b3 click vào 1 sản phẩm bất kì
b4 click vào mua ngay
b5 nhập t địa chỉ, số điện thoại, bỏ trống họ và tên
b6 click vào thanh toan</t>
  </si>
  <si>
    <t>PASS</t>
  </si>
  <si>
    <t>Yes</t>
  </si>
  <si>
    <t>Is automate able</t>
  </si>
  <si>
    <t>Hour</t>
  </si>
  <si>
    <t>Pre-condition</t>
  </si>
  <si>
    <t>Login thành công</t>
  </si>
  <si>
    <t>Thực thi query: INSERT INTO table_name VALUES ();
Login thành công</t>
  </si>
  <si>
    <t>Test Data(optional)</t>
  </si>
  <si>
    <t>Pre-condition(optional)</t>
  </si>
  <si>
    <t>FAIL</t>
  </si>
  <si>
    <t>Check lọc "Giảm giá nhiều" tại chức năng máy rửa chén bát</t>
  </si>
  <si>
    <t>Check lọc "Giá thấp" tại chức năng máy rửa chén bát</t>
  </si>
  <si>
    <t>Check lọc "Giá cao" tại chức năng máy rửa chén bát</t>
  </si>
  <si>
    <t>Check xem chi tiết sản phẩm tại chức năng máy rửa chén bát</t>
  </si>
  <si>
    <t>Check "khảo sát" tại chức năng xem chi tiết</t>
  </si>
  <si>
    <t>Check "mua ngay" tại chức năng xem chi tiết</t>
  </si>
  <si>
    <t>Check "mua trả góp" tại chức năng xem chi tiết</t>
  </si>
  <si>
    <t>Check "thanh toán" khi chưa điền Họ và Tên</t>
  </si>
  <si>
    <t>Check "thanh toán" khi chưa điền Số điện thoại</t>
  </si>
  <si>
    <t>Check "thanh toán" khi chưa điền Địa chỉ</t>
  </si>
  <si>
    <t>Trang Máy Rửa Chén Bát Bosch hiện ra</t>
  </si>
  <si>
    <t>Trang Máy Rửa Chén Bát có 10 bộ hiện ra</t>
  </si>
  <si>
    <t>No</t>
  </si>
  <si>
    <t>1. Truy cập: https://bepantoan.vn/danh-muc/may-rua-chen-bat
2. Scroll xuống, click "600 mm" tại Kích thước</t>
  </si>
  <si>
    <t>Check lọc kích thước "600 mm" tại chức năng Máy rửa chén bát</t>
  </si>
  <si>
    <t>1. Truy cập: https://bepantoan.vn/danh-muc/may-rua-chen-bat
2. Click "Giá thấp"</t>
  </si>
  <si>
    <t>1. Truy cập: https://bepantoan.vn/danh-muc/may-rua-chen-bat
2. Click "Giảm giá nhiều"</t>
  </si>
  <si>
    <t>1. Truy cập: https://bepantoan.vn/danh-muc/may-rua-chen-bat
2. Click "Giá cao"</t>
  </si>
  <si>
    <t>Check "Nhận tư vấn" khi chưa điền Họ và Tên sau khi Khảo sát</t>
  </si>
  <si>
    <t>Check "Nhận tư vấn" khi chưa điền Số điện thoại sau khi Khảo sát</t>
  </si>
  <si>
    <t>Check "Nhận tư vấn" khi chưa điền Địa chỉ sau khi Khảo sát</t>
  </si>
  <si>
    <t>Check "Nhận tư vấn" khi chưa điền Họ và Tên sau khi Mua trả góp</t>
  </si>
  <si>
    <t>Check "Nhận tư vấn" khi chưa điền Số điện thoại sau khi Mua trả góp</t>
  </si>
  <si>
    <t>Check "Nhận tư vấn" khi chưa điền Địa chỉ sau khi Mua trả góp</t>
  </si>
  <si>
    <t>Trang Máy Rửa Chén Bát Bosch có 10 bộ hiện ra</t>
  </si>
  <si>
    <t>Trang chi tiết sản phẩm đó hiện ra</t>
  </si>
  <si>
    <t>Trang Máy Rửa Chén hiện ra danh sách giảm giá giảm dần</t>
  </si>
  <si>
    <t>Trang Máy Rửa Chén hiện ra danh sách giá thấp nhất đến cao nhất</t>
  </si>
  <si>
    <t>Trang Máy Rửa Chén hiện ra danh sách giá cao nhất đến thấp nhất</t>
  </si>
  <si>
    <t>Hiển thị popup Nhân tư vấn</t>
  </si>
  <si>
    <t>Hiển thị trang đặt hàng</t>
  </si>
  <si>
    <t>Màn hình báo lỗi "Họ và tên không hợp lệ"</t>
  </si>
  <si>
    <t>Màn hình báo lỗi "Số điện thoại không hợp lệ"</t>
  </si>
  <si>
    <t>Màn hình báo lỗi "Địa chỉ không hợp lệ"</t>
  </si>
  <si>
    <t>Check lọc xuất xứ "Germany" + lọc "10 bộ"</t>
  </si>
  <si>
    <t>Check lọc Hãng xuất xứ "Bosch" tại chức năng Máy Rửa chén bát</t>
  </si>
  <si>
    <t>1. Truy cập: https://bepantoan.vn/danh-muc/may-rua-chen-bat
2. Click "Bosch" tại Hãng xuất xứ</t>
  </si>
  <si>
    <t>Check lọc Hãng xuất xứ "Bosch" + lọc xuất xứ "Germany"</t>
  </si>
  <si>
    <t>Check lọc Hãng xuất xứ "Bosch" + lọc "10 bộ"</t>
  </si>
  <si>
    <t>Trang Máy Rửa Chén Bát xuất xứ tại Germany và có 10 bộ hiện ra</t>
  </si>
  <si>
    <t>Trang Máy Rửa Chén Bát Bosch xuất xứ tại Germany hiện ra</t>
  </si>
  <si>
    <t>1. Truy cập: https://bepantoan.vn/danh-muc/may-rua-chen-bat
2. Click "Germany" tại xuất xứ
3. Click "10 bộ" tại số bộ</t>
  </si>
  <si>
    <t>1. Truy cập: https://bepantoan.vn/danh-muc/may-rua-chen-bat
2. Click "Bosch" tại Hãng xuất xứ và 
3. Click "Germany" tại xuất xứ</t>
  </si>
  <si>
    <t>1. Truy cập: https://bepantoan.vn/danh-muc/may-rua-chen-bat
2. Click "Bosch" tại Hãng xuất xứ và 
3. Click "10 bộ" tại số bộ</t>
  </si>
  <si>
    <t>1. Truy cập: https://bepantoan.vn/danh-muc/may-rua-chen-bat
2. Click 1 sản phẩm bất kỳ
3. Click "Mua trả góp"</t>
  </si>
  <si>
    <t>1. Truy cập: https://bepantoan.vn/danh-muc/may-rua-chen-bat
2. Click 1 sản phẩm bất kỳ
3. Click "Mua ngay"</t>
  </si>
  <si>
    <t>1. Truy cập: https://bepantoan.vn/danh-muc/may-rua-chen-bat
2. Click 1 sản phẩm bất kỳ</t>
  </si>
  <si>
    <t>1. Truy cập: https://bepantoan.vn/danh-muc/may-rua-chen-bat
2. Click 1 sản phẩm bất kỳ
3. Click " khảo sát - tư vấn lắp đặt tại nhà"</t>
  </si>
  <si>
    <t>1. Truy cập: https://bepantoan.vn/danh-muc/may-rua-chen-bat
2. Click 1 sản phẩm bất kỳ
3. Click "Mua ngay"
4. Không nhập Họ tên =&gt; thanh toán</t>
  </si>
  <si>
    <t>2: (//a[contains(@href, 'bosch')])[1]</t>
  </si>
  <si>
    <t>2: 
- (//a[contains(@href, 'bosch')])[1]
- //span[text()='Germany']</t>
  </si>
  <si>
    <t>2: 
- //span[text()='Germany']
3. //span[text()='10 bộ']</t>
  </si>
  <si>
    <t>2: 
- (//a[contains(@href, 'bosch')])[1]
3: //span[text()='10 bộ']</t>
  </si>
  <si>
    <t>2: //a[text()='Giảm giá nhiều']</t>
  </si>
  <si>
    <t>2: //a[text()='Giá thấp']</t>
  </si>
  <si>
    <t>2: //a[text()='Giá cao']</t>
  </si>
  <si>
    <t>2: //a[contains(@href, 'may-rua-bat-bosch-sms63l08ea')]</t>
  </si>
  <si>
    <t>2: //a[contains(@href, 'may-rua-bat-bosch-sms63l08ea')]
3: (//span[contains(text(), 'khảo sát - tư vấn lắp đặt tại nhà')])[1]</t>
  </si>
  <si>
    <t>2: //a[contains(@href, 'may-rua-bat-bosch-sms63l08ea')]
3: (//span[contains(text(), 'Mua ngay')])[1]</t>
  </si>
  <si>
    <t>2: //a[contains(@href, 'may-rua-bat-bosch-sms63l08ea')]
3: (//span[contains(text(), 'Mua trả góp')])[1]</t>
  </si>
  <si>
    <t>2: //a[contains(@href, 'may-rua-bat-bosch-sms63l08ea')]
3: (//span[contains(text(), 'Mua ngay')])[1]
4: //input[contains(@placeholder, 'Nhập họ và tên')]</t>
  </si>
  <si>
    <t>2: //a[contains(@href, 'may-rua-bat-bosch-sms63l08ea')]
3: (//span[contains(text(), 'Mua ngay')])[1]
4: //input[contains(@placeholder, 'Nhập số điện thoại')]</t>
  </si>
  <si>
    <t>1. Truy cập: https://bepantoan.vn/danh-muc/may-rua-chen-bat
2. Click 1 sản phẩm bất kỳ
3. Click "Mua ngay"
4. Không nhập "Số điện thoại".
5. Thanh toán</t>
  </si>
  <si>
    <t>1. Truy cập: https://bepantoan.vn/danh-muc/may-rua-chen-bat
2. Click 1 sản phẩm bất kỳ
3. Click "Mua ngay"
4. Không nhập Địa chỉ
5. Thanh toán</t>
  </si>
  <si>
    <t>2: //a[contains(@href, 'may-rua-bat-bosch-sms63l08ea')]
3: (//span[contains(text(), 'Mua ngay')])[1]
4: //input[contains(@placeholder, 'Nhập số nhà, tên đường, phường/ xã, quận/huyện, tỉnh/ thành phố')]
5: //span[text()='Thanh toán']</t>
  </si>
  <si>
    <t>1. Truy cập: https://bepantoan.vn/danh-muc/may-rua-chen-bat
2. Click 1 sản phẩm bất kỳ
3. Click "Khảo sát"
4. Không nhập Họ tên 
5. Nhận tư vấn</t>
  </si>
  <si>
    <t>1. Truy cập: https://bepantoan.vn/danh-muc/may-rua-chen-bat
2. Click 1 sản phẩm bất kỳ
3. Click "Khảo sát"
4. Không nhập Số điện thoại
5. Nhận tư vấn</t>
  </si>
  <si>
    <t>1. Truy cập: https://bepantoan.vn/danh-muc/may-rua-chen-bat
2. Click 1 sản phẩm bất kỳ
3. Click "Khảo sát"
4. Không nhập Địa chỉ 
5. Nhận tư vấn</t>
  </si>
  <si>
    <t>1. Truy cập: https://bepantoan.vn/danh-muc/may-rua-chen-bat
2. Click 1 sản phẩm bất kỳ
3. Click "Mua trả góp"
4. Không nhập Họ tên 
5. Nhận tư vấn</t>
  </si>
  <si>
    <t>1. Truy cập: https://bepantoan.vn/danh-muc/may-rua-chen-bat
2. Click 1 sản phẩm bất kỳ
3. Click "Mua trả góp"
4. Không nhập Số điện thoại 
5. Nhận tư vấn</t>
  </si>
  <si>
    <t>1. Truy cập: https://bepantoan.vn/danh-muc/may-rua-chen-bat
2. Click 1 sản phẩm bất kỳ
3. Click "Mua trả góp"
4. Không nhập Địa chỉ
5. Nhận tư vấn</t>
  </si>
  <si>
    <t>2: //a[contains(@href, 'may-rua-bat-bosch-sms63l08ea')]
3: (//span[contains(text(), 'khảo sát - tư vấn lắp đặt tại nhà')])[1]
4: (//input[@placeholder='Nhập họ và tên'])[1]
5: (//span[text()='Nhận tư vấn'])[1]</t>
  </si>
  <si>
    <t>2: //a[contains(@href, 'may-rua-bat-bosch-sms63l08ea')]
3: (//span[contains(text(), 'khảo sát - tư vấn lắp đặt tại nhà')])[1]
4: (//input[@placeholder='Nhập số điện thoại'])[1]
5: (//span[text()='Nhận tư vấn'])[1]</t>
  </si>
  <si>
    <t>2: //a[contains(@href, 'may-rua-bat-bosch-sms63l08ea')]
3: (//span[contains(text(), 'khảo sát - tư vấn lắp đặt tại nhà')])[1]
4: (//input[@placeholder='Nhập địa chỉ'])[1]
5: (//span[text()='Nhận tư vấn'])[1]</t>
  </si>
  <si>
    <t>2: //a[contains(@href, 'may-rua-bat-bosch-sms63l08ea')]
3: (//span[contains(text(), 'khảo sát - tư vấn lắp đặt tại nhà')])[2]
4: (//input[@placeholder='Nhập họ và tên'])[2]
5: (//span[text()='Nhận tư vấn'])[2]</t>
  </si>
  <si>
    <t>2: //a[contains(@href, 'may-rua-bat-bosch-sms63l08ea')]
3: (//span[contains(text(), 'khảo sát - tư vấn lắp đặt tại nhà')])[2]
4: (//input[@placeholder='Nhập số điện thoại'])[2]
5: (//span[text()='Nhận tư vấn'])[2]</t>
  </si>
  <si>
    <t>2: //a[contains(@href, 'may-rua-bat-bosch-sms63l08ea')]
3: (//span[contains(text(), 'khảo sát - tư vấn lắp đặt tại nhà')])[2]
4: (//input[@placeholder='Nhập địa chỉ'])[2]
5: (//span[text()='Nhận tư vấn'])[2]</t>
  </si>
  <si>
    <t>MayRuaChen</t>
  </si>
  <si>
    <t xml:space="preserve">Check lọc "10 bộ" tại chức năng Máy rửa chén bát </t>
  </si>
  <si>
    <t>2: //span[text()='10 bộ']</t>
  </si>
  <si>
    <t>1. Truy cập: https://bepantoan.vn/danh-muc/may-rua-chen-bat
2. Click "10 bộ" tại Số bộ</t>
  </si>
  <si>
    <t>Check lọc Hãng xuất xứ "Bosch" + lọc mức giá "&gt; 15.000.000" + lọc "10 bộ"</t>
  </si>
  <si>
    <t>2: 
- (//a[contains(@href, 'bosch')])[1]
3: //span[contains(text(), '&gt; 15.000.000')]
4: //span[text()='10 bộ']</t>
  </si>
  <si>
    <t>1. Truy cập: https://bepantoan.vn/danh-muc/may-rua-chen-bat
2. Click "Bosch" tại Hãng xuất xứ, 
3. Click Mức giá "&gt; 15.000.000". 
4. Click "10 bộ" tại Số bộ</t>
  </si>
  <si>
    <t>Trang Máy Rửa Chén Bát Bosch giá "&gt; 15.000.000", có 10 bộ hiện ra</t>
  </si>
  <si>
    <t>Check lọc Hãng xuất xứ "Bosch" + lọc xuất xứ "Germany" + lọc "10 bộ"</t>
  </si>
  <si>
    <t>2: 
- (//a[contains(@href, 'bosch')])[1]
3: - //span[text()='Germany']
4: //span[text()='10 bộ']</t>
  </si>
  <si>
    <t>1. Truy cập: https://bepantoan.vn/danh-muc/may-rua-chen-bat
2. Click "Bosch" tại Hãng xuất xứ, 
3. Click Xuất xứ " Germany". 
4. Click "10 bộ" tại Số bộ</t>
  </si>
  <si>
    <t>Trang Máy Rửa Chén Bát Bosch xuất xứ tại Germany, có 10 bộ hiện ra</t>
  </si>
  <si>
    <t>Check lọc mức giá "&gt; 15.000.000" + lọc xuất xứ "Germany" + lọc "10 bộ"</t>
  </si>
  <si>
    <t>1. Truy cập: https://bepantoan.vn/danh-muc/may-rua-chen-bat
2. Click mức giá "&gt; 15.000.000", 
3. Click Xuất xứ "Germany". 
4. Click "10 bộ" tại Số bộ</t>
  </si>
  <si>
    <t>Trang Máy Rửa Chén Bát giá "&gt; 15.000.000", xuất xứ tại Germany, có 10 bộ hiện ra</t>
  </si>
  <si>
    <t>Check lọc Hãng xuất xứ "Bosch" + lọc mức giá "&gt; 15.000.000" + lọc xuất xứ "Germany" + lọc "10 bộ"</t>
  </si>
  <si>
    <t>2: 
- (//a[contains(@href, 'bosch')])[1]
3: - //span[text()='Germany']
4: //span[text()='10 bộ']
5. //span[contains(text(), '&gt; 15.000.000')]</t>
  </si>
  <si>
    <t>1. Truy cập: https://bepantoan.vn/danh-muc/may-rua-chen-bat
2. Click "Bosch" tại Hãng xuất xứ, 
3. Click Xuất xứ "Germany". 
4. Click "10 bộ" tại Số bộ.
5. Click mức giá "&gt; 15.000.000".</t>
  </si>
  <si>
    <t>Trang Máy Rửa Chén Bát Bosch giá "&gt; 15.000.000", xuất xứ tại Germany có 10 bộ hiện ra</t>
  </si>
  <si>
    <t>Check lọc mức giá "&gt; 15.000.000" tại chức năng Máy rửa chén bát.</t>
  </si>
  <si>
    <t>2: //span[contains(text(), '&gt; 15.000.000')]</t>
  </si>
  <si>
    <t>1. Truy cập: https://bepantoan.vn/danh-muc/may-rua-chen-bat
2. Click "&gt; 15.000.000" tại Mức giá</t>
  </si>
  <si>
    <t>Trang Máy Rửa Chén Bát có giá &gt; 15.000.000 hiện ra</t>
  </si>
  <si>
    <t>Check lọc Hãng xuất xứ "Bosch" + lọc mức giá "&gt; 15.000.000"</t>
  </si>
  <si>
    <t>2: 
- (//a[contains(@href, 'bosch')])[1]
- //span[contains(text(), '&gt; 15.000.000')]</t>
  </si>
  <si>
    <t>1. Truy cập: https://bepantoan.vn/danh-muc/may-rua-chen-bat
2. Click "Bosch" tại Hãng xuất xứ.
3. Click Mức giá "&gt; 15.000.000"</t>
  </si>
  <si>
    <t>Trang Máy Rửa Chén Bát Bosch giá "&gt; 15.000.000" hiện ra</t>
  </si>
  <si>
    <t>Check lọc Mức giá "&gt; 15.000.000" + lọc xuất xứ "Germany"</t>
  </si>
  <si>
    <t>2: //span[contains(text(), '&gt; 15.000.000')]
3: //span[text()='Germany']</t>
  </si>
  <si>
    <t>1. Truy cập: https://bepantoan.vn/danh-muc/may-rua-chen-bat
2. Click "&gt; 15.000.000" tại Mức giá 
3. Click "Germany" tại xuất xứ</t>
  </si>
  <si>
    <t>Trang Máy Rửa Chén Bát có giá &gt; 15.000.000 và xuất xứ tại Germany hiện ra</t>
  </si>
  <si>
    <t>Check lọc Mức giá "&gt; 15.000.000" + lọc "10 bộ"</t>
  </si>
  <si>
    <t>2: 
- //span[contains(text(), '&gt; 15.000.000')]
3: //span[text()='10 bộ']</t>
  </si>
  <si>
    <t>1. Truy cập: https://bepantoan.vn/danh-muc/may-rua-chen-bat
2. Click "&gt; 15.000.000" tại Mức giá.
3. Click "10 bộ" tại số bộ</t>
  </si>
  <si>
    <t>Trang Máy Rửa Chén Bát có giá &gt; 15.000.000 và có 10 bộ hiện ra</t>
  </si>
  <si>
    <t>Check lọc Hãng xuất xứ "Bosch" + lọc mức giá "&gt; 15.000.000" + lọc xuất xứ "Germany"</t>
  </si>
  <si>
    <t>2: 
- (//a[contains(@href, 'bosch')])[1]
3: //span[contains(text(), '&gt; 15.000.000')]
4: //span[text()='Germany']</t>
  </si>
  <si>
    <t>1. Truy cập: https://bepantoan.vn/danh-muc/may-rua-chen-bat
2. Click "Bosch" tại Hãng xuất xứ, 
3. Click Mức giá "&gt; 15.000.000". 
4. Click "Germany" tại xuất xứ</t>
  </si>
  <si>
    <t>Trang Máy Rửa Chén Bát Bosch giá "&gt; 15.000.000", xuất xứ tại Germany hiện ra</t>
  </si>
  <si>
    <t>Check lọc xuất xứ "Germany" tại chức năng Máy rửa chén bát</t>
  </si>
  <si>
    <t>2: (//span[contains(text(), 'Xem thêm')])[2]
//span[text()='Germany']</t>
  </si>
  <si>
    <t>1. Truy cập: https://bepantoan.vn/danh-muc/may-rua-chen-bat
2. Click "Germany" tại Xuất xứ</t>
  </si>
  <si>
    <t>Trang Máy Rửa Chén Bát xuất xứ từ Germany hiện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</si>
</sst>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FFFFFF"/>
      <name val="Times New Roman"/>
      <family val="1"/>
    </font>
    <font>
      <sz val="11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33339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&quot;Times New Roman&quot;"/>
    </font>
    <font>
      <b/>
      <sz val="11"/>
      <color rgb="FF333399"/>
      <name val="Times New Roman"/>
      <family val="1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0"/>
      <name val="Consolas"/>
      <family val="3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/>
    <xf numFmtId="0" fontId="3" fillId="3" borderId="4" xfId="0" applyFont="1" applyFill="1" applyBorder="1"/>
    <xf numFmtId="0" fontId="7" fillId="3" borderId="4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7" fillId="3" borderId="4" xfId="0" applyNumberFormat="1" applyFont="1" applyFill="1" applyBorder="1"/>
    <xf numFmtId="0" fontId="9" fillId="3" borderId="4" xfId="0" applyFont="1" applyFill="1" applyBorder="1" applyAlignment="1">
      <alignment horizontal="center"/>
    </xf>
    <xf numFmtId="14" fontId="1" fillId="3" borderId="4" xfId="0" applyNumberFormat="1" applyFont="1" applyFill="1" applyBorder="1"/>
    <xf numFmtId="0" fontId="10" fillId="3" borderId="4" xfId="0" applyFont="1" applyFill="1" applyBorder="1"/>
    <xf numFmtId="14" fontId="3" fillId="3" borderId="3" xfId="0" applyNumberFormat="1" applyFont="1" applyFill="1" applyBorder="1"/>
    <xf numFmtId="0" fontId="7" fillId="3" borderId="3" xfId="0" applyFont="1" applyFill="1" applyBorder="1"/>
    <xf numFmtId="0" fontId="10" fillId="3" borderId="3" xfId="0" applyFont="1" applyFill="1" applyBorder="1"/>
    <xf numFmtId="0" fontId="8" fillId="3" borderId="4" xfId="0" applyFont="1" applyFill="1" applyBorder="1"/>
    <xf numFmtId="0" fontId="9" fillId="3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12" fillId="0" borderId="0" xfId="0" applyFont="1"/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1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4" fontId="14" fillId="0" borderId="0" xfId="0" applyNumberFormat="1" applyFont="1" applyAlignment="1">
      <alignment horizontal="right" wrapText="1"/>
    </xf>
    <xf numFmtId="0" fontId="14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4" xfId="0" applyFont="1" applyFill="1" applyBorder="1" applyAlignment="1">
      <alignment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vertical="center"/>
    </xf>
    <xf numFmtId="0" fontId="16" fillId="4" borderId="31" xfId="0" applyFont="1" applyFill="1" applyBorder="1" applyAlignment="1">
      <alignment vertical="center" wrapText="1"/>
    </xf>
    <xf numFmtId="0" fontId="3" fillId="4" borderId="32" xfId="0" applyFont="1" applyFill="1" applyBorder="1"/>
    <xf numFmtId="0" fontId="3" fillId="4" borderId="3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left" vertical="top" wrapText="1"/>
    </xf>
    <xf numFmtId="14" fontId="17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14" fontId="17" fillId="0" borderId="17" xfId="0" applyNumberFormat="1" applyFont="1" applyBorder="1" applyAlignment="1">
      <alignment vertical="center"/>
    </xf>
    <xf numFmtId="0" fontId="4" fillId="0" borderId="2" xfId="0" applyFont="1" applyBorder="1" applyAlignment="1">
      <alignment wrapText="1"/>
    </xf>
    <xf numFmtId="0" fontId="4" fillId="0" borderId="23" xfId="0" applyFont="1" applyBorder="1" applyAlignment="1">
      <alignment horizontal="left" vertical="center" wrapText="1"/>
    </xf>
    <xf numFmtId="0" fontId="18" fillId="0" borderId="23" xfId="0" applyFont="1" applyBorder="1"/>
    <xf numFmtId="0" fontId="19" fillId="4" borderId="32" xfId="0" applyFont="1" applyFill="1" applyBorder="1" applyAlignment="1">
      <alignment vertical="center" wrapText="1"/>
    </xf>
    <xf numFmtId="0" fontId="4" fillId="4" borderId="32" xfId="0" applyFont="1" applyFill="1" applyBorder="1"/>
    <xf numFmtId="0" fontId="4" fillId="4" borderId="3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top" wrapText="1"/>
    </xf>
    <xf numFmtId="0" fontId="1" fillId="4" borderId="1" xfId="0" applyFont="1" applyFill="1" applyBorder="1"/>
    <xf numFmtId="0" fontId="20" fillId="4" borderId="17" xfId="0" applyFont="1" applyFill="1" applyBorder="1"/>
    <xf numFmtId="0" fontId="20" fillId="4" borderId="2" xfId="0" applyFont="1" applyFill="1" applyBorder="1"/>
    <xf numFmtId="14" fontId="20" fillId="4" borderId="17" xfId="0" applyNumberFormat="1" applyFont="1" applyFill="1" applyBorder="1"/>
    <xf numFmtId="0" fontId="20" fillId="0" borderId="0" xfId="0" applyFont="1"/>
    <xf numFmtId="0" fontId="22" fillId="0" borderId="3" xfId="0" applyFont="1" applyBorder="1" applyAlignment="1">
      <alignment horizontal="left" vertical="top" wrapText="1"/>
    </xf>
    <xf numFmtId="0" fontId="24" fillId="3" borderId="21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19" fillId="4" borderId="34" xfId="0" applyFont="1" applyFill="1" applyBorder="1" applyAlignment="1">
      <alignment vertical="center" wrapText="1"/>
    </xf>
    <xf numFmtId="0" fontId="18" fillId="0" borderId="35" xfId="0" applyFont="1" applyBorder="1"/>
    <xf numFmtId="0" fontId="4" fillId="0" borderId="24" xfId="0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22" fillId="5" borderId="34" xfId="0" applyFont="1" applyFill="1" applyBorder="1" applyAlignment="1">
      <alignment horizontal="left" vertical="top" wrapText="1"/>
    </xf>
    <xf numFmtId="14" fontId="17" fillId="0" borderId="21" xfId="0" applyNumberFormat="1" applyFont="1" applyBorder="1" applyAlignment="1">
      <alignment vertical="center"/>
    </xf>
    <xf numFmtId="14" fontId="17" fillId="0" borderId="27" xfId="0" applyNumberFormat="1" applyFont="1" applyBorder="1" applyAlignment="1">
      <alignment vertical="center"/>
    </xf>
    <xf numFmtId="14" fontId="17" fillId="0" borderId="35" xfId="0" applyNumberFormat="1" applyFont="1" applyBorder="1" applyAlignment="1">
      <alignment vertical="center"/>
    </xf>
    <xf numFmtId="0" fontId="4" fillId="0" borderId="17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35" xfId="0" applyFont="1" applyBorder="1" applyAlignment="1">
      <alignment wrapText="1"/>
    </xf>
    <xf numFmtId="0" fontId="2" fillId="0" borderId="2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12" fillId="5" borderId="3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left" vertical="top" wrapText="1"/>
    </xf>
    <xf numFmtId="0" fontId="12" fillId="5" borderId="3" xfId="0" applyFont="1" applyFill="1" applyBorder="1" applyAlignment="1">
      <alignment horizontal="center" vertical="top" wrapText="1"/>
    </xf>
    <xf numFmtId="0" fontId="25" fillId="0" borderId="8" xfId="0" applyFont="1" applyBorder="1"/>
    <xf numFmtId="0" fontId="12" fillId="5" borderId="33" xfId="0" applyFont="1" applyFill="1" applyBorder="1" applyAlignment="1">
      <alignment horizontal="left" vertical="top" wrapText="1"/>
    </xf>
    <xf numFmtId="0" fontId="4" fillId="0" borderId="33" xfId="0" applyFont="1" applyBorder="1" applyAlignment="1">
      <alignment horizontal="left" vertical="center" wrapText="1"/>
    </xf>
    <xf numFmtId="0" fontId="18" fillId="0" borderId="36" xfId="0" applyFont="1" applyBorder="1"/>
    <xf numFmtId="0" fontId="4" fillId="4" borderId="34" xfId="0" applyFont="1" applyFill="1" applyBorder="1"/>
    <xf numFmtId="0" fontId="4" fillId="0" borderId="35" xfId="0" applyFont="1" applyBorder="1" applyAlignment="1">
      <alignment horizontal="left" vertical="center" wrapText="1"/>
    </xf>
    <xf numFmtId="0" fontId="12" fillId="5" borderId="36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 wrapText="1"/>
    </xf>
    <xf numFmtId="14" fontId="17" fillId="0" borderId="33" xfId="0" applyNumberFormat="1" applyFont="1" applyBorder="1" applyAlignment="1">
      <alignment vertical="center"/>
    </xf>
    <xf numFmtId="0" fontId="4" fillId="0" borderId="24" xfId="0" applyFont="1" applyBorder="1" applyAlignment="1">
      <alignment wrapText="1"/>
    </xf>
    <xf numFmtId="0" fontId="12" fillId="5" borderId="37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left" vertical="center" wrapText="1"/>
    </xf>
    <xf numFmtId="0" fontId="18" fillId="0" borderId="37" xfId="0" applyFont="1" applyBorder="1"/>
    <xf numFmtId="0" fontId="0" fillId="0" borderId="35" xfId="0" applyBorder="1"/>
    <xf numFmtId="0" fontId="12" fillId="0" borderId="35" xfId="0" applyFont="1" applyBorder="1" applyAlignment="1">
      <alignment horizontal="left" vertical="top" wrapText="1"/>
    </xf>
    <xf numFmtId="0" fontId="26" fillId="0" borderId="35" xfId="0" applyFont="1" applyBorder="1"/>
    <xf numFmtId="0" fontId="0" fillId="0" borderId="34" xfId="0" applyBorder="1"/>
    <xf numFmtId="0" fontId="22" fillId="0" borderId="33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5" fillId="0" borderId="37" xfId="0" applyFont="1" applyBorder="1"/>
    <xf numFmtId="0" fontId="22" fillId="5" borderId="37" xfId="0" applyFont="1" applyFill="1" applyBorder="1" applyAlignment="1">
      <alignment horizontal="left" vertical="top" wrapText="1"/>
    </xf>
    <xf numFmtId="0" fontId="26" fillId="0" borderId="37" xfId="0" applyFont="1" applyBorder="1"/>
    <xf numFmtId="0" fontId="26" fillId="0" borderId="36" xfId="0" applyFont="1" applyBorder="1"/>
    <xf numFmtId="0" fontId="4" fillId="4" borderId="20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2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3" fillId="0" borderId="3" xfId="0" applyFont="1" applyBorder="1" applyAlignment="1">
      <alignment horizontal="left" vertical="top" wrapText="1"/>
    </xf>
    <xf numFmtId="0" fontId="22" fillId="5" borderId="33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14" fontId="17" fillId="0" borderId="34" xfId="0" applyNumberFormat="1" applyFont="1" applyBorder="1" applyAlignment="1">
      <alignment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4" fillId="3" borderId="34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27" fillId="0" borderId="8" xfId="0" applyFont="1" applyBorder="1" applyAlignment="1">
      <alignment vertical="top"/>
    </xf>
    <xf numFmtId="0" fontId="4" fillId="0" borderId="8" xfId="0" applyFont="1" applyBorder="1" applyAlignment="1">
      <alignment vertical="center" wrapText="1"/>
    </xf>
    <xf numFmtId="0" fontId="1" fillId="4" borderId="17" xfId="0" applyFont="1" applyFill="1" applyBorder="1"/>
    <xf numFmtId="0" fontId="25" fillId="0" borderId="25" xfId="0" applyFont="1" applyBorder="1"/>
    <xf numFmtId="0" fontId="25" fillId="0" borderId="38" xfId="0" applyFont="1" applyBorder="1"/>
    <xf numFmtId="0" fontId="25" fillId="0" borderId="39" xfId="0" applyFont="1" applyBorder="1"/>
    <xf numFmtId="0" fontId="26" fillId="0" borderId="38" xfId="0" applyFont="1" applyBorder="1"/>
    <xf numFmtId="0" fontId="22" fillId="5" borderId="40" xfId="0" applyFont="1" applyFill="1" applyBorder="1" applyAlignment="1">
      <alignment horizontal="left" vertical="top" wrapText="1"/>
    </xf>
    <xf numFmtId="0" fontId="22" fillId="5" borderId="41" xfId="0" applyFont="1" applyFill="1" applyBorder="1" applyAlignment="1">
      <alignment horizontal="left" vertical="top" wrapText="1"/>
    </xf>
    <xf numFmtId="0" fontId="26" fillId="0" borderId="40" xfId="0" applyFont="1" applyBorder="1"/>
    <xf numFmtId="0" fontId="22" fillId="0" borderId="34" xfId="0" applyFont="1" applyBorder="1" applyAlignment="1">
      <alignment horizontal="left" vertical="center" wrapText="1"/>
    </xf>
    <xf numFmtId="0" fontId="22" fillId="5" borderId="33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left"/>
    </xf>
    <xf numFmtId="0" fontId="24" fillId="3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vertical="top" wrapText="1"/>
    </xf>
    <xf numFmtId="0" fontId="22" fillId="0" borderId="33" xfId="0" applyFont="1" applyBorder="1" applyAlignment="1">
      <alignment vertical="top" wrapText="1"/>
    </xf>
    <xf numFmtId="0" fontId="22" fillId="0" borderId="35" xfId="0" applyFont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top" wrapText="1"/>
    </xf>
    <xf numFmtId="0" fontId="30" fillId="0" borderId="35" xfId="0" applyFont="1" applyBorder="1" applyAlignment="1">
      <alignment vertical="center" wrapText="1"/>
    </xf>
    <xf numFmtId="0" fontId="23" fillId="0" borderId="22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left" vertical="top" wrapText="1"/>
    </xf>
    <xf numFmtId="0" fontId="18" fillId="0" borderId="24" xfId="0" applyFont="1" applyBorder="1" applyAlignment="1">
      <alignment wrapText="1"/>
    </xf>
    <xf numFmtId="0" fontId="18" fillId="0" borderId="35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4" fillId="0" borderId="43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1" fillId="0" borderId="0" xfId="0" applyFont="1"/>
    <xf numFmtId="0" fontId="32" fillId="0" borderId="0" xfId="0" applyFont="1"/>
    <xf numFmtId="14" fontId="1" fillId="0" borderId="0" xfId="0" applyNumberFormat="1" applyFont="1" applyAlignment="1">
      <alignment horizontal="right" wrapText="1"/>
    </xf>
    <xf numFmtId="0" fontId="1" fillId="3" borderId="3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30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left" vertical="top" wrapText="1"/>
    </xf>
    <xf numFmtId="0" fontId="31" fillId="0" borderId="3" xfId="0" quotePrefix="1" applyFont="1" applyBorder="1" applyAlignment="1">
      <alignment horizontal="left" vertical="top" wrapText="1"/>
    </xf>
    <xf numFmtId="0" fontId="35" fillId="0" borderId="3" xfId="0" applyFont="1" applyBorder="1" applyAlignment="1">
      <alignment horizontal="center"/>
    </xf>
    <xf numFmtId="14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top" wrapText="1"/>
    </xf>
    <xf numFmtId="0" fontId="3" fillId="10" borderId="8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left" vertical="top" wrapText="1"/>
    </xf>
    <xf numFmtId="0" fontId="3" fillId="12" borderId="21" xfId="0" applyFont="1" applyFill="1" applyBorder="1" applyAlignment="1">
      <alignment horizontal="left" vertical="center" wrapText="1"/>
    </xf>
    <xf numFmtId="0" fontId="31" fillId="10" borderId="16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vertical="center"/>
    </xf>
    <xf numFmtId="0" fontId="3" fillId="10" borderId="3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0" fontId="32" fillId="10" borderId="0" xfId="0" applyFont="1" applyFill="1"/>
    <xf numFmtId="0" fontId="31" fillId="0" borderId="3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" fontId="1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31" fillId="5" borderId="1" xfId="0" applyFont="1" applyFill="1" applyBorder="1" applyAlignment="1">
      <alignment horizontal="left" vertical="top" wrapText="1"/>
    </xf>
    <xf numFmtId="0" fontId="33" fillId="0" borderId="2" xfId="0" applyFont="1" applyBorder="1"/>
    <xf numFmtId="0" fontId="34" fillId="0" borderId="17" xfId="0" applyFont="1" applyBorder="1" applyAlignment="1">
      <alignment vertical="top"/>
    </xf>
    <xf numFmtId="0" fontId="1" fillId="2" borderId="14" xfId="0" applyFont="1" applyFill="1" applyBorder="1" applyAlignment="1">
      <alignment horizontal="center" vertical="center" wrapText="1"/>
    </xf>
    <xf numFmtId="0" fontId="33" fillId="0" borderId="12" xfId="0" applyFont="1" applyBorder="1"/>
    <xf numFmtId="0" fontId="34" fillId="0" borderId="2" xfId="0" applyFont="1" applyBorder="1"/>
    <xf numFmtId="0" fontId="31" fillId="11" borderId="1" xfId="0" applyFont="1" applyFill="1" applyBorder="1" applyAlignment="1">
      <alignment horizontal="left" vertical="top" wrapText="1"/>
    </xf>
    <xf numFmtId="0" fontId="33" fillId="10" borderId="2" xfId="0" applyFont="1" applyFill="1" applyBorder="1"/>
    <xf numFmtId="0" fontId="31" fillId="0" borderId="44" xfId="0" applyFont="1" applyBorder="1" applyAlignment="1">
      <alignment horizontal="left" vertical="top" wrapText="1"/>
    </xf>
    <xf numFmtId="0" fontId="31" fillId="0" borderId="16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left" vertical="top" wrapText="1"/>
    </xf>
    <xf numFmtId="0" fontId="31" fillId="5" borderId="1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3" fillId="0" borderId="17" xfId="0" applyFont="1" applyBorder="1"/>
    <xf numFmtId="0" fontId="31" fillId="0" borderId="1" xfId="0" applyFont="1" applyBorder="1" applyAlignment="1">
      <alignment horizontal="left" vertical="top" wrapText="1"/>
    </xf>
    <xf numFmtId="0" fontId="34" fillId="0" borderId="2" xfId="0" applyFont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33" fillId="0" borderId="24" xfId="0" applyFont="1" applyBorder="1"/>
    <xf numFmtId="0" fontId="33" fillId="0" borderId="26" xfId="0" applyFont="1" applyBorder="1"/>
    <xf numFmtId="0" fontId="33" fillId="0" borderId="28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33" fillId="0" borderId="29" xfId="0" applyFont="1" applyBorder="1"/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42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7" fillId="9" borderId="36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12" xfId="0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top" wrapText="1"/>
    </xf>
    <xf numFmtId="0" fontId="28" fillId="2" borderId="1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1" xfId="0" applyFont="1" applyBorder="1"/>
    <xf numFmtId="0" fontId="2" fillId="0" borderId="20" xfId="0" applyFont="1" applyBorder="1"/>
    <xf numFmtId="0" fontId="28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O\DU%20AN\Du%20an%20CRESSCO\club-t_docs\2.%20Requirements\VN_translate\11.MobileTD\ED05_Screen_Design\E.&#36899;&#32097;&#25163;&#27573;&#24375;&#21270;\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5" sqref="B15"/>
    </sheetView>
  </sheetViews>
  <sheetFormatPr defaultColWidth="12.7109375" defaultRowHeight="15" customHeight="1"/>
  <cols>
    <col min="1" max="1" width="3.7109375" customWidth="1"/>
    <col min="2" max="2" width="17.140625" customWidth="1"/>
    <col min="3" max="3" width="30.85546875" customWidth="1"/>
    <col min="4" max="4" width="56.28515625" customWidth="1"/>
    <col min="5" max="6" width="9.140625" customWidth="1"/>
    <col min="7" max="26" width="8" customWidth="1"/>
  </cols>
  <sheetData>
    <row r="1" spans="1:26" ht="15.75" customHeight="1">
      <c r="A1" s="249" t="s">
        <v>0</v>
      </c>
      <c r="B1" s="250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49" t="s">
        <v>2</v>
      </c>
      <c r="B2" s="250"/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49" t="s">
        <v>4</v>
      </c>
      <c r="B3" s="250"/>
      <c r="C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251" t="s">
        <v>6</v>
      </c>
      <c r="C5" s="252"/>
      <c r="D5" s="25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4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>
      <c r="A8" s="3"/>
      <c r="B8" s="254" t="s">
        <v>8</v>
      </c>
      <c r="C8" s="252"/>
      <c r="D8" s="25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7" t="s">
        <v>10</v>
      </c>
      <c r="D12" s="7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8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8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8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9" t="s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0" t="s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0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0" t="s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0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B1"/>
    <mergeCell ref="A2:B2"/>
    <mergeCell ref="A3:B3"/>
    <mergeCell ref="B5:D5"/>
    <mergeCell ref="B8:D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showGridLines="0" topLeftCell="A4" workbookViewId="0">
      <selection activeCell="D8" sqref="D8"/>
    </sheetView>
  </sheetViews>
  <sheetFormatPr defaultColWidth="12.7109375" defaultRowHeight="15" customHeight="1"/>
  <cols>
    <col min="1" max="1" width="27.28515625" customWidth="1"/>
    <col min="2" max="2" width="24.7109375" customWidth="1"/>
    <col min="3" max="6" width="21.28515625" customWidth="1"/>
    <col min="7" max="7" width="9.140625" customWidth="1"/>
    <col min="8" max="26" width="8" customWidth="1"/>
  </cols>
  <sheetData>
    <row r="1" spans="1:26" ht="15.75">
      <c r="A1" s="11" t="s">
        <v>0</v>
      </c>
      <c r="B1" s="259" t="str">
        <f>Overview!C1</f>
        <v>&lt; Project Name&gt;</v>
      </c>
      <c r="C1" s="250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1" t="s">
        <v>2</v>
      </c>
      <c r="B2" s="259" t="str">
        <f>Overview!C2</f>
        <v>&lt; PM's Name&gt;</v>
      </c>
      <c r="C2" s="25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>
      <c r="A3" s="11" t="s">
        <v>17</v>
      </c>
      <c r="B3" s="259" t="str">
        <f>Overview!C3</f>
        <v>&lt;Project QC Leader 's Name&gt;</v>
      </c>
      <c r="C3" s="250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>
      <c r="A5" s="12"/>
      <c r="B5" s="12"/>
      <c r="C5" s="13" t="s">
        <v>18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4" t="s">
        <v>19</v>
      </c>
      <c r="B7" s="260">
        <v>61</v>
      </c>
      <c r="C7" s="261"/>
      <c r="D7" s="15" t="s">
        <v>20</v>
      </c>
      <c r="E7" s="15" t="s">
        <v>21</v>
      </c>
      <c r="F7" s="15" t="s">
        <v>22</v>
      </c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7" t="s">
        <v>23</v>
      </c>
      <c r="B8" s="18" t="s">
        <v>24</v>
      </c>
      <c r="C8" s="19" t="s">
        <v>25</v>
      </c>
      <c r="D8" s="20" t="e">
        <f>SUM(#REF!)</f>
        <v>#REF!</v>
      </c>
      <c r="E8" s="20" t="e">
        <f>SUM(#REF!)</f>
        <v>#REF!</v>
      </c>
      <c r="F8" s="20" t="e">
        <f>SUM(#REF!)</f>
        <v>#REF!</v>
      </c>
      <c r="G8" s="1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7"/>
      <c r="B9" s="18" t="s">
        <v>26</v>
      </c>
      <c r="C9" s="19" t="s">
        <v>27</v>
      </c>
      <c r="D9" s="20" t="e">
        <f>SUM(#REF!)</f>
        <v>#REF!</v>
      </c>
      <c r="E9" s="20" t="e">
        <f>SUM(#REF!)</f>
        <v>#REF!</v>
      </c>
      <c r="F9" s="20" t="e">
        <f>SUM(#REF!)</f>
        <v>#REF!</v>
      </c>
      <c r="G9" s="1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21"/>
      <c r="B10" s="18" t="s">
        <v>28</v>
      </c>
      <c r="C10" s="22" t="s">
        <v>29</v>
      </c>
      <c r="D10" s="20" t="e">
        <f>SUM(#REF!)</f>
        <v>#REF!</v>
      </c>
      <c r="E10" s="20" t="e">
        <f>SUM(#REF!)</f>
        <v>#REF!</v>
      </c>
      <c r="F10" s="20" t="e">
        <f>SUM(#REF!)</f>
        <v>#REF!</v>
      </c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23" t="s">
        <v>30</v>
      </c>
      <c r="B11" s="18" t="s">
        <v>24</v>
      </c>
      <c r="C11" s="19" t="s">
        <v>25</v>
      </c>
      <c r="D11" s="20" t="e">
        <f>SUM(#REF!)</f>
        <v>#REF!</v>
      </c>
      <c r="E11" s="20" t="e">
        <f>SUM(#REF!)</f>
        <v>#REF!</v>
      </c>
      <c r="F11" s="20" t="e">
        <f>SUM(#REF!)</f>
        <v>#REF!</v>
      </c>
      <c r="G11" s="1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7"/>
      <c r="B12" s="18" t="s">
        <v>26</v>
      </c>
      <c r="C12" s="19" t="s">
        <v>27</v>
      </c>
      <c r="D12" s="20" t="e">
        <f>SUM(#REF!)</f>
        <v>#REF!</v>
      </c>
      <c r="E12" s="20" t="e">
        <f>SUM(#REF!)</f>
        <v>#REF!</v>
      </c>
      <c r="F12" s="20" t="e">
        <f>SUM(#REF!)</f>
        <v>#REF!</v>
      </c>
      <c r="G12" s="1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21"/>
      <c r="B13" s="18" t="s">
        <v>28</v>
      </c>
      <c r="C13" s="24" t="s">
        <v>29</v>
      </c>
      <c r="D13" s="20" t="e">
        <f>SUM(#REF!)</f>
        <v>#REF!</v>
      </c>
      <c r="E13" s="20" t="e">
        <f>SUM(#REF!)</f>
        <v>#REF!</v>
      </c>
      <c r="F13" s="20" t="e">
        <f>SUM(#REF!)</f>
        <v>#REF!</v>
      </c>
      <c r="G13" s="1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7" t="s">
        <v>31</v>
      </c>
      <c r="B14" s="18" t="s">
        <v>24</v>
      </c>
      <c r="C14" s="19" t="s">
        <v>25</v>
      </c>
      <c r="D14" s="20" t="e">
        <f>#REF!</f>
        <v>#REF!</v>
      </c>
      <c r="E14" s="20" t="e">
        <f>#REF!</f>
        <v>#REF!</v>
      </c>
      <c r="F14" s="20" t="e">
        <f>#REF!</f>
        <v>#REF!</v>
      </c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7"/>
      <c r="B15" s="18" t="s">
        <v>26</v>
      </c>
      <c r="C15" s="19" t="s">
        <v>27</v>
      </c>
      <c r="D15" s="20" t="e">
        <f>#REF!</f>
        <v>#REF!</v>
      </c>
      <c r="E15" s="20" t="e">
        <f>#REF!</f>
        <v>#REF!</v>
      </c>
      <c r="F15" s="20" t="e">
        <f>#REF!</f>
        <v>#REF!</v>
      </c>
      <c r="G15" s="1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7"/>
      <c r="B16" s="18" t="s">
        <v>28</v>
      </c>
      <c r="C16" s="19" t="s">
        <v>32</v>
      </c>
      <c r="D16" s="20" t="e">
        <f>#REF!</f>
        <v>#REF!</v>
      </c>
      <c r="E16" s="20" t="e">
        <f>#REF!</f>
        <v>#REF!</v>
      </c>
      <c r="F16" s="20" t="e">
        <f>#REF!</f>
        <v>#REF!</v>
      </c>
      <c r="G16" s="1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4" t="s">
        <v>33</v>
      </c>
      <c r="B17" s="25"/>
      <c r="C17" s="26"/>
      <c r="D17" s="27" t="e">
        <f t="shared" ref="D17:F17" si="0">SUM(D8:D13)</f>
        <v>#REF!</v>
      </c>
      <c r="E17" s="27" t="e">
        <f t="shared" si="0"/>
        <v>#REF!</v>
      </c>
      <c r="F17" s="27" t="e">
        <f t="shared" si="0"/>
        <v>#REF!</v>
      </c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6"/>
      <c r="B18" s="16"/>
      <c r="C18" s="16"/>
      <c r="D18" s="16"/>
      <c r="E18" s="16"/>
      <c r="F18" s="1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28" t="s">
        <v>34</v>
      </c>
      <c r="B19" s="29"/>
      <c r="C19" s="29"/>
      <c r="D19" s="29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4" t="s">
        <v>35</v>
      </c>
      <c r="B20" s="15" t="s">
        <v>36</v>
      </c>
      <c r="C20" s="30"/>
      <c r="D20" s="30"/>
      <c r="E20" s="16"/>
      <c r="F20" s="16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31"/>
      <c r="B21" s="31"/>
      <c r="C21" s="32"/>
      <c r="D21" s="32"/>
      <c r="E21" s="255"/>
      <c r="F21" s="252"/>
      <c r="G21" s="25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33"/>
      <c r="B22" s="30"/>
      <c r="C22" s="30"/>
      <c r="D22" s="30"/>
      <c r="E22" s="34"/>
      <c r="F22" s="34"/>
      <c r="G22" s="3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35" t="s">
        <v>37</v>
      </c>
      <c r="B23" s="30"/>
      <c r="C23" s="30"/>
      <c r="D23" s="30"/>
      <c r="E23" s="36"/>
      <c r="F23" s="36"/>
      <c r="G23" s="3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4" t="s">
        <v>38</v>
      </c>
      <c r="B24" s="14" t="s">
        <v>39</v>
      </c>
      <c r="C24" s="14" t="s">
        <v>40</v>
      </c>
      <c r="D24" s="14" t="s">
        <v>41</v>
      </c>
      <c r="E24" s="15" t="s">
        <v>42</v>
      </c>
      <c r="F24" s="36"/>
      <c r="G24" s="3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37" t="s">
        <v>43</v>
      </c>
      <c r="B25" s="38"/>
      <c r="C25" s="38"/>
      <c r="D25" s="38"/>
      <c r="E25" s="39"/>
      <c r="F25" s="36"/>
      <c r="G25" s="3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37" t="s">
        <v>44</v>
      </c>
      <c r="B26" s="38"/>
      <c r="C26" s="38"/>
      <c r="D26" s="38"/>
      <c r="E26" s="39"/>
      <c r="F26" s="36"/>
      <c r="G26" s="3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33"/>
      <c r="B27" s="30"/>
      <c r="C27" s="30"/>
      <c r="D27" s="30"/>
      <c r="E27" s="36"/>
      <c r="F27" s="36"/>
      <c r="G27" s="3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28" t="s">
        <v>45</v>
      </c>
      <c r="B28" s="40"/>
      <c r="C28" s="40"/>
      <c r="D28" s="40"/>
      <c r="E28" s="36"/>
      <c r="F28" s="36"/>
      <c r="G28" s="3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4" t="s">
        <v>46</v>
      </c>
      <c r="B29" s="14" t="s">
        <v>47</v>
      </c>
      <c r="C29" s="15" t="s">
        <v>48</v>
      </c>
      <c r="D29" s="40"/>
      <c r="E29" s="41"/>
      <c r="F29" s="41"/>
      <c r="G29" s="4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42"/>
      <c r="B30" s="42"/>
      <c r="C30" s="42"/>
      <c r="D30" s="29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43"/>
      <c r="B31" s="43"/>
      <c r="C31" s="43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43"/>
      <c r="B32" s="43"/>
      <c r="C32" s="43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43"/>
      <c r="B33" s="43"/>
      <c r="C33" s="43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44" t="s">
        <v>49</v>
      </c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4" t="s">
        <v>50</v>
      </c>
      <c r="B36" s="256" t="s">
        <v>51</v>
      </c>
      <c r="C36" s="257"/>
      <c r="D36" s="250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45" t="s">
        <v>52</v>
      </c>
      <c r="B37" s="258"/>
      <c r="C37" s="257"/>
      <c r="D37" s="250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</sheetData>
  <mergeCells count="7">
    <mergeCell ref="E21:G21"/>
    <mergeCell ref="B36:D36"/>
    <mergeCell ref="B37:D37"/>
    <mergeCell ref="B1:C1"/>
    <mergeCell ref="B2:C2"/>
    <mergeCell ref="B3:C3"/>
    <mergeCell ref="B7:C7"/>
  </mergeCells>
  <conditionalFormatting sqref="G21 G23:G29">
    <cfRule type="cellIs" dxfId="15" priority="14" operator="notEqual">
      <formula>0</formula>
    </cfRule>
  </conditionalFormatting>
  <conditionalFormatting sqref="I10:Z13 I17:Z33">
    <cfRule type="cellIs" dxfId="14" priority="1" operator="between">
      <formula>3</formula>
      <formula>6.75</formula>
    </cfRule>
    <cfRule type="cellIs" dxfId="13" priority="2" operator="between">
      <formula>7</formula>
      <formula>14</formula>
    </cfRule>
    <cfRule type="cellIs" dxfId="12" priority="3" operator="between">
      <formula>15</formula>
      <formula>36</formula>
    </cfRule>
    <cfRule type="cellIs" dxfId="11" priority="4" operator="between">
      <formula>12</formula>
      <formula>27</formula>
    </cfRule>
    <cfRule type="cellIs" dxfId="10" priority="5" operator="between">
      <formula>28</formula>
      <formula>56</formula>
    </cfRule>
    <cfRule type="cellIs" dxfId="9" priority="6" operator="between">
      <formula>60</formula>
      <formula>144</formula>
    </cfRule>
  </conditionalFormatting>
  <conditionalFormatting sqref="M11:Z13">
    <cfRule type="cellIs" dxfId="8" priority="8" operator="notEqual">
      <formula>0</formula>
    </cfRule>
  </conditionalFormatting>
  <conditionalFormatting sqref="M17:Z31 D11:D13 D17:D23 D25:D31">
    <cfRule type="cellIs" dxfId="7" priority="7" operator="notEqual">
      <formula>0</formula>
    </cfRule>
  </conditionalFormatting>
  <conditionalFormatting sqref="O10:Z13">
    <cfRule type="cellIs" dxfId="6" priority="13" operator="notEqual">
      <formula>0</formula>
    </cfRule>
  </conditionalFormatting>
  <conditionalFormatting sqref="P32:Z33">
    <cfRule type="cellIs" dxfId="5" priority="11" operator="notEqual">
      <formula>0</formula>
    </cfRule>
  </conditionalFormatting>
  <dataValidations count="1">
    <dataValidation type="list" allowBlank="1" showInputMessage="1" showErrorMessage="1" prompt=" - " sqref="D18:D20 D22:D23 G23:G29 D25:D34" xr:uid="{00000000-0002-0000-0100-000000000000}">
      <formula1>"Theo chuẩn,Không theo chuẩn,Không áp dụng"</formula1>
    </dataValidation>
  </dataValidations>
  <pageMargins left="0.7" right="0.7" top="0.75" bottom="0.75" header="0" footer="0"/>
  <pageSetup orientation="landscape"/>
  <headerFooter>
    <oddFooter>&amp;LVersion 3.0&amp;R&amp;P/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1"/>
  <sheetViews>
    <sheetView showGridLines="0" tabSelected="1" topLeftCell="B38" zoomScaleNormal="100" workbookViewId="0">
      <selection activeCell="C15" sqref="C15:D15"/>
    </sheetView>
  </sheetViews>
  <sheetFormatPr defaultColWidth="12.7109375" defaultRowHeight="15" customHeight="1"/>
  <cols>
    <col min="1" max="1" width="17.28515625" style="211" customWidth="1"/>
    <col min="2" max="2" width="17.85546875" style="211" customWidth="1"/>
    <col min="3" max="3" width="37.7109375" style="211" customWidth="1"/>
    <col min="4" max="4" width="14.85546875" style="211" customWidth="1"/>
    <col min="5" max="5" width="38.140625" style="211" customWidth="1"/>
    <col min="6" max="6" width="49.42578125" style="211" customWidth="1"/>
    <col min="7" max="7" width="19.7109375" style="211" bestFit="1" customWidth="1"/>
    <col min="8" max="9" width="32" style="211" customWidth="1"/>
    <col min="10" max="10" width="14.7109375" style="211" customWidth="1"/>
    <col min="11" max="11" width="11.28515625" style="211" customWidth="1"/>
    <col min="12" max="17" width="11" style="211" customWidth="1"/>
    <col min="18" max="18" width="12.28515625" style="211" customWidth="1"/>
    <col min="19" max="24" width="11" style="211" customWidth="1"/>
    <col min="25" max="25" width="11.7109375" style="211" customWidth="1"/>
    <col min="26" max="26" width="11.85546875" style="211" customWidth="1"/>
    <col min="27" max="31" width="11" style="211" customWidth="1"/>
    <col min="32" max="32" width="11.28515625" style="211" customWidth="1"/>
    <col min="33" max="34" width="8" style="211" customWidth="1"/>
    <col min="35" max="35" width="17.28515625" style="211" customWidth="1"/>
    <col min="36" max="16384" width="12.7109375" style="211"/>
  </cols>
  <sheetData>
    <row r="1" spans="1:35" ht="12.75" customHeight="1">
      <c r="A1" s="46" t="s">
        <v>19</v>
      </c>
      <c r="B1" s="46"/>
      <c r="C1" s="106">
        <v>61</v>
      </c>
      <c r="D1" s="47" t="s">
        <v>53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10"/>
    </row>
    <row r="2" spans="1:35" ht="12.75" customHeight="1">
      <c r="A2" s="50" t="s">
        <v>23</v>
      </c>
      <c r="B2" s="50"/>
      <c r="C2" s="51" t="s">
        <v>24</v>
      </c>
      <c r="D2" s="52">
        <f>COUNTIF(L$15:L$50,"OK")</f>
        <v>0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210"/>
    </row>
    <row r="3" spans="1:35" ht="12.75" customHeight="1">
      <c r="A3" s="50"/>
      <c r="B3" s="50"/>
      <c r="C3" s="53" t="s">
        <v>26</v>
      </c>
      <c r="D3" s="52">
        <f>COUNTIF(L$15:L$50,"NG")</f>
        <v>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10"/>
    </row>
    <row r="4" spans="1:35" ht="28.5" customHeight="1">
      <c r="A4" s="50"/>
      <c r="B4" s="50"/>
      <c r="C4" s="54" t="s">
        <v>28</v>
      </c>
      <c r="D4" s="52">
        <f>COUNTIF(L$15:L$50,"NA")</f>
        <v>0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210"/>
    </row>
    <row r="5" spans="1:35" ht="12.75" customHeight="1">
      <c r="A5" s="54" t="s">
        <v>30</v>
      </c>
      <c r="B5" s="54"/>
      <c r="C5" s="53" t="s">
        <v>24</v>
      </c>
      <c r="D5" s="52">
        <f>COUNTIF(L$51:L$51,"OK")</f>
        <v>0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10"/>
    </row>
    <row r="6" spans="1:35" ht="12.75" customHeight="1">
      <c r="A6" s="55"/>
      <c r="B6" s="55"/>
      <c r="C6" s="53" t="s">
        <v>26</v>
      </c>
      <c r="D6" s="52">
        <f>COUNTIF(L$51:L$51,"NG")</f>
        <v>0</v>
      </c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10"/>
    </row>
    <row r="7" spans="1:35" ht="29.25" customHeight="1">
      <c r="A7" s="51"/>
      <c r="B7" s="51" t="s">
        <v>220</v>
      </c>
      <c r="C7" s="53" t="s">
        <v>28</v>
      </c>
      <c r="D7" s="52">
        <f>COUNTIF(L$51:L$51,"NA")</f>
        <v>0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10"/>
    </row>
    <row r="8" spans="1:35" ht="13.5" customHeight="1">
      <c r="A8" s="46" t="s">
        <v>33</v>
      </c>
      <c r="B8" s="46"/>
      <c r="C8" s="107"/>
      <c r="D8" s="56">
        <f t="shared" ref="D8" si="0">SUM(D2:D7)</f>
        <v>0</v>
      </c>
      <c r="E8" s="74"/>
      <c r="F8" s="74"/>
      <c r="G8" s="74"/>
      <c r="H8" s="74"/>
      <c r="I8" s="74"/>
      <c r="J8" s="74"/>
      <c r="K8" s="74"/>
      <c r="L8" s="74"/>
      <c r="M8" s="74"/>
      <c r="N8" s="212"/>
      <c r="O8" s="74"/>
      <c r="P8" s="74"/>
      <c r="Q8" s="212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210"/>
    </row>
    <row r="9" spans="1:35" ht="13.5" customHeight="1">
      <c r="A9" s="4"/>
      <c r="B9" s="213"/>
      <c r="C9" s="214"/>
      <c r="D9" s="215"/>
      <c r="E9" s="74"/>
      <c r="F9" s="74"/>
      <c r="G9" s="210"/>
      <c r="H9" s="74"/>
      <c r="I9" s="74"/>
      <c r="J9" s="74"/>
      <c r="K9" s="74"/>
      <c r="L9" s="74"/>
      <c r="M9" s="74"/>
      <c r="N9" s="74"/>
      <c r="O9" s="212"/>
      <c r="P9" s="74"/>
      <c r="Q9" s="74"/>
      <c r="R9" s="212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210"/>
    </row>
    <row r="10" spans="1:35" ht="28.5" customHeight="1">
      <c r="A10" s="4"/>
      <c r="B10" s="213"/>
      <c r="C10" s="214"/>
      <c r="D10" s="215"/>
      <c r="E10" s="74"/>
      <c r="F10" s="74"/>
      <c r="G10" s="216" t="s">
        <v>55</v>
      </c>
      <c r="H10" s="74"/>
      <c r="I10" s="74"/>
      <c r="J10" s="74"/>
      <c r="K10" s="74"/>
      <c r="L10" s="74"/>
      <c r="M10" s="74"/>
      <c r="N10" s="74"/>
      <c r="O10" s="212"/>
      <c r="P10" s="74"/>
      <c r="Q10" s="74"/>
      <c r="R10" s="212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210"/>
    </row>
    <row r="11" spans="1:35" ht="13.5" customHeight="1">
      <c r="A11" s="217"/>
      <c r="B11" s="217"/>
      <c r="C11" s="217"/>
      <c r="D11" s="217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12"/>
      <c r="P11" s="74"/>
      <c r="Q11" s="74"/>
      <c r="R11" s="212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210"/>
    </row>
    <row r="12" spans="1:35" ht="27.75" customHeight="1">
      <c r="A12" s="265" t="s">
        <v>56</v>
      </c>
      <c r="B12" s="284" t="s">
        <v>135</v>
      </c>
      <c r="C12" s="278" t="s">
        <v>57</v>
      </c>
      <c r="D12" s="279"/>
      <c r="E12" s="129"/>
      <c r="F12" s="282" t="s">
        <v>58</v>
      </c>
      <c r="G12" s="282" t="s">
        <v>59</v>
      </c>
      <c r="H12" s="265" t="s">
        <v>140</v>
      </c>
      <c r="I12" s="265" t="s">
        <v>141</v>
      </c>
      <c r="J12" s="265" t="s">
        <v>136</v>
      </c>
      <c r="K12" s="265" t="s">
        <v>61</v>
      </c>
      <c r="L12" s="274" t="s">
        <v>62</v>
      </c>
      <c r="M12" s="275"/>
      <c r="N12" s="275"/>
      <c r="O12" s="275"/>
      <c r="P12" s="275"/>
      <c r="Q12" s="275"/>
      <c r="R12" s="263"/>
      <c r="S12" s="274" t="s">
        <v>63</v>
      </c>
      <c r="T12" s="275"/>
      <c r="U12" s="275"/>
      <c r="V12" s="275"/>
      <c r="W12" s="275"/>
      <c r="X12" s="275"/>
      <c r="Y12" s="263"/>
      <c r="Z12" s="274" t="s">
        <v>64</v>
      </c>
      <c r="AA12" s="275"/>
      <c r="AB12" s="275"/>
      <c r="AC12" s="275"/>
      <c r="AD12" s="275"/>
      <c r="AE12" s="275"/>
      <c r="AF12" s="263"/>
      <c r="AG12" s="65"/>
      <c r="AH12" s="65"/>
      <c r="AI12" s="65"/>
    </row>
    <row r="13" spans="1:35" ht="29.25" customHeight="1">
      <c r="A13" s="266"/>
      <c r="B13" s="285"/>
      <c r="C13" s="280"/>
      <c r="D13" s="281"/>
      <c r="E13" s="129" t="s">
        <v>74</v>
      </c>
      <c r="F13" s="283"/>
      <c r="G13" s="283"/>
      <c r="H13" s="266"/>
      <c r="I13" s="266"/>
      <c r="J13" s="266"/>
      <c r="K13" s="266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69"/>
      <c r="D14" s="69"/>
      <c r="E14" s="70"/>
      <c r="F14" s="70"/>
      <c r="G14" s="70"/>
      <c r="H14" s="71"/>
      <c r="I14" s="71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91.15" customHeight="1">
      <c r="A15" s="218" t="str">
        <f>$B$7&amp;"-"&amp;ROW()-14</f>
        <v>MayRuaChen-1</v>
      </c>
      <c r="B15" s="219" t="s">
        <v>134</v>
      </c>
      <c r="C15" s="276" t="s">
        <v>178</v>
      </c>
      <c r="D15" s="277"/>
      <c r="E15" s="220" t="s">
        <v>192</v>
      </c>
      <c r="F15" s="209" t="s">
        <v>179</v>
      </c>
      <c r="G15" s="231" t="s">
        <v>153</v>
      </c>
      <c r="H15" s="221"/>
      <c r="I15" s="221"/>
      <c r="J15" s="221">
        <v>5</v>
      </c>
      <c r="K15" s="221">
        <v>2</v>
      </c>
      <c r="L15" s="222" t="s">
        <v>142</v>
      </c>
      <c r="M15" s="223"/>
      <c r="N15" s="223"/>
      <c r="O15" s="223"/>
      <c r="P15" s="223"/>
      <c r="Q15" s="223"/>
      <c r="R15" s="224"/>
      <c r="S15" s="222" t="s">
        <v>133</v>
      </c>
      <c r="T15" s="223"/>
      <c r="U15" s="223"/>
      <c r="V15" s="223"/>
      <c r="W15" s="223"/>
      <c r="X15" s="223"/>
      <c r="Y15" s="224"/>
      <c r="Z15" s="222"/>
      <c r="AA15" s="223"/>
      <c r="AB15" s="223"/>
      <c r="AC15" s="223"/>
      <c r="AD15" s="223"/>
      <c r="AE15" s="223"/>
      <c r="AF15" s="224"/>
      <c r="AG15" s="74"/>
      <c r="AH15" s="74"/>
      <c r="AI15" s="74"/>
    </row>
    <row r="16" spans="1:35" ht="102.6" customHeight="1">
      <c r="A16" s="218" t="str">
        <f t="shared" ref="A16:A46" si="1">$B$7&amp;"-"&amp;ROW()-14</f>
        <v>MayRuaChen-2</v>
      </c>
      <c r="B16" s="226" t="s">
        <v>134</v>
      </c>
      <c r="C16" s="270" t="s">
        <v>239</v>
      </c>
      <c r="D16" s="271"/>
      <c r="E16" s="227" t="s">
        <v>240</v>
      </c>
      <c r="F16" s="209" t="s">
        <v>241</v>
      </c>
      <c r="G16" s="231" t="s">
        <v>242</v>
      </c>
      <c r="H16" s="221"/>
      <c r="I16" s="221"/>
      <c r="J16" s="221">
        <v>4</v>
      </c>
      <c r="K16" s="221">
        <v>2</v>
      </c>
      <c r="L16" s="222" t="s">
        <v>133</v>
      </c>
      <c r="M16" s="223"/>
      <c r="N16" s="223"/>
      <c r="O16" s="223"/>
      <c r="P16" s="223"/>
      <c r="Q16" s="223"/>
      <c r="R16" s="229"/>
      <c r="S16" s="222" t="s">
        <v>133</v>
      </c>
      <c r="T16" s="223"/>
      <c r="U16" s="223"/>
      <c r="V16" s="223"/>
      <c r="W16" s="223"/>
      <c r="X16" s="223"/>
      <c r="Y16" s="229"/>
      <c r="Z16" s="222"/>
      <c r="AA16" s="223"/>
      <c r="AB16" s="223"/>
      <c r="AC16" s="223"/>
      <c r="AD16" s="223"/>
      <c r="AE16" s="223"/>
      <c r="AF16" s="229"/>
      <c r="AG16" s="74"/>
      <c r="AH16" s="74"/>
      <c r="AI16" s="74"/>
    </row>
    <row r="17" spans="1:35" ht="130.9" customHeight="1">
      <c r="A17" s="218" t="str">
        <f t="shared" si="1"/>
        <v>MayRuaChen-3</v>
      </c>
      <c r="B17" s="230" t="s">
        <v>134</v>
      </c>
      <c r="C17" s="262" t="s">
        <v>259</v>
      </c>
      <c r="D17" s="264"/>
      <c r="E17" s="248" t="s">
        <v>260</v>
      </c>
      <c r="F17" s="209" t="s">
        <v>261</v>
      </c>
      <c r="G17" s="231" t="s">
        <v>262</v>
      </c>
      <c r="H17" s="221"/>
      <c r="I17" s="221"/>
      <c r="J17" s="221">
        <v>4</v>
      </c>
      <c r="K17" s="221">
        <v>3</v>
      </c>
      <c r="L17" s="222" t="s">
        <v>133</v>
      </c>
      <c r="M17" s="223"/>
      <c r="N17" s="223"/>
      <c r="O17" s="223"/>
      <c r="P17" s="223"/>
      <c r="Q17" s="223"/>
      <c r="R17" s="229"/>
      <c r="S17" s="222" t="s">
        <v>133</v>
      </c>
      <c r="T17" s="223"/>
      <c r="U17" s="223"/>
      <c r="V17" s="223"/>
      <c r="W17" s="223"/>
      <c r="X17" s="223"/>
      <c r="Y17" s="229"/>
      <c r="Z17" s="222"/>
      <c r="AA17" s="223"/>
      <c r="AB17" s="223"/>
      <c r="AC17" s="223"/>
      <c r="AD17" s="223"/>
      <c r="AE17" s="223"/>
      <c r="AF17" s="229"/>
      <c r="AG17" s="74"/>
      <c r="AH17" s="74"/>
      <c r="AI17" s="74"/>
    </row>
    <row r="18" spans="1:35" ht="101.45" customHeight="1">
      <c r="A18" s="218" t="str">
        <f t="shared" si="1"/>
        <v>MayRuaChen-4</v>
      </c>
      <c r="B18" s="230" t="s">
        <v>134</v>
      </c>
      <c r="C18" s="262" t="s">
        <v>221</v>
      </c>
      <c r="D18" s="267"/>
      <c r="E18" s="237" t="s">
        <v>222</v>
      </c>
      <c r="F18" s="209" t="s">
        <v>223</v>
      </c>
      <c r="G18" s="231" t="s">
        <v>154</v>
      </c>
      <c r="H18" s="221"/>
      <c r="I18" s="221"/>
      <c r="J18" s="221">
        <v>4</v>
      </c>
      <c r="K18" s="221">
        <v>4</v>
      </c>
      <c r="L18" s="222" t="s">
        <v>133</v>
      </c>
      <c r="M18" s="223"/>
      <c r="N18" s="223"/>
      <c r="O18" s="223"/>
      <c r="P18" s="223"/>
      <c r="Q18" s="223"/>
      <c r="R18" s="229"/>
      <c r="S18" s="222" t="s">
        <v>133</v>
      </c>
      <c r="T18" s="223"/>
      <c r="U18" s="223"/>
      <c r="V18" s="223"/>
      <c r="W18" s="223"/>
      <c r="X18" s="223"/>
      <c r="Y18" s="229"/>
      <c r="Z18" s="222"/>
      <c r="AA18" s="223"/>
      <c r="AB18" s="223"/>
      <c r="AC18" s="223"/>
      <c r="AD18" s="223"/>
      <c r="AE18" s="223"/>
      <c r="AF18" s="229"/>
      <c r="AG18" s="74"/>
      <c r="AH18" s="74"/>
      <c r="AI18" s="74"/>
    </row>
    <row r="19" spans="1:35" s="247" customFormat="1" ht="87" customHeight="1">
      <c r="A19" s="218" t="str">
        <f t="shared" si="1"/>
        <v>MayRuaChen-5</v>
      </c>
      <c r="B19" s="238" t="s">
        <v>155</v>
      </c>
      <c r="C19" s="268" t="s">
        <v>157</v>
      </c>
      <c r="D19" s="269"/>
      <c r="E19" s="239"/>
      <c r="F19" s="240" t="s">
        <v>156</v>
      </c>
      <c r="G19" s="241"/>
      <c r="H19" s="242"/>
      <c r="I19" s="242"/>
      <c r="J19" s="242">
        <v>4</v>
      </c>
      <c r="K19" s="242">
        <v>5</v>
      </c>
      <c r="L19" s="243" t="s">
        <v>133</v>
      </c>
      <c r="M19" s="244"/>
      <c r="N19" s="244"/>
      <c r="O19" s="244"/>
      <c r="P19" s="244"/>
      <c r="Q19" s="244"/>
      <c r="R19" s="245"/>
      <c r="S19" s="243" t="s">
        <v>133</v>
      </c>
      <c r="T19" s="244"/>
      <c r="U19" s="244"/>
      <c r="V19" s="244"/>
      <c r="W19" s="244"/>
      <c r="X19" s="244"/>
      <c r="Y19" s="245"/>
      <c r="Z19" s="243"/>
      <c r="AA19" s="244"/>
      <c r="AB19" s="244"/>
      <c r="AC19" s="244"/>
      <c r="AD19" s="244"/>
      <c r="AE19" s="244"/>
      <c r="AF19" s="245"/>
      <c r="AG19" s="246"/>
      <c r="AH19" s="246"/>
      <c r="AI19" s="246"/>
    </row>
    <row r="20" spans="1:35" ht="87" customHeight="1">
      <c r="A20" s="218" t="str">
        <f t="shared" si="1"/>
        <v>MayRuaChen-6</v>
      </c>
      <c r="B20" s="230" t="s">
        <v>134</v>
      </c>
      <c r="C20" s="262" t="s">
        <v>243</v>
      </c>
      <c r="D20" s="263"/>
      <c r="E20" s="228" t="s">
        <v>244</v>
      </c>
      <c r="F20" s="209" t="s">
        <v>245</v>
      </c>
      <c r="G20" s="231" t="s">
        <v>246</v>
      </c>
      <c r="H20" s="221"/>
      <c r="I20" s="221"/>
      <c r="J20" s="221"/>
      <c r="K20" s="221"/>
      <c r="L20" s="236"/>
      <c r="M20" s="223"/>
      <c r="N20" s="223"/>
      <c r="O20" s="223"/>
      <c r="P20" s="223"/>
      <c r="Q20" s="223"/>
      <c r="R20" s="229"/>
      <c r="S20" s="236"/>
      <c r="T20" s="223"/>
      <c r="U20" s="223"/>
      <c r="V20" s="223"/>
      <c r="W20" s="223"/>
      <c r="X20" s="223"/>
      <c r="Y20" s="229"/>
      <c r="Z20" s="236"/>
      <c r="AA20" s="223"/>
      <c r="AB20" s="223"/>
      <c r="AC20" s="223"/>
      <c r="AD20" s="223"/>
      <c r="AE20" s="223"/>
      <c r="AF20" s="229"/>
      <c r="AG20" s="74"/>
      <c r="AH20" s="74"/>
      <c r="AI20" s="74"/>
    </row>
    <row r="21" spans="1:35" ht="87" customHeight="1">
      <c r="A21" s="218" t="str">
        <f t="shared" si="1"/>
        <v>MayRuaChen-7</v>
      </c>
      <c r="B21" s="230" t="s">
        <v>134</v>
      </c>
      <c r="C21" s="262" t="s">
        <v>180</v>
      </c>
      <c r="D21" s="263"/>
      <c r="E21" s="228" t="s">
        <v>193</v>
      </c>
      <c r="F21" s="209" t="s">
        <v>185</v>
      </c>
      <c r="G21" s="231" t="s">
        <v>183</v>
      </c>
      <c r="H21" s="221"/>
      <c r="I21" s="221"/>
      <c r="J21" s="221"/>
      <c r="K21" s="221"/>
      <c r="L21" s="236"/>
      <c r="M21" s="223"/>
      <c r="N21" s="223"/>
      <c r="O21" s="223"/>
      <c r="P21" s="223"/>
      <c r="Q21" s="223"/>
      <c r="R21" s="229"/>
      <c r="S21" s="236"/>
      <c r="T21" s="223"/>
      <c r="U21" s="223"/>
      <c r="V21" s="223"/>
      <c r="W21" s="223"/>
      <c r="X21" s="223"/>
      <c r="Y21" s="229"/>
      <c r="Z21" s="236"/>
      <c r="AA21" s="223"/>
      <c r="AB21" s="223"/>
      <c r="AC21" s="223"/>
      <c r="AD21" s="223"/>
      <c r="AE21" s="223"/>
      <c r="AF21" s="229"/>
      <c r="AG21" s="74"/>
      <c r="AH21" s="74"/>
      <c r="AI21" s="74"/>
    </row>
    <row r="22" spans="1:35" ht="87" customHeight="1">
      <c r="A22" s="218" t="str">
        <f t="shared" si="1"/>
        <v>MayRuaChen-8</v>
      </c>
      <c r="B22" s="230" t="s">
        <v>134</v>
      </c>
      <c r="C22" s="262" t="s">
        <v>181</v>
      </c>
      <c r="D22" s="263"/>
      <c r="E22" s="228" t="s">
        <v>195</v>
      </c>
      <c r="F22" s="209" t="s">
        <v>186</v>
      </c>
      <c r="G22" s="231" t="s">
        <v>167</v>
      </c>
      <c r="H22" s="221"/>
      <c r="I22" s="221"/>
      <c r="J22" s="221"/>
      <c r="K22" s="221"/>
      <c r="L22" s="236"/>
      <c r="M22" s="223"/>
      <c r="N22" s="223"/>
      <c r="O22" s="223"/>
      <c r="P22" s="223"/>
      <c r="Q22" s="223"/>
      <c r="R22" s="229"/>
      <c r="S22" s="236"/>
      <c r="T22" s="223"/>
      <c r="U22" s="223"/>
      <c r="V22" s="223"/>
      <c r="W22" s="223"/>
      <c r="X22" s="223"/>
      <c r="Y22" s="229"/>
      <c r="Z22" s="236"/>
      <c r="AA22" s="223"/>
      <c r="AB22" s="223"/>
      <c r="AC22" s="223"/>
      <c r="AD22" s="223"/>
      <c r="AE22" s="223"/>
      <c r="AF22" s="229"/>
      <c r="AG22" s="74"/>
      <c r="AH22" s="74"/>
      <c r="AI22" s="74"/>
    </row>
    <row r="23" spans="1:35" ht="87" customHeight="1">
      <c r="A23" s="218" t="str">
        <f t="shared" si="1"/>
        <v>MayRuaChen-9</v>
      </c>
      <c r="B23" s="230" t="s">
        <v>134</v>
      </c>
      <c r="C23" s="262" t="s">
        <v>247</v>
      </c>
      <c r="D23" s="263"/>
      <c r="E23" s="228" t="s">
        <v>248</v>
      </c>
      <c r="F23" s="209" t="s">
        <v>249</v>
      </c>
      <c r="G23" s="231" t="s">
        <v>250</v>
      </c>
      <c r="H23" s="221"/>
      <c r="I23" s="221"/>
      <c r="J23" s="221"/>
      <c r="K23" s="221"/>
      <c r="L23" s="236"/>
      <c r="M23" s="223"/>
      <c r="N23" s="223"/>
      <c r="O23" s="223"/>
      <c r="P23" s="223"/>
      <c r="Q23" s="223"/>
      <c r="R23" s="229"/>
      <c r="S23" s="236"/>
      <c r="T23" s="223"/>
      <c r="U23" s="223"/>
      <c r="V23" s="223"/>
      <c r="W23" s="223"/>
      <c r="X23" s="223"/>
      <c r="Y23" s="229"/>
      <c r="Z23" s="236"/>
      <c r="AA23" s="223"/>
      <c r="AB23" s="223"/>
      <c r="AC23" s="223"/>
      <c r="AD23" s="223"/>
      <c r="AE23" s="223"/>
      <c r="AF23" s="229"/>
      <c r="AG23" s="74"/>
      <c r="AH23" s="74"/>
      <c r="AI23" s="74"/>
    </row>
    <row r="24" spans="1:35" ht="87" customHeight="1">
      <c r="A24" s="218" t="str">
        <f t="shared" si="1"/>
        <v>MayRuaChen-10</v>
      </c>
      <c r="B24" s="230" t="s">
        <v>134</v>
      </c>
      <c r="C24" s="262" t="s">
        <v>251</v>
      </c>
      <c r="D24" s="263"/>
      <c r="E24" s="228" t="s">
        <v>252</v>
      </c>
      <c r="F24" s="209" t="s">
        <v>253</v>
      </c>
      <c r="G24" s="231" t="s">
        <v>254</v>
      </c>
      <c r="H24" s="221"/>
      <c r="I24" s="221"/>
      <c r="J24" s="221"/>
      <c r="K24" s="221"/>
      <c r="L24" s="236"/>
      <c r="M24" s="223"/>
      <c r="N24" s="223"/>
      <c r="O24" s="223"/>
      <c r="P24" s="223"/>
      <c r="Q24" s="223"/>
      <c r="R24" s="229"/>
      <c r="S24" s="236"/>
      <c r="T24" s="223"/>
      <c r="U24" s="223"/>
      <c r="V24" s="223"/>
      <c r="W24" s="223"/>
      <c r="X24" s="223"/>
      <c r="Y24" s="229"/>
      <c r="Z24" s="236"/>
      <c r="AA24" s="223"/>
      <c r="AB24" s="223"/>
      <c r="AC24" s="223"/>
      <c r="AD24" s="223"/>
      <c r="AE24" s="223"/>
      <c r="AF24" s="229"/>
      <c r="AG24" s="74"/>
      <c r="AH24" s="74"/>
      <c r="AI24" s="74"/>
    </row>
    <row r="25" spans="1:35" ht="87" customHeight="1">
      <c r="A25" s="218" t="str">
        <f t="shared" si="1"/>
        <v>MayRuaChen-11</v>
      </c>
      <c r="B25" s="230" t="s">
        <v>134</v>
      </c>
      <c r="C25" s="262" t="s">
        <v>177</v>
      </c>
      <c r="D25" s="263"/>
      <c r="E25" s="228" t="s">
        <v>194</v>
      </c>
      <c r="F25" s="209" t="s">
        <v>184</v>
      </c>
      <c r="G25" s="231" t="s">
        <v>182</v>
      </c>
      <c r="H25" s="221"/>
      <c r="I25" s="221"/>
      <c r="J25" s="221"/>
      <c r="K25" s="221"/>
      <c r="L25" s="236"/>
      <c r="M25" s="223"/>
      <c r="N25" s="223"/>
      <c r="O25" s="223"/>
      <c r="P25" s="223"/>
      <c r="Q25" s="223"/>
      <c r="R25" s="229"/>
      <c r="S25" s="236"/>
      <c r="T25" s="223"/>
      <c r="U25" s="223"/>
      <c r="V25" s="223"/>
      <c r="W25" s="223"/>
      <c r="X25" s="223"/>
      <c r="Y25" s="229"/>
      <c r="Z25" s="236"/>
      <c r="AA25" s="223"/>
      <c r="AB25" s="223"/>
      <c r="AC25" s="223"/>
      <c r="AD25" s="223"/>
      <c r="AE25" s="223"/>
      <c r="AF25" s="229"/>
      <c r="AG25" s="74"/>
      <c r="AH25" s="74"/>
      <c r="AI25" s="74"/>
    </row>
    <row r="26" spans="1:35" ht="87" customHeight="1">
      <c r="A26" s="218" t="str">
        <f t="shared" si="1"/>
        <v>MayRuaChen-12</v>
      </c>
      <c r="B26" s="230" t="s">
        <v>134</v>
      </c>
      <c r="C26" s="262" t="s">
        <v>255</v>
      </c>
      <c r="D26" s="263"/>
      <c r="E26" s="228" t="s">
        <v>256</v>
      </c>
      <c r="F26" s="209" t="s">
        <v>257</v>
      </c>
      <c r="G26" s="231" t="s">
        <v>258</v>
      </c>
      <c r="H26" s="221"/>
      <c r="I26" s="221"/>
      <c r="J26" s="221"/>
      <c r="K26" s="221"/>
      <c r="L26" s="236"/>
      <c r="M26" s="223"/>
      <c r="N26" s="223"/>
      <c r="O26" s="223"/>
      <c r="P26" s="223"/>
      <c r="Q26" s="223"/>
      <c r="R26" s="229"/>
      <c r="S26" s="236"/>
      <c r="T26" s="223"/>
      <c r="U26" s="223"/>
      <c r="V26" s="223"/>
      <c r="W26" s="223"/>
      <c r="X26" s="223"/>
      <c r="Y26" s="229"/>
      <c r="Z26" s="236"/>
      <c r="AA26" s="223"/>
      <c r="AB26" s="223"/>
      <c r="AC26" s="223"/>
      <c r="AD26" s="223"/>
      <c r="AE26" s="223"/>
      <c r="AF26" s="229"/>
      <c r="AG26" s="74"/>
      <c r="AH26" s="74"/>
      <c r="AI26" s="74"/>
    </row>
    <row r="27" spans="1:35" ht="87" customHeight="1">
      <c r="A27" s="218" t="str">
        <f t="shared" si="1"/>
        <v>MayRuaChen-13</v>
      </c>
      <c r="B27" s="230" t="s">
        <v>134</v>
      </c>
      <c r="C27" s="262" t="s">
        <v>224</v>
      </c>
      <c r="D27" s="263"/>
      <c r="E27" s="228" t="s">
        <v>225</v>
      </c>
      <c r="F27" s="209" t="s">
        <v>226</v>
      </c>
      <c r="G27" s="231" t="s">
        <v>227</v>
      </c>
      <c r="H27" s="221"/>
      <c r="I27" s="221"/>
      <c r="J27" s="221"/>
      <c r="K27" s="221"/>
      <c r="L27" s="236"/>
      <c r="M27" s="223"/>
      <c r="N27" s="223"/>
      <c r="O27" s="223"/>
      <c r="P27" s="223"/>
      <c r="Q27" s="223"/>
      <c r="R27" s="229"/>
      <c r="S27" s="236"/>
      <c r="T27" s="223"/>
      <c r="U27" s="223"/>
      <c r="V27" s="223"/>
      <c r="W27" s="223"/>
      <c r="X27" s="223"/>
      <c r="Y27" s="229"/>
      <c r="Z27" s="236"/>
      <c r="AA27" s="223"/>
      <c r="AB27" s="223"/>
      <c r="AC27" s="223"/>
      <c r="AD27" s="223"/>
      <c r="AE27" s="223"/>
      <c r="AF27" s="229"/>
      <c r="AG27" s="74"/>
      <c r="AH27" s="74"/>
      <c r="AI27" s="74"/>
    </row>
    <row r="28" spans="1:35" ht="87" customHeight="1">
      <c r="A28" s="218" t="str">
        <f t="shared" si="1"/>
        <v>MayRuaChen-14</v>
      </c>
      <c r="B28" s="230" t="s">
        <v>134</v>
      </c>
      <c r="C28" s="262" t="s">
        <v>228</v>
      </c>
      <c r="D28" s="263"/>
      <c r="E28" s="228" t="s">
        <v>229</v>
      </c>
      <c r="F28" s="209" t="s">
        <v>230</v>
      </c>
      <c r="G28" s="231" t="s">
        <v>231</v>
      </c>
      <c r="H28" s="221"/>
      <c r="I28" s="221"/>
      <c r="J28" s="221"/>
      <c r="K28" s="221"/>
      <c r="L28" s="236"/>
      <c r="M28" s="223"/>
      <c r="N28" s="223"/>
      <c r="O28" s="223"/>
      <c r="P28" s="223"/>
      <c r="Q28" s="223"/>
      <c r="R28" s="229"/>
      <c r="S28" s="236"/>
      <c r="T28" s="223"/>
      <c r="U28" s="223"/>
      <c r="V28" s="223"/>
      <c r="W28" s="223"/>
      <c r="X28" s="223"/>
      <c r="Y28" s="229"/>
      <c r="Z28" s="236"/>
      <c r="AA28" s="223"/>
      <c r="AB28" s="223"/>
      <c r="AC28" s="223"/>
      <c r="AD28" s="223"/>
      <c r="AE28" s="223"/>
      <c r="AF28" s="229"/>
      <c r="AG28" s="74"/>
      <c r="AH28" s="74"/>
      <c r="AI28" s="74"/>
    </row>
    <row r="29" spans="1:35" ht="87" customHeight="1">
      <c r="A29" s="218" t="str">
        <f t="shared" si="1"/>
        <v>MayRuaChen-15</v>
      </c>
      <c r="B29" s="230" t="s">
        <v>134</v>
      </c>
      <c r="C29" s="262" t="s">
        <v>232</v>
      </c>
      <c r="D29" s="263"/>
      <c r="E29" s="228" t="s">
        <v>229</v>
      </c>
      <c r="F29" s="209" t="s">
        <v>233</v>
      </c>
      <c r="G29" s="231" t="s">
        <v>234</v>
      </c>
      <c r="H29" s="221"/>
      <c r="I29" s="221"/>
      <c r="J29" s="221"/>
      <c r="K29" s="221"/>
      <c r="L29" s="236"/>
      <c r="M29" s="223"/>
      <c r="N29" s="223"/>
      <c r="O29" s="223"/>
      <c r="P29" s="223"/>
      <c r="Q29" s="223"/>
      <c r="R29" s="229"/>
      <c r="S29" s="236"/>
      <c r="T29" s="223"/>
      <c r="U29" s="223"/>
      <c r="V29" s="223"/>
      <c r="W29" s="223"/>
      <c r="X29" s="223"/>
      <c r="Y29" s="229"/>
      <c r="Z29" s="236"/>
      <c r="AA29" s="223"/>
      <c r="AB29" s="223"/>
      <c r="AC29" s="223"/>
      <c r="AD29" s="223"/>
      <c r="AE29" s="223"/>
      <c r="AF29" s="229"/>
      <c r="AG29" s="74"/>
      <c r="AH29" s="74"/>
      <c r="AI29" s="74"/>
    </row>
    <row r="30" spans="1:35" ht="108.75" customHeight="1">
      <c r="A30" s="218" t="str">
        <f t="shared" si="1"/>
        <v>MayRuaChen-16</v>
      </c>
      <c r="B30" s="230" t="s">
        <v>134</v>
      </c>
      <c r="C30" s="262" t="s">
        <v>235</v>
      </c>
      <c r="D30" s="263"/>
      <c r="E30" s="228" t="s">
        <v>236</v>
      </c>
      <c r="F30" s="209" t="s">
        <v>237</v>
      </c>
      <c r="G30" s="231" t="s">
        <v>238</v>
      </c>
      <c r="H30" s="221"/>
      <c r="I30" s="221"/>
      <c r="J30" s="221"/>
      <c r="K30" s="221"/>
      <c r="L30" s="236"/>
      <c r="M30" s="223"/>
      <c r="N30" s="223"/>
      <c r="O30" s="223"/>
      <c r="P30" s="223"/>
      <c r="Q30" s="223"/>
      <c r="R30" s="229"/>
      <c r="S30" s="236"/>
      <c r="T30" s="223"/>
      <c r="U30" s="223"/>
      <c r="V30" s="223"/>
      <c r="W30" s="223"/>
      <c r="X30" s="223"/>
      <c r="Y30" s="229"/>
      <c r="Z30" s="236"/>
      <c r="AA30" s="223"/>
      <c r="AB30" s="223"/>
      <c r="AC30" s="223"/>
      <c r="AD30" s="223"/>
      <c r="AE30" s="223"/>
      <c r="AF30" s="229"/>
      <c r="AG30" s="74"/>
      <c r="AH30" s="74"/>
      <c r="AI30" s="74"/>
    </row>
    <row r="31" spans="1:35" ht="87" customHeight="1">
      <c r="A31" s="218" t="str">
        <f t="shared" si="1"/>
        <v>MayRuaChen-17</v>
      </c>
      <c r="B31" s="230" t="s">
        <v>134</v>
      </c>
      <c r="C31" s="272" t="s">
        <v>143</v>
      </c>
      <c r="D31" s="273"/>
      <c r="E31" s="228" t="s">
        <v>196</v>
      </c>
      <c r="F31" s="232" t="s">
        <v>159</v>
      </c>
      <c r="G31" s="228" t="s">
        <v>169</v>
      </c>
      <c r="H31" s="221"/>
      <c r="I31" s="221"/>
      <c r="J31" s="221"/>
      <c r="K31" s="221"/>
      <c r="L31" s="236"/>
      <c r="M31" s="223"/>
      <c r="N31" s="223"/>
      <c r="O31" s="223"/>
      <c r="P31" s="223"/>
      <c r="Q31" s="223"/>
      <c r="R31" s="229"/>
      <c r="S31" s="236"/>
      <c r="T31" s="223"/>
      <c r="U31" s="223"/>
      <c r="V31" s="223"/>
      <c r="W31" s="223"/>
      <c r="X31" s="223"/>
      <c r="Y31" s="229"/>
      <c r="Z31" s="236"/>
      <c r="AA31" s="223"/>
      <c r="AB31" s="223"/>
      <c r="AC31" s="223"/>
      <c r="AD31" s="223"/>
      <c r="AE31" s="223"/>
      <c r="AF31" s="229"/>
      <c r="AG31" s="74"/>
      <c r="AH31" s="74"/>
      <c r="AI31" s="74"/>
    </row>
    <row r="32" spans="1:35" ht="87" customHeight="1">
      <c r="A32" s="218" t="str">
        <f t="shared" si="1"/>
        <v>MayRuaChen-18</v>
      </c>
      <c r="B32" s="230" t="s">
        <v>134</v>
      </c>
      <c r="C32" s="272" t="s">
        <v>144</v>
      </c>
      <c r="D32" s="273"/>
      <c r="E32" s="228" t="s">
        <v>197</v>
      </c>
      <c r="F32" s="232" t="s">
        <v>158</v>
      </c>
      <c r="G32" s="228" t="s">
        <v>170</v>
      </c>
      <c r="H32" s="221"/>
      <c r="I32" s="221"/>
      <c r="J32" s="221"/>
      <c r="K32" s="221"/>
      <c r="L32" s="236"/>
      <c r="M32" s="223"/>
      <c r="N32" s="223"/>
      <c r="O32" s="223"/>
      <c r="P32" s="223"/>
      <c r="Q32" s="223"/>
      <c r="R32" s="229"/>
      <c r="S32" s="236"/>
      <c r="T32" s="223"/>
      <c r="U32" s="223"/>
      <c r="V32" s="223"/>
      <c r="W32" s="223"/>
      <c r="X32" s="223"/>
      <c r="Y32" s="229"/>
      <c r="Z32" s="236"/>
      <c r="AA32" s="223"/>
      <c r="AB32" s="223"/>
      <c r="AC32" s="223"/>
      <c r="AD32" s="223"/>
      <c r="AE32" s="223"/>
      <c r="AF32" s="229"/>
      <c r="AG32" s="74"/>
      <c r="AH32" s="74"/>
      <c r="AI32" s="74"/>
    </row>
    <row r="33" spans="1:35" ht="87" customHeight="1">
      <c r="A33" s="218" t="str">
        <f t="shared" si="1"/>
        <v>MayRuaChen-19</v>
      </c>
      <c r="B33" s="230" t="s">
        <v>134</v>
      </c>
      <c r="C33" s="272" t="s">
        <v>145</v>
      </c>
      <c r="D33" s="273"/>
      <c r="E33" s="228" t="s">
        <v>198</v>
      </c>
      <c r="F33" s="232" t="s">
        <v>160</v>
      </c>
      <c r="G33" s="228" t="s">
        <v>171</v>
      </c>
      <c r="H33" s="221"/>
      <c r="I33" s="221"/>
      <c r="J33" s="221"/>
      <c r="K33" s="221"/>
      <c r="L33" s="236"/>
      <c r="M33" s="223"/>
      <c r="N33" s="223"/>
      <c r="O33" s="223"/>
      <c r="P33" s="223"/>
      <c r="Q33" s="223"/>
      <c r="R33" s="229"/>
      <c r="S33" s="236"/>
      <c r="T33" s="223"/>
      <c r="U33" s="223"/>
      <c r="V33" s="223"/>
      <c r="W33" s="223"/>
      <c r="X33" s="223"/>
      <c r="Y33" s="229"/>
      <c r="Z33" s="236"/>
      <c r="AA33" s="223"/>
      <c r="AB33" s="223"/>
      <c r="AC33" s="223"/>
      <c r="AD33" s="223"/>
      <c r="AE33" s="223"/>
      <c r="AF33" s="229"/>
      <c r="AG33" s="74"/>
      <c r="AH33" s="74"/>
      <c r="AI33" s="74"/>
    </row>
    <row r="34" spans="1:35" ht="87" customHeight="1">
      <c r="A34" s="218" t="str">
        <f t="shared" si="1"/>
        <v>MayRuaChen-20</v>
      </c>
      <c r="B34" s="230" t="s">
        <v>134</v>
      </c>
      <c r="C34" s="272" t="s">
        <v>146</v>
      </c>
      <c r="D34" s="273"/>
      <c r="E34" s="228" t="s">
        <v>199</v>
      </c>
      <c r="F34" s="232" t="s">
        <v>189</v>
      </c>
      <c r="G34" s="228" t="s">
        <v>168</v>
      </c>
      <c r="H34" s="221"/>
      <c r="I34" s="221"/>
      <c r="J34" s="221"/>
      <c r="K34" s="221"/>
      <c r="L34" s="236"/>
      <c r="M34" s="223"/>
      <c r="N34" s="223"/>
      <c r="O34" s="223"/>
      <c r="P34" s="223"/>
      <c r="Q34" s="223"/>
      <c r="R34" s="229"/>
      <c r="S34" s="236"/>
      <c r="T34" s="223"/>
      <c r="U34" s="223"/>
      <c r="V34" s="223"/>
      <c r="W34" s="223"/>
      <c r="X34" s="223"/>
      <c r="Y34" s="229"/>
      <c r="Z34" s="236"/>
      <c r="AA34" s="223"/>
      <c r="AB34" s="223"/>
      <c r="AC34" s="223"/>
      <c r="AD34" s="223"/>
      <c r="AE34" s="223"/>
      <c r="AF34" s="229"/>
      <c r="AG34" s="74"/>
      <c r="AH34" s="74"/>
      <c r="AI34" s="74"/>
    </row>
    <row r="35" spans="1:35" ht="87" customHeight="1">
      <c r="A35" s="218" t="str">
        <f t="shared" si="1"/>
        <v>MayRuaChen-21</v>
      </c>
      <c r="B35" s="230" t="s">
        <v>134</v>
      </c>
      <c r="C35" s="272" t="s">
        <v>147</v>
      </c>
      <c r="D35" s="273"/>
      <c r="E35" s="228" t="s">
        <v>200</v>
      </c>
      <c r="F35" s="232" t="s">
        <v>190</v>
      </c>
      <c r="G35" s="228" t="s">
        <v>172</v>
      </c>
      <c r="H35" s="221"/>
      <c r="I35" s="221"/>
      <c r="J35" s="221"/>
      <c r="K35" s="221"/>
      <c r="L35" s="236"/>
      <c r="M35" s="223"/>
      <c r="N35" s="223"/>
      <c r="O35" s="223"/>
      <c r="P35" s="223"/>
      <c r="Q35" s="223"/>
      <c r="R35" s="229"/>
      <c r="S35" s="236"/>
      <c r="T35" s="223"/>
      <c r="U35" s="223"/>
      <c r="V35" s="223"/>
      <c r="W35" s="223"/>
      <c r="X35" s="223"/>
      <c r="Y35" s="229"/>
      <c r="Z35" s="236"/>
      <c r="AA35" s="223"/>
      <c r="AB35" s="223"/>
      <c r="AC35" s="223"/>
      <c r="AD35" s="223"/>
      <c r="AE35" s="223"/>
      <c r="AF35" s="229"/>
      <c r="AG35" s="74"/>
      <c r="AH35" s="74"/>
      <c r="AI35" s="74"/>
    </row>
    <row r="36" spans="1:35" ht="87" customHeight="1">
      <c r="A36" s="218" t="str">
        <f t="shared" si="1"/>
        <v>MayRuaChen-22</v>
      </c>
      <c r="B36" s="230" t="s">
        <v>134</v>
      </c>
      <c r="C36" s="272" t="s">
        <v>148</v>
      </c>
      <c r="D36" s="273"/>
      <c r="E36" s="228" t="s">
        <v>201</v>
      </c>
      <c r="F36" s="232" t="s">
        <v>188</v>
      </c>
      <c r="G36" s="228" t="s">
        <v>173</v>
      </c>
      <c r="H36" s="221"/>
      <c r="I36" s="221"/>
      <c r="J36" s="221"/>
      <c r="K36" s="221"/>
      <c r="L36" s="236"/>
      <c r="M36" s="223"/>
      <c r="N36" s="223"/>
      <c r="O36" s="223"/>
      <c r="P36" s="223"/>
      <c r="Q36" s="223"/>
      <c r="R36" s="229"/>
      <c r="S36" s="236"/>
      <c r="T36" s="223"/>
      <c r="U36" s="223"/>
      <c r="V36" s="223"/>
      <c r="W36" s="223"/>
      <c r="X36" s="223"/>
      <c r="Y36" s="229"/>
      <c r="Z36" s="236"/>
      <c r="AA36" s="223"/>
      <c r="AB36" s="223"/>
      <c r="AC36" s="223"/>
      <c r="AD36" s="223"/>
      <c r="AE36" s="223"/>
      <c r="AF36" s="229"/>
      <c r="AG36" s="74"/>
      <c r="AH36" s="74"/>
      <c r="AI36" s="74"/>
    </row>
    <row r="37" spans="1:35" ht="87" customHeight="1">
      <c r="A37" s="218" t="str">
        <f t="shared" si="1"/>
        <v>MayRuaChen-23</v>
      </c>
      <c r="B37" s="230" t="s">
        <v>134</v>
      </c>
      <c r="C37" s="272" t="s">
        <v>149</v>
      </c>
      <c r="D37" s="273"/>
      <c r="E37" s="228" t="s">
        <v>202</v>
      </c>
      <c r="F37" s="232" t="s">
        <v>187</v>
      </c>
      <c r="G37" s="228" t="s">
        <v>172</v>
      </c>
      <c r="H37" s="221"/>
      <c r="I37" s="221"/>
      <c r="J37" s="221"/>
      <c r="K37" s="221"/>
      <c r="L37" s="236"/>
      <c r="M37" s="223"/>
      <c r="N37" s="223"/>
      <c r="O37" s="223"/>
      <c r="P37" s="223"/>
      <c r="Q37" s="223"/>
      <c r="R37" s="229"/>
      <c r="S37" s="236"/>
      <c r="T37" s="223"/>
      <c r="U37" s="223"/>
      <c r="V37" s="223"/>
      <c r="W37" s="223"/>
      <c r="X37" s="223"/>
      <c r="Y37" s="229"/>
      <c r="Z37" s="236"/>
      <c r="AA37" s="223"/>
      <c r="AB37" s="223"/>
      <c r="AC37" s="223"/>
      <c r="AD37" s="223"/>
      <c r="AE37" s="223"/>
      <c r="AF37" s="229"/>
      <c r="AG37" s="74"/>
      <c r="AH37" s="74"/>
      <c r="AI37" s="74"/>
    </row>
    <row r="38" spans="1:35" ht="87" customHeight="1">
      <c r="A38" s="218" t="str">
        <f t="shared" si="1"/>
        <v>MayRuaChen-24</v>
      </c>
      <c r="B38" s="230" t="s">
        <v>134</v>
      </c>
      <c r="C38" s="272" t="s">
        <v>150</v>
      </c>
      <c r="D38" s="273"/>
      <c r="E38" s="228" t="s">
        <v>203</v>
      </c>
      <c r="F38" s="232" t="s">
        <v>191</v>
      </c>
      <c r="G38" s="228" t="s">
        <v>174</v>
      </c>
      <c r="H38" s="221"/>
      <c r="I38" s="221"/>
      <c r="J38" s="221"/>
      <c r="K38" s="221"/>
      <c r="L38" s="236"/>
      <c r="M38" s="223"/>
      <c r="N38" s="223"/>
      <c r="O38" s="223"/>
      <c r="P38" s="223"/>
      <c r="Q38" s="223"/>
      <c r="R38" s="229"/>
      <c r="S38" s="236"/>
      <c r="T38" s="223"/>
      <c r="U38" s="223"/>
      <c r="V38" s="223"/>
      <c r="W38" s="223"/>
      <c r="X38" s="223"/>
      <c r="Y38" s="229"/>
      <c r="Z38" s="236"/>
      <c r="AA38" s="223"/>
      <c r="AB38" s="223"/>
      <c r="AC38" s="223"/>
      <c r="AD38" s="223"/>
      <c r="AE38" s="223"/>
      <c r="AF38" s="229"/>
      <c r="AG38" s="74"/>
      <c r="AH38" s="74"/>
      <c r="AI38" s="74"/>
    </row>
    <row r="39" spans="1:35" ht="101.25" customHeight="1">
      <c r="A39" s="218" t="str">
        <f t="shared" si="1"/>
        <v>MayRuaChen-25</v>
      </c>
      <c r="B39" s="230" t="s">
        <v>134</v>
      </c>
      <c r="C39" s="272" t="s">
        <v>151</v>
      </c>
      <c r="D39" s="273"/>
      <c r="E39" s="228" t="s">
        <v>204</v>
      </c>
      <c r="F39" s="232" t="s">
        <v>205</v>
      </c>
      <c r="G39" s="228" t="s">
        <v>175</v>
      </c>
      <c r="H39" s="221"/>
      <c r="I39" s="221"/>
      <c r="J39" s="221"/>
      <c r="K39" s="221"/>
      <c r="L39" s="236"/>
      <c r="M39" s="223"/>
      <c r="N39" s="223"/>
      <c r="O39" s="223"/>
      <c r="P39" s="223"/>
      <c r="Q39" s="223"/>
      <c r="R39" s="229"/>
      <c r="S39" s="236"/>
      <c r="T39" s="223"/>
      <c r="U39" s="223"/>
      <c r="V39" s="223"/>
      <c r="W39" s="223"/>
      <c r="X39" s="223"/>
      <c r="Y39" s="229"/>
      <c r="Z39" s="236"/>
      <c r="AA39" s="223"/>
      <c r="AB39" s="223"/>
      <c r="AC39" s="223"/>
      <c r="AD39" s="223"/>
      <c r="AE39" s="223"/>
      <c r="AF39" s="229"/>
      <c r="AG39" s="74"/>
      <c r="AH39" s="74"/>
      <c r="AI39" s="74"/>
    </row>
    <row r="40" spans="1:35" ht="123.75" customHeight="1">
      <c r="A40" s="218" t="str">
        <f t="shared" si="1"/>
        <v>MayRuaChen-26</v>
      </c>
      <c r="B40" s="230" t="s">
        <v>134</v>
      </c>
      <c r="C40" s="272" t="s">
        <v>152</v>
      </c>
      <c r="D40" s="273"/>
      <c r="E40" s="228" t="s">
        <v>207</v>
      </c>
      <c r="F40" s="232" t="s">
        <v>206</v>
      </c>
      <c r="G40" s="228" t="s">
        <v>176</v>
      </c>
      <c r="H40" s="221"/>
      <c r="I40" s="221"/>
      <c r="J40" s="221"/>
      <c r="K40" s="221"/>
      <c r="L40" s="236"/>
      <c r="M40" s="223"/>
      <c r="N40" s="223"/>
      <c r="O40" s="223"/>
      <c r="P40" s="223"/>
      <c r="Q40" s="223"/>
      <c r="R40" s="229"/>
      <c r="S40" s="236"/>
      <c r="T40" s="223"/>
      <c r="U40" s="223"/>
      <c r="V40" s="223"/>
      <c r="W40" s="223"/>
      <c r="X40" s="223"/>
      <c r="Y40" s="229"/>
      <c r="Z40" s="236"/>
      <c r="AA40" s="223"/>
      <c r="AB40" s="223"/>
      <c r="AC40" s="223"/>
      <c r="AD40" s="223"/>
      <c r="AE40" s="223"/>
      <c r="AF40" s="229"/>
      <c r="AG40" s="74"/>
      <c r="AH40" s="74"/>
      <c r="AI40" s="74"/>
    </row>
    <row r="41" spans="1:35" ht="126.75" customHeight="1">
      <c r="A41" s="218" t="str">
        <f t="shared" si="1"/>
        <v>MayRuaChen-27</v>
      </c>
      <c r="B41" s="230" t="s">
        <v>134</v>
      </c>
      <c r="C41" s="272" t="s">
        <v>161</v>
      </c>
      <c r="D41" s="273"/>
      <c r="E41" s="228" t="s">
        <v>214</v>
      </c>
      <c r="F41" s="232" t="s">
        <v>208</v>
      </c>
      <c r="G41" s="228" t="s">
        <v>174</v>
      </c>
      <c r="H41" s="221"/>
      <c r="I41" s="221"/>
      <c r="J41" s="221"/>
      <c r="K41" s="221"/>
      <c r="L41" s="236"/>
      <c r="M41" s="223"/>
      <c r="N41" s="223"/>
      <c r="O41" s="223"/>
      <c r="P41" s="223"/>
      <c r="Q41" s="223"/>
      <c r="R41" s="229"/>
      <c r="S41" s="236"/>
      <c r="T41" s="223"/>
      <c r="U41" s="223"/>
      <c r="V41" s="223"/>
      <c r="W41" s="223"/>
      <c r="X41" s="223"/>
      <c r="Y41" s="229"/>
      <c r="Z41" s="236"/>
      <c r="AA41" s="223"/>
      <c r="AB41" s="223"/>
      <c r="AC41" s="223"/>
      <c r="AD41" s="223"/>
      <c r="AE41" s="223"/>
      <c r="AF41" s="229"/>
      <c r="AG41" s="74"/>
      <c r="AH41" s="74"/>
      <c r="AI41" s="74"/>
    </row>
    <row r="42" spans="1:35" ht="118.5" customHeight="1">
      <c r="A42" s="218" t="str">
        <f t="shared" si="1"/>
        <v>MayRuaChen-28</v>
      </c>
      <c r="B42" s="230" t="s">
        <v>134</v>
      </c>
      <c r="C42" s="272" t="s">
        <v>162</v>
      </c>
      <c r="D42" s="273"/>
      <c r="E42" s="228" t="s">
        <v>215</v>
      </c>
      <c r="F42" s="232" t="s">
        <v>209</v>
      </c>
      <c r="G42" s="228" t="s">
        <v>175</v>
      </c>
      <c r="H42" s="221"/>
      <c r="I42" s="221"/>
      <c r="J42" s="221"/>
      <c r="K42" s="221"/>
      <c r="L42" s="236"/>
      <c r="M42" s="223"/>
      <c r="N42" s="223"/>
      <c r="O42" s="223"/>
      <c r="P42" s="223"/>
      <c r="Q42" s="223"/>
      <c r="R42" s="229"/>
      <c r="S42" s="236"/>
      <c r="T42" s="223"/>
      <c r="U42" s="223"/>
      <c r="V42" s="223"/>
      <c r="W42" s="223"/>
      <c r="X42" s="223"/>
      <c r="Y42" s="229"/>
      <c r="Z42" s="236"/>
      <c r="AA42" s="223"/>
      <c r="AB42" s="223"/>
      <c r="AC42" s="223"/>
      <c r="AD42" s="223"/>
      <c r="AE42" s="223"/>
      <c r="AF42" s="229"/>
      <c r="AG42" s="74"/>
      <c r="AH42" s="74"/>
      <c r="AI42" s="74"/>
    </row>
    <row r="43" spans="1:35" ht="120.75" customHeight="1">
      <c r="A43" s="218" t="str">
        <f t="shared" si="1"/>
        <v>MayRuaChen-29</v>
      </c>
      <c r="B43" s="230" t="s">
        <v>134</v>
      </c>
      <c r="C43" s="272" t="s">
        <v>163</v>
      </c>
      <c r="D43" s="273"/>
      <c r="E43" s="228" t="s">
        <v>216</v>
      </c>
      <c r="F43" s="232" t="s">
        <v>210</v>
      </c>
      <c r="G43" s="228" t="s">
        <v>176</v>
      </c>
      <c r="H43" s="221"/>
      <c r="I43" s="221"/>
      <c r="J43" s="221"/>
      <c r="K43" s="221"/>
      <c r="L43" s="236"/>
      <c r="M43" s="223"/>
      <c r="N43" s="223"/>
      <c r="O43" s="223"/>
      <c r="P43" s="223"/>
      <c r="Q43" s="223"/>
      <c r="R43" s="229"/>
      <c r="S43" s="236"/>
      <c r="T43" s="223"/>
      <c r="U43" s="223"/>
      <c r="V43" s="223"/>
      <c r="W43" s="223"/>
      <c r="X43" s="223"/>
      <c r="Y43" s="229"/>
      <c r="Z43" s="236"/>
      <c r="AA43" s="223"/>
      <c r="AB43" s="223"/>
      <c r="AC43" s="223"/>
      <c r="AD43" s="223"/>
      <c r="AE43" s="223"/>
      <c r="AF43" s="229"/>
      <c r="AG43" s="74"/>
      <c r="AH43" s="74"/>
      <c r="AI43" s="74"/>
    </row>
    <row r="44" spans="1:35" ht="142.5" customHeight="1">
      <c r="A44" s="218" t="str">
        <f t="shared" si="1"/>
        <v>MayRuaChen-30</v>
      </c>
      <c r="B44" s="230" t="s">
        <v>134</v>
      </c>
      <c r="C44" s="272" t="s">
        <v>164</v>
      </c>
      <c r="D44" s="273"/>
      <c r="E44" s="228" t="s">
        <v>217</v>
      </c>
      <c r="F44" s="232" t="s">
        <v>211</v>
      </c>
      <c r="G44" s="228" t="s">
        <v>174</v>
      </c>
      <c r="H44" s="221"/>
      <c r="I44" s="221"/>
      <c r="J44" s="221"/>
      <c r="K44" s="221"/>
      <c r="L44" s="236"/>
      <c r="M44" s="223"/>
      <c r="N44" s="223"/>
      <c r="O44" s="223"/>
      <c r="P44" s="223"/>
      <c r="Q44" s="223"/>
      <c r="R44" s="229"/>
      <c r="S44" s="236"/>
      <c r="T44" s="223"/>
      <c r="U44" s="223"/>
      <c r="V44" s="223"/>
      <c r="W44" s="223"/>
      <c r="X44" s="223"/>
      <c r="Y44" s="229"/>
      <c r="Z44" s="236"/>
      <c r="AA44" s="223"/>
      <c r="AB44" s="223"/>
      <c r="AC44" s="223"/>
      <c r="AD44" s="223"/>
      <c r="AE44" s="223"/>
      <c r="AF44" s="229"/>
      <c r="AG44" s="74"/>
      <c r="AH44" s="74"/>
      <c r="AI44" s="74"/>
    </row>
    <row r="45" spans="1:35" ht="126" customHeight="1">
      <c r="A45" s="218" t="str">
        <f t="shared" si="1"/>
        <v>MayRuaChen-31</v>
      </c>
      <c r="B45" s="230" t="s">
        <v>134</v>
      </c>
      <c r="C45" s="272" t="s">
        <v>165</v>
      </c>
      <c r="D45" s="273"/>
      <c r="E45" s="228" t="s">
        <v>218</v>
      </c>
      <c r="F45" s="232" t="s">
        <v>212</v>
      </c>
      <c r="G45" s="228" t="s">
        <v>175</v>
      </c>
      <c r="H45" s="221"/>
      <c r="I45" s="221"/>
      <c r="J45" s="221"/>
      <c r="K45" s="221"/>
      <c r="L45" s="236"/>
      <c r="M45" s="223"/>
      <c r="N45" s="223"/>
      <c r="O45" s="223"/>
      <c r="P45" s="223"/>
      <c r="Q45" s="223"/>
      <c r="R45" s="229"/>
      <c r="S45" s="236"/>
      <c r="T45" s="223"/>
      <c r="U45" s="223"/>
      <c r="V45" s="223"/>
      <c r="W45" s="223"/>
      <c r="X45" s="223"/>
      <c r="Y45" s="229"/>
      <c r="Z45" s="236"/>
      <c r="AA45" s="223"/>
      <c r="AB45" s="223"/>
      <c r="AC45" s="223"/>
      <c r="AD45" s="223"/>
      <c r="AE45" s="223"/>
      <c r="AF45" s="229"/>
      <c r="AG45" s="74"/>
      <c r="AH45" s="74"/>
      <c r="AI45" s="74"/>
    </row>
    <row r="46" spans="1:35" ht="121.5" customHeight="1">
      <c r="A46" s="218" t="str">
        <f t="shared" si="1"/>
        <v>MayRuaChen-32</v>
      </c>
      <c r="B46" s="230" t="s">
        <v>134</v>
      </c>
      <c r="C46" s="272" t="s">
        <v>166</v>
      </c>
      <c r="D46" s="273"/>
      <c r="E46" s="228" t="s">
        <v>219</v>
      </c>
      <c r="F46" s="232" t="s">
        <v>213</v>
      </c>
      <c r="G46" s="228" t="s">
        <v>176</v>
      </c>
      <c r="H46" s="221"/>
      <c r="I46" s="221"/>
      <c r="J46" s="221"/>
      <c r="K46" s="221"/>
      <c r="L46" s="236"/>
      <c r="M46" s="223"/>
      <c r="N46" s="223"/>
      <c r="O46" s="223"/>
      <c r="P46" s="223"/>
      <c r="Q46" s="223"/>
      <c r="R46" s="229"/>
      <c r="S46" s="236"/>
      <c r="T46" s="223"/>
      <c r="U46" s="223"/>
      <c r="V46" s="223"/>
      <c r="W46" s="223"/>
      <c r="X46" s="223"/>
      <c r="Y46" s="229"/>
      <c r="Z46" s="236"/>
      <c r="AA46" s="223"/>
      <c r="AB46" s="223"/>
      <c r="AC46" s="223"/>
      <c r="AD46" s="223"/>
      <c r="AE46" s="223"/>
      <c r="AF46" s="229"/>
      <c r="AG46" s="74"/>
      <c r="AH46" s="74"/>
      <c r="AI46" s="74"/>
    </row>
    <row r="47" spans="1:35" ht="87" customHeight="1">
      <c r="A47" s="225"/>
      <c r="B47" s="225"/>
      <c r="C47" s="272"/>
      <c r="D47" s="273"/>
      <c r="E47" s="228"/>
      <c r="F47" s="232"/>
      <c r="G47" s="228"/>
      <c r="H47" s="221"/>
      <c r="I47" s="221"/>
      <c r="J47" s="221"/>
      <c r="K47" s="221"/>
      <c r="L47" s="236"/>
      <c r="M47" s="223"/>
      <c r="N47" s="223"/>
      <c r="O47" s="223"/>
      <c r="P47" s="223"/>
      <c r="Q47" s="223"/>
      <c r="R47" s="229"/>
      <c r="S47" s="236"/>
      <c r="T47" s="223"/>
      <c r="U47" s="223"/>
      <c r="V47" s="223"/>
      <c r="W47" s="223"/>
      <c r="X47" s="223"/>
      <c r="Y47" s="229"/>
      <c r="Z47" s="236"/>
      <c r="AA47" s="223"/>
      <c r="AB47" s="223"/>
      <c r="AC47" s="223"/>
      <c r="AD47" s="223"/>
      <c r="AE47" s="223"/>
      <c r="AF47" s="229"/>
      <c r="AG47" s="74"/>
      <c r="AH47" s="74"/>
      <c r="AI47" s="74"/>
    </row>
    <row r="48" spans="1:35" ht="87" customHeight="1">
      <c r="A48" s="225"/>
      <c r="B48" s="225"/>
      <c r="C48" s="272"/>
      <c r="D48" s="273"/>
      <c r="E48" s="228"/>
      <c r="F48" s="232"/>
      <c r="G48" s="228"/>
      <c r="H48" s="221"/>
      <c r="I48" s="221"/>
      <c r="J48" s="221"/>
      <c r="K48" s="221"/>
      <c r="L48" s="236"/>
      <c r="M48" s="223"/>
      <c r="N48" s="223"/>
      <c r="O48" s="223"/>
      <c r="P48" s="223"/>
      <c r="Q48" s="223"/>
      <c r="R48" s="229"/>
      <c r="S48" s="236"/>
      <c r="T48" s="223"/>
      <c r="U48" s="223"/>
      <c r="V48" s="223"/>
      <c r="W48" s="223"/>
      <c r="X48" s="223"/>
      <c r="Y48" s="229"/>
      <c r="Z48" s="236"/>
      <c r="AA48" s="223"/>
      <c r="AB48" s="223"/>
      <c r="AC48" s="223"/>
      <c r="AD48" s="223"/>
      <c r="AE48" s="223"/>
      <c r="AF48" s="229"/>
      <c r="AG48" s="74"/>
      <c r="AH48" s="74"/>
      <c r="AI48" s="74"/>
    </row>
    <row r="49" spans="1:35" ht="87" customHeight="1">
      <c r="A49" s="225"/>
      <c r="B49" s="225"/>
      <c r="C49" s="272"/>
      <c r="D49" s="273"/>
      <c r="E49" s="228"/>
      <c r="F49" s="232"/>
      <c r="G49" s="228"/>
      <c r="H49" s="221"/>
      <c r="I49" s="221"/>
      <c r="J49" s="221"/>
      <c r="K49" s="221"/>
      <c r="L49" s="236"/>
      <c r="M49" s="223"/>
      <c r="N49" s="223"/>
      <c r="O49" s="223"/>
      <c r="P49" s="223"/>
      <c r="Q49" s="223"/>
      <c r="R49" s="229"/>
      <c r="S49" s="236"/>
      <c r="T49" s="223"/>
      <c r="U49" s="223"/>
      <c r="V49" s="223"/>
      <c r="W49" s="223"/>
      <c r="X49" s="223"/>
      <c r="Y49" s="229"/>
      <c r="Z49" s="236"/>
      <c r="AA49" s="223"/>
      <c r="AB49" s="223"/>
      <c r="AC49" s="223"/>
      <c r="AD49" s="223"/>
      <c r="AE49" s="223"/>
      <c r="AF49" s="229"/>
      <c r="AG49" s="74"/>
      <c r="AH49" s="74"/>
      <c r="AI49" s="74"/>
    </row>
    <row r="50" spans="1:35" ht="107.45" customHeight="1">
      <c r="A50" s="233"/>
      <c r="B50" s="225"/>
      <c r="C50" s="262"/>
      <c r="D50" s="263"/>
      <c r="E50" s="228"/>
      <c r="F50" s="228"/>
      <c r="G50" s="228"/>
      <c r="H50" s="221"/>
      <c r="I50" s="221"/>
      <c r="J50" s="221">
        <v>4</v>
      </c>
      <c r="K50" s="221">
        <v>6</v>
      </c>
      <c r="L50" s="222" t="s">
        <v>133</v>
      </c>
      <c r="M50" s="234"/>
      <c r="N50" s="234"/>
      <c r="O50" s="234"/>
      <c r="P50" s="223"/>
      <c r="Q50" s="234"/>
      <c r="R50" s="229"/>
      <c r="S50" s="222" t="s">
        <v>133</v>
      </c>
      <c r="T50" s="234"/>
      <c r="U50" s="234"/>
      <c r="V50" s="234"/>
      <c r="W50" s="234"/>
      <c r="X50" s="234"/>
      <c r="Y50" s="235"/>
      <c r="Z50" s="222"/>
      <c r="AA50" s="223"/>
      <c r="AB50" s="223"/>
      <c r="AC50" s="223"/>
      <c r="AD50" s="223"/>
      <c r="AE50" s="223"/>
      <c r="AF50" s="229"/>
      <c r="AG50" s="74"/>
      <c r="AH50" s="74"/>
      <c r="AI50" s="74"/>
    </row>
    <row r="51" spans="1:35" ht="12.75" customHeight="1">
      <c r="A51" s="217"/>
      <c r="B51" s="217"/>
      <c r="C51" s="217"/>
      <c r="D51" s="217"/>
      <c r="E51" s="217"/>
      <c r="F51" s="217"/>
      <c r="G51" s="217"/>
      <c r="H51" s="217"/>
      <c r="I51" s="217"/>
      <c r="J51" s="217">
        <f>SUM(J15:J50)</f>
        <v>25</v>
      </c>
      <c r="K51" s="74"/>
      <c r="L51" s="74"/>
      <c r="M51" s="74"/>
      <c r="N51" s="74"/>
      <c r="O51" s="212"/>
      <c r="P51" s="74"/>
      <c r="Q51" s="74"/>
      <c r="R51" s="212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210"/>
    </row>
    <row r="52" spans="1:35" ht="12.75" customHeight="1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74"/>
      <c r="L52" s="74"/>
      <c r="M52" s="74"/>
      <c r="N52" s="74"/>
      <c r="O52" s="212"/>
      <c r="P52" s="74"/>
      <c r="Q52" s="74"/>
      <c r="R52" s="212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210"/>
    </row>
    <row r="53" spans="1:35" ht="12.75" customHeight="1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74"/>
      <c r="L53" s="74"/>
      <c r="M53" s="74"/>
      <c r="N53" s="74"/>
      <c r="O53" s="212"/>
      <c r="P53" s="74"/>
      <c r="Q53" s="74"/>
      <c r="R53" s="212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210"/>
    </row>
    <row r="54" spans="1:35" ht="12.75" customHeight="1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74"/>
      <c r="L54" s="74"/>
      <c r="M54" s="74"/>
      <c r="N54" s="74"/>
      <c r="O54" s="212"/>
      <c r="P54" s="74"/>
      <c r="Q54" s="74"/>
      <c r="R54" s="212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210"/>
    </row>
    <row r="55" spans="1:35" ht="12.75" customHeight="1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74"/>
      <c r="L55" s="74"/>
      <c r="M55" s="74"/>
      <c r="N55" s="74"/>
      <c r="O55" s="212"/>
      <c r="P55" s="74"/>
      <c r="Q55" s="74"/>
      <c r="R55" s="212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210"/>
    </row>
    <row r="56" spans="1:35" ht="12.75" customHeight="1">
      <c r="A56" s="217"/>
      <c r="B56" s="217"/>
      <c r="C56" s="217"/>
      <c r="D56" s="217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212"/>
      <c r="P56" s="74"/>
      <c r="Q56" s="74"/>
      <c r="R56" s="212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210"/>
    </row>
    <row r="57" spans="1:35" ht="12.75" customHeight="1">
      <c r="A57" s="217"/>
      <c r="B57" s="217"/>
      <c r="C57" s="217"/>
      <c r="D57" s="217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212"/>
      <c r="P57" s="74"/>
      <c r="Q57" s="74"/>
      <c r="R57" s="212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210"/>
    </row>
    <row r="58" spans="1:35" ht="12.75" customHeight="1">
      <c r="A58" s="217"/>
      <c r="B58" s="217"/>
      <c r="C58" s="217"/>
      <c r="D58" s="217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212"/>
      <c r="P58" s="74"/>
      <c r="Q58" s="74"/>
      <c r="R58" s="212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210"/>
    </row>
    <row r="59" spans="1:35" ht="12.75" customHeight="1">
      <c r="A59" s="217"/>
      <c r="B59" s="217"/>
      <c r="C59" s="217"/>
      <c r="D59" s="217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212"/>
      <c r="P59" s="74"/>
      <c r="Q59" s="74"/>
      <c r="R59" s="212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210"/>
    </row>
    <row r="60" spans="1:35" ht="12.75" customHeight="1">
      <c r="A60" s="217"/>
      <c r="B60" s="217"/>
      <c r="C60" s="217"/>
      <c r="D60" s="217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212"/>
      <c r="P60" s="74"/>
      <c r="Q60" s="74"/>
      <c r="R60" s="212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210"/>
    </row>
    <row r="61" spans="1:35" ht="12.75" customHeight="1">
      <c r="A61" s="217"/>
      <c r="B61" s="217"/>
      <c r="C61" s="217"/>
      <c r="D61" s="217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212"/>
      <c r="P61" s="74"/>
      <c r="Q61" s="74"/>
      <c r="R61" s="212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210"/>
    </row>
    <row r="62" spans="1:35" ht="12.75" customHeight="1">
      <c r="A62" s="217"/>
      <c r="B62" s="217"/>
      <c r="C62" s="217"/>
      <c r="D62" s="217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212"/>
      <c r="P62" s="74"/>
      <c r="Q62" s="74"/>
      <c r="R62" s="212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210"/>
    </row>
    <row r="63" spans="1:35" ht="12.75" customHeight="1">
      <c r="A63" s="217"/>
      <c r="B63" s="217"/>
      <c r="C63" s="217"/>
      <c r="D63" s="217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212"/>
      <c r="P63" s="74"/>
      <c r="Q63" s="74"/>
      <c r="R63" s="212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210"/>
    </row>
    <row r="64" spans="1:35" ht="12.75" customHeight="1">
      <c r="A64" s="217"/>
      <c r="B64" s="217"/>
      <c r="C64" s="217"/>
      <c r="D64" s="217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212"/>
      <c r="P64" s="74"/>
      <c r="Q64" s="74"/>
      <c r="R64" s="212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210"/>
    </row>
    <row r="65" spans="1:35" ht="12.75" customHeight="1">
      <c r="A65" s="217"/>
      <c r="B65" s="217"/>
      <c r="C65" s="217"/>
      <c r="D65" s="217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212"/>
      <c r="P65" s="74"/>
      <c r="Q65" s="74"/>
      <c r="R65" s="212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210"/>
    </row>
    <row r="66" spans="1:35" ht="12.75" customHeight="1">
      <c r="A66" s="217"/>
      <c r="B66" s="217"/>
      <c r="C66" s="217"/>
      <c r="D66" s="217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212"/>
      <c r="P66" s="74"/>
      <c r="Q66" s="74"/>
      <c r="R66" s="212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210"/>
    </row>
    <row r="67" spans="1:35" ht="12.75" customHeight="1">
      <c r="A67" s="217"/>
      <c r="B67" s="217"/>
      <c r="C67" s="217"/>
      <c r="D67" s="217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212"/>
      <c r="P67" s="74"/>
      <c r="Q67" s="74"/>
      <c r="R67" s="212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210"/>
    </row>
    <row r="68" spans="1:35" ht="12.75" customHeight="1">
      <c r="A68" s="217"/>
      <c r="B68" s="217"/>
      <c r="C68" s="217"/>
      <c r="D68" s="217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212"/>
      <c r="P68" s="74"/>
      <c r="Q68" s="74"/>
      <c r="R68" s="212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210"/>
    </row>
    <row r="69" spans="1:35" ht="12.75" customHeight="1">
      <c r="A69" s="217"/>
      <c r="B69" s="217"/>
      <c r="C69" s="217"/>
      <c r="D69" s="217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212"/>
      <c r="P69" s="74"/>
      <c r="Q69" s="74"/>
      <c r="R69" s="212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210"/>
    </row>
    <row r="70" spans="1:35" ht="12.75" customHeight="1">
      <c r="A70" s="217"/>
      <c r="B70" s="217"/>
      <c r="C70" s="217"/>
      <c r="D70" s="217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212"/>
      <c r="P70" s="74"/>
      <c r="Q70" s="74"/>
      <c r="R70" s="212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210"/>
    </row>
    <row r="71" spans="1:35" ht="12.75" customHeight="1">
      <c r="A71" s="217"/>
      <c r="B71" s="217"/>
      <c r="C71" s="217"/>
      <c r="D71" s="217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212"/>
      <c r="P71" s="74"/>
      <c r="Q71" s="74"/>
      <c r="R71" s="212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210"/>
    </row>
    <row r="72" spans="1:35" ht="12.75" customHeight="1">
      <c r="A72" s="217"/>
      <c r="B72" s="217"/>
      <c r="C72" s="217"/>
      <c r="D72" s="217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212"/>
      <c r="P72" s="74"/>
      <c r="Q72" s="74"/>
      <c r="R72" s="212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210"/>
    </row>
    <row r="73" spans="1:35" ht="12.75" customHeight="1">
      <c r="A73" s="217"/>
      <c r="B73" s="217"/>
      <c r="C73" s="217"/>
      <c r="D73" s="217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212"/>
      <c r="P73" s="74"/>
      <c r="Q73" s="74"/>
      <c r="R73" s="212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210"/>
    </row>
    <row r="74" spans="1:35" ht="12.75" customHeight="1">
      <c r="A74" s="217"/>
      <c r="B74" s="217"/>
      <c r="C74" s="217"/>
      <c r="D74" s="217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212"/>
      <c r="P74" s="74"/>
      <c r="Q74" s="74"/>
      <c r="R74" s="212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210"/>
    </row>
    <row r="75" spans="1:35" ht="12.75" customHeight="1">
      <c r="A75" s="217"/>
      <c r="B75" s="217"/>
      <c r="C75" s="217"/>
      <c r="D75" s="217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212"/>
      <c r="P75" s="74"/>
      <c r="Q75" s="74"/>
      <c r="R75" s="212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210"/>
    </row>
    <row r="76" spans="1:35" ht="12.75" customHeight="1">
      <c r="A76" s="217"/>
      <c r="B76" s="217"/>
      <c r="C76" s="217"/>
      <c r="D76" s="217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212"/>
      <c r="P76" s="74"/>
      <c r="Q76" s="74"/>
      <c r="R76" s="212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210"/>
    </row>
    <row r="77" spans="1:35" ht="12.75" customHeight="1">
      <c r="A77" s="217"/>
      <c r="B77" s="217"/>
      <c r="C77" s="217"/>
      <c r="D77" s="217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212"/>
      <c r="P77" s="74"/>
      <c r="Q77" s="74"/>
      <c r="R77" s="212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210"/>
    </row>
    <row r="78" spans="1:35" ht="12.75" customHeight="1">
      <c r="A78" s="217"/>
      <c r="B78" s="217"/>
      <c r="C78" s="217"/>
      <c r="D78" s="217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212"/>
      <c r="P78" s="74"/>
      <c r="Q78" s="74"/>
      <c r="R78" s="212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210"/>
    </row>
    <row r="79" spans="1:35" ht="12.75" customHeight="1">
      <c r="A79" s="217"/>
      <c r="B79" s="217"/>
      <c r="C79" s="217"/>
      <c r="D79" s="217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212"/>
      <c r="P79" s="74"/>
      <c r="Q79" s="74"/>
      <c r="R79" s="212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210"/>
    </row>
    <row r="80" spans="1:35" ht="12.75" customHeight="1">
      <c r="A80" s="217"/>
      <c r="B80" s="217"/>
      <c r="C80" s="217"/>
      <c r="D80" s="217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212"/>
      <c r="P80" s="74"/>
      <c r="Q80" s="74"/>
      <c r="R80" s="212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210"/>
    </row>
    <row r="81" spans="1:35" ht="12.75" customHeight="1">
      <c r="A81" s="217"/>
      <c r="B81" s="217"/>
      <c r="C81" s="217"/>
      <c r="D81" s="217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212"/>
      <c r="P81" s="74"/>
      <c r="Q81" s="74"/>
      <c r="R81" s="212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210"/>
    </row>
    <row r="82" spans="1:35" ht="12.75" customHeight="1">
      <c r="A82" s="217"/>
      <c r="B82" s="217"/>
      <c r="C82" s="217"/>
      <c r="D82" s="217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212"/>
      <c r="P82" s="74"/>
      <c r="Q82" s="74"/>
      <c r="R82" s="212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210"/>
    </row>
    <row r="83" spans="1:35" ht="12.75" customHeight="1">
      <c r="A83" s="217"/>
      <c r="B83" s="217"/>
      <c r="C83" s="217"/>
      <c r="D83" s="217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212"/>
      <c r="P83" s="74"/>
      <c r="Q83" s="74"/>
      <c r="R83" s="212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210"/>
    </row>
    <row r="84" spans="1:35" ht="12.75" customHeight="1">
      <c r="A84" s="217"/>
      <c r="B84" s="217"/>
      <c r="C84" s="217"/>
      <c r="D84" s="217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212"/>
      <c r="P84" s="74"/>
      <c r="Q84" s="74"/>
      <c r="R84" s="212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210"/>
    </row>
    <row r="85" spans="1:35" ht="12.75" customHeight="1">
      <c r="A85" s="217"/>
      <c r="B85" s="217"/>
      <c r="C85" s="217"/>
      <c r="D85" s="217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212"/>
      <c r="P85" s="74"/>
      <c r="Q85" s="74"/>
      <c r="R85" s="212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210"/>
    </row>
    <row r="86" spans="1:35" ht="12.75" customHeight="1">
      <c r="A86" s="217"/>
      <c r="B86" s="217"/>
      <c r="C86" s="217"/>
      <c r="D86" s="217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212"/>
      <c r="P86" s="74"/>
      <c r="Q86" s="74"/>
      <c r="R86" s="212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210"/>
    </row>
    <row r="87" spans="1:35" ht="12.75" customHeight="1">
      <c r="A87" s="217"/>
      <c r="B87" s="217"/>
      <c r="C87" s="217"/>
      <c r="D87" s="217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212"/>
      <c r="P87" s="74"/>
      <c r="Q87" s="74"/>
      <c r="R87" s="212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210"/>
    </row>
    <row r="88" spans="1:35" ht="12.75" customHeight="1">
      <c r="A88" s="217"/>
      <c r="B88" s="217"/>
      <c r="C88" s="217"/>
      <c r="D88" s="217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212"/>
      <c r="P88" s="74"/>
      <c r="Q88" s="74"/>
      <c r="R88" s="212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210"/>
    </row>
    <row r="89" spans="1:35" ht="12.75" customHeight="1">
      <c r="A89" s="217"/>
      <c r="B89" s="217"/>
      <c r="C89" s="217"/>
      <c r="D89" s="217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212"/>
      <c r="P89" s="74"/>
      <c r="Q89" s="74"/>
      <c r="R89" s="212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210"/>
    </row>
    <row r="90" spans="1:35" ht="12.75" customHeight="1">
      <c r="A90" s="217"/>
      <c r="B90" s="217"/>
      <c r="C90" s="217"/>
      <c r="D90" s="217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212"/>
      <c r="P90" s="74"/>
      <c r="Q90" s="74"/>
      <c r="R90" s="212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210"/>
    </row>
    <row r="91" spans="1:35" ht="12.75" customHeight="1">
      <c r="A91" s="217"/>
      <c r="B91" s="217"/>
      <c r="C91" s="217"/>
      <c r="D91" s="217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212"/>
      <c r="P91" s="74"/>
      <c r="Q91" s="74"/>
      <c r="R91" s="212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210"/>
    </row>
    <row r="92" spans="1:35" ht="12.75" customHeight="1">
      <c r="A92" s="217"/>
      <c r="B92" s="217"/>
      <c r="C92" s="217"/>
      <c r="D92" s="217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212"/>
      <c r="P92" s="74"/>
      <c r="Q92" s="74"/>
      <c r="R92" s="212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210"/>
    </row>
    <row r="93" spans="1:35" ht="12.75" customHeight="1">
      <c r="A93" s="217"/>
      <c r="B93" s="217"/>
      <c r="C93" s="217"/>
      <c r="D93" s="217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212"/>
      <c r="P93" s="74"/>
      <c r="Q93" s="74"/>
      <c r="R93" s="212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210"/>
    </row>
    <row r="94" spans="1:35" ht="12.75" customHeight="1">
      <c r="A94" s="217"/>
      <c r="B94" s="217"/>
      <c r="C94" s="217"/>
      <c r="D94" s="217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212"/>
      <c r="P94" s="74"/>
      <c r="Q94" s="74"/>
      <c r="R94" s="212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210"/>
    </row>
    <row r="95" spans="1:35" ht="12.75" customHeight="1">
      <c r="A95" s="217"/>
      <c r="B95" s="217"/>
      <c r="C95" s="217"/>
      <c r="D95" s="217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212"/>
      <c r="P95" s="74"/>
      <c r="Q95" s="74"/>
      <c r="R95" s="212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210"/>
    </row>
    <row r="96" spans="1:35" ht="12.75" customHeight="1">
      <c r="A96" s="217"/>
      <c r="B96" s="217"/>
      <c r="C96" s="217"/>
      <c r="D96" s="217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212"/>
      <c r="P96" s="74"/>
      <c r="Q96" s="74"/>
      <c r="R96" s="212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210"/>
    </row>
    <row r="97" spans="1:35" ht="12.75" customHeight="1">
      <c r="A97" s="217"/>
      <c r="B97" s="217"/>
      <c r="C97" s="217"/>
      <c r="D97" s="217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212"/>
      <c r="P97" s="74"/>
      <c r="Q97" s="74"/>
      <c r="R97" s="212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210"/>
    </row>
    <row r="98" spans="1:35" ht="12.75" customHeight="1">
      <c r="A98" s="217"/>
      <c r="B98" s="217"/>
      <c r="C98" s="217"/>
      <c r="D98" s="217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212"/>
      <c r="P98" s="74"/>
      <c r="Q98" s="74"/>
      <c r="R98" s="212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210"/>
    </row>
    <row r="99" spans="1:35" ht="12.75" customHeight="1">
      <c r="A99" s="217"/>
      <c r="B99" s="217"/>
      <c r="C99" s="217"/>
      <c r="D99" s="217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212"/>
      <c r="P99" s="74"/>
      <c r="Q99" s="74"/>
      <c r="R99" s="212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210"/>
    </row>
    <row r="100" spans="1:35" ht="12.75" customHeight="1">
      <c r="A100" s="217"/>
      <c r="B100" s="217"/>
      <c r="C100" s="217"/>
      <c r="D100" s="217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212"/>
      <c r="P100" s="74"/>
      <c r="Q100" s="74"/>
      <c r="R100" s="212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210"/>
    </row>
    <row r="101" spans="1:35" ht="12.75" customHeight="1">
      <c r="A101" s="217"/>
      <c r="B101" s="217"/>
      <c r="C101" s="217"/>
      <c r="D101" s="217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212"/>
      <c r="P101" s="74"/>
      <c r="Q101" s="74"/>
      <c r="R101" s="212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210"/>
    </row>
    <row r="102" spans="1:35" ht="12.75" customHeight="1">
      <c r="A102" s="217"/>
      <c r="B102" s="217"/>
      <c r="C102" s="217"/>
      <c r="D102" s="217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212"/>
      <c r="P102" s="74"/>
      <c r="Q102" s="74"/>
      <c r="R102" s="212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210"/>
    </row>
    <row r="103" spans="1:35" ht="12.75" customHeight="1">
      <c r="A103" s="217"/>
      <c r="B103" s="217"/>
      <c r="C103" s="217"/>
      <c r="D103" s="217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212"/>
      <c r="P103" s="74"/>
      <c r="Q103" s="74"/>
      <c r="R103" s="212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210"/>
    </row>
    <row r="104" spans="1:35" ht="12.75" customHeight="1">
      <c r="A104" s="217"/>
      <c r="B104" s="217"/>
      <c r="C104" s="217"/>
      <c r="D104" s="217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212"/>
      <c r="P104" s="74"/>
      <c r="Q104" s="74"/>
      <c r="R104" s="212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210"/>
    </row>
    <row r="105" spans="1:35" ht="12.75" customHeight="1">
      <c r="A105" s="217"/>
      <c r="B105" s="217"/>
      <c r="C105" s="217"/>
      <c r="D105" s="217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212"/>
      <c r="P105" s="74"/>
      <c r="Q105" s="74"/>
      <c r="R105" s="212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210"/>
    </row>
    <row r="106" spans="1:35" ht="12.75" customHeight="1">
      <c r="A106" s="217"/>
      <c r="B106" s="217"/>
      <c r="C106" s="217"/>
      <c r="D106" s="217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212"/>
      <c r="P106" s="74"/>
      <c r="Q106" s="74"/>
      <c r="R106" s="212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210"/>
    </row>
    <row r="107" spans="1:35" ht="12.75" customHeight="1">
      <c r="A107" s="217"/>
      <c r="B107" s="217"/>
      <c r="C107" s="217"/>
      <c r="D107" s="217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212"/>
      <c r="P107" s="74"/>
      <c r="Q107" s="74"/>
      <c r="R107" s="212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210"/>
    </row>
    <row r="108" spans="1:35" ht="12.75" customHeight="1">
      <c r="A108" s="217"/>
      <c r="B108" s="217"/>
      <c r="C108" s="217"/>
      <c r="D108" s="217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212"/>
      <c r="P108" s="74"/>
      <c r="Q108" s="74"/>
      <c r="R108" s="212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210"/>
    </row>
    <row r="109" spans="1:35" ht="12.75" customHeight="1">
      <c r="A109" s="217"/>
      <c r="B109" s="217"/>
      <c r="C109" s="217"/>
      <c r="D109" s="217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212"/>
      <c r="P109" s="74"/>
      <c r="Q109" s="74"/>
      <c r="R109" s="212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210"/>
    </row>
    <row r="110" spans="1:35" ht="12.75" customHeight="1">
      <c r="A110" s="217"/>
      <c r="B110" s="217"/>
      <c r="C110" s="217"/>
      <c r="D110" s="217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212"/>
      <c r="P110" s="74"/>
      <c r="Q110" s="74"/>
      <c r="R110" s="212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210"/>
    </row>
    <row r="111" spans="1:35" ht="12.75" customHeight="1">
      <c r="A111" s="217"/>
      <c r="B111" s="217"/>
      <c r="C111" s="217"/>
      <c r="D111" s="217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212"/>
      <c r="P111" s="74"/>
      <c r="Q111" s="74"/>
      <c r="R111" s="212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210"/>
    </row>
    <row r="112" spans="1:35" ht="12.75" customHeight="1">
      <c r="A112" s="217"/>
      <c r="B112" s="217"/>
      <c r="C112" s="217"/>
      <c r="D112" s="217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212"/>
      <c r="P112" s="74"/>
      <c r="Q112" s="74"/>
      <c r="R112" s="212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210"/>
    </row>
    <row r="113" spans="1:35" ht="12.75" customHeight="1">
      <c r="A113" s="217"/>
      <c r="B113" s="217"/>
      <c r="C113" s="217"/>
      <c r="D113" s="217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212"/>
      <c r="P113" s="74"/>
      <c r="Q113" s="74"/>
      <c r="R113" s="212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210"/>
    </row>
    <row r="114" spans="1:35" ht="12.75" customHeight="1">
      <c r="A114" s="217"/>
      <c r="B114" s="217"/>
      <c r="C114" s="217"/>
      <c r="D114" s="217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212"/>
      <c r="P114" s="74"/>
      <c r="Q114" s="74"/>
      <c r="R114" s="212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210"/>
    </row>
    <row r="115" spans="1:35" ht="12.75" customHeight="1">
      <c r="A115" s="217"/>
      <c r="B115" s="217"/>
      <c r="C115" s="217"/>
      <c r="D115" s="217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212"/>
      <c r="P115" s="74"/>
      <c r="Q115" s="74"/>
      <c r="R115" s="212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210"/>
    </row>
    <row r="116" spans="1:35" ht="12.75" customHeight="1">
      <c r="A116" s="217"/>
      <c r="B116" s="217"/>
      <c r="C116" s="217"/>
      <c r="D116" s="217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212"/>
      <c r="P116" s="74"/>
      <c r="Q116" s="74"/>
      <c r="R116" s="212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210"/>
    </row>
    <row r="117" spans="1:35" ht="12.75" customHeight="1">
      <c r="A117" s="217"/>
      <c r="B117" s="217"/>
      <c r="C117" s="217"/>
      <c r="D117" s="217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212"/>
      <c r="P117" s="74"/>
      <c r="Q117" s="74"/>
      <c r="R117" s="212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210"/>
    </row>
    <row r="118" spans="1:35" ht="12.75" customHeight="1">
      <c r="A118" s="217"/>
      <c r="B118" s="217"/>
      <c r="C118" s="217"/>
      <c r="D118" s="217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212"/>
      <c r="P118" s="74"/>
      <c r="Q118" s="74"/>
      <c r="R118" s="212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210"/>
    </row>
    <row r="119" spans="1:35" ht="12.75" customHeight="1">
      <c r="A119" s="217"/>
      <c r="B119" s="217"/>
      <c r="C119" s="217"/>
      <c r="D119" s="217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212"/>
      <c r="P119" s="74"/>
      <c r="Q119" s="74"/>
      <c r="R119" s="212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210"/>
    </row>
    <row r="120" spans="1:35" ht="12.75" customHeight="1">
      <c r="A120" s="217"/>
      <c r="B120" s="217"/>
      <c r="C120" s="217"/>
      <c r="D120" s="217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212"/>
      <c r="P120" s="74"/>
      <c r="Q120" s="74"/>
      <c r="R120" s="212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210"/>
    </row>
    <row r="121" spans="1:35" ht="12.75" customHeight="1">
      <c r="A121" s="217"/>
      <c r="B121" s="217"/>
      <c r="C121" s="217"/>
      <c r="D121" s="217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212"/>
      <c r="P121" s="74"/>
      <c r="Q121" s="74"/>
      <c r="R121" s="212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210"/>
    </row>
    <row r="122" spans="1:35" ht="12.75" customHeight="1">
      <c r="A122" s="217"/>
      <c r="B122" s="217"/>
      <c r="C122" s="217"/>
      <c r="D122" s="217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212"/>
      <c r="P122" s="74"/>
      <c r="Q122" s="74"/>
      <c r="R122" s="212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210"/>
    </row>
    <row r="123" spans="1:35" ht="12.75" customHeight="1">
      <c r="A123" s="217"/>
      <c r="B123" s="217"/>
      <c r="C123" s="217"/>
      <c r="D123" s="217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212"/>
      <c r="P123" s="74"/>
      <c r="Q123" s="74"/>
      <c r="R123" s="212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210"/>
    </row>
    <row r="124" spans="1:35" ht="12.75" customHeight="1">
      <c r="A124" s="217"/>
      <c r="B124" s="217"/>
      <c r="C124" s="217"/>
      <c r="D124" s="217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212"/>
      <c r="P124" s="74"/>
      <c r="Q124" s="74"/>
      <c r="R124" s="212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210"/>
    </row>
    <row r="125" spans="1:35" ht="12.75" customHeight="1">
      <c r="A125" s="217"/>
      <c r="B125" s="217"/>
      <c r="C125" s="217"/>
      <c r="D125" s="217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212"/>
      <c r="P125" s="74"/>
      <c r="Q125" s="74"/>
      <c r="R125" s="212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210"/>
    </row>
    <row r="126" spans="1:35" ht="12.75" customHeight="1">
      <c r="A126" s="217"/>
      <c r="B126" s="217"/>
      <c r="C126" s="217"/>
      <c r="D126" s="217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212"/>
      <c r="P126" s="74"/>
      <c r="Q126" s="74"/>
      <c r="R126" s="212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210"/>
    </row>
    <row r="127" spans="1:35" ht="12.75" customHeight="1">
      <c r="A127" s="217"/>
      <c r="B127" s="217"/>
      <c r="C127" s="217"/>
      <c r="D127" s="217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212"/>
      <c r="P127" s="74"/>
      <c r="Q127" s="74"/>
      <c r="R127" s="212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210"/>
    </row>
    <row r="128" spans="1:35" ht="12.75" customHeight="1">
      <c r="A128" s="217"/>
      <c r="B128" s="217"/>
      <c r="C128" s="217"/>
      <c r="D128" s="217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212"/>
      <c r="P128" s="74"/>
      <c r="Q128" s="74"/>
      <c r="R128" s="212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210"/>
    </row>
    <row r="129" spans="1:35" ht="12.75" customHeight="1">
      <c r="A129" s="217"/>
      <c r="B129" s="217"/>
      <c r="C129" s="217"/>
      <c r="D129" s="217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212"/>
      <c r="P129" s="74"/>
      <c r="Q129" s="74"/>
      <c r="R129" s="212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210"/>
    </row>
    <row r="130" spans="1:35" ht="12.75" customHeight="1">
      <c r="A130" s="217"/>
      <c r="B130" s="217"/>
      <c r="C130" s="217"/>
      <c r="D130" s="217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212"/>
      <c r="P130" s="74"/>
      <c r="Q130" s="74"/>
      <c r="R130" s="212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210"/>
    </row>
    <row r="131" spans="1:35" ht="12.75" customHeight="1">
      <c r="A131" s="217"/>
      <c r="B131" s="217"/>
      <c r="C131" s="217"/>
      <c r="D131" s="217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212"/>
      <c r="P131" s="74"/>
      <c r="Q131" s="74"/>
      <c r="R131" s="212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210"/>
    </row>
    <row r="132" spans="1:35" ht="12.75" customHeight="1">
      <c r="A132" s="217"/>
      <c r="B132" s="217"/>
      <c r="C132" s="217"/>
      <c r="D132" s="217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212"/>
      <c r="P132" s="74"/>
      <c r="Q132" s="74"/>
      <c r="R132" s="212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210"/>
    </row>
    <row r="133" spans="1:35" ht="12.75" customHeight="1">
      <c r="A133" s="217"/>
      <c r="B133" s="217"/>
      <c r="C133" s="217"/>
      <c r="D133" s="217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212"/>
      <c r="P133" s="74"/>
      <c r="Q133" s="74"/>
      <c r="R133" s="212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210"/>
    </row>
    <row r="134" spans="1:35" ht="12.75" customHeight="1">
      <c r="A134" s="217"/>
      <c r="B134" s="217"/>
      <c r="C134" s="217"/>
      <c r="D134" s="217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212"/>
      <c r="P134" s="74"/>
      <c r="Q134" s="74"/>
      <c r="R134" s="212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210"/>
    </row>
    <row r="135" spans="1:35" ht="12.75" customHeight="1">
      <c r="A135" s="217"/>
      <c r="B135" s="217"/>
      <c r="C135" s="217"/>
      <c r="D135" s="217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212"/>
      <c r="P135" s="74"/>
      <c r="Q135" s="74"/>
      <c r="R135" s="212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210"/>
    </row>
    <row r="136" spans="1:35" ht="12.75" customHeight="1">
      <c r="A136" s="217"/>
      <c r="B136" s="217"/>
      <c r="C136" s="217"/>
      <c r="D136" s="217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212"/>
      <c r="P136" s="74"/>
      <c r="Q136" s="74"/>
      <c r="R136" s="212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210"/>
    </row>
    <row r="137" spans="1:35" ht="12.75" customHeight="1">
      <c r="A137" s="217"/>
      <c r="B137" s="217"/>
      <c r="C137" s="217"/>
      <c r="D137" s="217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212"/>
      <c r="P137" s="74"/>
      <c r="Q137" s="74"/>
      <c r="R137" s="212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210"/>
    </row>
    <row r="138" spans="1:35" ht="12.75" customHeight="1">
      <c r="A138" s="217"/>
      <c r="B138" s="217"/>
      <c r="C138" s="217"/>
      <c r="D138" s="217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212"/>
      <c r="P138" s="74"/>
      <c r="Q138" s="74"/>
      <c r="R138" s="212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210"/>
    </row>
    <row r="139" spans="1:35" ht="12.75" customHeight="1">
      <c r="A139" s="217"/>
      <c r="B139" s="217"/>
      <c r="C139" s="217"/>
      <c r="D139" s="217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212"/>
      <c r="P139" s="74"/>
      <c r="Q139" s="74"/>
      <c r="R139" s="212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210"/>
    </row>
    <row r="140" spans="1:35" ht="12.75" customHeight="1">
      <c r="A140" s="217"/>
      <c r="B140" s="217"/>
      <c r="C140" s="217"/>
      <c r="D140" s="217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212"/>
      <c r="P140" s="74"/>
      <c r="Q140" s="74"/>
      <c r="R140" s="212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210"/>
    </row>
    <row r="141" spans="1:35" ht="12.75" customHeight="1">
      <c r="A141" s="217"/>
      <c r="B141" s="217"/>
      <c r="C141" s="217"/>
      <c r="D141" s="217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212"/>
      <c r="P141" s="74"/>
      <c r="Q141" s="74"/>
      <c r="R141" s="212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210"/>
    </row>
    <row r="142" spans="1:35" ht="12.75" customHeight="1">
      <c r="A142" s="217"/>
      <c r="B142" s="217"/>
      <c r="C142" s="217"/>
      <c r="D142" s="217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212"/>
      <c r="P142" s="74"/>
      <c r="Q142" s="74"/>
      <c r="R142" s="212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210"/>
    </row>
    <row r="143" spans="1:35" ht="12.75" customHeight="1">
      <c r="A143" s="217"/>
      <c r="B143" s="217"/>
      <c r="C143" s="217"/>
      <c r="D143" s="217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212"/>
      <c r="P143" s="74"/>
      <c r="Q143" s="74"/>
      <c r="R143" s="212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210"/>
    </row>
    <row r="144" spans="1:35" ht="12.75" customHeight="1">
      <c r="A144" s="217"/>
      <c r="B144" s="217"/>
      <c r="C144" s="217"/>
      <c r="D144" s="217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212"/>
      <c r="P144" s="74"/>
      <c r="Q144" s="74"/>
      <c r="R144" s="212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210"/>
    </row>
    <row r="145" spans="1:35" ht="12.75" customHeight="1">
      <c r="A145" s="217"/>
      <c r="B145" s="217"/>
      <c r="C145" s="217"/>
      <c r="D145" s="217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212"/>
      <c r="P145" s="74"/>
      <c r="Q145" s="74"/>
      <c r="R145" s="212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210"/>
    </row>
    <row r="146" spans="1:35" ht="12.75" customHeight="1">
      <c r="A146" s="217"/>
      <c r="B146" s="217"/>
      <c r="C146" s="217"/>
      <c r="D146" s="217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212"/>
      <c r="P146" s="74"/>
      <c r="Q146" s="74"/>
      <c r="R146" s="212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210"/>
    </row>
    <row r="147" spans="1:35" ht="12.75" customHeight="1">
      <c r="A147" s="217"/>
      <c r="B147" s="217"/>
      <c r="C147" s="217"/>
      <c r="D147" s="217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212"/>
      <c r="P147" s="74"/>
      <c r="Q147" s="74"/>
      <c r="R147" s="212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210"/>
    </row>
    <row r="148" spans="1:35" ht="12.75" customHeight="1">
      <c r="A148" s="217"/>
      <c r="B148" s="217"/>
      <c r="C148" s="217"/>
      <c r="D148" s="217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212"/>
      <c r="P148" s="74"/>
      <c r="Q148" s="74"/>
      <c r="R148" s="212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210"/>
    </row>
    <row r="149" spans="1:35" ht="12.75" customHeight="1">
      <c r="A149" s="217"/>
      <c r="B149" s="217"/>
      <c r="C149" s="217"/>
      <c r="D149" s="217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212"/>
      <c r="P149" s="74"/>
      <c r="Q149" s="74"/>
      <c r="R149" s="212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210"/>
    </row>
    <row r="150" spans="1:35" ht="12.75" customHeight="1">
      <c r="A150" s="217"/>
      <c r="B150" s="217"/>
      <c r="C150" s="217"/>
      <c r="D150" s="217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212"/>
      <c r="P150" s="74"/>
      <c r="Q150" s="74"/>
      <c r="R150" s="212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210"/>
    </row>
    <row r="151" spans="1:35" ht="12.75" customHeight="1">
      <c r="A151" s="217"/>
      <c r="B151" s="217"/>
      <c r="C151" s="217"/>
      <c r="D151" s="217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212"/>
      <c r="P151" s="74"/>
      <c r="Q151" s="74"/>
      <c r="R151" s="212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210"/>
    </row>
    <row r="152" spans="1:35" ht="12.75" customHeight="1">
      <c r="A152" s="217"/>
      <c r="B152" s="217"/>
      <c r="C152" s="217"/>
      <c r="D152" s="217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212"/>
      <c r="P152" s="74"/>
      <c r="Q152" s="74"/>
      <c r="R152" s="212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210"/>
    </row>
    <row r="153" spans="1:35" ht="12.75" customHeight="1">
      <c r="A153" s="217"/>
      <c r="B153" s="217"/>
      <c r="C153" s="217"/>
      <c r="D153" s="217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212"/>
      <c r="P153" s="74"/>
      <c r="Q153" s="74"/>
      <c r="R153" s="212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210"/>
    </row>
    <row r="154" spans="1:35" ht="12.75" customHeight="1">
      <c r="A154" s="217"/>
      <c r="B154" s="217"/>
      <c r="C154" s="217"/>
      <c r="D154" s="217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212"/>
      <c r="P154" s="74"/>
      <c r="Q154" s="74"/>
      <c r="R154" s="212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210"/>
    </row>
    <row r="155" spans="1:35" ht="12.75" customHeight="1">
      <c r="A155" s="217"/>
      <c r="B155" s="217"/>
      <c r="C155" s="217"/>
      <c r="D155" s="217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212"/>
      <c r="P155" s="74"/>
      <c r="Q155" s="74"/>
      <c r="R155" s="212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210"/>
    </row>
    <row r="156" spans="1:35" ht="12.75" customHeight="1">
      <c r="A156" s="217"/>
      <c r="B156" s="217"/>
      <c r="C156" s="217"/>
      <c r="D156" s="217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212"/>
      <c r="P156" s="74"/>
      <c r="Q156" s="74"/>
      <c r="R156" s="212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210"/>
    </row>
    <row r="157" spans="1:35" ht="12.75" customHeight="1">
      <c r="A157" s="217"/>
      <c r="B157" s="217"/>
      <c r="C157" s="217"/>
      <c r="D157" s="217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212"/>
      <c r="P157" s="74"/>
      <c r="Q157" s="74"/>
      <c r="R157" s="212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210"/>
    </row>
    <row r="158" spans="1:35" ht="12.75" customHeight="1">
      <c r="A158" s="217"/>
      <c r="B158" s="217"/>
      <c r="C158" s="217"/>
      <c r="D158" s="217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212"/>
      <c r="P158" s="74"/>
      <c r="Q158" s="74"/>
      <c r="R158" s="212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210"/>
    </row>
    <row r="159" spans="1:35" ht="12.75" customHeight="1">
      <c r="A159" s="217"/>
      <c r="B159" s="217"/>
      <c r="C159" s="217"/>
      <c r="D159" s="217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212"/>
      <c r="P159" s="74"/>
      <c r="Q159" s="74"/>
      <c r="R159" s="212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210"/>
    </row>
    <row r="160" spans="1:35" ht="12.75" customHeight="1">
      <c r="A160" s="217"/>
      <c r="B160" s="217"/>
      <c r="C160" s="217"/>
      <c r="D160" s="217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212"/>
      <c r="P160" s="74"/>
      <c r="Q160" s="74"/>
      <c r="R160" s="212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210"/>
    </row>
    <row r="161" spans="1:35" ht="12.75" customHeight="1">
      <c r="A161" s="217"/>
      <c r="B161" s="217"/>
      <c r="C161" s="217"/>
      <c r="D161" s="217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212"/>
      <c r="P161" s="74"/>
      <c r="Q161" s="74"/>
      <c r="R161" s="212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210"/>
    </row>
    <row r="162" spans="1:35" ht="12.75" customHeight="1">
      <c r="A162" s="217"/>
      <c r="B162" s="217"/>
      <c r="C162" s="217"/>
      <c r="D162" s="217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212"/>
      <c r="P162" s="74"/>
      <c r="Q162" s="74"/>
      <c r="R162" s="212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210"/>
    </row>
    <row r="163" spans="1:35" ht="12.75" customHeight="1">
      <c r="A163" s="217"/>
      <c r="B163" s="217"/>
      <c r="C163" s="217"/>
      <c r="D163" s="217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212"/>
      <c r="P163" s="74"/>
      <c r="Q163" s="74"/>
      <c r="R163" s="212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210"/>
    </row>
    <row r="164" spans="1:35" ht="12.75" customHeight="1">
      <c r="A164" s="217"/>
      <c r="B164" s="217"/>
      <c r="C164" s="217"/>
      <c r="D164" s="217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212"/>
      <c r="P164" s="74"/>
      <c r="Q164" s="74"/>
      <c r="R164" s="212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210"/>
    </row>
    <row r="165" spans="1:35" ht="12.75" customHeight="1">
      <c r="A165" s="217"/>
      <c r="B165" s="217"/>
      <c r="C165" s="217"/>
      <c r="D165" s="217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212"/>
      <c r="P165" s="74"/>
      <c r="Q165" s="74"/>
      <c r="R165" s="212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210"/>
    </row>
    <row r="166" spans="1:35" ht="12.75" customHeight="1">
      <c r="A166" s="217"/>
      <c r="B166" s="217"/>
      <c r="C166" s="217"/>
      <c r="D166" s="217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212"/>
      <c r="P166" s="74"/>
      <c r="Q166" s="74"/>
      <c r="R166" s="212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210"/>
    </row>
    <row r="167" spans="1:35" ht="12.75" customHeight="1">
      <c r="A167" s="217"/>
      <c r="B167" s="217"/>
      <c r="C167" s="217"/>
      <c r="D167" s="217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212"/>
      <c r="P167" s="74"/>
      <c r="Q167" s="74"/>
      <c r="R167" s="212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210"/>
    </row>
    <row r="168" spans="1:35" ht="12.75" customHeight="1">
      <c r="A168" s="217"/>
      <c r="B168" s="217"/>
      <c r="C168" s="217"/>
      <c r="D168" s="217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212"/>
      <c r="P168" s="74"/>
      <c r="Q168" s="74"/>
      <c r="R168" s="212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210"/>
    </row>
    <row r="169" spans="1:35" ht="12.75" customHeight="1">
      <c r="A169" s="217"/>
      <c r="B169" s="217"/>
      <c r="C169" s="217"/>
      <c r="D169" s="217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212"/>
      <c r="P169" s="74"/>
      <c r="Q169" s="74"/>
      <c r="R169" s="212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210"/>
    </row>
    <row r="170" spans="1:35" ht="12.75" customHeight="1">
      <c r="A170" s="217"/>
      <c r="B170" s="217"/>
      <c r="C170" s="217"/>
      <c r="D170" s="217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212"/>
      <c r="P170" s="74"/>
      <c r="Q170" s="74"/>
      <c r="R170" s="212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210"/>
    </row>
    <row r="171" spans="1:35" ht="12.75" customHeight="1">
      <c r="A171" s="217"/>
      <c r="B171" s="217"/>
      <c r="C171" s="217"/>
      <c r="D171" s="217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212"/>
      <c r="P171" s="74"/>
      <c r="Q171" s="74"/>
      <c r="R171" s="212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210"/>
    </row>
    <row r="172" spans="1:35" ht="12.75" customHeight="1">
      <c r="A172" s="217"/>
      <c r="B172" s="217"/>
      <c r="C172" s="217"/>
      <c r="D172" s="217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212"/>
      <c r="P172" s="74"/>
      <c r="Q172" s="74"/>
      <c r="R172" s="212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210"/>
    </row>
    <row r="173" spans="1:35" ht="12.75" customHeight="1">
      <c r="A173" s="217"/>
      <c r="B173" s="217"/>
      <c r="C173" s="217"/>
      <c r="D173" s="217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212"/>
      <c r="P173" s="74"/>
      <c r="Q173" s="74"/>
      <c r="R173" s="212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210"/>
    </row>
    <row r="174" spans="1:35" ht="12.75" customHeight="1">
      <c r="A174" s="217"/>
      <c r="B174" s="217"/>
      <c r="C174" s="217"/>
      <c r="D174" s="217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212"/>
      <c r="P174" s="74"/>
      <c r="Q174" s="74"/>
      <c r="R174" s="212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210"/>
    </row>
    <row r="175" spans="1:35" ht="12.75" customHeight="1">
      <c r="A175" s="217"/>
      <c r="B175" s="217"/>
      <c r="C175" s="217"/>
      <c r="D175" s="217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212"/>
      <c r="P175" s="74"/>
      <c r="Q175" s="74"/>
      <c r="R175" s="212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210"/>
    </row>
    <row r="176" spans="1:35" ht="12.75" customHeight="1">
      <c r="A176" s="217"/>
      <c r="B176" s="217"/>
      <c r="C176" s="217"/>
      <c r="D176" s="217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212"/>
      <c r="P176" s="74"/>
      <c r="Q176" s="74"/>
      <c r="R176" s="212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210"/>
    </row>
    <row r="177" spans="1:35" ht="12.75" customHeight="1">
      <c r="A177" s="217"/>
      <c r="B177" s="217"/>
      <c r="C177" s="217"/>
      <c r="D177" s="217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212"/>
      <c r="P177" s="74"/>
      <c r="Q177" s="74"/>
      <c r="R177" s="212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210"/>
    </row>
    <row r="178" spans="1:35" ht="12.75" customHeight="1">
      <c r="A178" s="217"/>
      <c r="B178" s="217"/>
      <c r="C178" s="217"/>
      <c r="D178" s="217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212"/>
      <c r="P178" s="74"/>
      <c r="Q178" s="74"/>
      <c r="R178" s="212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210"/>
    </row>
    <row r="179" spans="1:35" ht="12.75" customHeight="1">
      <c r="A179" s="217"/>
      <c r="B179" s="217"/>
      <c r="C179" s="217"/>
      <c r="D179" s="217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212"/>
      <c r="P179" s="74"/>
      <c r="Q179" s="74"/>
      <c r="R179" s="212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210"/>
    </row>
    <row r="180" spans="1:35" ht="12.75" customHeight="1">
      <c r="A180" s="217"/>
      <c r="B180" s="217"/>
      <c r="C180" s="217"/>
      <c r="D180" s="217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212"/>
      <c r="P180" s="74"/>
      <c r="Q180" s="74"/>
      <c r="R180" s="212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210"/>
    </row>
    <row r="181" spans="1:35" ht="12.75" customHeight="1">
      <c r="A181" s="217"/>
      <c r="B181" s="217"/>
      <c r="C181" s="217"/>
      <c r="D181" s="217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212"/>
      <c r="P181" s="74"/>
      <c r="Q181" s="74"/>
      <c r="R181" s="212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210"/>
    </row>
    <row r="182" spans="1:35" ht="12.75" customHeight="1">
      <c r="A182" s="217"/>
      <c r="B182" s="217"/>
      <c r="C182" s="217"/>
      <c r="D182" s="217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212"/>
      <c r="P182" s="74"/>
      <c r="Q182" s="74"/>
      <c r="R182" s="212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210"/>
    </row>
    <row r="183" spans="1:35" ht="12.75" customHeight="1">
      <c r="A183" s="217"/>
      <c r="B183" s="217"/>
      <c r="C183" s="217"/>
      <c r="D183" s="217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212"/>
      <c r="P183" s="74"/>
      <c r="Q183" s="74"/>
      <c r="R183" s="212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210"/>
    </row>
    <row r="184" spans="1:35" ht="12.75" customHeight="1">
      <c r="A184" s="217"/>
      <c r="B184" s="217"/>
      <c r="C184" s="217"/>
      <c r="D184" s="217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212"/>
      <c r="P184" s="74"/>
      <c r="Q184" s="74"/>
      <c r="R184" s="212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210"/>
    </row>
    <row r="185" spans="1:35" ht="12.75" customHeight="1">
      <c r="A185" s="217"/>
      <c r="B185" s="217"/>
      <c r="C185" s="217"/>
      <c r="D185" s="217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212"/>
      <c r="P185" s="74"/>
      <c r="Q185" s="74"/>
      <c r="R185" s="212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210"/>
    </row>
    <row r="186" spans="1:35" ht="12.75" customHeight="1">
      <c r="A186" s="217"/>
      <c r="B186" s="217"/>
      <c r="C186" s="217"/>
      <c r="D186" s="217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212"/>
      <c r="P186" s="74"/>
      <c r="Q186" s="74"/>
      <c r="R186" s="212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210"/>
    </row>
    <row r="187" spans="1:35" ht="12.75" customHeight="1">
      <c r="A187" s="217"/>
      <c r="B187" s="217"/>
      <c r="C187" s="217"/>
      <c r="D187" s="217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212"/>
      <c r="P187" s="74"/>
      <c r="Q187" s="74"/>
      <c r="R187" s="212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210"/>
    </row>
    <row r="188" spans="1:35" ht="12.75" customHeight="1">
      <c r="A188" s="217"/>
      <c r="B188" s="217"/>
      <c r="C188" s="217"/>
      <c r="D188" s="217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212"/>
      <c r="P188" s="74"/>
      <c r="Q188" s="74"/>
      <c r="R188" s="212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210"/>
    </row>
    <row r="189" spans="1:35" ht="12.75" customHeight="1">
      <c r="A189" s="217"/>
      <c r="B189" s="217"/>
      <c r="C189" s="217"/>
      <c r="D189" s="217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212"/>
      <c r="P189" s="74"/>
      <c r="Q189" s="74"/>
      <c r="R189" s="212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210"/>
    </row>
    <row r="190" spans="1:35" ht="12.75" customHeight="1">
      <c r="A190" s="217"/>
      <c r="B190" s="217"/>
      <c r="C190" s="217"/>
      <c r="D190" s="217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212"/>
      <c r="P190" s="74"/>
      <c r="Q190" s="74"/>
      <c r="R190" s="212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210"/>
    </row>
    <row r="191" spans="1:35" ht="12.75" customHeight="1">
      <c r="A191" s="217"/>
      <c r="B191" s="217"/>
      <c r="C191" s="217"/>
      <c r="D191" s="217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212"/>
      <c r="P191" s="74"/>
      <c r="Q191" s="74"/>
      <c r="R191" s="212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210"/>
    </row>
    <row r="192" spans="1:35" ht="12.75" customHeight="1">
      <c r="A192" s="217"/>
      <c r="B192" s="217"/>
      <c r="C192" s="217"/>
      <c r="D192" s="217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212"/>
      <c r="P192" s="74"/>
      <c r="Q192" s="74"/>
      <c r="R192" s="212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210"/>
    </row>
    <row r="193" spans="1:35" ht="12.75" customHeight="1">
      <c r="A193" s="217"/>
      <c r="B193" s="217"/>
      <c r="C193" s="217"/>
      <c r="D193" s="217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212"/>
      <c r="P193" s="74"/>
      <c r="Q193" s="74"/>
      <c r="R193" s="212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210"/>
    </row>
    <row r="194" spans="1:35" ht="12.75" customHeight="1">
      <c r="A194" s="217"/>
      <c r="B194" s="217"/>
      <c r="C194" s="217"/>
      <c r="D194" s="217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212"/>
      <c r="P194" s="74"/>
      <c r="Q194" s="74"/>
      <c r="R194" s="212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210"/>
    </row>
    <row r="195" spans="1:35" ht="12.75" customHeight="1">
      <c r="A195" s="217"/>
      <c r="B195" s="217"/>
      <c r="C195" s="217"/>
      <c r="D195" s="217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212"/>
      <c r="P195" s="74"/>
      <c r="Q195" s="74"/>
      <c r="R195" s="212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210"/>
    </row>
    <row r="196" spans="1:35" ht="12.75" customHeight="1">
      <c r="A196" s="217"/>
      <c r="B196" s="217"/>
      <c r="C196" s="217"/>
      <c r="D196" s="217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212"/>
      <c r="P196" s="74"/>
      <c r="Q196" s="74"/>
      <c r="R196" s="212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210"/>
    </row>
    <row r="197" spans="1:35" ht="12.75" customHeight="1">
      <c r="A197" s="217"/>
      <c r="B197" s="217"/>
      <c r="C197" s="217"/>
      <c r="D197" s="217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212"/>
      <c r="P197" s="74"/>
      <c r="Q197" s="74"/>
      <c r="R197" s="212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210"/>
    </row>
    <row r="198" spans="1:35" ht="12.75" customHeight="1">
      <c r="A198" s="217"/>
      <c r="B198" s="217"/>
      <c r="C198" s="217"/>
      <c r="D198" s="217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212"/>
      <c r="P198" s="74"/>
      <c r="Q198" s="74"/>
      <c r="R198" s="212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210"/>
    </row>
    <row r="199" spans="1:35" ht="12.75" customHeight="1">
      <c r="A199" s="217"/>
      <c r="B199" s="217"/>
      <c r="C199" s="217"/>
      <c r="D199" s="217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212"/>
      <c r="P199" s="74"/>
      <c r="Q199" s="74"/>
      <c r="R199" s="212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210"/>
    </row>
    <row r="200" spans="1:35" ht="12.75" customHeight="1">
      <c r="A200" s="217"/>
      <c r="B200" s="217"/>
      <c r="C200" s="217"/>
      <c r="D200" s="217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212"/>
      <c r="P200" s="74"/>
      <c r="Q200" s="74"/>
      <c r="R200" s="212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210"/>
    </row>
    <row r="201" spans="1:35" ht="12.75" customHeight="1">
      <c r="A201" s="217"/>
      <c r="B201" s="217"/>
      <c r="C201" s="217"/>
      <c r="D201" s="217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212"/>
      <c r="P201" s="74"/>
      <c r="Q201" s="74"/>
      <c r="R201" s="212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210"/>
    </row>
    <row r="202" spans="1:35" ht="12.75" customHeight="1">
      <c r="A202" s="217"/>
      <c r="B202" s="217"/>
      <c r="C202" s="217"/>
      <c r="D202" s="217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212"/>
      <c r="P202" s="74"/>
      <c r="Q202" s="74"/>
      <c r="R202" s="212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210"/>
    </row>
    <row r="203" spans="1:35" ht="12.75" customHeight="1">
      <c r="A203" s="217"/>
      <c r="B203" s="217"/>
      <c r="C203" s="217"/>
      <c r="D203" s="217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212"/>
      <c r="P203" s="74"/>
      <c r="Q203" s="74"/>
      <c r="R203" s="212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210"/>
    </row>
    <row r="204" spans="1:35" ht="12.75" customHeight="1">
      <c r="A204" s="217"/>
      <c r="B204" s="217"/>
      <c r="C204" s="217"/>
      <c r="D204" s="217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212"/>
      <c r="P204" s="74"/>
      <c r="Q204" s="74"/>
      <c r="R204" s="212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210"/>
    </row>
    <row r="205" spans="1:35" ht="12.75" customHeight="1">
      <c r="A205" s="217"/>
      <c r="B205" s="217"/>
      <c r="C205" s="217"/>
      <c r="D205" s="217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212"/>
      <c r="P205" s="74"/>
      <c r="Q205" s="74"/>
      <c r="R205" s="212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210"/>
    </row>
    <row r="206" spans="1:35" ht="12.75" customHeight="1">
      <c r="A206" s="217"/>
      <c r="B206" s="217"/>
      <c r="C206" s="217"/>
      <c r="D206" s="217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212"/>
      <c r="P206" s="74"/>
      <c r="Q206" s="74"/>
      <c r="R206" s="212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210"/>
    </row>
    <row r="207" spans="1:35" ht="12.75" customHeight="1">
      <c r="A207" s="217"/>
      <c r="B207" s="217"/>
      <c r="C207" s="217"/>
      <c r="D207" s="217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212"/>
      <c r="P207" s="74"/>
      <c r="Q207" s="74"/>
      <c r="R207" s="212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210"/>
    </row>
    <row r="208" spans="1:35" ht="12.75" customHeight="1">
      <c r="A208" s="217"/>
      <c r="B208" s="217"/>
      <c r="C208" s="217"/>
      <c r="D208" s="217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212"/>
      <c r="P208" s="74"/>
      <c r="Q208" s="74"/>
      <c r="R208" s="212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210"/>
    </row>
    <row r="209" spans="1:35" ht="12.75" customHeight="1">
      <c r="A209" s="217"/>
      <c r="B209" s="217"/>
      <c r="C209" s="217"/>
      <c r="D209" s="217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212"/>
      <c r="P209" s="74"/>
      <c r="Q209" s="74"/>
      <c r="R209" s="212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210"/>
    </row>
    <row r="210" spans="1:35" ht="12.75" customHeight="1">
      <c r="A210" s="217"/>
      <c r="B210" s="217"/>
      <c r="C210" s="217"/>
      <c r="D210" s="217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212"/>
      <c r="P210" s="74"/>
      <c r="Q210" s="74"/>
      <c r="R210" s="212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210"/>
    </row>
    <row r="211" spans="1:35" ht="12.75" customHeight="1">
      <c r="A211" s="217"/>
      <c r="B211" s="217"/>
      <c r="C211" s="217"/>
      <c r="D211" s="217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212"/>
      <c r="P211" s="74"/>
      <c r="Q211" s="74"/>
      <c r="R211" s="212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210"/>
    </row>
    <row r="212" spans="1:35" ht="12.75" customHeight="1">
      <c r="A212" s="217"/>
      <c r="B212" s="217"/>
      <c r="C212" s="217"/>
      <c r="D212" s="217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212"/>
      <c r="P212" s="74"/>
      <c r="Q212" s="74"/>
      <c r="R212" s="212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210"/>
    </row>
    <row r="213" spans="1:35" ht="12.75" customHeight="1">
      <c r="A213" s="217"/>
      <c r="B213" s="217"/>
      <c r="C213" s="217"/>
      <c r="D213" s="217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212"/>
      <c r="P213" s="74"/>
      <c r="Q213" s="74"/>
      <c r="R213" s="212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210"/>
    </row>
    <row r="214" spans="1:35" ht="12.75" customHeight="1">
      <c r="A214" s="217"/>
      <c r="B214" s="217"/>
      <c r="C214" s="217"/>
      <c r="D214" s="217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212"/>
      <c r="P214" s="74"/>
      <c r="Q214" s="74"/>
      <c r="R214" s="212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210"/>
    </row>
    <row r="215" spans="1:35" ht="12.75" customHeight="1">
      <c r="A215" s="217"/>
      <c r="B215" s="217"/>
      <c r="C215" s="217"/>
      <c r="D215" s="217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212"/>
      <c r="P215" s="74"/>
      <c r="Q215" s="74"/>
      <c r="R215" s="212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210"/>
    </row>
    <row r="216" spans="1:35" ht="12.75" customHeight="1">
      <c r="A216" s="217"/>
      <c r="B216" s="217"/>
      <c r="C216" s="217"/>
      <c r="D216" s="217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212"/>
      <c r="P216" s="74"/>
      <c r="Q216" s="74"/>
      <c r="R216" s="212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210"/>
    </row>
    <row r="217" spans="1:35" ht="12.75" customHeight="1">
      <c r="A217" s="217"/>
      <c r="B217" s="217"/>
      <c r="C217" s="217"/>
      <c r="D217" s="217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212"/>
      <c r="P217" s="74"/>
      <c r="Q217" s="74"/>
      <c r="R217" s="212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210"/>
    </row>
    <row r="218" spans="1:35" ht="12.75" customHeight="1">
      <c r="A218" s="217"/>
      <c r="B218" s="217"/>
      <c r="C218" s="217"/>
      <c r="D218" s="217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212"/>
      <c r="P218" s="74"/>
      <c r="Q218" s="74"/>
      <c r="R218" s="212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210"/>
    </row>
    <row r="219" spans="1:35" ht="12.75" customHeight="1">
      <c r="A219" s="217"/>
      <c r="B219" s="217"/>
      <c r="C219" s="217"/>
      <c r="D219" s="217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212"/>
      <c r="P219" s="74"/>
      <c r="Q219" s="74"/>
      <c r="R219" s="212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210"/>
    </row>
    <row r="220" spans="1:35" ht="12.75" customHeight="1">
      <c r="A220" s="217"/>
      <c r="B220" s="217"/>
      <c r="C220" s="217"/>
      <c r="D220" s="217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212"/>
      <c r="P220" s="74"/>
      <c r="Q220" s="74"/>
      <c r="R220" s="212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210"/>
    </row>
    <row r="221" spans="1:35" ht="12.75" customHeight="1">
      <c r="A221" s="217"/>
      <c r="B221" s="217"/>
      <c r="C221" s="217"/>
      <c r="D221" s="217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212"/>
      <c r="P221" s="74"/>
      <c r="Q221" s="74"/>
      <c r="R221" s="212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210"/>
    </row>
    <row r="222" spans="1:35" ht="12.75" customHeight="1">
      <c r="A222" s="217"/>
      <c r="B222" s="217"/>
      <c r="C222" s="217"/>
      <c r="D222" s="217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212"/>
      <c r="P222" s="74"/>
      <c r="Q222" s="74"/>
      <c r="R222" s="212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210"/>
    </row>
    <row r="223" spans="1:35" ht="12.75" customHeight="1">
      <c r="A223" s="217"/>
      <c r="B223" s="217"/>
      <c r="C223" s="217"/>
      <c r="D223" s="217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212"/>
      <c r="P223" s="74"/>
      <c r="Q223" s="74"/>
      <c r="R223" s="212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210"/>
    </row>
    <row r="224" spans="1:35" ht="12.75" customHeight="1">
      <c r="A224" s="217"/>
      <c r="B224" s="217"/>
      <c r="C224" s="217"/>
      <c r="D224" s="217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212"/>
      <c r="P224" s="74"/>
      <c r="Q224" s="74"/>
      <c r="R224" s="212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210"/>
    </row>
    <row r="225" spans="1:35" ht="12.75" customHeight="1">
      <c r="A225" s="217"/>
      <c r="B225" s="217"/>
      <c r="C225" s="217"/>
      <c r="D225" s="217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212"/>
      <c r="P225" s="74"/>
      <c r="Q225" s="74"/>
      <c r="R225" s="212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210"/>
    </row>
    <row r="226" spans="1:35" ht="12.75" customHeight="1">
      <c r="A226" s="217"/>
      <c r="B226" s="217"/>
      <c r="C226" s="217"/>
      <c r="D226" s="217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212"/>
      <c r="P226" s="74"/>
      <c r="Q226" s="74"/>
      <c r="R226" s="212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210"/>
    </row>
    <row r="227" spans="1:35" ht="12.75" customHeight="1">
      <c r="A227" s="217"/>
      <c r="B227" s="217"/>
      <c r="C227" s="217"/>
      <c r="D227" s="217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212"/>
      <c r="P227" s="74"/>
      <c r="Q227" s="74"/>
      <c r="R227" s="212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210"/>
    </row>
    <row r="228" spans="1:35" ht="12.75" customHeight="1">
      <c r="A228" s="217"/>
      <c r="B228" s="217"/>
      <c r="C228" s="217"/>
      <c r="D228" s="217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212"/>
      <c r="P228" s="74"/>
      <c r="Q228" s="74"/>
      <c r="R228" s="212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210"/>
    </row>
    <row r="229" spans="1:35" ht="15.75" customHeight="1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</row>
    <row r="230" spans="1:35" ht="15.75" customHeight="1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</row>
    <row r="231" spans="1:35" ht="15.75" customHeight="1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</row>
    <row r="232" spans="1:35" ht="15.75" customHeight="1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</row>
    <row r="233" spans="1:35" ht="15.75" customHeight="1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</row>
    <row r="234" spans="1:35" ht="15.75" customHeight="1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</row>
    <row r="235" spans="1:35" ht="15.75" customHeight="1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</row>
    <row r="236" spans="1:35" ht="15.75" customHeight="1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</row>
    <row r="237" spans="1:35" ht="15.75" customHeight="1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</row>
    <row r="238" spans="1:35" ht="15.75" customHeight="1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</row>
    <row r="239" spans="1:35" ht="15.75" customHeight="1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</row>
    <row r="240" spans="1:35" ht="15.75" customHeight="1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</row>
    <row r="241" spans="1:35" ht="15.75" customHeight="1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</row>
    <row r="242" spans="1:35" ht="15.75" customHeight="1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</row>
    <row r="243" spans="1:35" ht="15.75" customHeight="1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</row>
    <row r="244" spans="1:35" ht="15.75" customHeight="1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</row>
    <row r="245" spans="1:35" ht="15.75" customHeight="1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</row>
    <row r="246" spans="1:35" ht="15.75" customHeight="1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</row>
    <row r="247" spans="1:35" ht="15.75" customHeight="1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</row>
    <row r="248" spans="1:35" ht="15.75" customHeight="1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</row>
    <row r="249" spans="1:35" ht="15.75" customHeight="1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</row>
    <row r="250" spans="1:35" ht="15.75" customHeight="1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</row>
    <row r="251" spans="1:35" ht="15.75" customHeight="1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</row>
    <row r="252" spans="1:35" ht="15.75" customHeight="1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</row>
    <row r="253" spans="1:35" ht="15.75" customHeight="1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</row>
    <row r="254" spans="1:35" ht="15.75" customHeight="1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</row>
    <row r="255" spans="1:35" ht="15.75" customHeight="1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</row>
    <row r="256" spans="1:35" ht="15.75" customHeight="1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</row>
    <row r="257" spans="1:35" ht="15.75" customHeight="1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</row>
    <row r="258" spans="1:35" ht="15.75" customHeight="1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</row>
    <row r="259" spans="1:35" ht="15.75" customHeight="1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</row>
    <row r="260" spans="1:35" ht="15.75" customHeight="1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</row>
    <row r="261" spans="1:35" ht="15.75" customHeight="1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</row>
    <row r="262" spans="1:35" ht="15.75" customHeight="1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</row>
    <row r="263" spans="1:35" ht="15.75" customHeight="1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</row>
    <row r="264" spans="1:35" ht="15.75" customHeight="1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</row>
    <row r="265" spans="1:35" ht="15.75" customHeight="1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</row>
    <row r="266" spans="1:35" ht="15.75" customHeight="1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</row>
    <row r="267" spans="1:35" ht="15.75" customHeight="1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</row>
    <row r="268" spans="1:35" ht="15.75" customHeight="1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</row>
    <row r="269" spans="1:35" ht="15.75" customHeight="1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</row>
    <row r="270" spans="1:35" ht="15.75" customHeight="1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</row>
    <row r="271" spans="1:35" ht="15.75" customHeight="1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</row>
    <row r="272" spans="1:35" ht="15.75" customHeight="1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</row>
    <row r="273" spans="1:35" ht="15.75" customHeight="1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</row>
    <row r="274" spans="1:35" ht="15.75" customHeight="1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</row>
    <row r="275" spans="1:35" ht="15.75" customHeight="1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</row>
    <row r="276" spans="1:35" ht="15.75" customHeight="1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</row>
    <row r="277" spans="1:35" ht="15.75" customHeight="1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</row>
    <row r="278" spans="1:35" ht="15.75" customHeight="1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</row>
    <row r="279" spans="1:35" ht="15.75" customHeight="1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</row>
    <row r="280" spans="1:35" ht="15.75" customHeight="1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</row>
    <row r="281" spans="1:35" ht="15.75" customHeight="1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</row>
    <row r="282" spans="1:35" ht="15.75" customHeight="1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</row>
    <row r="283" spans="1:35" ht="15.75" customHeight="1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</row>
    <row r="284" spans="1:35" ht="15.75" customHeight="1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</row>
    <row r="285" spans="1:35" ht="15.75" customHeight="1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</row>
    <row r="286" spans="1:35" ht="15.75" customHeight="1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</row>
    <row r="287" spans="1:35" ht="15.75" customHeight="1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</row>
    <row r="288" spans="1:35" ht="15.75" customHeight="1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</row>
    <row r="289" spans="1:35" ht="15.75" customHeight="1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</row>
    <row r="290" spans="1:35" ht="15.75" customHeight="1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</row>
    <row r="291" spans="1:35" ht="15.75" customHeight="1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</row>
    <row r="292" spans="1:35" ht="15.75" customHeight="1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</row>
    <row r="293" spans="1:35" ht="15.75" customHeight="1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</row>
    <row r="294" spans="1:35" ht="15.75" customHeight="1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</row>
    <row r="295" spans="1:35" ht="15.75" customHeight="1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</row>
    <row r="296" spans="1:35" ht="15.75" customHeight="1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</row>
    <row r="297" spans="1:35" ht="15.75" customHeight="1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</row>
    <row r="298" spans="1:35" ht="15.75" customHeight="1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</row>
    <row r="299" spans="1:35" ht="15.75" customHeight="1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</row>
    <row r="300" spans="1:35" ht="15.75" customHeight="1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</row>
    <row r="301" spans="1:35" ht="15.75" customHeight="1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</row>
    <row r="302" spans="1:35" ht="15.75" customHeight="1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</row>
    <row r="303" spans="1:35" ht="15.75" customHeight="1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</row>
    <row r="304" spans="1:35" ht="15.75" customHeight="1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</row>
    <row r="305" spans="1:35" ht="15.75" customHeight="1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</row>
    <row r="306" spans="1:35" ht="15.75" customHeight="1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</row>
    <row r="307" spans="1:35" ht="15.75" customHeight="1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</row>
    <row r="308" spans="1:35" ht="15.75" customHeight="1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</row>
    <row r="309" spans="1:35" ht="15.75" customHeight="1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</row>
    <row r="310" spans="1:35" ht="15.75" customHeight="1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</row>
    <row r="311" spans="1:35" ht="15.75" customHeight="1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</row>
    <row r="312" spans="1:35" ht="15.75" customHeight="1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</row>
    <row r="313" spans="1:35" ht="15.75" customHeight="1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</row>
    <row r="314" spans="1:35" ht="15.75" customHeight="1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</row>
    <row r="315" spans="1:35" ht="15.75" customHeight="1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</row>
    <row r="316" spans="1:35" ht="15.75" customHeight="1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</row>
    <row r="317" spans="1:35" ht="15.75" customHeight="1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</row>
    <row r="318" spans="1:35" ht="15.75" customHeight="1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</row>
    <row r="319" spans="1:35" ht="15.75" customHeight="1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</row>
    <row r="320" spans="1:35" ht="15.75" customHeight="1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</row>
    <row r="321" spans="1:35" ht="15.75" customHeight="1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</row>
    <row r="322" spans="1:35" ht="15.75" customHeight="1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</row>
    <row r="323" spans="1:35" ht="15.75" customHeight="1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</row>
    <row r="324" spans="1:35" ht="15.75" customHeight="1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</row>
    <row r="325" spans="1:35" ht="15.75" customHeight="1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</row>
    <row r="326" spans="1:35" ht="15.75" customHeight="1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</row>
    <row r="327" spans="1:35" ht="15.75" customHeight="1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</row>
    <row r="328" spans="1:35" ht="15.75" customHeight="1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</row>
    <row r="329" spans="1:35" ht="15.75" customHeight="1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</row>
    <row r="330" spans="1:35" ht="15.75" customHeight="1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</row>
    <row r="331" spans="1:35" ht="15.75" customHeight="1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</row>
    <row r="332" spans="1:35" ht="15.75" customHeight="1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</row>
    <row r="333" spans="1:35" ht="15.75" customHeight="1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</row>
    <row r="334" spans="1:35" ht="15.75" customHeight="1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</row>
    <row r="335" spans="1:35" ht="15.75" customHeight="1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</row>
    <row r="336" spans="1:35" ht="15.75" customHeight="1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</row>
    <row r="337" spans="1:35" ht="15.75" customHeight="1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</row>
    <row r="338" spans="1:35" ht="15.75" customHeight="1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</row>
    <row r="339" spans="1:35" ht="15.75" customHeight="1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</row>
    <row r="340" spans="1:35" ht="15.75" customHeight="1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</row>
    <row r="341" spans="1:35" ht="15.75" customHeight="1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</row>
    <row r="342" spans="1:35" ht="15.75" customHeight="1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</row>
    <row r="343" spans="1:35" ht="15.75" customHeight="1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</row>
    <row r="344" spans="1:35" ht="15.75" customHeight="1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</row>
    <row r="345" spans="1:35" ht="15.75" customHeight="1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</row>
    <row r="346" spans="1:35" ht="15.75" customHeight="1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</row>
    <row r="347" spans="1:35" ht="15.75" customHeight="1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</row>
    <row r="348" spans="1:35" ht="15.75" customHeight="1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</row>
    <row r="349" spans="1:35" ht="15.75" customHeight="1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</row>
    <row r="350" spans="1:35" ht="15.75" customHeight="1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</row>
    <row r="351" spans="1:35" ht="15.75" customHeight="1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</row>
    <row r="352" spans="1:35" ht="15.75" customHeight="1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</row>
    <row r="353" spans="1:35" ht="15.75" customHeight="1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</row>
    <row r="354" spans="1:35" ht="15.75" customHeight="1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</row>
    <row r="355" spans="1:35" ht="15.75" customHeight="1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</row>
    <row r="356" spans="1:35" ht="15.75" customHeight="1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</row>
    <row r="357" spans="1:35" ht="15.75" customHeight="1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</row>
    <row r="358" spans="1:35" ht="15.75" customHeight="1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</row>
    <row r="359" spans="1:35" ht="15.75" customHeight="1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</row>
    <row r="360" spans="1:35" ht="15.75" customHeight="1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</row>
    <row r="361" spans="1:35" ht="15.75" customHeight="1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</row>
    <row r="362" spans="1:35" ht="15.75" customHeight="1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</row>
    <row r="363" spans="1:35" ht="15.75" customHeight="1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</row>
    <row r="364" spans="1:35" ht="15.75" customHeight="1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</row>
    <row r="365" spans="1:35" ht="15.75" customHeight="1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</row>
    <row r="366" spans="1:35" ht="15.75" customHeight="1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</row>
    <row r="367" spans="1:35" ht="15.75" customHeight="1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</row>
    <row r="368" spans="1:35" ht="15.75" customHeight="1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</row>
    <row r="369" spans="1:35" ht="15.75" customHeight="1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</row>
    <row r="370" spans="1:35" ht="15.75" customHeight="1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</row>
    <row r="371" spans="1:35" ht="15.75" customHeight="1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</row>
    <row r="372" spans="1:35" ht="15.75" customHeight="1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</row>
    <row r="373" spans="1:35" ht="15.75" customHeight="1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</row>
    <row r="374" spans="1:35" ht="15.75" customHeight="1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</row>
    <row r="375" spans="1:35" ht="15.75" customHeight="1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</row>
    <row r="376" spans="1:35" ht="15.75" customHeight="1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</row>
    <row r="377" spans="1:35" ht="15.75" customHeight="1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</row>
    <row r="378" spans="1:35" ht="15.75" customHeight="1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</row>
    <row r="379" spans="1:35" ht="15.75" customHeight="1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</row>
    <row r="380" spans="1:35" ht="15.75" customHeight="1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</row>
    <row r="381" spans="1:35" ht="15.75" customHeight="1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</row>
    <row r="382" spans="1:35" ht="15.75" customHeight="1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</row>
    <row r="383" spans="1:35" ht="15.75" customHeight="1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</row>
    <row r="384" spans="1:35" ht="15.75" customHeight="1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</row>
    <row r="385" spans="1:35" ht="15.75" customHeight="1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</row>
    <row r="386" spans="1:35" ht="15.75" customHeight="1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</row>
    <row r="387" spans="1:35" ht="15.75" customHeight="1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</row>
    <row r="388" spans="1:35" ht="15.75" customHeight="1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</row>
    <row r="389" spans="1:35" ht="15.75" customHeight="1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</row>
    <row r="390" spans="1:35" ht="15.75" customHeight="1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</row>
    <row r="391" spans="1:35" ht="15.75" customHeight="1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</row>
    <row r="392" spans="1:35" ht="15.75" customHeight="1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</row>
    <row r="393" spans="1:35" ht="15.75" customHeight="1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</row>
    <row r="394" spans="1:35" ht="15.75" customHeight="1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</row>
    <row r="395" spans="1:35" ht="15.75" customHeight="1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</row>
    <row r="396" spans="1:35" ht="15.75" customHeight="1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</row>
    <row r="397" spans="1:35" ht="15.75" customHeight="1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</row>
    <row r="398" spans="1:35" ht="15.75" customHeight="1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</row>
    <row r="399" spans="1:35" ht="15.75" customHeight="1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</row>
    <row r="400" spans="1:35" ht="15.75" customHeight="1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</row>
    <row r="401" spans="1:35" ht="15.75" customHeight="1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</row>
    <row r="402" spans="1:35" ht="15.75" customHeight="1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</row>
    <row r="403" spans="1:35" ht="15.75" customHeight="1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</row>
    <row r="404" spans="1:35" ht="15.75" customHeight="1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</row>
    <row r="405" spans="1:35" ht="15.75" customHeight="1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</row>
    <row r="406" spans="1:35" ht="15.75" customHeight="1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</row>
    <row r="407" spans="1:35" ht="15.75" customHeight="1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</row>
    <row r="408" spans="1:35" ht="15.75" customHeight="1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</row>
    <row r="409" spans="1:35" ht="15.75" customHeight="1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</row>
    <row r="410" spans="1:35" ht="15.75" customHeight="1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</row>
    <row r="411" spans="1:35" ht="15.75" customHeight="1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</row>
    <row r="412" spans="1:35" ht="15.75" customHeight="1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</row>
    <row r="413" spans="1:35" ht="15.75" customHeight="1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</row>
    <row r="414" spans="1:35" ht="15.75" customHeight="1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</row>
    <row r="415" spans="1:35" ht="15.75" customHeight="1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</row>
    <row r="416" spans="1:35" ht="15.75" customHeight="1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</row>
    <row r="417" spans="1:35" ht="15.75" customHeight="1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</row>
    <row r="418" spans="1:35" ht="15.75" customHeight="1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</row>
    <row r="419" spans="1:35" ht="15.75" customHeight="1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</row>
    <row r="420" spans="1:35" ht="15.75" customHeight="1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</row>
    <row r="421" spans="1:35" ht="15.75" customHeight="1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</row>
    <row r="422" spans="1:35" ht="15.75" customHeight="1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</row>
    <row r="423" spans="1:35" ht="15.75" customHeight="1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</row>
    <row r="424" spans="1:35" ht="15.75" customHeight="1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</row>
    <row r="425" spans="1:35" ht="15.75" customHeight="1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</row>
    <row r="426" spans="1:35" ht="15.75" customHeight="1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</row>
    <row r="427" spans="1:35" ht="15.75" customHeight="1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</row>
    <row r="428" spans="1:35" ht="15.75" customHeight="1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</row>
    <row r="429" spans="1:35" ht="15.75" customHeight="1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</row>
    <row r="430" spans="1:35" ht="15.75" customHeight="1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</row>
    <row r="431" spans="1:35" ht="15.75" customHeight="1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</row>
    <row r="432" spans="1:35" ht="15.75" customHeight="1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</row>
    <row r="433" spans="1:35" ht="15.75" customHeight="1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</row>
    <row r="434" spans="1:35" ht="15.75" customHeight="1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</row>
    <row r="435" spans="1:35" ht="15.75" customHeight="1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</row>
    <row r="436" spans="1:35" ht="15.75" customHeight="1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</row>
    <row r="437" spans="1:35" ht="15.75" customHeight="1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</row>
    <row r="438" spans="1:35" ht="15.75" customHeight="1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</row>
    <row r="439" spans="1:35" ht="15.75" customHeight="1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</row>
    <row r="440" spans="1:35" ht="15.75" customHeight="1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</row>
    <row r="441" spans="1:35" ht="15.75" customHeight="1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</row>
    <row r="442" spans="1:35" ht="15.75" customHeight="1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</row>
    <row r="443" spans="1:35" ht="15.75" customHeight="1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</row>
    <row r="444" spans="1:35" ht="15.75" customHeight="1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</row>
    <row r="445" spans="1:35" ht="15.75" customHeight="1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</row>
    <row r="446" spans="1:35" ht="15.75" customHeight="1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</row>
    <row r="447" spans="1:35" ht="15.75" customHeight="1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</row>
    <row r="448" spans="1:35" ht="15.75" customHeight="1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</row>
    <row r="449" spans="1:35" ht="15.75" customHeight="1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</row>
    <row r="450" spans="1:35" ht="15.75" customHeight="1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</row>
    <row r="451" spans="1:35" ht="15.75" customHeight="1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</row>
    <row r="452" spans="1:35" ht="15.75" customHeight="1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</row>
    <row r="453" spans="1:35" ht="15.75" customHeight="1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</row>
    <row r="454" spans="1:35" ht="15.75" customHeight="1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</row>
    <row r="455" spans="1:35" ht="15.75" customHeight="1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</row>
    <row r="456" spans="1:35" ht="15.75" customHeight="1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</row>
    <row r="457" spans="1:35" ht="15.75" customHeight="1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</row>
    <row r="458" spans="1:35" ht="15.75" customHeight="1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</row>
    <row r="459" spans="1:35" ht="15.75" customHeight="1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</row>
    <row r="460" spans="1:35" ht="15.75" customHeight="1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</row>
    <row r="461" spans="1:35" ht="15.75" customHeight="1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</row>
    <row r="462" spans="1:35" ht="15.75" customHeight="1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</row>
    <row r="463" spans="1:35" ht="15.75" customHeight="1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</row>
    <row r="464" spans="1:35" ht="15.75" customHeight="1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</row>
    <row r="465" spans="1:35" ht="15.75" customHeight="1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</row>
    <row r="466" spans="1:35" ht="15.75" customHeight="1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</row>
    <row r="467" spans="1:35" ht="15.75" customHeight="1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</row>
    <row r="468" spans="1:35" ht="15.75" customHeight="1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</row>
    <row r="469" spans="1:35" ht="15.75" customHeight="1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</row>
    <row r="470" spans="1:35" ht="15.75" customHeight="1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</row>
    <row r="471" spans="1:35" ht="15.75" customHeight="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</row>
    <row r="472" spans="1:35" ht="15.75" customHeight="1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</row>
    <row r="473" spans="1:35" ht="15.75" customHeight="1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</row>
    <row r="474" spans="1:35" ht="15.75" customHeight="1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</row>
    <row r="475" spans="1:35" ht="15.75" customHeight="1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</row>
    <row r="476" spans="1:35" ht="15.75" customHeight="1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</row>
    <row r="477" spans="1:35" ht="15.75" customHeight="1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</row>
    <row r="478" spans="1:35" ht="15.75" customHeight="1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</row>
    <row r="479" spans="1:35" ht="15.75" customHeight="1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</row>
    <row r="480" spans="1:35" ht="15.75" customHeight="1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</row>
    <row r="481" spans="1:35" ht="15.75" customHeight="1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</row>
    <row r="482" spans="1:35" ht="15.75" customHeight="1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</row>
    <row r="483" spans="1:35" ht="15.75" customHeight="1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</row>
    <row r="484" spans="1:35" ht="15.75" customHeight="1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</row>
    <row r="485" spans="1:35" ht="15.75" customHeight="1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</row>
    <row r="486" spans="1:35" ht="15.75" customHeight="1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</row>
    <row r="487" spans="1:35" ht="15.75" customHeight="1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</row>
    <row r="488" spans="1:35" ht="15.75" customHeight="1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</row>
    <row r="489" spans="1:35" ht="15.75" customHeight="1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</row>
    <row r="490" spans="1:35" ht="15.75" customHeight="1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</row>
    <row r="491" spans="1:35" ht="15.75" customHeight="1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</row>
    <row r="492" spans="1:35" ht="15.75" customHeight="1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</row>
    <row r="493" spans="1:35" ht="15.75" customHeight="1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</row>
    <row r="494" spans="1:35" ht="15.75" customHeight="1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</row>
    <row r="495" spans="1:35" ht="15.75" customHeight="1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</row>
    <row r="496" spans="1:35" ht="15.75" customHeight="1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</row>
    <row r="497" spans="1:35" ht="15.75" customHeight="1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</row>
    <row r="498" spans="1:35" ht="15.75" customHeight="1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</row>
    <row r="499" spans="1:35" ht="15.75" customHeight="1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</row>
    <row r="500" spans="1:35" ht="15.75" customHeight="1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</row>
    <row r="501" spans="1:35" ht="15.75" customHeight="1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</row>
    <row r="502" spans="1:35" ht="15.75" customHeight="1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</row>
    <row r="503" spans="1:35" ht="15.75" customHeight="1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</row>
    <row r="504" spans="1:35" ht="15.75" customHeight="1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</row>
    <row r="505" spans="1:35" ht="15.75" customHeight="1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</row>
    <row r="506" spans="1:35" ht="15.75" customHeight="1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</row>
    <row r="507" spans="1:35" ht="15.75" customHeight="1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</row>
    <row r="508" spans="1:35" ht="15.75" customHeight="1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</row>
    <row r="509" spans="1:35" ht="15.75" customHeight="1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</row>
    <row r="510" spans="1:35" ht="15.75" customHeight="1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</row>
    <row r="511" spans="1:35" ht="15.75" customHeight="1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</row>
    <row r="512" spans="1:35" ht="15.75" customHeight="1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</row>
    <row r="513" spans="1:35" ht="15.75" customHeight="1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</row>
    <row r="514" spans="1:35" ht="15.75" customHeight="1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</row>
    <row r="515" spans="1:35" ht="15.75" customHeight="1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</row>
    <row r="516" spans="1:35" ht="15.75" customHeight="1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</row>
    <row r="517" spans="1:35" ht="15.75" customHeight="1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</row>
    <row r="518" spans="1:35" ht="15.75" customHeight="1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</row>
    <row r="519" spans="1:35" ht="15.75" customHeight="1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</row>
    <row r="520" spans="1:35" ht="15.75" customHeight="1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</row>
    <row r="521" spans="1:35" ht="15.75" customHeight="1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</row>
    <row r="522" spans="1:35" ht="15.75" customHeight="1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</row>
    <row r="523" spans="1:35" ht="15.75" customHeight="1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</row>
    <row r="524" spans="1:35" ht="15.75" customHeight="1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</row>
    <row r="525" spans="1:35" ht="15.75" customHeight="1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</row>
    <row r="526" spans="1:35" ht="15.75" customHeight="1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</row>
    <row r="527" spans="1:35" ht="15.75" customHeight="1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</row>
    <row r="528" spans="1:35" ht="15.75" customHeight="1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</row>
    <row r="529" spans="1:35" ht="15.75" customHeight="1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</row>
    <row r="530" spans="1:35" ht="15.75" customHeight="1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</row>
    <row r="531" spans="1:35" ht="15.75" customHeight="1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</row>
    <row r="532" spans="1:35" ht="15.75" customHeight="1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</row>
    <row r="533" spans="1:35" ht="15.75" customHeight="1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</row>
    <row r="534" spans="1:35" ht="15.75" customHeight="1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</row>
    <row r="535" spans="1:35" ht="15.75" customHeight="1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</row>
    <row r="536" spans="1:35" ht="15.75" customHeight="1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</row>
    <row r="537" spans="1:35" ht="15.75" customHeight="1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</row>
    <row r="538" spans="1:35" ht="15.75" customHeight="1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</row>
    <row r="539" spans="1:35" ht="15.75" customHeight="1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</row>
    <row r="540" spans="1:35" ht="15.75" customHeight="1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</row>
    <row r="541" spans="1:35" ht="15.75" customHeight="1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</row>
    <row r="542" spans="1:35" ht="15.75" customHeight="1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</row>
    <row r="543" spans="1:35" ht="15.75" customHeight="1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</row>
    <row r="544" spans="1:35" ht="15.75" customHeight="1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</row>
    <row r="545" spans="1:35" ht="15.75" customHeight="1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</row>
    <row r="546" spans="1:35" ht="15.75" customHeight="1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</row>
    <row r="547" spans="1:35" ht="15.75" customHeight="1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</row>
    <row r="548" spans="1:35" ht="15.75" customHeight="1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</row>
    <row r="549" spans="1:35" ht="15.75" customHeight="1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</row>
    <row r="550" spans="1:35" ht="15.75" customHeight="1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</row>
    <row r="551" spans="1:35" ht="15.75" customHeight="1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</row>
    <row r="552" spans="1:35" ht="15.75" customHeight="1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</row>
    <row r="553" spans="1:35" ht="15.75" customHeight="1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</row>
    <row r="554" spans="1:35" ht="15.75" customHeight="1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</row>
    <row r="555" spans="1:35" ht="15.75" customHeight="1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</row>
    <row r="556" spans="1:35" ht="15.75" customHeight="1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</row>
    <row r="557" spans="1:35" ht="15.75" customHeight="1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</row>
    <row r="558" spans="1:35" ht="15.75" customHeight="1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</row>
    <row r="559" spans="1:35" ht="15.75" customHeight="1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</row>
    <row r="560" spans="1:35" ht="15.75" customHeight="1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</row>
    <row r="561" spans="1:35" ht="15.75" customHeight="1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</row>
    <row r="562" spans="1:35" ht="15.75" customHeight="1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</row>
    <row r="563" spans="1:35" ht="15.75" customHeight="1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</row>
    <row r="564" spans="1:35" ht="15.75" customHeight="1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</row>
    <row r="565" spans="1:35" ht="15.75" customHeight="1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</row>
    <row r="566" spans="1:35" ht="15.75" customHeight="1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</row>
    <row r="567" spans="1:35" ht="15.75" customHeight="1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</row>
    <row r="568" spans="1:35" ht="15.75" customHeight="1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</row>
    <row r="569" spans="1:35" ht="15.75" customHeight="1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</row>
    <row r="570" spans="1:35" ht="15.75" customHeight="1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</row>
    <row r="571" spans="1:35" ht="15.75" customHeight="1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</row>
    <row r="572" spans="1:35" ht="15.75" customHeight="1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</row>
    <row r="573" spans="1:35" ht="15.75" customHeight="1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</row>
    <row r="574" spans="1:35" ht="15.75" customHeight="1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</row>
    <row r="575" spans="1:35" ht="15.75" customHeight="1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</row>
    <row r="576" spans="1:35" ht="15.75" customHeight="1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</row>
    <row r="577" spans="1:35" ht="15.75" customHeight="1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</row>
    <row r="578" spans="1:35" ht="15.75" customHeight="1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</row>
    <row r="579" spans="1:35" ht="15.75" customHeight="1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</row>
    <row r="580" spans="1:35" ht="15.75" customHeight="1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</row>
    <row r="581" spans="1:35" ht="15.75" customHeight="1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</row>
    <row r="582" spans="1:35" ht="15.75" customHeight="1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</row>
    <row r="583" spans="1:35" ht="15.75" customHeight="1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</row>
    <row r="584" spans="1:35" ht="15.75" customHeight="1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</row>
    <row r="585" spans="1:35" ht="15.75" customHeight="1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</row>
    <row r="586" spans="1:35" ht="15.75" customHeight="1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</row>
    <row r="587" spans="1:35" ht="15.75" customHeight="1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</row>
    <row r="588" spans="1:35" ht="15.75" customHeight="1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</row>
    <row r="589" spans="1:35" ht="15.75" customHeight="1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</row>
    <row r="590" spans="1:35" ht="15.75" customHeight="1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</row>
    <row r="591" spans="1:35" ht="15.75" customHeight="1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</row>
    <row r="592" spans="1:35" ht="15.75" customHeight="1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</row>
    <row r="593" spans="1:35" ht="15.75" customHeight="1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</row>
    <row r="594" spans="1:35" ht="15.75" customHeight="1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</row>
    <row r="595" spans="1:35" ht="15.75" customHeight="1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</row>
    <row r="596" spans="1:35" ht="15.75" customHeight="1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</row>
    <row r="597" spans="1:35" ht="15.75" customHeight="1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</row>
    <row r="598" spans="1:35" ht="15.75" customHeight="1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</row>
    <row r="599" spans="1:35" ht="15.75" customHeight="1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</row>
    <row r="600" spans="1:35" ht="15.75" customHeight="1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</row>
    <row r="601" spans="1:35" ht="15.75" customHeight="1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</row>
    <row r="602" spans="1:35" ht="15.75" customHeight="1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</row>
    <row r="603" spans="1:35" ht="15.75" customHeight="1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</row>
    <row r="604" spans="1:35" ht="15.75" customHeight="1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</row>
    <row r="605" spans="1:35" ht="15.75" customHeight="1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</row>
    <row r="606" spans="1:35" ht="15.75" customHeight="1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</row>
    <row r="607" spans="1:35" ht="15.75" customHeight="1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</row>
    <row r="608" spans="1:35" ht="15.75" customHeight="1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</row>
    <row r="609" spans="1:35" ht="15.75" customHeight="1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</row>
    <row r="610" spans="1:35" ht="15.75" customHeight="1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</row>
    <row r="611" spans="1:35" ht="15.75" customHeight="1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</row>
    <row r="612" spans="1:35" ht="15.75" customHeight="1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</row>
    <row r="613" spans="1:35" ht="15.75" customHeight="1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</row>
    <row r="614" spans="1:35" ht="15.75" customHeight="1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</row>
    <row r="615" spans="1:35" ht="15.75" customHeight="1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</row>
    <row r="616" spans="1:35" ht="15.75" customHeight="1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</row>
    <row r="617" spans="1:35" ht="15.75" customHeight="1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</row>
    <row r="618" spans="1:35" ht="15.75" customHeight="1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</row>
    <row r="619" spans="1:35" ht="15.75" customHeight="1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</row>
    <row r="620" spans="1:35" ht="15.75" customHeight="1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</row>
    <row r="621" spans="1:35" ht="15.75" customHeight="1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</row>
    <row r="622" spans="1:35" ht="15.75" customHeight="1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</row>
    <row r="623" spans="1:35" ht="15.75" customHeight="1">
      <c r="A623" s="210"/>
      <c r="B623" s="210"/>
      <c r="C623" s="210"/>
      <c r="D623" s="210"/>
      <c r="E623" s="210"/>
      <c r="F623" s="210"/>
      <c r="G623" s="210"/>
      <c r="H623" s="210"/>
      <c r="I623" s="210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  <c r="AA623" s="210"/>
      <c r="AB623" s="210"/>
      <c r="AC623" s="210"/>
      <c r="AD623" s="210"/>
      <c r="AE623" s="210"/>
      <c r="AF623" s="210"/>
      <c r="AG623" s="210"/>
      <c r="AH623" s="210"/>
      <c r="AI623" s="210"/>
    </row>
    <row r="624" spans="1:35" ht="15.75" customHeight="1">
      <c r="A624" s="210"/>
      <c r="B624" s="210"/>
      <c r="C624" s="210"/>
      <c r="D624" s="210"/>
      <c r="E624" s="210"/>
      <c r="F624" s="210"/>
      <c r="G624" s="210"/>
      <c r="H624" s="210"/>
      <c r="I624" s="210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  <c r="AA624" s="210"/>
      <c r="AB624" s="210"/>
      <c r="AC624" s="210"/>
      <c r="AD624" s="210"/>
      <c r="AE624" s="210"/>
      <c r="AF624" s="210"/>
      <c r="AG624" s="210"/>
      <c r="AH624" s="210"/>
      <c r="AI624" s="210"/>
    </row>
    <row r="625" spans="1:35" ht="15.75" customHeight="1">
      <c r="A625" s="210"/>
      <c r="B625" s="210"/>
      <c r="C625" s="210"/>
      <c r="D625" s="210"/>
      <c r="E625" s="210"/>
      <c r="F625" s="210"/>
      <c r="G625" s="210"/>
      <c r="H625" s="210"/>
      <c r="I625" s="210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  <c r="AA625" s="210"/>
      <c r="AB625" s="210"/>
      <c r="AC625" s="210"/>
      <c r="AD625" s="210"/>
      <c r="AE625" s="210"/>
      <c r="AF625" s="210"/>
      <c r="AG625" s="210"/>
      <c r="AH625" s="210"/>
      <c r="AI625" s="210"/>
    </row>
    <row r="626" spans="1:35" ht="15.75" customHeight="1">
      <c r="A626" s="210"/>
      <c r="B626" s="210"/>
      <c r="C626" s="210"/>
      <c r="D626" s="210"/>
      <c r="E626" s="210"/>
      <c r="F626" s="210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  <c r="AE626" s="210"/>
      <c r="AF626" s="210"/>
      <c r="AG626" s="210"/>
      <c r="AH626" s="210"/>
      <c r="AI626" s="210"/>
    </row>
    <row r="627" spans="1:35" ht="15.75" customHeight="1">
      <c r="A627" s="210"/>
      <c r="B627" s="210"/>
      <c r="C627" s="210"/>
      <c r="D627" s="210"/>
      <c r="E627" s="210"/>
      <c r="F627" s="210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  <c r="AE627" s="210"/>
      <c r="AF627" s="210"/>
      <c r="AG627" s="210"/>
      <c r="AH627" s="210"/>
      <c r="AI627" s="210"/>
    </row>
    <row r="628" spans="1:35" ht="15.75" customHeight="1">
      <c r="A628" s="210"/>
      <c r="B628" s="210"/>
      <c r="C628" s="210"/>
      <c r="D628" s="210"/>
      <c r="E628" s="210"/>
      <c r="F628" s="210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210"/>
      <c r="AE628" s="210"/>
      <c r="AF628" s="210"/>
      <c r="AG628" s="210"/>
      <c r="AH628" s="210"/>
      <c r="AI628" s="210"/>
    </row>
    <row r="629" spans="1:35" ht="15.75" customHeight="1">
      <c r="A629" s="210"/>
      <c r="B629" s="210"/>
      <c r="C629" s="210"/>
      <c r="D629" s="210"/>
      <c r="E629" s="210"/>
      <c r="F629" s="210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210"/>
      <c r="AE629" s="210"/>
      <c r="AF629" s="210"/>
      <c r="AG629" s="210"/>
      <c r="AH629" s="210"/>
      <c r="AI629" s="210"/>
    </row>
    <row r="630" spans="1:35" ht="15.75" customHeight="1">
      <c r="A630" s="210"/>
      <c r="B630" s="210"/>
      <c r="C630" s="210"/>
      <c r="D630" s="210"/>
      <c r="E630" s="210"/>
      <c r="F630" s="210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  <c r="AA630" s="210"/>
      <c r="AB630" s="210"/>
      <c r="AC630" s="210"/>
      <c r="AD630" s="210"/>
      <c r="AE630" s="210"/>
      <c r="AF630" s="210"/>
      <c r="AG630" s="210"/>
      <c r="AH630" s="210"/>
      <c r="AI630" s="210"/>
    </row>
    <row r="631" spans="1:35" ht="15.75" customHeight="1">
      <c r="A631" s="210"/>
      <c r="B631" s="210"/>
      <c r="C631" s="210"/>
      <c r="D631" s="210"/>
      <c r="E631" s="210"/>
      <c r="F631" s="210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210"/>
      <c r="AE631" s="210"/>
      <c r="AF631" s="210"/>
      <c r="AG631" s="210"/>
      <c r="AH631" s="210"/>
      <c r="AI631" s="210"/>
    </row>
    <row r="632" spans="1:35" ht="15.75" customHeight="1">
      <c r="A632" s="210"/>
      <c r="B632" s="210"/>
      <c r="C632" s="210"/>
      <c r="D632" s="210"/>
      <c r="E632" s="210"/>
      <c r="F632" s="210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</row>
    <row r="633" spans="1:35" ht="15.75" customHeight="1">
      <c r="A633" s="210"/>
      <c r="B633" s="210"/>
      <c r="C633" s="210"/>
      <c r="D633" s="210"/>
      <c r="E633" s="210"/>
      <c r="F633" s="210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</row>
    <row r="634" spans="1:35" ht="15.75" customHeight="1">
      <c r="A634" s="210"/>
      <c r="B634" s="210"/>
      <c r="C634" s="210"/>
      <c r="D634" s="210"/>
      <c r="E634" s="210"/>
      <c r="F634" s="210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</row>
    <row r="635" spans="1:35" ht="15.75" customHeight="1">
      <c r="A635" s="210"/>
      <c r="B635" s="210"/>
      <c r="C635" s="210"/>
      <c r="D635" s="210"/>
      <c r="E635" s="210"/>
      <c r="F635" s="210"/>
      <c r="G635" s="210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</row>
    <row r="636" spans="1:35" ht="15.75" customHeight="1">
      <c r="A636" s="210"/>
      <c r="B636" s="210"/>
      <c r="C636" s="210"/>
      <c r="D636" s="210"/>
      <c r="E636" s="210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</row>
    <row r="637" spans="1:35" ht="15.75" customHeight="1">
      <c r="A637" s="210"/>
      <c r="B637" s="210"/>
      <c r="C637" s="210"/>
      <c r="D637" s="210"/>
      <c r="E637" s="210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</row>
    <row r="638" spans="1:35" ht="15.75" customHeight="1">
      <c r="A638" s="210"/>
      <c r="B638" s="210"/>
      <c r="C638" s="210"/>
      <c r="D638" s="210"/>
      <c r="E638" s="210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</row>
    <row r="639" spans="1:35" ht="15.75" customHeight="1">
      <c r="A639" s="210"/>
      <c r="B639" s="210"/>
      <c r="C639" s="210"/>
      <c r="D639" s="210"/>
      <c r="E639" s="210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</row>
    <row r="640" spans="1:35" ht="15.75" customHeight="1">
      <c r="A640" s="210"/>
      <c r="B640" s="210"/>
      <c r="C640" s="210"/>
      <c r="D640" s="210"/>
      <c r="E640" s="210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</row>
    <row r="641" spans="1:35" ht="15.75" customHeight="1">
      <c r="A641" s="210"/>
      <c r="B641" s="210"/>
      <c r="C641" s="210"/>
      <c r="D641" s="210"/>
      <c r="E641" s="210"/>
      <c r="F641" s="210"/>
      <c r="G641" s="210"/>
      <c r="H641" s="210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</row>
    <row r="642" spans="1:35" ht="15.75" customHeight="1">
      <c r="A642" s="210"/>
      <c r="B642" s="210"/>
      <c r="C642" s="210"/>
      <c r="D642" s="210"/>
      <c r="E642" s="210"/>
      <c r="F642" s="210"/>
      <c r="G642" s="210"/>
      <c r="H642" s="210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</row>
    <row r="643" spans="1:35" ht="15.75" customHeight="1">
      <c r="A643" s="210"/>
      <c r="B643" s="210"/>
      <c r="C643" s="210"/>
      <c r="D643" s="210"/>
      <c r="E643" s="210"/>
      <c r="F643" s="210"/>
      <c r="G643" s="210"/>
      <c r="H643" s="210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</row>
    <row r="644" spans="1:35" ht="15.75" customHeight="1">
      <c r="A644" s="210"/>
      <c r="B644" s="210"/>
      <c r="C644" s="210"/>
      <c r="D644" s="210"/>
      <c r="E644" s="210"/>
      <c r="F644" s="210"/>
      <c r="G644" s="210"/>
      <c r="H644" s="210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</row>
    <row r="645" spans="1:35" ht="15.75" customHeight="1">
      <c r="A645" s="210"/>
      <c r="B645" s="210"/>
      <c r="C645" s="210"/>
      <c r="D645" s="210"/>
      <c r="E645" s="210"/>
      <c r="F645" s="210"/>
      <c r="G645" s="210"/>
      <c r="H645" s="210"/>
      <c r="I645" s="210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  <c r="AA645" s="210"/>
      <c r="AB645" s="210"/>
      <c r="AC645" s="210"/>
      <c r="AD645" s="210"/>
      <c r="AE645" s="210"/>
      <c r="AF645" s="210"/>
      <c r="AG645" s="210"/>
      <c r="AH645" s="210"/>
      <c r="AI645" s="210"/>
    </row>
    <row r="646" spans="1:35" ht="15.75" customHeight="1">
      <c r="A646" s="210"/>
      <c r="B646" s="210"/>
      <c r="C646" s="210"/>
      <c r="D646" s="210"/>
      <c r="E646" s="210"/>
      <c r="F646" s="210"/>
      <c r="G646" s="210"/>
      <c r="H646" s="210"/>
      <c r="I646" s="210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  <c r="AA646" s="210"/>
      <c r="AB646" s="210"/>
      <c r="AC646" s="210"/>
      <c r="AD646" s="210"/>
      <c r="AE646" s="210"/>
      <c r="AF646" s="210"/>
      <c r="AG646" s="210"/>
      <c r="AH646" s="210"/>
      <c r="AI646" s="210"/>
    </row>
    <row r="647" spans="1:35" ht="15.75" customHeight="1">
      <c r="A647" s="210"/>
      <c r="B647" s="210"/>
      <c r="C647" s="210"/>
      <c r="D647" s="210"/>
      <c r="E647" s="210"/>
      <c r="F647" s="210"/>
      <c r="G647" s="210"/>
      <c r="H647" s="210"/>
      <c r="I647" s="210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  <c r="AA647" s="210"/>
      <c r="AB647" s="210"/>
      <c r="AC647" s="210"/>
      <c r="AD647" s="210"/>
      <c r="AE647" s="210"/>
      <c r="AF647" s="210"/>
      <c r="AG647" s="210"/>
      <c r="AH647" s="210"/>
      <c r="AI647" s="210"/>
    </row>
    <row r="648" spans="1:35" ht="15.75" customHeight="1">
      <c r="A648" s="210"/>
      <c r="B648" s="210"/>
      <c r="C648" s="210"/>
      <c r="D648" s="210"/>
      <c r="E648" s="210"/>
      <c r="F648" s="210"/>
      <c r="G648" s="210"/>
      <c r="H648" s="210"/>
      <c r="I648" s="210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  <c r="AA648" s="210"/>
      <c r="AB648" s="210"/>
      <c r="AC648" s="210"/>
      <c r="AD648" s="210"/>
      <c r="AE648" s="210"/>
      <c r="AF648" s="210"/>
      <c r="AG648" s="210"/>
      <c r="AH648" s="210"/>
      <c r="AI648" s="210"/>
    </row>
    <row r="649" spans="1:35" ht="15.75" customHeight="1">
      <c r="A649" s="210"/>
      <c r="B649" s="210"/>
      <c r="C649" s="210"/>
      <c r="D649" s="210"/>
      <c r="E649" s="210"/>
      <c r="F649" s="210"/>
      <c r="G649" s="210"/>
      <c r="H649" s="210"/>
      <c r="I649" s="210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  <c r="AA649" s="210"/>
      <c r="AB649" s="210"/>
      <c r="AC649" s="210"/>
      <c r="AD649" s="210"/>
      <c r="AE649" s="210"/>
      <c r="AF649" s="210"/>
      <c r="AG649" s="210"/>
      <c r="AH649" s="210"/>
      <c r="AI649" s="210"/>
    </row>
    <row r="650" spans="1:35" ht="15.75" customHeight="1">
      <c r="A650" s="210"/>
      <c r="B650" s="210"/>
      <c r="C650" s="210"/>
      <c r="D650" s="210"/>
      <c r="E650" s="210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</row>
    <row r="651" spans="1:35" ht="15.75" customHeight="1">
      <c r="A651" s="210"/>
      <c r="B651" s="210"/>
      <c r="C651" s="210"/>
      <c r="D651" s="210"/>
      <c r="E651" s="210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</row>
    <row r="652" spans="1:35" ht="15.75" customHeight="1">
      <c r="A652" s="210"/>
      <c r="B652" s="210"/>
      <c r="C652" s="210"/>
      <c r="D652" s="210"/>
      <c r="E652" s="210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210"/>
      <c r="AE652" s="210"/>
      <c r="AF652" s="210"/>
      <c r="AG652" s="210"/>
      <c r="AH652" s="210"/>
      <c r="AI652" s="210"/>
    </row>
    <row r="653" spans="1:35" ht="15.75" customHeight="1">
      <c r="A653" s="210"/>
      <c r="B653" s="210"/>
      <c r="C653" s="210"/>
      <c r="D653" s="210"/>
      <c r="E653" s="210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210"/>
      <c r="AE653" s="210"/>
      <c r="AF653" s="210"/>
      <c r="AG653" s="210"/>
      <c r="AH653" s="210"/>
      <c r="AI653" s="210"/>
    </row>
    <row r="654" spans="1:35" ht="15.75" customHeight="1">
      <c r="A654" s="210"/>
      <c r="B654" s="210"/>
      <c r="C654" s="210"/>
      <c r="D654" s="210"/>
      <c r="E654" s="210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</row>
    <row r="655" spans="1:35" ht="15.75" customHeight="1">
      <c r="A655" s="210"/>
      <c r="B655" s="210"/>
      <c r="C655" s="210"/>
      <c r="D655" s="210"/>
      <c r="E655" s="210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  <c r="AA655" s="210"/>
      <c r="AB655" s="210"/>
      <c r="AC655" s="210"/>
      <c r="AD655" s="210"/>
      <c r="AE655" s="210"/>
      <c r="AF655" s="210"/>
      <c r="AG655" s="210"/>
      <c r="AH655" s="210"/>
      <c r="AI655" s="210"/>
    </row>
    <row r="656" spans="1:35" ht="15.75" customHeight="1">
      <c r="A656" s="210"/>
      <c r="B656" s="210"/>
      <c r="C656" s="210"/>
      <c r="D656" s="210"/>
      <c r="E656" s="210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  <c r="AA656" s="210"/>
      <c r="AB656" s="210"/>
      <c r="AC656" s="210"/>
      <c r="AD656" s="210"/>
      <c r="AE656" s="210"/>
      <c r="AF656" s="210"/>
      <c r="AG656" s="210"/>
      <c r="AH656" s="210"/>
      <c r="AI656" s="210"/>
    </row>
    <row r="657" spans="1:35" ht="15.75" customHeight="1">
      <c r="A657" s="210"/>
      <c r="B657" s="210"/>
      <c r="C657" s="210"/>
      <c r="D657" s="210"/>
      <c r="E657" s="210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0"/>
      <c r="AB657" s="210"/>
      <c r="AC657" s="210"/>
      <c r="AD657" s="210"/>
      <c r="AE657" s="210"/>
      <c r="AF657" s="210"/>
      <c r="AG657" s="210"/>
      <c r="AH657" s="210"/>
      <c r="AI657" s="210"/>
    </row>
    <row r="658" spans="1:35" ht="15.75" customHeight="1">
      <c r="A658" s="210"/>
      <c r="B658" s="210"/>
      <c r="C658" s="210"/>
      <c r="D658" s="210"/>
      <c r="E658" s="210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210"/>
      <c r="AE658" s="210"/>
      <c r="AF658" s="210"/>
      <c r="AG658" s="210"/>
      <c r="AH658" s="210"/>
      <c r="AI658" s="210"/>
    </row>
    <row r="659" spans="1:35" ht="15.75" customHeight="1">
      <c r="A659" s="210"/>
      <c r="B659" s="210"/>
      <c r="C659" s="210"/>
      <c r="D659" s="210"/>
      <c r="E659" s="210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  <c r="AA659" s="210"/>
      <c r="AB659" s="210"/>
      <c r="AC659" s="210"/>
      <c r="AD659" s="210"/>
      <c r="AE659" s="210"/>
      <c r="AF659" s="210"/>
      <c r="AG659" s="210"/>
      <c r="AH659" s="210"/>
      <c r="AI659" s="210"/>
    </row>
    <row r="660" spans="1:35" ht="15.75" customHeight="1">
      <c r="A660" s="210"/>
      <c r="B660" s="210"/>
      <c r="C660" s="210"/>
      <c r="D660" s="210"/>
      <c r="E660" s="210"/>
      <c r="F660" s="210"/>
      <c r="G660" s="210"/>
      <c r="H660" s="210"/>
      <c r="I660" s="210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  <c r="AA660" s="210"/>
      <c r="AB660" s="210"/>
      <c r="AC660" s="210"/>
      <c r="AD660" s="210"/>
      <c r="AE660" s="210"/>
      <c r="AF660" s="210"/>
      <c r="AG660" s="210"/>
      <c r="AH660" s="210"/>
      <c r="AI660" s="210"/>
    </row>
    <row r="661" spans="1:35" ht="15.75" customHeight="1">
      <c r="A661" s="210"/>
      <c r="B661" s="210"/>
      <c r="C661" s="210"/>
      <c r="D661" s="210"/>
      <c r="E661" s="210"/>
      <c r="F661" s="210"/>
      <c r="G661" s="210"/>
      <c r="H661" s="210"/>
      <c r="I661" s="210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  <c r="AA661" s="210"/>
      <c r="AB661" s="210"/>
      <c r="AC661" s="210"/>
      <c r="AD661" s="210"/>
      <c r="AE661" s="210"/>
      <c r="AF661" s="210"/>
      <c r="AG661" s="210"/>
      <c r="AH661" s="210"/>
      <c r="AI661" s="210"/>
    </row>
    <row r="662" spans="1:35" ht="15.75" customHeight="1">
      <c r="A662" s="210"/>
      <c r="B662" s="210"/>
      <c r="C662" s="210"/>
      <c r="D662" s="210"/>
      <c r="E662" s="210"/>
      <c r="F662" s="210"/>
      <c r="G662" s="210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  <c r="AA662" s="210"/>
      <c r="AB662" s="210"/>
      <c r="AC662" s="210"/>
      <c r="AD662" s="210"/>
      <c r="AE662" s="210"/>
      <c r="AF662" s="210"/>
      <c r="AG662" s="210"/>
      <c r="AH662" s="210"/>
      <c r="AI662" s="210"/>
    </row>
    <row r="663" spans="1:35" ht="15.75" customHeight="1">
      <c r="A663" s="210"/>
      <c r="B663" s="210"/>
      <c r="C663" s="210"/>
      <c r="D663" s="210"/>
      <c r="E663" s="210"/>
      <c r="F663" s="210"/>
      <c r="G663" s="210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  <c r="AA663" s="210"/>
      <c r="AB663" s="210"/>
      <c r="AC663" s="210"/>
      <c r="AD663" s="210"/>
      <c r="AE663" s="210"/>
      <c r="AF663" s="210"/>
      <c r="AG663" s="210"/>
      <c r="AH663" s="210"/>
      <c r="AI663" s="210"/>
    </row>
    <row r="664" spans="1:35" ht="15.75" customHeight="1">
      <c r="A664" s="210"/>
      <c r="B664" s="210"/>
      <c r="C664" s="210"/>
      <c r="D664" s="210"/>
      <c r="E664" s="210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  <c r="AA664" s="210"/>
      <c r="AB664" s="210"/>
      <c r="AC664" s="210"/>
      <c r="AD664" s="210"/>
      <c r="AE664" s="210"/>
      <c r="AF664" s="210"/>
      <c r="AG664" s="210"/>
      <c r="AH664" s="210"/>
      <c r="AI664" s="210"/>
    </row>
    <row r="665" spans="1:35" ht="15.75" customHeight="1">
      <c r="A665" s="210"/>
      <c r="B665" s="210"/>
      <c r="C665" s="210"/>
      <c r="D665" s="210"/>
      <c r="E665" s="210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  <c r="AA665" s="210"/>
      <c r="AB665" s="210"/>
      <c r="AC665" s="210"/>
      <c r="AD665" s="210"/>
      <c r="AE665" s="210"/>
      <c r="AF665" s="210"/>
      <c r="AG665" s="210"/>
      <c r="AH665" s="210"/>
      <c r="AI665" s="210"/>
    </row>
    <row r="666" spans="1:35" ht="15.75" customHeight="1">
      <c r="A666" s="210"/>
      <c r="B666" s="210"/>
      <c r="C666" s="210"/>
      <c r="D666" s="210"/>
      <c r="E666" s="210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</row>
    <row r="667" spans="1:35" ht="15.75" customHeight="1">
      <c r="A667" s="210"/>
      <c r="B667" s="210"/>
      <c r="C667" s="210"/>
      <c r="D667" s="210"/>
      <c r="E667" s="210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</row>
    <row r="668" spans="1:35" ht="15.75" customHeight="1">
      <c r="A668" s="210"/>
      <c r="B668" s="210"/>
      <c r="C668" s="210"/>
      <c r="D668" s="210"/>
      <c r="E668" s="210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</row>
    <row r="669" spans="1:35" ht="15.75" customHeight="1">
      <c r="A669" s="210"/>
      <c r="B669" s="210"/>
      <c r="C669" s="210"/>
      <c r="D669" s="210"/>
      <c r="E669" s="210"/>
      <c r="F669" s="210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  <c r="AA669" s="210"/>
      <c r="AB669" s="210"/>
      <c r="AC669" s="210"/>
      <c r="AD669" s="210"/>
      <c r="AE669" s="210"/>
      <c r="AF669" s="210"/>
      <c r="AG669" s="210"/>
      <c r="AH669" s="210"/>
      <c r="AI669" s="210"/>
    </row>
    <row r="670" spans="1:35" ht="15.75" customHeight="1">
      <c r="A670" s="210"/>
      <c r="B670" s="210"/>
      <c r="C670" s="210"/>
      <c r="D670" s="210"/>
      <c r="E670" s="210"/>
      <c r="F670" s="210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  <c r="AA670" s="210"/>
      <c r="AB670" s="210"/>
      <c r="AC670" s="210"/>
      <c r="AD670" s="210"/>
      <c r="AE670" s="210"/>
      <c r="AF670" s="210"/>
      <c r="AG670" s="210"/>
      <c r="AH670" s="210"/>
      <c r="AI670" s="210"/>
    </row>
    <row r="671" spans="1:35" ht="15.75" customHeight="1">
      <c r="A671" s="210"/>
      <c r="B671" s="210"/>
      <c r="C671" s="210"/>
      <c r="D671" s="210"/>
      <c r="E671" s="210"/>
      <c r="F671" s="210"/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  <c r="AA671" s="210"/>
      <c r="AB671" s="210"/>
      <c r="AC671" s="210"/>
      <c r="AD671" s="210"/>
      <c r="AE671" s="210"/>
      <c r="AF671" s="210"/>
      <c r="AG671" s="210"/>
      <c r="AH671" s="210"/>
      <c r="AI671" s="210"/>
    </row>
    <row r="672" spans="1:35" ht="15.75" customHeight="1">
      <c r="A672" s="210"/>
      <c r="B672" s="210"/>
      <c r="C672" s="210"/>
      <c r="D672" s="210"/>
      <c r="E672" s="210"/>
      <c r="F672" s="210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</row>
    <row r="673" spans="1:35" ht="15.75" customHeight="1">
      <c r="A673" s="210"/>
      <c r="B673" s="210"/>
      <c r="C673" s="210"/>
      <c r="D673" s="210"/>
      <c r="E673" s="210"/>
      <c r="F673" s="210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</row>
    <row r="674" spans="1:35" ht="15.75" customHeight="1">
      <c r="A674" s="210"/>
      <c r="B674" s="210"/>
      <c r="C674" s="210"/>
      <c r="D674" s="210"/>
      <c r="E674" s="210"/>
      <c r="F674" s="210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</row>
    <row r="675" spans="1:35" ht="15.75" customHeight="1">
      <c r="A675" s="210"/>
      <c r="B675" s="210"/>
      <c r="C675" s="210"/>
      <c r="D675" s="210"/>
      <c r="E675" s="210"/>
      <c r="F675" s="210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</row>
    <row r="676" spans="1:35" ht="15.75" customHeight="1">
      <c r="A676" s="210"/>
      <c r="B676" s="210"/>
      <c r="C676" s="210"/>
      <c r="D676" s="210"/>
      <c r="E676" s="210"/>
      <c r="F676" s="210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</row>
    <row r="677" spans="1:35" ht="15.75" customHeight="1">
      <c r="A677" s="210"/>
      <c r="B677" s="210"/>
      <c r="C677" s="210"/>
      <c r="D677" s="210"/>
      <c r="E677" s="210"/>
      <c r="F677" s="210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</row>
    <row r="678" spans="1:35" ht="15.75" customHeight="1">
      <c r="A678" s="210"/>
      <c r="B678" s="210"/>
      <c r="C678" s="210"/>
      <c r="D678" s="210"/>
      <c r="E678" s="210"/>
      <c r="F678" s="210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</row>
    <row r="679" spans="1:35" ht="15.75" customHeight="1">
      <c r="A679" s="210"/>
      <c r="B679" s="210"/>
      <c r="C679" s="210"/>
      <c r="D679" s="210"/>
      <c r="E679" s="210"/>
      <c r="F679" s="210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</row>
    <row r="680" spans="1:35" ht="15.75" customHeight="1">
      <c r="A680" s="210"/>
      <c r="B680" s="210"/>
      <c r="C680" s="210"/>
      <c r="D680" s="210"/>
      <c r="E680" s="210"/>
      <c r="F680" s="210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</row>
    <row r="681" spans="1:35" ht="15.75" customHeight="1">
      <c r="A681" s="210"/>
      <c r="B681" s="210"/>
      <c r="C681" s="210"/>
      <c r="D681" s="210"/>
      <c r="E681" s="210"/>
      <c r="F681" s="210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210"/>
      <c r="AB681" s="210"/>
      <c r="AC681" s="210"/>
      <c r="AD681" s="210"/>
      <c r="AE681" s="210"/>
      <c r="AF681" s="210"/>
      <c r="AG681" s="210"/>
      <c r="AH681" s="210"/>
      <c r="AI681" s="210"/>
    </row>
    <row r="682" spans="1:35" ht="15.75" customHeight="1">
      <c r="A682" s="210"/>
      <c r="B682" s="210"/>
      <c r="C682" s="210"/>
      <c r="D682" s="210"/>
      <c r="E682" s="210"/>
      <c r="F682" s="210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  <c r="AE682" s="210"/>
      <c r="AF682" s="210"/>
      <c r="AG682" s="210"/>
      <c r="AH682" s="210"/>
      <c r="AI682" s="210"/>
    </row>
    <row r="683" spans="1:35" ht="15.75" customHeight="1">
      <c r="A683" s="210"/>
      <c r="B683" s="210"/>
      <c r="C683" s="210"/>
      <c r="D683" s="210"/>
      <c r="E683" s="210"/>
      <c r="F683" s="210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  <c r="AE683" s="210"/>
      <c r="AF683" s="210"/>
      <c r="AG683" s="210"/>
      <c r="AH683" s="210"/>
      <c r="AI683" s="210"/>
    </row>
    <row r="684" spans="1:35" ht="15.75" customHeight="1">
      <c r="A684" s="210"/>
      <c r="B684" s="210"/>
      <c r="C684" s="210"/>
      <c r="D684" s="210"/>
      <c r="E684" s="210"/>
      <c r="F684" s="210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0"/>
      <c r="AB684" s="210"/>
      <c r="AC684" s="210"/>
      <c r="AD684" s="210"/>
      <c r="AE684" s="210"/>
      <c r="AF684" s="210"/>
      <c r="AG684" s="210"/>
      <c r="AH684" s="210"/>
      <c r="AI684" s="210"/>
    </row>
    <row r="685" spans="1:35" ht="15.75" customHeight="1">
      <c r="A685" s="210"/>
      <c r="B685" s="210"/>
      <c r="C685" s="210"/>
      <c r="D685" s="210"/>
      <c r="E685" s="210"/>
      <c r="F685" s="210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  <c r="AA685" s="210"/>
      <c r="AB685" s="210"/>
      <c r="AC685" s="210"/>
      <c r="AD685" s="210"/>
      <c r="AE685" s="210"/>
      <c r="AF685" s="210"/>
      <c r="AG685" s="210"/>
      <c r="AH685" s="210"/>
      <c r="AI685" s="210"/>
    </row>
    <row r="686" spans="1:35" ht="15.75" customHeight="1">
      <c r="A686" s="210"/>
      <c r="B686" s="210"/>
      <c r="C686" s="210"/>
      <c r="D686" s="210"/>
      <c r="E686" s="210"/>
      <c r="F686" s="210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  <c r="AA686" s="210"/>
      <c r="AB686" s="210"/>
      <c r="AC686" s="210"/>
      <c r="AD686" s="210"/>
      <c r="AE686" s="210"/>
      <c r="AF686" s="210"/>
      <c r="AG686" s="210"/>
      <c r="AH686" s="210"/>
      <c r="AI686" s="210"/>
    </row>
    <row r="687" spans="1:35" ht="15.75" customHeight="1">
      <c r="A687" s="210"/>
      <c r="B687" s="210"/>
      <c r="C687" s="210"/>
      <c r="D687" s="210"/>
      <c r="E687" s="210"/>
      <c r="F687" s="210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  <c r="AA687" s="210"/>
      <c r="AB687" s="210"/>
      <c r="AC687" s="210"/>
      <c r="AD687" s="210"/>
      <c r="AE687" s="210"/>
      <c r="AF687" s="210"/>
      <c r="AG687" s="210"/>
      <c r="AH687" s="210"/>
      <c r="AI687" s="210"/>
    </row>
    <row r="688" spans="1:35" ht="15.75" customHeight="1">
      <c r="A688" s="210"/>
      <c r="B688" s="210"/>
      <c r="C688" s="210"/>
      <c r="D688" s="210"/>
      <c r="E688" s="210"/>
      <c r="F688" s="210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  <c r="AA688" s="210"/>
      <c r="AB688" s="210"/>
      <c r="AC688" s="210"/>
      <c r="AD688" s="210"/>
      <c r="AE688" s="210"/>
      <c r="AF688" s="210"/>
      <c r="AG688" s="210"/>
      <c r="AH688" s="210"/>
      <c r="AI688" s="210"/>
    </row>
    <row r="689" spans="1:35" ht="15.75" customHeight="1">
      <c r="A689" s="210"/>
      <c r="B689" s="210"/>
      <c r="C689" s="210"/>
      <c r="D689" s="210"/>
      <c r="E689" s="210"/>
      <c r="F689" s="210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  <c r="AA689" s="210"/>
      <c r="AB689" s="210"/>
      <c r="AC689" s="210"/>
      <c r="AD689" s="210"/>
      <c r="AE689" s="210"/>
      <c r="AF689" s="210"/>
      <c r="AG689" s="210"/>
      <c r="AH689" s="210"/>
      <c r="AI689" s="210"/>
    </row>
    <row r="690" spans="1:35" ht="15.75" customHeight="1">
      <c r="A690" s="210"/>
      <c r="B690" s="210"/>
      <c r="C690" s="210"/>
      <c r="D690" s="210"/>
      <c r="E690" s="210"/>
      <c r="F690" s="210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  <c r="AA690" s="210"/>
      <c r="AB690" s="210"/>
      <c r="AC690" s="210"/>
      <c r="AD690" s="210"/>
      <c r="AE690" s="210"/>
      <c r="AF690" s="210"/>
      <c r="AG690" s="210"/>
      <c r="AH690" s="210"/>
      <c r="AI690" s="210"/>
    </row>
    <row r="691" spans="1:35" ht="15.75" customHeight="1">
      <c r="A691" s="210"/>
      <c r="B691" s="210"/>
      <c r="C691" s="210"/>
      <c r="D691" s="210"/>
      <c r="E691" s="210"/>
      <c r="F691" s="210"/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  <c r="AA691" s="210"/>
      <c r="AB691" s="210"/>
      <c r="AC691" s="210"/>
      <c r="AD691" s="210"/>
      <c r="AE691" s="210"/>
      <c r="AF691" s="210"/>
      <c r="AG691" s="210"/>
      <c r="AH691" s="210"/>
      <c r="AI691" s="210"/>
    </row>
    <row r="692" spans="1:35" ht="15.75" customHeight="1">
      <c r="A692" s="210"/>
      <c r="B692" s="210"/>
      <c r="C692" s="210"/>
      <c r="D692" s="210"/>
      <c r="E692" s="210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</row>
    <row r="693" spans="1:35" ht="15.75" customHeight="1">
      <c r="A693" s="210"/>
      <c r="B693" s="210"/>
      <c r="C693" s="210"/>
      <c r="D693" s="210"/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</row>
    <row r="694" spans="1:35" ht="15.75" customHeight="1">
      <c r="A694" s="210"/>
      <c r="B694" s="210"/>
      <c r="C694" s="210"/>
      <c r="D694" s="210"/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</row>
    <row r="695" spans="1:35" ht="15.75" customHeight="1">
      <c r="A695" s="210"/>
      <c r="B695" s="210"/>
      <c r="C695" s="210"/>
      <c r="D695" s="210"/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</row>
    <row r="696" spans="1:35" ht="15.75" customHeight="1">
      <c r="A696" s="210"/>
      <c r="B696" s="210"/>
      <c r="C696" s="210"/>
      <c r="D696" s="210"/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</row>
    <row r="697" spans="1:35" ht="15.75" customHeight="1">
      <c r="A697" s="210"/>
      <c r="B697" s="210"/>
      <c r="C697" s="210"/>
      <c r="D697" s="210"/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10"/>
      <c r="AC697" s="210"/>
      <c r="AD697" s="210"/>
      <c r="AE697" s="210"/>
      <c r="AF697" s="210"/>
      <c r="AG697" s="210"/>
      <c r="AH697" s="210"/>
      <c r="AI697" s="210"/>
    </row>
    <row r="698" spans="1:35" ht="15.75" customHeight="1">
      <c r="A698" s="210"/>
      <c r="B698" s="210"/>
      <c r="C698" s="210"/>
      <c r="D698" s="210"/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10"/>
      <c r="AC698" s="210"/>
      <c r="AD698" s="210"/>
      <c r="AE698" s="210"/>
      <c r="AF698" s="210"/>
      <c r="AG698" s="210"/>
      <c r="AH698" s="210"/>
      <c r="AI698" s="210"/>
    </row>
    <row r="699" spans="1:35" ht="15.75" customHeight="1">
      <c r="A699" s="210"/>
      <c r="B699" s="210"/>
      <c r="C699" s="210"/>
      <c r="D699" s="210"/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10"/>
      <c r="AC699" s="210"/>
      <c r="AD699" s="210"/>
      <c r="AE699" s="210"/>
      <c r="AF699" s="210"/>
      <c r="AG699" s="210"/>
      <c r="AH699" s="210"/>
      <c r="AI699" s="210"/>
    </row>
    <row r="700" spans="1:35" ht="15.75" customHeight="1">
      <c r="A700" s="210"/>
      <c r="B700" s="210"/>
      <c r="C700" s="210"/>
      <c r="D700" s="210"/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10"/>
      <c r="AC700" s="210"/>
      <c r="AD700" s="210"/>
      <c r="AE700" s="210"/>
      <c r="AF700" s="210"/>
      <c r="AG700" s="210"/>
      <c r="AH700" s="210"/>
      <c r="AI700" s="210"/>
    </row>
    <row r="701" spans="1:35" ht="15.75" customHeight="1">
      <c r="A701" s="210"/>
      <c r="B701" s="210"/>
      <c r="C701" s="210"/>
      <c r="D701" s="210"/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10"/>
      <c r="AC701" s="210"/>
      <c r="AD701" s="210"/>
      <c r="AE701" s="210"/>
      <c r="AF701" s="210"/>
      <c r="AG701" s="210"/>
      <c r="AH701" s="210"/>
      <c r="AI701" s="210"/>
    </row>
    <row r="702" spans="1:35" ht="15.75" customHeight="1">
      <c r="A702" s="210"/>
      <c r="B702" s="210"/>
      <c r="C702" s="210"/>
      <c r="D702" s="210"/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10"/>
      <c r="AC702" s="210"/>
      <c r="AD702" s="210"/>
      <c r="AE702" s="210"/>
      <c r="AF702" s="210"/>
      <c r="AG702" s="210"/>
      <c r="AH702" s="210"/>
      <c r="AI702" s="210"/>
    </row>
    <row r="703" spans="1:35" ht="15.75" customHeight="1">
      <c r="A703" s="210"/>
      <c r="B703" s="210"/>
      <c r="C703" s="210"/>
      <c r="D703" s="210"/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10"/>
      <c r="AC703" s="210"/>
      <c r="AD703" s="210"/>
      <c r="AE703" s="210"/>
      <c r="AF703" s="210"/>
      <c r="AG703" s="210"/>
      <c r="AH703" s="210"/>
      <c r="AI703" s="210"/>
    </row>
    <row r="704" spans="1:35" ht="15.75" customHeight="1">
      <c r="A704" s="210"/>
      <c r="B704" s="210"/>
      <c r="C704" s="210"/>
      <c r="D704" s="210"/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</row>
    <row r="705" spans="1:35" ht="15.75" customHeight="1">
      <c r="A705" s="210"/>
      <c r="B705" s="210"/>
      <c r="C705" s="210"/>
      <c r="D705" s="210"/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</row>
    <row r="706" spans="1:35" ht="15.75" customHeight="1">
      <c r="A706" s="210"/>
      <c r="B706" s="210"/>
      <c r="C706" s="210"/>
      <c r="D706" s="210"/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</row>
    <row r="707" spans="1:35" ht="15.75" customHeight="1">
      <c r="A707" s="210"/>
      <c r="B707" s="210"/>
      <c r="C707" s="210"/>
      <c r="D707" s="210"/>
      <c r="E707" s="210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</row>
    <row r="708" spans="1:35" ht="15.75" customHeight="1">
      <c r="A708" s="210"/>
      <c r="B708" s="210"/>
      <c r="C708" s="210"/>
      <c r="D708" s="210"/>
      <c r="E708" s="210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</row>
    <row r="709" spans="1:35" ht="15.75" customHeight="1">
      <c r="A709" s="210"/>
      <c r="B709" s="210"/>
      <c r="C709" s="210"/>
      <c r="D709" s="210"/>
      <c r="E709" s="210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</row>
    <row r="710" spans="1:35" ht="15.75" customHeight="1">
      <c r="A710" s="210"/>
      <c r="B710" s="210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</row>
    <row r="711" spans="1:35" ht="15.75" customHeight="1">
      <c r="A711" s="210"/>
      <c r="B711" s="210"/>
      <c r="C711" s="210"/>
      <c r="D711" s="210"/>
      <c r="E711" s="210"/>
      <c r="F711" s="210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</row>
    <row r="712" spans="1:35" ht="15.75" customHeight="1">
      <c r="A712" s="210"/>
      <c r="B712" s="210"/>
      <c r="C712" s="210"/>
      <c r="D712" s="210"/>
      <c r="E712" s="210"/>
      <c r="F712" s="210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</row>
    <row r="713" spans="1:35" ht="15.75" customHeight="1">
      <c r="A713" s="210"/>
      <c r="B713" s="210"/>
      <c r="C713" s="210"/>
      <c r="D713" s="210"/>
      <c r="E713" s="210"/>
      <c r="F713" s="210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</row>
    <row r="714" spans="1:35" ht="15.75" customHeight="1">
      <c r="A714" s="210"/>
      <c r="B714" s="210"/>
      <c r="C714" s="210"/>
      <c r="D714" s="210"/>
      <c r="E714" s="210"/>
      <c r="F714" s="210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  <c r="AA714" s="210"/>
      <c r="AB714" s="210"/>
      <c r="AC714" s="210"/>
      <c r="AD714" s="210"/>
      <c r="AE714" s="210"/>
      <c r="AF714" s="210"/>
      <c r="AG714" s="210"/>
      <c r="AH714" s="210"/>
      <c r="AI714" s="210"/>
    </row>
    <row r="715" spans="1:35" ht="15.75" customHeight="1">
      <c r="A715" s="210"/>
      <c r="B715" s="210"/>
      <c r="C715" s="210"/>
      <c r="D715" s="210"/>
      <c r="E715" s="210"/>
      <c r="F715" s="210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  <c r="AA715" s="210"/>
      <c r="AB715" s="210"/>
      <c r="AC715" s="210"/>
      <c r="AD715" s="210"/>
      <c r="AE715" s="210"/>
      <c r="AF715" s="210"/>
      <c r="AG715" s="210"/>
      <c r="AH715" s="210"/>
      <c r="AI715" s="210"/>
    </row>
    <row r="716" spans="1:35" ht="15.75" customHeight="1">
      <c r="A716" s="210"/>
      <c r="B716" s="210"/>
      <c r="C716" s="210"/>
      <c r="D716" s="210"/>
      <c r="E716" s="210"/>
      <c r="F716" s="210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  <c r="AA716" s="210"/>
      <c r="AB716" s="210"/>
      <c r="AC716" s="210"/>
      <c r="AD716" s="210"/>
      <c r="AE716" s="210"/>
      <c r="AF716" s="210"/>
      <c r="AG716" s="210"/>
      <c r="AH716" s="210"/>
      <c r="AI716" s="210"/>
    </row>
    <row r="717" spans="1:35" ht="15.75" customHeight="1">
      <c r="A717" s="210"/>
      <c r="B717" s="210"/>
      <c r="C717" s="210"/>
      <c r="D717" s="210"/>
      <c r="E717" s="210"/>
      <c r="F717" s="210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  <c r="AA717" s="210"/>
      <c r="AB717" s="210"/>
      <c r="AC717" s="210"/>
      <c r="AD717" s="210"/>
      <c r="AE717" s="210"/>
      <c r="AF717" s="210"/>
      <c r="AG717" s="210"/>
      <c r="AH717" s="210"/>
      <c r="AI717" s="210"/>
    </row>
    <row r="718" spans="1:35" ht="15.75" customHeight="1">
      <c r="A718" s="210"/>
      <c r="B718" s="210"/>
      <c r="C718" s="210"/>
      <c r="D718" s="210"/>
      <c r="E718" s="210"/>
      <c r="F718" s="210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  <c r="AA718" s="210"/>
      <c r="AB718" s="210"/>
      <c r="AC718" s="210"/>
      <c r="AD718" s="210"/>
      <c r="AE718" s="210"/>
      <c r="AF718" s="210"/>
      <c r="AG718" s="210"/>
      <c r="AH718" s="210"/>
      <c r="AI718" s="210"/>
    </row>
    <row r="719" spans="1:35" ht="15.75" customHeight="1">
      <c r="A719" s="210"/>
      <c r="B719" s="210"/>
      <c r="C719" s="210"/>
      <c r="D719" s="210"/>
      <c r="E719" s="210"/>
      <c r="F719" s="210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  <c r="AA719" s="210"/>
      <c r="AB719" s="210"/>
      <c r="AC719" s="210"/>
      <c r="AD719" s="210"/>
      <c r="AE719" s="210"/>
      <c r="AF719" s="210"/>
      <c r="AG719" s="210"/>
      <c r="AH719" s="210"/>
      <c r="AI719" s="210"/>
    </row>
    <row r="720" spans="1:35" ht="15.75" customHeight="1">
      <c r="A720" s="210"/>
      <c r="B720" s="210"/>
      <c r="C720" s="210"/>
      <c r="D720" s="210"/>
      <c r="E720" s="210"/>
      <c r="F720" s="210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</row>
    <row r="721" spans="1:35" ht="15.75" customHeight="1">
      <c r="A721" s="210"/>
      <c r="B721" s="210"/>
      <c r="C721" s="210"/>
      <c r="D721" s="210"/>
      <c r="E721" s="210"/>
      <c r="F721" s="210"/>
      <c r="G721" s="210"/>
      <c r="H721" s="210"/>
      <c r="I721" s="210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  <c r="AA721" s="210"/>
      <c r="AB721" s="210"/>
      <c r="AC721" s="210"/>
      <c r="AD721" s="210"/>
      <c r="AE721" s="210"/>
      <c r="AF721" s="210"/>
      <c r="AG721" s="210"/>
      <c r="AH721" s="210"/>
      <c r="AI721" s="210"/>
    </row>
    <row r="722" spans="1:35" ht="15.75" customHeight="1">
      <c r="A722" s="210"/>
      <c r="B722" s="210"/>
      <c r="C722" s="210"/>
      <c r="D722" s="210"/>
      <c r="E722" s="210"/>
      <c r="F722" s="210"/>
      <c r="G722" s="210"/>
      <c r="H722" s="210"/>
      <c r="I722" s="210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  <c r="AA722" s="210"/>
      <c r="AB722" s="210"/>
      <c r="AC722" s="210"/>
      <c r="AD722" s="210"/>
      <c r="AE722" s="210"/>
      <c r="AF722" s="210"/>
      <c r="AG722" s="210"/>
      <c r="AH722" s="210"/>
      <c r="AI722" s="210"/>
    </row>
    <row r="723" spans="1:35" ht="15.75" customHeight="1">
      <c r="A723" s="210"/>
      <c r="B723" s="210"/>
      <c r="C723" s="210"/>
      <c r="D723" s="210"/>
      <c r="E723" s="210"/>
      <c r="F723" s="210"/>
      <c r="G723" s="210"/>
      <c r="H723" s="210"/>
      <c r="I723" s="210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  <c r="AA723" s="210"/>
      <c r="AB723" s="210"/>
      <c r="AC723" s="210"/>
      <c r="AD723" s="210"/>
      <c r="AE723" s="210"/>
      <c r="AF723" s="210"/>
      <c r="AG723" s="210"/>
      <c r="AH723" s="210"/>
      <c r="AI723" s="210"/>
    </row>
    <row r="724" spans="1:35" ht="15.75" customHeight="1">
      <c r="A724" s="210"/>
      <c r="B724" s="210"/>
      <c r="C724" s="210"/>
      <c r="D724" s="210"/>
      <c r="E724" s="210"/>
      <c r="F724" s="210"/>
      <c r="G724" s="210"/>
      <c r="H724" s="210"/>
      <c r="I724" s="210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  <c r="AA724" s="210"/>
      <c r="AB724" s="210"/>
      <c r="AC724" s="210"/>
      <c r="AD724" s="210"/>
      <c r="AE724" s="210"/>
      <c r="AF724" s="210"/>
      <c r="AG724" s="210"/>
      <c r="AH724" s="210"/>
      <c r="AI724" s="210"/>
    </row>
    <row r="725" spans="1:35" ht="15.75" customHeight="1">
      <c r="A725" s="210"/>
      <c r="B725" s="210"/>
      <c r="C725" s="210"/>
      <c r="D725" s="210"/>
      <c r="E725" s="210"/>
      <c r="F725" s="210"/>
      <c r="G725" s="210"/>
      <c r="H725" s="210"/>
      <c r="I725" s="210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210"/>
      <c r="AB725" s="210"/>
      <c r="AC725" s="210"/>
      <c r="AD725" s="210"/>
      <c r="AE725" s="210"/>
      <c r="AF725" s="210"/>
      <c r="AG725" s="210"/>
      <c r="AH725" s="210"/>
      <c r="AI725" s="210"/>
    </row>
    <row r="726" spans="1:35" ht="15.75" customHeight="1">
      <c r="A726" s="210"/>
      <c r="B726" s="210"/>
      <c r="C726" s="210"/>
      <c r="D726" s="210"/>
      <c r="E726" s="210"/>
      <c r="F726" s="210"/>
      <c r="G726" s="210"/>
      <c r="H726" s="210"/>
      <c r="I726" s="210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</row>
    <row r="727" spans="1:35" ht="15.75" customHeight="1">
      <c r="A727" s="210"/>
      <c r="B727" s="210"/>
      <c r="C727" s="210"/>
      <c r="D727" s="210"/>
      <c r="E727" s="210"/>
      <c r="F727" s="210"/>
      <c r="G727" s="210"/>
      <c r="H727" s="210"/>
      <c r="I727" s="210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</row>
    <row r="728" spans="1:35" ht="15.75" customHeight="1">
      <c r="A728" s="210"/>
      <c r="B728" s="210"/>
      <c r="C728" s="210"/>
      <c r="D728" s="210"/>
      <c r="E728" s="210"/>
      <c r="F728" s="210"/>
      <c r="G728" s="210"/>
      <c r="H728" s="210"/>
      <c r="I728" s="210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</row>
    <row r="729" spans="1:35" ht="15.75" customHeight="1">
      <c r="A729" s="210"/>
      <c r="B729" s="210"/>
      <c r="C729" s="210"/>
      <c r="D729" s="210"/>
      <c r="E729" s="210"/>
      <c r="F729" s="210"/>
      <c r="G729" s="210"/>
      <c r="H729" s="210"/>
      <c r="I729" s="210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</row>
    <row r="730" spans="1:35" ht="15.75" customHeight="1">
      <c r="A730" s="210"/>
      <c r="B730" s="210"/>
      <c r="C730" s="210"/>
      <c r="D730" s="210"/>
      <c r="E730" s="210"/>
      <c r="F730" s="210"/>
      <c r="G730" s="210"/>
      <c r="H730" s="210"/>
      <c r="I730" s="210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  <c r="AA730" s="210"/>
      <c r="AB730" s="210"/>
      <c r="AC730" s="210"/>
      <c r="AD730" s="210"/>
      <c r="AE730" s="210"/>
      <c r="AF730" s="210"/>
      <c r="AG730" s="210"/>
      <c r="AH730" s="210"/>
      <c r="AI730" s="210"/>
    </row>
    <row r="731" spans="1:35" ht="15.75" customHeight="1">
      <c r="A731" s="210"/>
      <c r="B731" s="210"/>
      <c r="C731" s="210"/>
      <c r="D731" s="210"/>
      <c r="E731" s="210"/>
      <c r="F731" s="210"/>
      <c r="G731" s="210"/>
      <c r="H731" s="210"/>
      <c r="I731" s="210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  <c r="AA731" s="210"/>
      <c r="AB731" s="210"/>
      <c r="AC731" s="210"/>
      <c r="AD731" s="210"/>
      <c r="AE731" s="210"/>
      <c r="AF731" s="210"/>
      <c r="AG731" s="210"/>
      <c r="AH731" s="210"/>
      <c r="AI731" s="210"/>
    </row>
    <row r="732" spans="1:35" ht="15.75" customHeight="1">
      <c r="A732" s="210"/>
      <c r="B732" s="210"/>
      <c r="C732" s="210"/>
      <c r="D732" s="210"/>
      <c r="E732" s="210"/>
      <c r="F732" s="210"/>
      <c r="G732" s="210"/>
      <c r="H732" s="210"/>
      <c r="I732" s="210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0"/>
      <c r="AB732" s="210"/>
      <c r="AC732" s="210"/>
      <c r="AD732" s="210"/>
      <c r="AE732" s="210"/>
      <c r="AF732" s="210"/>
      <c r="AG732" s="210"/>
      <c r="AH732" s="210"/>
      <c r="AI732" s="210"/>
    </row>
    <row r="733" spans="1:35" ht="15.75" customHeight="1">
      <c r="A733" s="210"/>
      <c r="B733" s="210"/>
      <c r="C733" s="210"/>
      <c r="D733" s="210"/>
      <c r="E733" s="210"/>
      <c r="F733" s="210"/>
      <c r="G733" s="210"/>
      <c r="H733" s="210"/>
      <c r="I733" s="210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  <c r="AA733" s="210"/>
      <c r="AB733" s="210"/>
      <c r="AC733" s="210"/>
      <c r="AD733" s="210"/>
      <c r="AE733" s="210"/>
      <c r="AF733" s="210"/>
      <c r="AG733" s="210"/>
      <c r="AH733" s="210"/>
      <c r="AI733" s="210"/>
    </row>
    <row r="734" spans="1:35" ht="15.75" customHeight="1">
      <c r="A734" s="210"/>
      <c r="B734" s="210"/>
      <c r="C734" s="210"/>
      <c r="D734" s="210"/>
      <c r="E734" s="210"/>
      <c r="F734" s="210"/>
      <c r="G734" s="210"/>
      <c r="H734" s="210"/>
      <c r="I734" s="210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  <c r="AA734" s="210"/>
      <c r="AB734" s="210"/>
      <c r="AC734" s="210"/>
      <c r="AD734" s="210"/>
      <c r="AE734" s="210"/>
      <c r="AF734" s="210"/>
      <c r="AG734" s="210"/>
      <c r="AH734" s="210"/>
      <c r="AI734" s="210"/>
    </row>
    <row r="735" spans="1:35" ht="15.75" customHeight="1">
      <c r="A735" s="210"/>
      <c r="B735" s="210"/>
      <c r="C735" s="210"/>
      <c r="D735" s="210"/>
      <c r="E735" s="210"/>
      <c r="F735" s="210"/>
      <c r="G735" s="210"/>
      <c r="H735" s="210"/>
      <c r="I735" s="210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  <c r="AA735" s="210"/>
      <c r="AB735" s="210"/>
      <c r="AC735" s="210"/>
      <c r="AD735" s="210"/>
      <c r="AE735" s="210"/>
      <c r="AF735" s="210"/>
      <c r="AG735" s="210"/>
      <c r="AH735" s="210"/>
      <c r="AI735" s="210"/>
    </row>
    <row r="736" spans="1:35" ht="15.75" customHeight="1">
      <c r="A736" s="210"/>
      <c r="B736" s="210"/>
      <c r="C736" s="210"/>
      <c r="D736" s="210"/>
      <c r="E736" s="210"/>
      <c r="F736" s="210"/>
      <c r="G736" s="210"/>
      <c r="H736" s="210"/>
      <c r="I736" s="210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  <c r="AA736" s="210"/>
      <c r="AB736" s="210"/>
      <c r="AC736" s="210"/>
      <c r="AD736" s="210"/>
      <c r="AE736" s="210"/>
      <c r="AF736" s="210"/>
      <c r="AG736" s="210"/>
      <c r="AH736" s="210"/>
      <c r="AI736" s="210"/>
    </row>
    <row r="737" spans="1:35" ht="15.75" customHeight="1">
      <c r="A737" s="210"/>
      <c r="B737" s="210"/>
      <c r="C737" s="210"/>
      <c r="D737" s="210"/>
      <c r="E737" s="210"/>
      <c r="F737" s="210"/>
      <c r="G737" s="210"/>
      <c r="H737" s="210"/>
      <c r="I737" s="210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  <c r="AA737" s="210"/>
      <c r="AB737" s="210"/>
      <c r="AC737" s="210"/>
      <c r="AD737" s="210"/>
      <c r="AE737" s="210"/>
      <c r="AF737" s="210"/>
      <c r="AG737" s="210"/>
      <c r="AH737" s="210"/>
      <c r="AI737" s="210"/>
    </row>
    <row r="738" spans="1:35" ht="15.75" customHeight="1">
      <c r="A738" s="210"/>
      <c r="B738" s="210"/>
      <c r="C738" s="210"/>
      <c r="D738" s="210"/>
      <c r="E738" s="210"/>
      <c r="F738" s="210"/>
      <c r="G738" s="210"/>
      <c r="H738" s="210"/>
      <c r="I738" s="210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  <c r="AA738" s="210"/>
      <c r="AB738" s="210"/>
      <c r="AC738" s="210"/>
      <c r="AD738" s="210"/>
      <c r="AE738" s="210"/>
      <c r="AF738" s="210"/>
      <c r="AG738" s="210"/>
      <c r="AH738" s="210"/>
      <c r="AI738" s="210"/>
    </row>
    <row r="739" spans="1:35" ht="15.75" customHeight="1">
      <c r="A739" s="210"/>
      <c r="B739" s="210"/>
      <c r="C739" s="210"/>
      <c r="D739" s="210"/>
      <c r="E739" s="210"/>
      <c r="F739" s="210"/>
      <c r="G739" s="210"/>
      <c r="H739" s="210"/>
      <c r="I739" s="210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  <c r="AE739" s="210"/>
      <c r="AF739" s="210"/>
      <c r="AG739" s="210"/>
      <c r="AH739" s="210"/>
      <c r="AI739" s="210"/>
    </row>
    <row r="740" spans="1:35" ht="15.75" customHeight="1">
      <c r="A740" s="210"/>
      <c r="B740" s="210"/>
      <c r="C740" s="210"/>
      <c r="D740" s="210"/>
      <c r="E740" s="210"/>
      <c r="F740" s="210"/>
      <c r="G740" s="210"/>
      <c r="H740" s="210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  <c r="AA740" s="210"/>
      <c r="AB740" s="210"/>
      <c r="AC740" s="210"/>
      <c r="AD740" s="210"/>
      <c r="AE740" s="210"/>
      <c r="AF740" s="210"/>
      <c r="AG740" s="210"/>
      <c r="AH740" s="210"/>
      <c r="AI740" s="210"/>
    </row>
    <row r="741" spans="1:35" ht="15.75" customHeight="1">
      <c r="A741" s="210"/>
      <c r="B741" s="210"/>
      <c r="C741" s="210"/>
      <c r="D741" s="210"/>
      <c r="E741" s="210"/>
      <c r="F741" s="210"/>
      <c r="G741" s="210"/>
      <c r="H741" s="210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</row>
    <row r="742" spans="1:35" ht="15.75" customHeight="1">
      <c r="A742" s="210"/>
      <c r="B742" s="210"/>
      <c r="C742" s="210"/>
      <c r="D742" s="210"/>
      <c r="E742" s="210"/>
      <c r="F742" s="210"/>
      <c r="G742" s="210"/>
      <c r="H742" s="210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</row>
    <row r="743" spans="1:35" ht="15.75" customHeight="1">
      <c r="A743" s="210"/>
      <c r="B743" s="210"/>
      <c r="C743" s="210"/>
      <c r="D743" s="210"/>
      <c r="E743" s="210"/>
      <c r="F743" s="210"/>
      <c r="G743" s="210"/>
      <c r="H743" s="210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</row>
    <row r="744" spans="1:35" ht="15.75" customHeight="1">
      <c r="A744" s="210"/>
      <c r="B744" s="210"/>
      <c r="C744" s="210"/>
      <c r="D744" s="210"/>
      <c r="E744" s="210"/>
      <c r="F744" s="210"/>
      <c r="G744" s="210"/>
      <c r="H744" s="210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</row>
    <row r="745" spans="1:35" ht="15.75" customHeight="1">
      <c r="A745" s="210"/>
      <c r="B745" s="210"/>
      <c r="C745" s="210"/>
      <c r="D745" s="210"/>
      <c r="E745" s="210"/>
      <c r="F745" s="210"/>
      <c r="G745" s="210"/>
      <c r="H745" s="210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</row>
    <row r="746" spans="1:35" ht="15.75" customHeight="1">
      <c r="A746" s="210"/>
      <c r="B746" s="210"/>
      <c r="C746" s="210"/>
      <c r="D746" s="210"/>
      <c r="E746" s="210"/>
      <c r="F746" s="210"/>
      <c r="G746" s="210"/>
      <c r="H746" s="210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</row>
    <row r="747" spans="1:35" ht="15.75" customHeight="1">
      <c r="A747" s="210"/>
      <c r="B747" s="210"/>
      <c r="C747" s="210"/>
      <c r="D747" s="210"/>
      <c r="E747" s="210"/>
      <c r="F747" s="210"/>
      <c r="G747" s="210"/>
      <c r="H747" s="210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</row>
    <row r="748" spans="1:35" ht="15.75" customHeight="1">
      <c r="A748" s="210"/>
      <c r="B748" s="210"/>
      <c r="C748" s="210"/>
      <c r="D748" s="210"/>
      <c r="E748" s="210"/>
      <c r="F748" s="210"/>
      <c r="G748" s="210"/>
      <c r="H748" s="210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</row>
    <row r="749" spans="1:35" ht="15.75" customHeight="1">
      <c r="A749" s="210"/>
      <c r="B749" s="210"/>
      <c r="C749" s="210"/>
      <c r="D749" s="210"/>
      <c r="E749" s="210"/>
      <c r="F749" s="210"/>
      <c r="G749" s="210"/>
      <c r="H749" s="210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</row>
    <row r="750" spans="1:35" ht="15.75" customHeight="1">
      <c r="A750" s="210"/>
      <c r="B750" s="210"/>
      <c r="C750" s="210"/>
      <c r="D750" s="210"/>
      <c r="E750" s="210"/>
      <c r="F750" s="210"/>
      <c r="G750" s="210"/>
      <c r="H750" s="210"/>
      <c r="I750" s="210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</row>
    <row r="751" spans="1:35" ht="15.75" customHeight="1">
      <c r="A751" s="210"/>
      <c r="B751" s="210"/>
      <c r="C751" s="210"/>
      <c r="D751" s="210"/>
      <c r="E751" s="210"/>
      <c r="F751" s="210"/>
      <c r="G751" s="210"/>
      <c r="H751" s="210"/>
      <c r="I751" s="210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</row>
    <row r="752" spans="1:35" ht="15.75" customHeight="1">
      <c r="A752" s="210"/>
      <c r="B752" s="210"/>
      <c r="C752" s="210"/>
      <c r="D752" s="210"/>
      <c r="E752" s="210"/>
      <c r="F752" s="210"/>
      <c r="G752" s="210"/>
      <c r="H752" s="210"/>
      <c r="I752" s="210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  <c r="AA752" s="210"/>
      <c r="AB752" s="210"/>
      <c r="AC752" s="210"/>
      <c r="AD752" s="210"/>
      <c r="AE752" s="210"/>
      <c r="AF752" s="210"/>
      <c r="AG752" s="210"/>
      <c r="AH752" s="210"/>
      <c r="AI752" s="210"/>
    </row>
    <row r="753" spans="1:35" ht="15.75" customHeight="1">
      <c r="A753" s="210"/>
      <c r="B753" s="210"/>
      <c r="C753" s="210"/>
      <c r="D753" s="210"/>
      <c r="E753" s="210"/>
      <c r="F753" s="210"/>
      <c r="G753" s="210"/>
      <c r="H753" s="210"/>
      <c r="I753" s="210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  <c r="AA753" s="210"/>
      <c r="AB753" s="210"/>
      <c r="AC753" s="210"/>
      <c r="AD753" s="210"/>
      <c r="AE753" s="210"/>
      <c r="AF753" s="210"/>
      <c r="AG753" s="210"/>
      <c r="AH753" s="210"/>
      <c r="AI753" s="210"/>
    </row>
    <row r="754" spans="1:35" ht="15.75" customHeight="1">
      <c r="A754" s="210"/>
      <c r="B754" s="210"/>
      <c r="C754" s="210"/>
      <c r="D754" s="210"/>
      <c r="E754" s="210"/>
      <c r="F754" s="210"/>
      <c r="G754" s="210"/>
      <c r="H754" s="210"/>
      <c r="I754" s="210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  <c r="AA754" s="210"/>
      <c r="AB754" s="210"/>
      <c r="AC754" s="210"/>
      <c r="AD754" s="210"/>
      <c r="AE754" s="210"/>
      <c r="AF754" s="210"/>
      <c r="AG754" s="210"/>
      <c r="AH754" s="210"/>
      <c r="AI754" s="210"/>
    </row>
    <row r="755" spans="1:35" ht="15.75" customHeight="1">
      <c r="A755" s="210"/>
      <c r="B755" s="210"/>
      <c r="C755" s="210"/>
      <c r="D755" s="210"/>
      <c r="E755" s="210"/>
      <c r="F755" s="210"/>
      <c r="G755" s="210"/>
      <c r="H755" s="210"/>
      <c r="I755" s="210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  <c r="AA755" s="210"/>
      <c r="AB755" s="210"/>
      <c r="AC755" s="210"/>
      <c r="AD755" s="210"/>
      <c r="AE755" s="210"/>
      <c r="AF755" s="210"/>
      <c r="AG755" s="210"/>
      <c r="AH755" s="210"/>
      <c r="AI755" s="210"/>
    </row>
    <row r="756" spans="1:35" ht="15.75" customHeight="1">
      <c r="A756" s="210"/>
      <c r="B756" s="210"/>
      <c r="C756" s="210"/>
      <c r="D756" s="210"/>
      <c r="E756" s="210"/>
      <c r="F756" s="210"/>
      <c r="G756" s="210"/>
      <c r="H756" s="210"/>
      <c r="I756" s="210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  <c r="AA756" s="210"/>
      <c r="AB756" s="210"/>
      <c r="AC756" s="210"/>
      <c r="AD756" s="210"/>
      <c r="AE756" s="210"/>
      <c r="AF756" s="210"/>
      <c r="AG756" s="210"/>
      <c r="AH756" s="210"/>
      <c r="AI756" s="210"/>
    </row>
    <row r="757" spans="1:35" ht="15.75" customHeight="1">
      <c r="A757" s="210"/>
      <c r="B757" s="210"/>
      <c r="C757" s="210"/>
      <c r="D757" s="210"/>
      <c r="E757" s="210"/>
      <c r="F757" s="210"/>
      <c r="G757" s="210"/>
      <c r="H757" s="210"/>
      <c r="I757" s="210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  <c r="AA757" s="210"/>
      <c r="AB757" s="210"/>
      <c r="AC757" s="210"/>
      <c r="AD757" s="210"/>
      <c r="AE757" s="210"/>
      <c r="AF757" s="210"/>
      <c r="AG757" s="210"/>
      <c r="AH757" s="210"/>
      <c r="AI757" s="210"/>
    </row>
    <row r="758" spans="1:35" ht="15.75" customHeight="1">
      <c r="A758" s="210"/>
      <c r="B758" s="210"/>
      <c r="C758" s="210"/>
      <c r="D758" s="210"/>
      <c r="E758" s="210"/>
      <c r="F758" s="210"/>
      <c r="G758" s="210"/>
      <c r="H758" s="210"/>
      <c r="I758" s="210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  <c r="AA758" s="210"/>
      <c r="AB758" s="210"/>
      <c r="AC758" s="210"/>
      <c r="AD758" s="210"/>
      <c r="AE758" s="210"/>
      <c r="AF758" s="210"/>
      <c r="AG758" s="210"/>
      <c r="AH758" s="210"/>
      <c r="AI758" s="210"/>
    </row>
    <row r="759" spans="1:35" ht="15.75" customHeight="1">
      <c r="A759" s="210"/>
      <c r="B759" s="210"/>
      <c r="C759" s="210"/>
      <c r="D759" s="210"/>
      <c r="E759" s="210"/>
      <c r="F759" s="210"/>
      <c r="G759" s="210"/>
      <c r="H759" s="210"/>
      <c r="I759" s="210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  <c r="AA759" s="210"/>
      <c r="AB759" s="210"/>
      <c r="AC759" s="210"/>
      <c r="AD759" s="210"/>
      <c r="AE759" s="210"/>
      <c r="AF759" s="210"/>
      <c r="AG759" s="210"/>
      <c r="AH759" s="210"/>
      <c r="AI759" s="210"/>
    </row>
    <row r="760" spans="1:35" ht="15.75" customHeight="1">
      <c r="A760" s="210"/>
      <c r="B760" s="210"/>
      <c r="C760" s="210"/>
      <c r="D760" s="210"/>
      <c r="E760" s="210"/>
      <c r="F760" s="210"/>
      <c r="G760" s="210"/>
      <c r="H760" s="210"/>
      <c r="I760" s="210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</row>
    <row r="761" spans="1:35" ht="15.75" customHeight="1">
      <c r="A761" s="210"/>
      <c r="B761" s="210"/>
      <c r="C761" s="210"/>
      <c r="D761" s="210"/>
      <c r="E761" s="210"/>
      <c r="F761" s="210"/>
      <c r="G761" s="210"/>
      <c r="H761" s="210"/>
      <c r="I761" s="210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  <c r="AA761" s="210"/>
      <c r="AB761" s="210"/>
      <c r="AC761" s="210"/>
      <c r="AD761" s="210"/>
      <c r="AE761" s="210"/>
      <c r="AF761" s="210"/>
      <c r="AG761" s="210"/>
      <c r="AH761" s="210"/>
      <c r="AI761" s="210"/>
    </row>
    <row r="762" spans="1:35" ht="15.75" customHeight="1">
      <c r="A762" s="210"/>
      <c r="B762" s="210"/>
      <c r="C762" s="210"/>
      <c r="D762" s="210"/>
      <c r="E762" s="210"/>
      <c r="F762" s="210"/>
      <c r="G762" s="210"/>
      <c r="H762" s="210"/>
      <c r="I762" s="210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</row>
    <row r="763" spans="1:35" ht="15.75" customHeight="1">
      <c r="A763" s="210"/>
      <c r="B763" s="210"/>
      <c r="C763" s="210"/>
      <c r="D763" s="210"/>
      <c r="E763" s="210"/>
      <c r="F763" s="210"/>
      <c r="G763" s="210"/>
      <c r="H763" s="210"/>
      <c r="I763" s="210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</row>
    <row r="764" spans="1:35" ht="15.75" customHeight="1">
      <c r="A764" s="210"/>
      <c r="B764" s="210"/>
      <c r="C764" s="210"/>
      <c r="D764" s="210"/>
      <c r="E764" s="210"/>
      <c r="F764" s="210"/>
      <c r="G764" s="210"/>
      <c r="H764" s="210"/>
      <c r="I764" s="210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</row>
    <row r="765" spans="1:35" ht="15.75" customHeight="1">
      <c r="A765" s="210"/>
      <c r="B765" s="210"/>
      <c r="C765" s="210"/>
      <c r="D765" s="210"/>
      <c r="E765" s="210"/>
      <c r="F765" s="210"/>
      <c r="G765" s="210"/>
      <c r="H765" s="210"/>
      <c r="I765" s="210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</row>
    <row r="766" spans="1:35" ht="15.75" customHeight="1">
      <c r="A766" s="210"/>
      <c r="B766" s="210"/>
      <c r="C766" s="210"/>
      <c r="D766" s="210"/>
      <c r="E766" s="210"/>
      <c r="F766" s="210"/>
      <c r="G766" s="210"/>
      <c r="H766" s="210"/>
      <c r="I766" s="210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</row>
    <row r="767" spans="1:35" ht="15.75" customHeight="1">
      <c r="A767" s="210"/>
      <c r="B767" s="210"/>
      <c r="C767" s="210"/>
      <c r="D767" s="210"/>
      <c r="E767" s="210"/>
      <c r="F767" s="210"/>
      <c r="G767" s="210"/>
      <c r="H767" s="210"/>
      <c r="I767" s="210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  <c r="AA767" s="210"/>
      <c r="AB767" s="210"/>
      <c r="AC767" s="210"/>
      <c r="AD767" s="210"/>
      <c r="AE767" s="210"/>
      <c r="AF767" s="210"/>
      <c r="AG767" s="210"/>
      <c r="AH767" s="210"/>
      <c r="AI767" s="210"/>
    </row>
    <row r="768" spans="1:35" ht="15.75" customHeight="1">
      <c r="A768" s="210"/>
      <c r="B768" s="210"/>
      <c r="C768" s="210"/>
      <c r="D768" s="210"/>
      <c r="E768" s="210"/>
      <c r="F768" s="210"/>
      <c r="G768" s="210"/>
      <c r="H768" s="210"/>
      <c r="I768" s="210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  <c r="AA768" s="210"/>
      <c r="AB768" s="210"/>
      <c r="AC768" s="210"/>
      <c r="AD768" s="210"/>
      <c r="AE768" s="210"/>
      <c r="AF768" s="210"/>
      <c r="AG768" s="210"/>
      <c r="AH768" s="210"/>
      <c r="AI768" s="210"/>
    </row>
    <row r="769" spans="1:35" ht="15.75" customHeight="1">
      <c r="A769" s="210"/>
      <c r="B769" s="210"/>
      <c r="C769" s="210"/>
      <c r="D769" s="210"/>
      <c r="E769" s="210"/>
      <c r="F769" s="210"/>
      <c r="G769" s="210"/>
      <c r="H769" s="210"/>
      <c r="I769" s="210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  <c r="AA769" s="210"/>
      <c r="AB769" s="210"/>
      <c r="AC769" s="210"/>
      <c r="AD769" s="210"/>
      <c r="AE769" s="210"/>
      <c r="AF769" s="210"/>
      <c r="AG769" s="210"/>
      <c r="AH769" s="210"/>
      <c r="AI769" s="210"/>
    </row>
    <row r="770" spans="1:35" ht="15.75" customHeight="1">
      <c r="A770" s="210"/>
      <c r="B770" s="210"/>
      <c r="C770" s="210"/>
      <c r="D770" s="210"/>
      <c r="E770" s="210"/>
      <c r="F770" s="210"/>
      <c r="G770" s="210"/>
      <c r="H770" s="210"/>
      <c r="I770" s="210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  <c r="AA770" s="210"/>
      <c r="AB770" s="210"/>
      <c r="AC770" s="210"/>
      <c r="AD770" s="210"/>
      <c r="AE770" s="210"/>
      <c r="AF770" s="210"/>
      <c r="AG770" s="210"/>
      <c r="AH770" s="210"/>
      <c r="AI770" s="210"/>
    </row>
    <row r="771" spans="1:35" ht="15.75" customHeight="1">
      <c r="A771" s="210"/>
      <c r="B771" s="210"/>
      <c r="C771" s="210"/>
      <c r="D771" s="210"/>
      <c r="E771" s="210"/>
      <c r="F771" s="210"/>
      <c r="G771" s="210"/>
      <c r="H771" s="210"/>
      <c r="I771" s="210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  <c r="AA771" s="210"/>
      <c r="AB771" s="210"/>
      <c r="AC771" s="210"/>
      <c r="AD771" s="210"/>
      <c r="AE771" s="210"/>
      <c r="AF771" s="210"/>
      <c r="AG771" s="210"/>
      <c r="AH771" s="210"/>
      <c r="AI771" s="210"/>
    </row>
    <row r="772" spans="1:35" ht="15.75" customHeight="1">
      <c r="A772" s="210"/>
      <c r="B772" s="210"/>
      <c r="C772" s="210"/>
      <c r="D772" s="210"/>
      <c r="E772" s="210"/>
      <c r="F772" s="210"/>
      <c r="G772" s="210"/>
      <c r="H772" s="210"/>
      <c r="I772" s="210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  <c r="AA772" s="210"/>
      <c r="AB772" s="210"/>
      <c r="AC772" s="210"/>
      <c r="AD772" s="210"/>
      <c r="AE772" s="210"/>
      <c r="AF772" s="210"/>
      <c r="AG772" s="210"/>
      <c r="AH772" s="210"/>
      <c r="AI772" s="210"/>
    </row>
    <row r="773" spans="1:35" ht="15.75" customHeight="1">
      <c r="A773" s="210"/>
      <c r="B773" s="210"/>
      <c r="C773" s="210"/>
      <c r="D773" s="210"/>
      <c r="E773" s="210"/>
      <c r="F773" s="210"/>
      <c r="G773" s="210"/>
      <c r="H773" s="210"/>
      <c r="I773" s="210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  <c r="AA773" s="210"/>
      <c r="AB773" s="210"/>
      <c r="AC773" s="210"/>
      <c r="AD773" s="210"/>
      <c r="AE773" s="210"/>
      <c r="AF773" s="210"/>
      <c r="AG773" s="210"/>
      <c r="AH773" s="210"/>
      <c r="AI773" s="210"/>
    </row>
    <row r="774" spans="1:35" ht="15.75" customHeight="1">
      <c r="A774" s="210"/>
      <c r="B774" s="210"/>
      <c r="C774" s="210"/>
      <c r="D774" s="210"/>
      <c r="E774" s="210"/>
      <c r="F774" s="210"/>
      <c r="G774" s="210"/>
      <c r="H774" s="210"/>
      <c r="I774" s="210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  <c r="AA774" s="210"/>
      <c r="AB774" s="210"/>
      <c r="AC774" s="210"/>
      <c r="AD774" s="210"/>
      <c r="AE774" s="210"/>
      <c r="AF774" s="210"/>
      <c r="AG774" s="210"/>
      <c r="AH774" s="210"/>
      <c r="AI774" s="210"/>
    </row>
    <row r="775" spans="1:35" ht="15.75" customHeight="1">
      <c r="A775" s="210"/>
      <c r="B775" s="210"/>
      <c r="C775" s="210"/>
      <c r="D775" s="210"/>
      <c r="E775" s="210"/>
      <c r="F775" s="210"/>
      <c r="G775" s="210"/>
      <c r="H775" s="210"/>
      <c r="I775" s="210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  <c r="AA775" s="210"/>
      <c r="AB775" s="210"/>
      <c r="AC775" s="210"/>
      <c r="AD775" s="210"/>
      <c r="AE775" s="210"/>
      <c r="AF775" s="210"/>
      <c r="AG775" s="210"/>
      <c r="AH775" s="210"/>
      <c r="AI775" s="210"/>
    </row>
    <row r="776" spans="1:35" ht="15.75" customHeight="1">
      <c r="A776" s="210"/>
      <c r="B776" s="210"/>
      <c r="C776" s="210"/>
      <c r="D776" s="210"/>
      <c r="E776" s="210"/>
      <c r="F776" s="210"/>
      <c r="G776" s="210"/>
      <c r="H776" s="210"/>
      <c r="I776" s="210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  <c r="AA776" s="210"/>
      <c r="AB776" s="210"/>
      <c r="AC776" s="210"/>
      <c r="AD776" s="210"/>
      <c r="AE776" s="210"/>
      <c r="AF776" s="210"/>
      <c r="AG776" s="210"/>
      <c r="AH776" s="210"/>
      <c r="AI776" s="210"/>
    </row>
    <row r="777" spans="1:35" ht="15.75" customHeight="1">
      <c r="A777" s="210"/>
      <c r="B777" s="210"/>
      <c r="C777" s="210"/>
      <c r="D777" s="210"/>
      <c r="E777" s="210"/>
      <c r="F777" s="210"/>
      <c r="G777" s="210"/>
      <c r="H777" s="210"/>
      <c r="I777" s="210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  <c r="AA777" s="210"/>
      <c r="AB777" s="210"/>
      <c r="AC777" s="210"/>
      <c r="AD777" s="210"/>
      <c r="AE777" s="210"/>
      <c r="AF777" s="210"/>
      <c r="AG777" s="210"/>
      <c r="AH777" s="210"/>
      <c r="AI777" s="210"/>
    </row>
    <row r="778" spans="1:35" ht="15.75" customHeight="1">
      <c r="A778" s="210"/>
      <c r="B778" s="210"/>
      <c r="C778" s="210"/>
      <c r="D778" s="210"/>
      <c r="E778" s="210"/>
      <c r="F778" s="210"/>
      <c r="G778" s="210"/>
      <c r="H778" s="210"/>
      <c r="I778" s="210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  <c r="AA778" s="210"/>
      <c r="AB778" s="210"/>
      <c r="AC778" s="210"/>
      <c r="AD778" s="210"/>
      <c r="AE778" s="210"/>
      <c r="AF778" s="210"/>
      <c r="AG778" s="210"/>
      <c r="AH778" s="210"/>
      <c r="AI778" s="210"/>
    </row>
    <row r="779" spans="1:35" ht="15.75" customHeight="1">
      <c r="A779" s="210"/>
      <c r="B779" s="210"/>
      <c r="C779" s="210"/>
      <c r="D779" s="210"/>
      <c r="E779" s="210"/>
      <c r="F779" s="210"/>
      <c r="G779" s="210"/>
      <c r="H779" s="210"/>
      <c r="I779" s="210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  <c r="AA779" s="210"/>
      <c r="AB779" s="210"/>
      <c r="AC779" s="210"/>
      <c r="AD779" s="210"/>
      <c r="AE779" s="210"/>
      <c r="AF779" s="210"/>
      <c r="AG779" s="210"/>
      <c r="AH779" s="210"/>
      <c r="AI779" s="210"/>
    </row>
    <row r="780" spans="1:35" ht="15.75" customHeight="1">
      <c r="A780" s="210"/>
      <c r="B780" s="210"/>
      <c r="C780" s="210"/>
      <c r="D780" s="210"/>
      <c r="E780" s="210"/>
      <c r="F780" s="210"/>
      <c r="G780" s="210"/>
      <c r="H780" s="210"/>
      <c r="I780" s="210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  <c r="AA780" s="210"/>
      <c r="AB780" s="210"/>
      <c r="AC780" s="210"/>
      <c r="AD780" s="210"/>
      <c r="AE780" s="210"/>
      <c r="AF780" s="210"/>
      <c r="AG780" s="210"/>
      <c r="AH780" s="210"/>
      <c r="AI780" s="210"/>
    </row>
    <row r="781" spans="1:35" ht="15.75" customHeight="1">
      <c r="A781" s="210"/>
      <c r="B781" s="210"/>
      <c r="C781" s="210"/>
      <c r="D781" s="210"/>
      <c r="E781" s="210"/>
      <c r="F781" s="210"/>
      <c r="G781" s="210"/>
      <c r="H781" s="210"/>
      <c r="I781" s="210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  <c r="AA781" s="210"/>
      <c r="AB781" s="210"/>
      <c r="AC781" s="210"/>
      <c r="AD781" s="210"/>
      <c r="AE781" s="210"/>
      <c r="AF781" s="210"/>
      <c r="AG781" s="210"/>
      <c r="AH781" s="210"/>
      <c r="AI781" s="210"/>
    </row>
    <row r="782" spans="1:35" ht="15.75" customHeight="1">
      <c r="A782" s="210"/>
      <c r="B782" s="210"/>
      <c r="C782" s="210"/>
      <c r="D782" s="210"/>
      <c r="E782" s="210"/>
      <c r="F782" s="210"/>
      <c r="G782" s="210"/>
      <c r="H782" s="210"/>
      <c r="I782" s="210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  <c r="AA782" s="210"/>
      <c r="AB782" s="210"/>
      <c r="AC782" s="210"/>
      <c r="AD782" s="210"/>
      <c r="AE782" s="210"/>
      <c r="AF782" s="210"/>
      <c r="AG782" s="210"/>
      <c r="AH782" s="210"/>
      <c r="AI782" s="210"/>
    </row>
    <row r="783" spans="1:35" ht="15.75" customHeight="1">
      <c r="A783" s="210"/>
      <c r="B783" s="210"/>
      <c r="C783" s="210"/>
      <c r="D783" s="210"/>
      <c r="E783" s="210"/>
      <c r="F783" s="210"/>
      <c r="G783" s="210"/>
      <c r="H783" s="210"/>
      <c r="I783" s="210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  <c r="AA783" s="210"/>
      <c r="AB783" s="210"/>
      <c r="AC783" s="210"/>
      <c r="AD783" s="210"/>
      <c r="AE783" s="210"/>
      <c r="AF783" s="210"/>
      <c r="AG783" s="210"/>
      <c r="AH783" s="210"/>
      <c r="AI783" s="210"/>
    </row>
    <row r="784" spans="1:35" ht="15.75" customHeight="1">
      <c r="A784" s="210"/>
      <c r="B784" s="210"/>
      <c r="C784" s="210"/>
      <c r="D784" s="210"/>
      <c r="E784" s="210"/>
      <c r="F784" s="210"/>
      <c r="G784" s="210"/>
      <c r="H784" s="210"/>
      <c r="I784" s="210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  <c r="AA784" s="210"/>
      <c r="AB784" s="210"/>
      <c r="AC784" s="210"/>
      <c r="AD784" s="210"/>
      <c r="AE784" s="210"/>
      <c r="AF784" s="210"/>
      <c r="AG784" s="210"/>
      <c r="AH784" s="210"/>
      <c r="AI784" s="210"/>
    </row>
    <row r="785" spans="1:35" ht="15.75" customHeight="1">
      <c r="A785" s="210"/>
      <c r="B785" s="210"/>
      <c r="C785" s="210"/>
      <c r="D785" s="210"/>
      <c r="E785" s="210"/>
      <c r="F785" s="210"/>
      <c r="G785" s="210"/>
      <c r="H785" s="210"/>
      <c r="I785" s="210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  <c r="AA785" s="210"/>
      <c r="AB785" s="210"/>
      <c r="AC785" s="210"/>
      <c r="AD785" s="210"/>
      <c r="AE785" s="210"/>
      <c r="AF785" s="210"/>
      <c r="AG785" s="210"/>
      <c r="AH785" s="210"/>
      <c r="AI785" s="210"/>
    </row>
    <row r="786" spans="1:35" ht="15.75" customHeight="1">
      <c r="A786" s="210"/>
      <c r="B786" s="210"/>
      <c r="C786" s="210"/>
      <c r="D786" s="210"/>
      <c r="E786" s="210"/>
      <c r="F786" s="210"/>
      <c r="G786" s="210"/>
      <c r="H786" s="210"/>
      <c r="I786" s="210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  <c r="AA786" s="210"/>
      <c r="AB786" s="210"/>
      <c r="AC786" s="210"/>
      <c r="AD786" s="210"/>
      <c r="AE786" s="210"/>
      <c r="AF786" s="210"/>
      <c r="AG786" s="210"/>
      <c r="AH786" s="210"/>
      <c r="AI786" s="210"/>
    </row>
    <row r="787" spans="1:35" ht="15.75" customHeight="1">
      <c r="A787" s="210"/>
      <c r="B787" s="210"/>
      <c r="C787" s="210"/>
      <c r="D787" s="210"/>
      <c r="E787" s="210"/>
      <c r="F787" s="210"/>
      <c r="G787" s="210"/>
      <c r="H787" s="210"/>
      <c r="I787" s="210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  <c r="AA787" s="210"/>
      <c r="AB787" s="210"/>
      <c r="AC787" s="210"/>
      <c r="AD787" s="210"/>
      <c r="AE787" s="210"/>
      <c r="AF787" s="210"/>
      <c r="AG787" s="210"/>
      <c r="AH787" s="210"/>
      <c r="AI787" s="210"/>
    </row>
    <row r="788" spans="1:35" ht="15.75" customHeight="1">
      <c r="A788" s="210"/>
      <c r="B788" s="210"/>
      <c r="C788" s="210"/>
      <c r="D788" s="210"/>
      <c r="E788" s="210"/>
      <c r="F788" s="210"/>
      <c r="G788" s="210"/>
      <c r="H788" s="210"/>
      <c r="I788" s="210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  <c r="AA788" s="210"/>
      <c r="AB788" s="210"/>
      <c r="AC788" s="210"/>
      <c r="AD788" s="210"/>
      <c r="AE788" s="210"/>
      <c r="AF788" s="210"/>
      <c r="AG788" s="210"/>
      <c r="AH788" s="210"/>
      <c r="AI788" s="210"/>
    </row>
    <row r="789" spans="1:35" ht="15.75" customHeight="1">
      <c r="A789" s="210"/>
      <c r="B789" s="210"/>
      <c r="C789" s="210"/>
      <c r="D789" s="210"/>
      <c r="E789" s="210"/>
      <c r="F789" s="210"/>
      <c r="G789" s="210"/>
      <c r="H789" s="210"/>
      <c r="I789" s="210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  <c r="AA789" s="210"/>
      <c r="AB789" s="210"/>
      <c r="AC789" s="210"/>
      <c r="AD789" s="210"/>
      <c r="AE789" s="210"/>
      <c r="AF789" s="210"/>
      <c r="AG789" s="210"/>
      <c r="AH789" s="210"/>
      <c r="AI789" s="210"/>
    </row>
    <row r="790" spans="1:35" ht="15.75" customHeight="1">
      <c r="A790" s="210"/>
      <c r="B790" s="210"/>
      <c r="C790" s="210"/>
      <c r="D790" s="210"/>
      <c r="E790" s="210"/>
      <c r="F790" s="210"/>
      <c r="G790" s="210"/>
      <c r="H790" s="210"/>
      <c r="I790" s="210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  <c r="AA790" s="210"/>
      <c r="AB790" s="210"/>
      <c r="AC790" s="210"/>
      <c r="AD790" s="210"/>
      <c r="AE790" s="210"/>
      <c r="AF790" s="210"/>
      <c r="AG790" s="210"/>
      <c r="AH790" s="210"/>
      <c r="AI790" s="210"/>
    </row>
    <row r="791" spans="1:35" ht="15.75" customHeight="1">
      <c r="A791" s="210"/>
      <c r="B791" s="210"/>
      <c r="C791" s="210"/>
      <c r="D791" s="210"/>
      <c r="E791" s="210"/>
      <c r="F791" s="210"/>
      <c r="G791" s="210"/>
      <c r="H791" s="210"/>
      <c r="I791" s="210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  <c r="AA791" s="210"/>
      <c r="AB791" s="210"/>
      <c r="AC791" s="210"/>
      <c r="AD791" s="210"/>
      <c r="AE791" s="210"/>
      <c r="AF791" s="210"/>
      <c r="AG791" s="210"/>
      <c r="AH791" s="210"/>
      <c r="AI791" s="210"/>
    </row>
    <row r="792" spans="1:35" ht="15.75" customHeight="1">
      <c r="A792" s="210"/>
      <c r="B792" s="210"/>
      <c r="C792" s="210"/>
      <c r="D792" s="210"/>
      <c r="E792" s="210"/>
      <c r="F792" s="210"/>
      <c r="G792" s="210"/>
      <c r="H792" s="210"/>
      <c r="I792" s="210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  <c r="AA792" s="210"/>
      <c r="AB792" s="210"/>
      <c r="AC792" s="210"/>
      <c r="AD792" s="210"/>
      <c r="AE792" s="210"/>
      <c r="AF792" s="210"/>
      <c r="AG792" s="210"/>
      <c r="AH792" s="210"/>
      <c r="AI792" s="210"/>
    </row>
    <row r="793" spans="1:35" ht="15.75" customHeight="1">
      <c r="A793" s="210"/>
      <c r="B793" s="210"/>
      <c r="C793" s="210"/>
      <c r="D793" s="210"/>
      <c r="E793" s="210"/>
      <c r="F793" s="210"/>
      <c r="G793" s="210"/>
      <c r="H793" s="210"/>
      <c r="I793" s="210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  <c r="AA793" s="210"/>
      <c r="AB793" s="210"/>
      <c r="AC793" s="210"/>
      <c r="AD793" s="210"/>
      <c r="AE793" s="210"/>
      <c r="AF793" s="210"/>
      <c r="AG793" s="210"/>
      <c r="AH793" s="210"/>
      <c r="AI793" s="210"/>
    </row>
    <row r="794" spans="1:35" ht="15.75" customHeight="1">
      <c r="A794" s="210"/>
      <c r="B794" s="210"/>
      <c r="C794" s="210"/>
      <c r="D794" s="210"/>
      <c r="E794" s="210"/>
      <c r="F794" s="210"/>
      <c r="G794" s="210"/>
      <c r="H794" s="210"/>
      <c r="I794" s="210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  <c r="AA794" s="210"/>
      <c r="AB794" s="210"/>
      <c r="AC794" s="210"/>
      <c r="AD794" s="210"/>
      <c r="AE794" s="210"/>
      <c r="AF794" s="210"/>
      <c r="AG794" s="210"/>
      <c r="AH794" s="210"/>
      <c r="AI794" s="210"/>
    </row>
    <row r="795" spans="1:35" ht="15.75" customHeight="1">
      <c r="A795" s="210"/>
      <c r="B795" s="210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  <c r="AA795" s="210"/>
      <c r="AB795" s="210"/>
      <c r="AC795" s="210"/>
      <c r="AD795" s="210"/>
      <c r="AE795" s="210"/>
      <c r="AF795" s="210"/>
      <c r="AG795" s="210"/>
      <c r="AH795" s="210"/>
      <c r="AI795" s="210"/>
    </row>
    <row r="796" spans="1:35" ht="15.75" customHeight="1">
      <c r="A796" s="210"/>
      <c r="B796" s="210"/>
      <c r="C796" s="210"/>
      <c r="D796" s="210"/>
      <c r="E796" s="210"/>
      <c r="F796" s="210"/>
      <c r="G796" s="210"/>
      <c r="H796" s="210"/>
      <c r="I796" s="210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  <c r="AA796" s="210"/>
      <c r="AB796" s="210"/>
      <c r="AC796" s="210"/>
      <c r="AD796" s="210"/>
      <c r="AE796" s="210"/>
      <c r="AF796" s="210"/>
      <c r="AG796" s="210"/>
      <c r="AH796" s="210"/>
      <c r="AI796" s="210"/>
    </row>
    <row r="797" spans="1:35" ht="15.75" customHeight="1">
      <c r="A797" s="210"/>
      <c r="B797" s="210"/>
      <c r="C797" s="210"/>
      <c r="D797" s="210"/>
      <c r="E797" s="210"/>
      <c r="F797" s="210"/>
      <c r="G797" s="210"/>
      <c r="H797" s="210"/>
      <c r="I797" s="210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  <c r="AA797" s="210"/>
      <c r="AB797" s="210"/>
      <c r="AC797" s="210"/>
      <c r="AD797" s="210"/>
      <c r="AE797" s="210"/>
      <c r="AF797" s="210"/>
      <c r="AG797" s="210"/>
      <c r="AH797" s="210"/>
      <c r="AI797" s="210"/>
    </row>
    <row r="798" spans="1:35" ht="15.75" customHeight="1">
      <c r="A798" s="210"/>
      <c r="B798" s="210"/>
      <c r="C798" s="210"/>
      <c r="D798" s="210"/>
      <c r="E798" s="210"/>
      <c r="F798" s="210"/>
      <c r="G798" s="210"/>
      <c r="H798" s="210"/>
      <c r="I798" s="210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  <c r="AA798" s="210"/>
      <c r="AB798" s="210"/>
      <c r="AC798" s="210"/>
      <c r="AD798" s="210"/>
      <c r="AE798" s="210"/>
      <c r="AF798" s="210"/>
      <c r="AG798" s="210"/>
      <c r="AH798" s="210"/>
      <c r="AI798" s="210"/>
    </row>
    <row r="799" spans="1:35" ht="15.75" customHeight="1">
      <c r="A799" s="210"/>
      <c r="B799" s="210"/>
      <c r="C799" s="210"/>
      <c r="D799" s="210"/>
      <c r="E799" s="210"/>
      <c r="F799" s="210"/>
      <c r="G799" s="210"/>
      <c r="H799" s="210"/>
      <c r="I799" s="210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  <c r="AA799" s="210"/>
      <c r="AB799" s="210"/>
      <c r="AC799" s="210"/>
      <c r="AD799" s="210"/>
      <c r="AE799" s="210"/>
      <c r="AF799" s="210"/>
      <c r="AG799" s="210"/>
      <c r="AH799" s="210"/>
      <c r="AI799" s="210"/>
    </row>
    <row r="800" spans="1:35" ht="15.75" customHeight="1">
      <c r="A800" s="210"/>
      <c r="B800" s="210"/>
      <c r="C800" s="210"/>
      <c r="D800" s="210"/>
      <c r="E800" s="210"/>
      <c r="F800" s="210"/>
      <c r="G800" s="210"/>
      <c r="H800" s="210"/>
      <c r="I800" s="210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  <c r="AA800" s="210"/>
      <c r="AB800" s="210"/>
      <c r="AC800" s="210"/>
      <c r="AD800" s="210"/>
      <c r="AE800" s="210"/>
      <c r="AF800" s="210"/>
      <c r="AG800" s="210"/>
      <c r="AH800" s="210"/>
      <c r="AI800" s="210"/>
    </row>
    <row r="801" spans="1:35" ht="15.75" customHeight="1">
      <c r="A801" s="210"/>
      <c r="B801" s="210"/>
      <c r="C801" s="210"/>
      <c r="D801" s="210"/>
      <c r="E801" s="210"/>
      <c r="F801" s="210"/>
      <c r="G801" s="210"/>
      <c r="H801" s="210"/>
      <c r="I801" s="210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  <c r="AA801" s="210"/>
      <c r="AB801" s="210"/>
      <c r="AC801" s="210"/>
      <c r="AD801" s="210"/>
      <c r="AE801" s="210"/>
      <c r="AF801" s="210"/>
      <c r="AG801" s="210"/>
      <c r="AH801" s="210"/>
      <c r="AI801" s="210"/>
    </row>
    <row r="802" spans="1:35" ht="15.75" customHeight="1">
      <c r="A802" s="210"/>
      <c r="B802" s="210"/>
      <c r="C802" s="210"/>
      <c r="D802" s="210"/>
      <c r="E802" s="210"/>
      <c r="F802" s="210"/>
      <c r="G802" s="210"/>
      <c r="H802" s="210"/>
      <c r="I802" s="210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  <c r="AA802" s="210"/>
      <c r="AB802" s="210"/>
      <c r="AC802" s="210"/>
      <c r="AD802" s="210"/>
      <c r="AE802" s="210"/>
      <c r="AF802" s="210"/>
      <c r="AG802" s="210"/>
      <c r="AH802" s="210"/>
      <c r="AI802" s="210"/>
    </row>
    <row r="803" spans="1:35" ht="15.75" customHeight="1">
      <c r="A803" s="210"/>
      <c r="B803" s="210"/>
      <c r="C803" s="210"/>
      <c r="D803" s="210"/>
      <c r="E803" s="210"/>
      <c r="F803" s="210"/>
      <c r="G803" s="210"/>
      <c r="H803" s="210"/>
      <c r="I803" s="210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  <c r="AA803" s="210"/>
      <c r="AB803" s="210"/>
      <c r="AC803" s="210"/>
      <c r="AD803" s="210"/>
      <c r="AE803" s="210"/>
      <c r="AF803" s="210"/>
      <c r="AG803" s="210"/>
      <c r="AH803" s="210"/>
      <c r="AI803" s="210"/>
    </row>
    <row r="804" spans="1:35" ht="15.75" customHeight="1">
      <c r="A804" s="210"/>
      <c r="B804" s="210"/>
      <c r="C804" s="210"/>
      <c r="D804" s="210"/>
      <c r="E804" s="210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  <c r="AA804" s="210"/>
      <c r="AB804" s="210"/>
      <c r="AC804" s="210"/>
      <c r="AD804" s="210"/>
      <c r="AE804" s="210"/>
      <c r="AF804" s="210"/>
      <c r="AG804" s="210"/>
      <c r="AH804" s="210"/>
      <c r="AI804" s="210"/>
    </row>
    <row r="805" spans="1:35" ht="15.75" customHeight="1">
      <c r="A805" s="210"/>
      <c r="B805" s="210"/>
      <c r="C805" s="210"/>
      <c r="D805" s="210"/>
      <c r="E805" s="210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  <c r="AA805" s="210"/>
      <c r="AB805" s="210"/>
      <c r="AC805" s="210"/>
      <c r="AD805" s="210"/>
      <c r="AE805" s="210"/>
      <c r="AF805" s="210"/>
      <c r="AG805" s="210"/>
      <c r="AH805" s="210"/>
      <c r="AI805" s="210"/>
    </row>
    <row r="806" spans="1:35" ht="15.75" customHeight="1">
      <c r="A806" s="210"/>
      <c r="B806" s="210"/>
      <c r="C806" s="210"/>
      <c r="D806" s="210"/>
      <c r="E806" s="210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  <c r="AA806" s="210"/>
      <c r="AB806" s="210"/>
      <c r="AC806" s="210"/>
      <c r="AD806" s="210"/>
      <c r="AE806" s="210"/>
      <c r="AF806" s="210"/>
      <c r="AG806" s="210"/>
      <c r="AH806" s="210"/>
      <c r="AI806" s="210"/>
    </row>
    <row r="807" spans="1:35" ht="15.75" customHeight="1">
      <c r="A807" s="210"/>
      <c r="B807" s="210"/>
      <c r="C807" s="210"/>
      <c r="D807" s="210"/>
      <c r="E807" s="210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  <c r="AA807" s="210"/>
      <c r="AB807" s="210"/>
      <c r="AC807" s="210"/>
      <c r="AD807" s="210"/>
      <c r="AE807" s="210"/>
      <c r="AF807" s="210"/>
      <c r="AG807" s="210"/>
      <c r="AH807" s="210"/>
      <c r="AI807" s="210"/>
    </row>
    <row r="808" spans="1:35" ht="15.75" customHeight="1">
      <c r="A808" s="210"/>
      <c r="B808" s="210"/>
      <c r="C808" s="210"/>
      <c r="D808" s="210"/>
      <c r="E808" s="210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  <c r="AA808" s="210"/>
      <c r="AB808" s="210"/>
      <c r="AC808" s="210"/>
      <c r="AD808" s="210"/>
      <c r="AE808" s="210"/>
      <c r="AF808" s="210"/>
      <c r="AG808" s="210"/>
      <c r="AH808" s="210"/>
      <c r="AI808" s="210"/>
    </row>
    <row r="809" spans="1:35" ht="15.75" customHeight="1">
      <c r="A809" s="210"/>
      <c r="B809" s="210"/>
      <c r="C809" s="210"/>
      <c r="D809" s="210"/>
      <c r="E809" s="210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  <c r="AA809" s="210"/>
      <c r="AB809" s="210"/>
      <c r="AC809" s="210"/>
      <c r="AD809" s="210"/>
      <c r="AE809" s="210"/>
      <c r="AF809" s="210"/>
      <c r="AG809" s="210"/>
      <c r="AH809" s="210"/>
      <c r="AI809" s="210"/>
    </row>
    <row r="810" spans="1:35" ht="15.75" customHeight="1">
      <c r="A810" s="210"/>
      <c r="B810" s="210"/>
      <c r="C810" s="210"/>
      <c r="D810" s="210"/>
      <c r="E810" s="210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  <c r="AA810" s="210"/>
      <c r="AB810" s="210"/>
      <c r="AC810" s="210"/>
      <c r="AD810" s="210"/>
      <c r="AE810" s="210"/>
      <c r="AF810" s="210"/>
      <c r="AG810" s="210"/>
      <c r="AH810" s="210"/>
      <c r="AI810" s="210"/>
    </row>
    <row r="811" spans="1:35" ht="15.75" customHeight="1">
      <c r="A811" s="210"/>
      <c r="B811" s="210"/>
      <c r="C811" s="210"/>
      <c r="D811" s="210"/>
      <c r="E811" s="210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  <c r="AA811" s="210"/>
      <c r="AB811" s="210"/>
      <c r="AC811" s="210"/>
      <c r="AD811" s="210"/>
      <c r="AE811" s="210"/>
      <c r="AF811" s="210"/>
      <c r="AG811" s="210"/>
      <c r="AH811" s="210"/>
      <c r="AI811" s="210"/>
    </row>
    <row r="812" spans="1:35" ht="15.75" customHeight="1">
      <c r="A812" s="210"/>
      <c r="B812" s="210"/>
      <c r="C812" s="210"/>
      <c r="D812" s="210"/>
      <c r="E812" s="210"/>
      <c r="F812" s="210"/>
      <c r="G812" s="210"/>
      <c r="H812" s="210"/>
      <c r="I812" s="210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  <c r="AA812" s="210"/>
      <c r="AB812" s="210"/>
      <c r="AC812" s="210"/>
      <c r="AD812" s="210"/>
      <c r="AE812" s="210"/>
      <c r="AF812" s="210"/>
      <c r="AG812" s="210"/>
      <c r="AH812" s="210"/>
      <c r="AI812" s="210"/>
    </row>
    <row r="813" spans="1:35" ht="15.75" customHeight="1">
      <c r="A813" s="210"/>
      <c r="B813" s="210"/>
      <c r="C813" s="210"/>
      <c r="D813" s="210"/>
      <c r="E813" s="210"/>
      <c r="F813" s="210"/>
      <c r="G813" s="210"/>
      <c r="H813" s="210"/>
      <c r="I813" s="210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  <c r="AA813" s="210"/>
      <c r="AB813" s="210"/>
      <c r="AC813" s="210"/>
      <c r="AD813" s="210"/>
      <c r="AE813" s="210"/>
      <c r="AF813" s="210"/>
      <c r="AG813" s="210"/>
      <c r="AH813" s="210"/>
      <c r="AI813" s="210"/>
    </row>
    <row r="814" spans="1:35" ht="15.75" customHeight="1">
      <c r="A814" s="210"/>
      <c r="B814" s="210"/>
      <c r="C814" s="210"/>
      <c r="D814" s="210"/>
      <c r="E814" s="210"/>
      <c r="F814" s="210"/>
      <c r="G814" s="210"/>
      <c r="H814" s="210"/>
      <c r="I814" s="210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  <c r="AA814" s="210"/>
      <c r="AB814" s="210"/>
      <c r="AC814" s="210"/>
      <c r="AD814" s="210"/>
      <c r="AE814" s="210"/>
      <c r="AF814" s="210"/>
      <c r="AG814" s="210"/>
      <c r="AH814" s="210"/>
      <c r="AI814" s="210"/>
    </row>
    <row r="815" spans="1:35" ht="15.75" customHeight="1">
      <c r="A815" s="210"/>
      <c r="B815" s="210"/>
      <c r="C815" s="210"/>
      <c r="D815" s="210"/>
      <c r="E815" s="210"/>
      <c r="F815" s="210"/>
      <c r="G815" s="210"/>
      <c r="H815" s="210"/>
      <c r="I815" s="210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  <c r="AA815" s="210"/>
      <c r="AB815" s="210"/>
      <c r="AC815" s="210"/>
      <c r="AD815" s="210"/>
      <c r="AE815" s="210"/>
      <c r="AF815" s="210"/>
      <c r="AG815" s="210"/>
      <c r="AH815" s="210"/>
      <c r="AI815" s="210"/>
    </row>
    <row r="816" spans="1:35" ht="15.75" customHeight="1">
      <c r="A816" s="210"/>
      <c r="B816" s="210"/>
      <c r="C816" s="210"/>
      <c r="D816" s="210"/>
      <c r="E816" s="210"/>
      <c r="F816" s="210"/>
      <c r="G816" s="210"/>
      <c r="H816" s="210"/>
      <c r="I816" s="210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  <c r="AA816" s="210"/>
      <c r="AB816" s="210"/>
      <c r="AC816" s="210"/>
      <c r="AD816" s="210"/>
      <c r="AE816" s="210"/>
      <c r="AF816" s="210"/>
      <c r="AG816" s="210"/>
      <c r="AH816" s="210"/>
      <c r="AI816" s="210"/>
    </row>
    <row r="817" spans="1:35" ht="15.75" customHeight="1">
      <c r="A817" s="210"/>
      <c r="B817" s="210"/>
      <c r="C817" s="210"/>
      <c r="D817" s="210"/>
      <c r="E817" s="210"/>
      <c r="F817" s="210"/>
      <c r="G817" s="210"/>
      <c r="H817" s="210"/>
      <c r="I817" s="210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  <c r="AA817" s="210"/>
      <c r="AB817" s="210"/>
      <c r="AC817" s="210"/>
      <c r="AD817" s="210"/>
      <c r="AE817" s="210"/>
      <c r="AF817" s="210"/>
      <c r="AG817" s="210"/>
      <c r="AH817" s="210"/>
      <c r="AI817" s="210"/>
    </row>
    <row r="818" spans="1:35" ht="15.75" customHeight="1">
      <c r="A818" s="210"/>
      <c r="B818" s="210"/>
      <c r="C818" s="210"/>
      <c r="D818" s="210"/>
      <c r="E818" s="210"/>
      <c r="F818" s="210"/>
      <c r="G818" s="210"/>
      <c r="H818" s="210"/>
      <c r="I818" s="210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  <c r="AA818" s="210"/>
      <c r="AB818" s="210"/>
      <c r="AC818" s="210"/>
      <c r="AD818" s="210"/>
      <c r="AE818" s="210"/>
      <c r="AF818" s="210"/>
      <c r="AG818" s="210"/>
      <c r="AH818" s="210"/>
      <c r="AI818" s="210"/>
    </row>
    <row r="819" spans="1:35" ht="15.75" customHeight="1">
      <c r="A819" s="210"/>
      <c r="B819" s="210"/>
      <c r="C819" s="210"/>
      <c r="D819" s="210"/>
      <c r="E819" s="210"/>
      <c r="F819" s="210"/>
      <c r="G819" s="210"/>
      <c r="H819" s="210"/>
      <c r="I819" s="210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  <c r="AA819" s="210"/>
      <c r="AB819" s="210"/>
      <c r="AC819" s="210"/>
      <c r="AD819" s="210"/>
      <c r="AE819" s="210"/>
      <c r="AF819" s="210"/>
      <c r="AG819" s="210"/>
      <c r="AH819" s="210"/>
      <c r="AI819" s="210"/>
    </row>
    <row r="820" spans="1:35" ht="15.75" customHeight="1">
      <c r="A820" s="210"/>
      <c r="B820" s="210"/>
      <c r="C820" s="210"/>
      <c r="D820" s="210"/>
      <c r="E820" s="210"/>
      <c r="F820" s="210"/>
      <c r="G820" s="210"/>
      <c r="H820" s="210"/>
      <c r="I820" s="210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  <c r="AA820" s="210"/>
      <c r="AB820" s="210"/>
      <c r="AC820" s="210"/>
      <c r="AD820" s="210"/>
      <c r="AE820" s="210"/>
      <c r="AF820" s="210"/>
      <c r="AG820" s="210"/>
      <c r="AH820" s="210"/>
      <c r="AI820" s="210"/>
    </row>
    <row r="821" spans="1:35" ht="15.75" customHeight="1">
      <c r="A821" s="210"/>
      <c r="B821" s="210"/>
      <c r="C821" s="210"/>
      <c r="D821" s="210"/>
      <c r="E821" s="210"/>
      <c r="F821" s="210"/>
      <c r="G821" s="210"/>
      <c r="H821" s="210"/>
      <c r="I821" s="210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  <c r="AA821" s="210"/>
      <c r="AB821" s="210"/>
      <c r="AC821" s="210"/>
      <c r="AD821" s="210"/>
      <c r="AE821" s="210"/>
      <c r="AF821" s="210"/>
      <c r="AG821" s="210"/>
      <c r="AH821" s="210"/>
      <c r="AI821" s="210"/>
    </row>
    <row r="822" spans="1:35" ht="15.75" customHeight="1">
      <c r="A822" s="210"/>
      <c r="B822" s="210"/>
      <c r="C822" s="210"/>
      <c r="D822" s="210"/>
      <c r="E822" s="210"/>
      <c r="F822" s="210"/>
      <c r="G822" s="210"/>
      <c r="H822" s="210"/>
      <c r="I822" s="210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  <c r="AA822" s="210"/>
      <c r="AB822" s="210"/>
      <c r="AC822" s="210"/>
      <c r="AD822" s="210"/>
      <c r="AE822" s="210"/>
      <c r="AF822" s="210"/>
      <c r="AG822" s="210"/>
      <c r="AH822" s="210"/>
      <c r="AI822" s="210"/>
    </row>
    <row r="823" spans="1:35" ht="15.75" customHeight="1">
      <c r="A823" s="210"/>
      <c r="B823" s="210"/>
      <c r="C823" s="210"/>
      <c r="D823" s="210"/>
      <c r="E823" s="210"/>
      <c r="F823" s="210"/>
      <c r="G823" s="210"/>
      <c r="H823" s="210"/>
      <c r="I823" s="210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  <c r="AA823" s="210"/>
      <c r="AB823" s="210"/>
      <c r="AC823" s="210"/>
      <c r="AD823" s="210"/>
      <c r="AE823" s="210"/>
      <c r="AF823" s="210"/>
      <c r="AG823" s="210"/>
      <c r="AH823" s="210"/>
      <c r="AI823" s="210"/>
    </row>
    <row r="824" spans="1:35" ht="15.75" customHeight="1">
      <c r="A824" s="210"/>
      <c r="B824" s="210"/>
      <c r="C824" s="210"/>
      <c r="D824" s="210"/>
      <c r="E824" s="210"/>
      <c r="F824" s="210"/>
      <c r="G824" s="210"/>
      <c r="H824" s="210"/>
      <c r="I824" s="210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  <c r="AA824" s="210"/>
      <c r="AB824" s="210"/>
      <c r="AC824" s="210"/>
      <c r="AD824" s="210"/>
      <c r="AE824" s="210"/>
      <c r="AF824" s="210"/>
      <c r="AG824" s="210"/>
      <c r="AH824" s="210"/>
      <c r="AI824" s="210"/>
    </row>
    <row r="825" spans="1:35" ht="15.75" customHeight="1">
      <c r="A825" s="210"/>
      <c r="B825" s="210"/>
      <c r="C825" s="210"/>
      <c r="D825" s="210"/>
      <c r="E825" s="210"/>
      <c r="F825" s="210"/>
      <c r="G825" s="210"/>
      <c r="H825" s="210"/>
      <c r="I825" s="210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  <c r="AA825" s="210"/>
      <c r="AB825" s="210"/>
      <c r="AC825" s="210"/>
      <c r="AD825" s="210"/>
      <c r="AE825" s="210"/>
      <c r="AF825" s="210"/>
      <c r="AG825" s="210"/>
      <c r="AH825" s="210"/>
      <c r="AI825" s="210"/>
    </row>
    <row r="826" spans="1:35" ht="15.75" customHeight="1">
      <c r="A826" s="210"/>
      <c r="B826" s="210"/>
      <c r="C826" s="210"/>
      <c r="D826" s="210"/>
      <c r="E826" s="210"/>
      <c r="F826" s="210"/>
      <c r="G826" s="210"/>
      <c r="H826" s="210"/>
      <c r="I826" s="210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  <c r="AA826" s="210"/>
      <c r="AB826" s="210"/>
      <c r="AC826" s="210"/>
      <c r="AD826" s="210"/>
      <c r="AE826" s="210"/>
      <c r="AF826" s="210"/>
      <c r="AG826" s="210"/>
      <c r="AH826" s="210"/>
      <c r="AI826" s="210"/>
    </row>
    <row r="827" spans="1:35" ht="15.75" customHeight="1">
      <c r="A827" s="210"/>
      <c r="B827" s="210"/>
      <c r="C827" s="210"/>
      <c r="D827" s="210"/>
      <c r="E827" s="210"/>
      <c r="F827" s="210"/>
      <c r="G827" s="210"/>
      <c r="H827" s="210"/>
      <c r="I827" s="210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  <c r="AA827" s="210"/>
      <c r="AB827" s="210"/>
      <c r="AC827" s="210"/>
      <c r="AD827" s="210"/>
      <c r="AE827" s="210"/>
      <c r="AF827" s="210"/>
      <c r="AG827" s="210"/>
      <c r="AH827" s="210"/>
      <c r="AI827" s="210"/>
    </row>
    <row r="828" spans="1:35" ht="15.75" customHeight="1">
      <c r="A828" s="210"/>
      <c r="B828" s="210"/>
      <c r="C828" s="210"/>
      <c r="D828" s="210"/>
      <c r="E828" s="210"/>
      <c r="F828" s="210"/>
      <c r="G828" s="210"/>
      <c r="H828" s="210"/>
      <c r="I828" s="210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  <c r="AA828" s="210"/>
      <c r="AB828" s="210"/>
      <c r="AC828" s="210"/>
      <c r="AD828" s="210"/>
      <c r="AE828" s="210"/>
      <c r="AF828" s="210"/>
      <c r="AG828" s="210"/>
      <c r="AH828" s="210"/>
      <c r="AI828" s="210"/>
    </row>
    <row r="829" spans="1:35" ht="15.75" customHeight="1">
      <c r="A829" s="210"/>
      <c r="B829" s="210"/>
      <c r="C829" s="210"/>
      <c r="D829" s="210"/>
      <c r="E829" s="210"/>
      <c r="F829" s="210"/>
      <c r="G829" s="210"/>
      <c r="H829" s="210"/>
      <c r="I829" s="210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  <c r="AA829" s="210"/>
      <c r="AB829" s="210"/>
      <c r="AC829" s="210"/>
      <c r="AD829" s="210"/>
      <c r="AE829" s="210"/>
      <c r="AF829" s="210"/>
      <c r="AG829" s="210"/>
      <c r="AH829" s="210"/>
      <c r="AI829" s="210"/>
    </row>
    <row r="830" spans="1:35" ht="15.75" customHeight="1">
      <c r="A830" s="210"/>
      <c r="B830" s="210"/>
      <c r="C830" s="210"/>
      <c r="D830" s="210"/>
      <c r="E830" s="210"/>
      <c r="F830" s="210"/>
      <c r="G830" s="210"/>
      <c r="H830" s="210"/>
      <c r="I830" s="210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  <c r="AA830" s="210"/>
      <c r="AB830" s="210"/>
      <c r="AC830" s="210"/>
      <c r="AD830" s="210"/>
      <c r="AE830" s="210"/>
      <c r="AF830" s="210"/>
      <c r="AG830" s="210"/>
      <c r="AH830" s="210"/>
      <c r="AI830" s="210"/>
    </row>
    <row r="831" spans="1:35" ht="15.75" customHeight="1">
      <c r="A831" s="210"/>
      <c r="B831" s="210"/>
      <c r="C831" s="210"/>
      <c r="D831" s="210"/>
      <c r="E831" s="210"/>
      <c r="F831" s="210"/>
      <c r="G831" s="210"/>
      <c r="H831" s="210"/>
      <c r="I831" s="210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  <c r="AA831" s="210"/>
      <c r="AB831" s="210"/>
      <c r="AC831" s="210"/>
      <c r="AD831" s="210"/>
      <c r="AE831" s="210"/>
      <c r="AF831" s="210"/>
      <c r="AG831" s="210"/>
      <c r="AH831" s="210"/>
      <c r="AI831" s="210"/>
    </row>
    <row r="832" spans="1:35" ht="15.75" customHeight="1">
      <c r="A832" s="210"/>
      <c r="B832" s="210"/>
      <c r="C832" s="210"/>
      <c r="D832" s="210"/>
      <c r="E832" s="210"/>
      <c r="F832" s="210"/>
      <c r="G832" s="210"/>
      <c r="H832" s="210"/>
      <c r="I832" s="210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  <c r="AA832" s="210"/>
      <c r="AB832" s="210"/>
      <c r="AC832" s="210"/>
      <c r="AD832" s="210"/>
      <c r="AE832" s="210"/>
      <c r="AF832" s="210"/>
      <c r="AG832" s="210"/>
      <c r="AH832" s="210"/>
      <c r="AI832" s="210"/>
    </row>
    <row r="833" spans="1:35" ht="15.75" customHeight="1">
      <c r="A833" s="210"/>
      <c r="B833" s="210"/>
      <c r="C833" s="210"/>
      <c r="D833" s="210"/>
      <c r="E833" s="210"/>
      <c r="F833" s="210"/>
      <c r="G833" s="210"/>
      <c r="H833" s="210"/>
      <c r="I833" s="210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  <c r="AA833" s="210"/>
      <c r="AB833" s="210"/>
      <c r="AC833" s="210"/>
      <c r="AD833" s="210"/>
      <c r="AE833" s="210"/>
      <c r="AF833" s="210"/>
      <c r="AG833" s="210"/>
      <c r="AH833" s="210"/>
      <c r="AI833" s="210"/>
    </row>
    <row r="834" spans="1:35" ht="15.75" customHeight="1">
      <c r="A834" s="210"/>
      <c r="B834" s="210"/>
      <c r="C834" s="210"/>
      <c r="D834" s="210"/>
      <c r="E834" s="210"/>
      <c r="F834" s="210"/>
      <c r="G834" s="210"/>
      <c r="H834" s="210"/>
      <c r="I834" s="210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  <c r="AA834" s="210"/>
      <c r="AB834" s="210"/>
      <c r="AC834" s="210"/>
      <c r="AD834" s="210"/>
      <c r="AE834" s="210"/>
      <c r="AF834" s="210"/>
      <c r="AG834" s="210"/>
      <c r="AH834" s="210"/>
      <c r="AI834" s="210"/>
    </row>
    <row r="835" spans="1:35" ht="15.75" customHeight="1">
      <c r="A835" s="210"/>
      <c r="B835" s="210"/>
      <c r="C835" s="210"/>
      <c r="D835" s="210"/>
      <c r="E835" s="210"/>
      <c r="F835" s="210"/>
      <c r="G835" s="210"/>
      <c r="H835" s="210"/>
      <c r="I835" s="210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  <c r="AA835" s="210"/>
      <c r="AB835" s="210"/>
      <c r="AC835" s="210"/>
      <c r="AD835" s="210"/>
      <c r="AE835" s="210"/>
      <c r="AF835" s="210"/>
      <c r="AG835" s="210"/>
      <c r="AH835" s="210"/>
      <c r="AI835" s="210"/>
    </row>
    <row r="836" spans="1:35" ht="15.75" customHeight="1">
      <c r="A836" s="210"/>
      <c r="B836" s="210"/>
      <c r="C836" s="210"/>
      <c r="D836" s="210"/>
      <c r="E836" s="210"/>
      <c r="F836" s="210"/>
      <c r="G836" s="210"/>
      <c r="H836" s="210"/>
      <c r="I836" s="210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  <c r="AA836" s="210"/>
      <c r="AB836" s="210"/>
      <c r="AC836" s="210"/>
      <c r="AD836" s="210"/>
      <c r="AE836" s="210"/>
      <c r="AF836" s="210"/>
      <c r="AG836" s="210"/>
      <c r="AH836" s="210"/>
      <c r="AI836" s="210"/>
    </row>
    <row r="837" spans="1:35" ht="15.75" customHeight="1">
      <c r="A837" s="210"/>
      <c r="B837" s="210"/>
      <c r="C837" s="210"/>
      <c r="D837" s="210"/>
      <c r="E837" s="210"/>
      <c r="F837" s="210"/>
      <c r="G837" s="210"/>
      <c r="H837" s="210"/>
      <c r="I837" s="210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  <c r="AA837" s="210"/>
      <c r="AB837" s="210"/>
      <c r="AC837" s="210"/>
      <c r="AD837" s="210"/>
      <c r="AE837" s="210"/>
      <c r="AF837" s="210"/>
      <c r="AG837" s="210"/>
      <c r="AH837" s="210"/>
      <c r="AI837" s="210"/>
    </row>
    <row r="838" spans="1:35" ht="15.75" customHeight="1">
      <c r="A838" s="210"/>
      <c r="B838" s="210"/>
      <c r="C838" s="210"/>
      <c r="D838" s="210"/>
      <c r="E838" s="210"/>
      <c r="F838" s="210"/>
      <c r="G838" s="210"/>
      <c r="H838" s="210"/>
      <c r="I838" s="210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  <c r="AA838" s="210"/>
      <c r="AB838" s="210"/>
      <c r="AC838" s="210"/>
      <c r="AD838" s="210"/>
      <c r="AE838" s="210"/>
      <c r="AF838" s="210"/>
      <c r="AG838" s="210"/>
      <c r="AH838" s="210"/>
      <c r="AI838" s="210"/>
    </row>
    <row r="839" spans="1:35" ht="15.75" customHeight="1">
      <c r="A839" s="210"/>
      <c r="B839" s="210"/>
      <c r="C839" s="210"/>
      <c r="D839" s="210"/>
      <c r="E839" s="210"/>
      <c r="F839" s="210"/>
      <c r="G839" s="210"/>
      <c r="H839" s="210"/>
      <c r="I839" s="210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  <c r="AA839" s="210"/>
      <c r="AB839" s="210"/>
      <c r="AC839" s="210"/>
      <c r="AD839" s="210"/>
      <c r="AE839" s="210"/>
      <c r="AF839" s="210"/>
      <c r="AG839" s="210"/>
      <c r="AH839" s="210"/>
      <c r="AI839" s="210"/>
    </row>
    <row r="840" spans="1:35" ht="15.75" customHeight="1">
      <c r="A840" s="210"/>
      <c r="B840" s="210"/>
      <c r="C840" s="210"/>
      <c r="D840" s="210"/>
      <c r="E840" s="210"/>
      <c r="F840" s="210"/>
      <c r="G840" s="210"/>
      <c r="H840" s="210"/>
      <c r="I840" s="210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  <c r="AA840" s="210"/>
      <c r="AB840" s="210"/>
      <c r="AC840" s="210"/>
      <c r="AD840" s="210"/>
      <c r="AE840" s="210"/>
      <c r="AF840" s="210"/>
      <c r="AG840" s="210"/>
      <c r="AH840" s="210"/>
      <c r="AI840" s="210"/>
    </row>
    <row r="841" spans="1:35" ht="15.75" customHeight="1">
      <c r="A841" s="210"/>
      <c r="B841" s="210"/>
      <c r="C841" s="210"/>
      <c r="D841" s="210"/>
      <c r="E841" s="210"/>
      <c r="F841" s="210"/>
      <c r="G841" s="210"/>
      <c r="H841" s="210"/>
      <c r="I841" s="210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  <c r="AA841" s="210"/>
      <c r="AB841" s="210"/>
      <c r="AC841" s="210"/>
      <c r="AD841" s="210"/>
      <c r="AE841" s="210"/>
      <c r="AF841" s="210"/>
      <c r="AG841" s="210"/>
      <c r="AH841" s="210"/>
      <c r="AI841" s="210"/>
    </row>
    <row r="842" spans="1:35" ht="15.75" customHeight="1">
      <c r="A842" s="210"/>
      <c r="B842" s="210"/>
      <c r="C842" s="210"/>
      <c r="D842" s="210"/>
      <c r="E842" s="210"/>
      <c r="F842" s="210"/>
      <c r="G842" s="210"/>
      <c r="H842" s="210"/>
      <c r="I842" s="210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  <c r="AA842" s="210"/>
      <c r="AB842" s="210"/>
      <c r="AC842" s="210"/>
      <c r="AD842" s="210"/>
      <c r="AE842" s="210"/>
      <c r="AF842" s="210"/>
      <c r="AG842" s="210"/>
      <c r="AH842" s="210"/>
      <c r="AI842" s="210"/>
    </row>
    <row r="843" spans="1:35" ht="15.75" customHeight="1">
      <c r="A843" s="210"/>
      <c r="B843" s="210"/>
      <c r="C843" s="210"/>
      <c r="D843" s="210"/>
      <c r="E843" s="210"/>
      <c r="F843" s="210"/>
      <c r="G843" s="210"/>
      <c r="H843" s="210"/>
      <c r="I843" s="210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  <c r="AA843" s="210"/>
      <c r="AB843" s="210"/>
      <c r="AC843" s="210"/>
      <c r="AD843" s="210"/>
      <c r="AE843" s="210"/>
      <c r="AF843" s="210"/>
      <c r="AG843" s="210"/>
      <c r="AH843" s="210"/>
      <c r="AI843" s="210"/>
    </row>
    <row r="844" spans="1:35" ht="15.75" customHeight="1">
      <c r="A844" s="210"/>
      <c r="B844" s="210"/>
      <c r="C844" s="210"/>
      <c r="D844" s="210"/>
      <c r="E844" s="210"/>
      <c r="F844" s="210"/>
      <c r="G844" s="210"/>
      <c r="H844" s="210"/>
      <c r="I844" s="210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  <c r="AA844" s="210"/>
      <c r="AB844" s="210"/>
      <c r="AC844" s="210"/>
      <c r="AD844" s="210"/>
      <c r="AE844" s="210"/>
      <c r="AF844" s="210"/>
      <c r="AG844" s="210"/>
      <c r="AH844" s="210"/>
      <c r="AI844" s="210"/>
    </row>
    <row r="845" spans="1:35" ht="15.75" customHeight="1">
      <c r="A845" s="210"/>
      <c r="B845" s="210"/>
      <c r="C845" s="210"/>
      <c r="D845" s="210"/>
      <c r="E845" s="210"/>
      <c r="F845" s="210"/>
      <c r="G845" s="210"/>
      <c r="H845" s="210"/>
      <c r="I845" s="210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  <c r="AA845" s="210"/>
      <c r="AB845" s="210"/>
      <c r="AC845" s="210"/>
      <c r="AD845" s="210"/>
      <c r="AE845" s="210"/>
      <c r="AF845" s="210"/>
      <c r="AG845" s="210"/>
      <c r="AH845" s="210"/>
      <c r="AI845" s="210"/>
    </row>
    <row r="846" spans="1:35" ht="15.75" customHeight="1">
      <c r="A846" s="210"/>
      <c r="B846" s="210"/>
      <c r="C846" s="210"/>
      <c r="D846" s="210"/>
      <c r="E846" s="210"/>
      <c r="F846" s="210"/>
      <c r="G846" s="210"/>
      <c r="H846" s="210"/>
      <c r="I846" s="210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  <c r="AA846" s="210"/>
      <c r="AB846" s="210"/>
      <c r="AC846" s="210"/>
      <c r="AD846" s="210"/>
      <c r="AE846" s="210"/>
      <c r="AF846" s="210"/>
      <c r="AG846" s="210"/>
      <c r="AH846" s="210"/>
      <c r="AI846" s="210"/>
    </row>
    <row r="847" spans="1:35" ht="15.75" customHeight="1">
      <c r="A847" s="210"/>
      <c r="B847" s="210"/>
      <c r="C847" s="210"/>
      <c r="D847" s="210"/>
      <c r="E847" s="210"/>
      <c r="F847" s="210"/>
      <c r="G847" s="210"/>
      <c r="H847" s="210"/>
      <c r="I847" s="210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  <c r="AA847" s="210"/>
      <c r="AB847" s="210"/>
      <c r="AC847" s="210"/>
      <c r="AD847" s="210"/>
      <c r="AE847" s="210"/>
      <c r="AF847" s="210"/>
      <c r="AG847" s="210"/>
      <c r="AH847" s="210"/>
      <c r="AI847" s="210"/>
    </row>
    <row r="848" spans="1:35" ht="15.75" customHeight="1">
      <c r="A848" s="210"/>
      <c r="B848" s="210"/>
      <c r="C848" s="210"/>
      <c r="D848" s="210"/>
      <c r="E848" s="210"/>
      <c r="F848" s="210"/>
      <c r="G848" s="210"/>
      <c r="H848" s="210"/>
      <c r="I848" s="210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  <c r="AA848" s="210"/>
      <c r="AB848" s="210"/>
      <c r="AC848" s="210"/>
      <c r="AD848" s="210"/>
      <c r="AE848" s="210"/>
      <c r="AF848" s="210"/>
      <c r="AG848" s="210"/>
      <c r="AH848" s="210"/>
      <c r="AI848" s="210"/>
    </row>
    <row r="849" spans="1:35" ht="15.75" customHeight="1">
      <c r="A849" s="210"/>
      <c r="B849" s="210"/>
      <c r="C849" s="210"/>
      <c r="D849" s="210"/>
      <c r="E849" s="210"/>
      <c r="F849" s="210"/>
      <c r="G849" s="210"/>
      <c r="H849" s="210"/>
      <c r="I849" s="210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  <c r="AA849" s="210"/>
      <c r="AB849" s="210"/>
      <c r="AC849" s="210"/>
      <c r="AD849" s="210"/>
      <c r="AE849" s="210"/>
      <c r="AF849" s="210"/>
      <c r="AG849" s="210"/>
      <c r="AH849" s="210"/>
      <c r="AI849" s="210"/>
    </row>
    <row r="850" spans="1:35" ht="15.75" customHeight="1">
      <c r="A850" s="210"/>
      <c r="B850" s="210"/>
      <c r="C850" s="210"/>
      <c r="D850" s="210"/>
      <c r="E850" s="210"/>
      <c r="F850" s="210"/>
      <c r="G850" s="210"/>
      <c r="H850" s="210"/>
      <c r="I850" s="210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  <c r="AA850" s="210"/>
      <c r="AB850" s="210"/>
      <c r="AC850" s="210"/>
      <c r="AD850" s="210"/>
      <c r="AE850" s="210"/>
      <c r="AF850" s="210"/>
      <c r="AG850" s="210"/>
      <c r="AH850" s="210"/>
      <c r="AI850" s="210"/>
    </row>
    <row r="851" spans="1:35" ht="15.75" customHeight="1">
      <c r="A851" s="210"/>
      <c r="B851" s="210"/>
      <c r="C851" s="210"/>
      <c r="D851" s="210"/>
      <c r="E851" s="210"/>
      <c r="F851" s="210"/>
      <c r="G851" s="210"/>
      <c r="H851" s="210"/>
      <c r="I851" s="210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  <c r="AA851" s="210"/>
      <c r="AB851" s="210"/>
      <c r="AC851" s="210"/>
      <c r="AD851" s="210"/>
      <c r="AE851" s="210"/>
      <c r="AF851" s="210"/>
      <c r="AG851" s="210"/>
      <c r="AH851" s="210"/>
      <c r="AI851" s="210"/>
    </row>
    <row r="852" spans="1:35" ht="15.75" customHeight="1">
      <c r="A852" s="210"/>
      <c r="B852" s="210"/>
      <c r="C852" s="210"/>
      <c r="D852" s="210"/>
      <c r="E852" s="210"/>
      <c r="F852" s="210"/>
      <c r="G852" s="210"/>
      <c r="H852" s="210"/>
      <c r="I852" s="210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  <c r="AA852" s="210"/>
      <c r="AB852" s="210"/>
      <c r="AC852" s="210"/>
      <c r="AD852" s="210"/>
      <c r="AE852" s="210"/>
      <c r="AF852" s="210"/>
      <c r="AG852" s="210"/>
      <c r="AH852" s="210"/>
      <c r="AI852" s="210"/>
    </row>
    <row r="853" spans="1:35" ht="15.75" customHeight="1">
      <c r="A853" s="210"/>
      <c r="B853" s="210"/>
      <c r="C853" s="210"/>
      <c r="D853" s="210"/>
      <c r="E853" s="210"/>
      <c r="F853" s="210"/>
      <c r="G853" s="210"/>
      <c r="H853" s="210"/>
      <c r="I853" s="210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  <c r="AA853" s="210"/>
      <c r="AB853" s="210"/>
      <c r="AC853" s="210"/>
      <c r="AD853" s="210"/>
      <c r="AE853" s="210"/>
      <c r="AF853" s="210"/>
      <c r="AG853" s="210"/>
      <c r="AH853" s="210"/>
      <c r="AI853" s="210"/>
    </row>
    <row r="854" spans="1:35" ht="15.75" customHeight="1">
      <c r="A854" s="210"/>
      <c r="B854" s="210"/>
      <c r="C854" s="210"/>
      <c r="D854" s="210"/>
      <c r="E854" s="210"/>
      <c r="F854" s="210"/>
      <c r="G854" s="210"/>
      <c r="H854" s="210"/>
      <c r="I854" s="210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  <c r="AA854" s="210"/>
      <c r="AB854" s="210"/>
      <c r="AC854" s="210"/>
      <c r="AD854" s="210"/>
      <c r="AE854" s="210"/>
      <c r="AF854" s="210"/>
      <c r="AG854" s="210"/>
      <c r="AH854" s="210"/>
      <c r="AI854" s="210"/>
    </row>
    <row r="855" spans="1:35" ht="15.75" customHeight="1">
      <c r="A855" s="210"/>
      <c r="B855" s="210"/>
      <c r="C855" s="210"/>
      <c r="D855" s="210"/>
      <c r="E855" s="210"/>
      <c r="F855" s="210"/>
      <c r="G855" s="210"/>
      <c r="H855" s="210"/>
      <c r="I855" s="210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  <c r="AA855" s="210"/>
      <c r="AB855" s="210"/>
      <c r="AC855" s="210"/>
      <c r="AD855" s="210"/>
      <c r="AE855" s="210"/>
      <c r="AF855" s="210"/>
      <c r="AG855" s="210"/>
      <c r="AH855" s="210"/>
      <c r="AI855" s="210"/>
    </row>
    <row r="856" spans="1:35" ht="15.75" customHeight="1">
      <c r="A856" s="210"/>
      <c r="B856" s="210"/>
      <c r="C856" s="210"/>
      <c r="D856" s="210"/>
      <c r="E856" s="210"/>
      <c r="F856" s="210"/>
      <c r="G856" s="210"/>
      <c r="H856" s="210"/>
      <c r="I856" s="210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  <c r="AA856" s="210"/>
      <c r="AB856" s="210"/>
      <c r="AC856" s="210"/>
      <c r="AD856" s="210"/>
      <c r="AE856" s="210"/>
      <c r="AF856" s="210"/>
      <c r="AG856" s="210"/>
      <c r="AH856" s="210"/>
      <c r="AI856" s="210"/>
    </row>
    <row r="857" spans="1:35" ht="15.75" customHeight="1">
      <c r="A857" s="210"/>
      <c r="B857" s="210"/>
      <c r="C857" s="210"/>
      <c r="D857" s="210"/>
      <c r="E857" s="210"/>
      <c r="F857" s="210"/>
      <c r="G857" s="210"/>
      <c r="H857" s="210"/>
      <c r="I857" s="210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  <c r="AA857" s="210"/>
      <c r="AB857" s="210"/>
      <c r="AC857" s="210"/>
      <c r="AD857" s="210"/>
      <c r="AE857" s="210"/>
      <c r="AF857" s="210"/>
      <c r="AG857" s="210"/>
      <c r="AH857" s="210"/>
      <c r="AI857" s="210"/>
    </row>
    <row r="858" spans="1:35" ht="15.75" customHeight="1">
      <c r="A858" s="210"/>
      <c r="B858" s="210"/>
      <c r="C858" s="210"/>
      <c r="D858" s="210"/>
      <c r="E858" s="210"/>
      <c r="F858" s="210"/>
      <c r="G858" s="210"/>
      <c r="H858" s="210"/>
      <c r="I858" s="210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  <c r="AA858" s="210"/>
      <c r="AB858" s="210"/>
      <c r="AC858" s="210"/>
      <c r="AD858" s="210"/>
      <c r="AE858" s="210"/>
      <c r="AF858" s="210"/>
      <c r="AG858" s="210"/>
      <c r="AH858" s="210"/>
      <c r="AI858" s="210"/>
    </row>
    <row r="859" spans="1:35" ht="15.75" customHeight="1">
      <c r="A859" s="210"/>
      <c r="B859" s="210"/>
      <c r="C859" s="210"/>
      <c r="D859" s="210"/>
      <c r="E859" s="210"/>
      <c r="F859" s="210"/>
      <c r="G859" s="210"/>
      <c r="H859" s="210"/>
      <c r="I859" s="210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  <c r="AA859" s="210"/>
      <c r="AB859" s="210"/>
      <c r="AC859" s="210"/>
      <c r="AD859" s="210"/>
      <c r="AE859" s="210"/>
      <c r="AF859" s="210"/>
      <c r="AG859" s="210"/>
      <c r="AH859" s="210"/>
      <c r="AI859" s="210"/>
    </row>
    <row r="860" spans="1:35" ht="15.75" customHeight="1">
      <c r="A860" s="210"/>
      <c r="B860" s="210"/>
      <c r="C860" s="210"/>
      <c r="D860" s="210"/>
      <c r="E860" s="210"/>
      <c r="F860" s="210"/>
      <c r="G860" s="210"/>
      <c r="H860" s="210"/>
      <c r="I860" s="210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  <c r="AA860" s="210"/>
      <c r="AB860" s="210"/>
      <c r="AC860" s="210"/>
      <c r="AD860" s="210"/>
      <c r="AE860" s="210"/>
      <c r="AF860" s="210"/>
      <c r="AG860" s="210"/>
      <c r="AH860" s="210"/>
      <c r="AI860" s="210"/>
    </row>
    <row r="861" spans="1:35" ht="15.75" customHeight="1">
      <c r="A861" s="210"/>
      <c r="B861" s="210"/>
      <c r="C861" s="210"/>
      <c r="D861" s="210"/>
      <c r="E861" s="210"/>
      <c r="F861" s="210"/>
      <c r="G861" s="210"/>
      <c r="H861" s="210"/>
      <c r="I861" s="210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  <c r="AA861" s="210"/>
      <c r="AB861" s="210"/>
      <c r="AC861" s="210"/>
      <c r="AD861" s="210"/>
      <c r="AE861" s="210"/>
      <c r="AF861" s="210"/>
      <c r="AG861" s="210"/>
      <c r="AH861" s="210"/>
      <c r="AI861" s="210"/>
    </row>
    <row r="862" spans="1:35" ht="15.75" customHeight="1">
      <c r="A862" s="210"/>
      <c r="B862" s="210"/>
      <c r="C862" s="210"/>
      <c r="D862" s="210"/>
      <c r="E862" s="210"/>
      <c r="F862" s="210"/>
      <c r="G862" s="210"/>
      <c r="H862" s="210"/>
      <c r="I862" s="210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  <c r="AA862" s="210"/>
      <c r="AB862" s="210"/>
      <c r="AC862" s="210"/>
      <c r="AD862" s="210"/>
      <c r="AE862" s="210"/>
      <c r="AF862" s="210"/>
      <c r="AG862" s="210"/>
      <c r="AH862" s="210"/>
      <c r="AI862" s="210"/>
    </row>
    <row r="863" spans="1:35" ht="15.75" customHeight="1">
      <c r="A863" s="210"/>
      <c r="B863" s="210"/>
      <c r="C863" s="210"/>
      <c r="D863" s="210"/>
      <c r="E863" s="210"/>
      <c r="F863" s="210"/>
      <c r="G863" s="210"/>
      <c r="H863" s="210"/>
      <c r="I863" s="210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  <c r="AA863" s="210"/>
      <c r="AB863" s="210"/>
      <c r="AC863" s="210"/>
      <c r="AD863" s="210"/>
      <c r="AE863" s="210"/>
      <c r="AF863" s="210"/>
      <c r="AG863" s="210"/>
      <c r="AH863" s="210"/>
      <c r="AI863" s="210"/>
    </row>
    <row r="864" spans="1:35" ht="15.75" customHeight="1">
      <c r="A864" s="210"/>
      <c r="B864" s="210"/>
      <c r="C864" s="210"/>
      <c r="D864" s="210"/>
      <c r="E864" s="210"/>
      <c r="F864" s="210"/>
      <c r="G864" s="210"/>
      <c r="H864" s="210"/>
      <c r="I864" s="210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  <c r="AA864" s="210"/>
      <c r="AB864" s="210"/>
      <c r="AC864" s="210"/>
      <c r="AD864" s="210"/>
      <c r="AE864" s="210"/>
      <c r="AF864" s="210"/>
      <c r="AG864" s="210"/>
      <c r="AH864" s="210"/>
      <c r="AI864" s="210"/>
    </row>
    <row r="865" spans="1:35" ht="15.75" customHeight="1">
      <c r="A865" s="210"/>
      <c r="B865" s="210"/>
      <c r="C865" s="210"/>
      <c r="D865" s="210"/>
      <c r="E865" s="210"/>
      <c r="F865" s="210"/>
      <c r="G865" s="210"/>
      <c r="H865" s="210"/>
      <c r="I865" s="210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  <c r="AA865" s="210"/>
      <c r="AB865" s="210"/>
      <c r="AC865" s="210"/>
      <c r="AD865" s="210"/>
      <c r="AE865" s="210"/>
      <c r="AF865" s="210"/>
      <c r="AG865" s="210"/>
      <c r="AH865" s="210"/>
      <c r="AI865" s="210"/>
    </row>
    <row r="866" spans="1:35" ht="15.75" customHeight="1">
      <c r="A866" s="210"/>
      <c r="B866" s="210"/>
      <c r="C866" s="210"/>
      <c r="D866" s="210"/>
      <c r="E866" s="210"/>
      <c r="F866" s="210"/>
      <c r="G866" s="210"/>
      <c r="H866" s="210"/>
      <c r="I866" s="210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  <c r="AA866" s="210"/>
      <c r="AB866" s="210"/>
      <c r="AC866" s="210"/>
      <c r="AD866" s="210"/>
      <c r="AE866" s="210"/>
      <c r="AF866" s="210"/>
      <c r="AG866" s="210"/>
      <c r="AH866" s="210"/>
      <c r="AI866" s="210"/>
    </row>
    <row r="867" spans="1:35" ht="15.75" customHeight="1">
      <c r="A867" s="210"/>
      <c r="B867" s="210"/>
      <c r="C867" s="210"/>
      <c r="D867" s="210"/>
      <c r="E867" s="210"/>
      <c r="F867" s="210"/>
      <c r="G867" s="210"/>
      <c r="H867" s="210"/>
      <c r="I867" s="210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  <c r="AA867" s="210"/>
      <c r="AB867" s="210"/>
      <c r="AC867" s="210"/>
      <c r="AD867" s="210"/>
      <c r="AE867" s="210"/>
      <c r="AF867" s="210"/>
      <c r="AG867" s="210"/>
      <c r="AH867" s="210"/>
      <c r="AI867" s="210"/>
    </row>
    <row r="868" spans="1:35" ht="15.75" customHeight="1">
      <c r="A868" s="210"/>
      <c r="B868" s="210"/>
      <c r="C868" s="210"/>
      <c r="D868" s="210"/>
      <c r="E868" s="210"/>
      <c r="F868" s="210"/>
      <c r="G868" s="210"/>
      <c r="H868" s="210"/>
      <c r="I868" s="210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  <c r="AA868" s="210"/>
      <c r="AB868" s="210"/>
      <c r="AC868" s="210"/>
      <c r="AD868" s="210"/>
      <c r="AE868" s="210"/>
      <c r="AF868" s="210"/>
      <c r="AG868" s="210"/>
      <c r="AH868" s="210"/>
      <c r="AI868" s="210"/>
    </row>
    <row r="869" spans="1:35" ht="15.75" customHeight="1">
      <c r="A869" s="210"/>
      <c r="B869" s="210"/>
      <c r="C869" s="210"/>
      <c r="D869" s="210"/>
      <c r="E869" s="210"/>
      <c r="F869" s="210"/>
      <c r="G869" s="210"/>
      <c r="H869" s="210"/>
      <c r="I869" s="210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  <c r="AA869" s="210"/>
      <c r="AB869" s="210"/>
      <c r="AC869" s="210"/>
      <c r="AD869" s="210"/>
      <c r="AE869" s="210"/>
      <c r="AF869" s="210"/>
      <c r="AG869" s="210"/>
      <c r="AH869" s="210"/>
      <c r="AI869" s="210"/>
    </row>
    <row r="870" spans="1:35" ht="15.75" customHeight="1">
      <c r="A870" s="210"/>
      <c r="B870" s="210"/>
      <c r="C870" s="210"/>
      <c r="D870" s="210"/>
      <c r="E870" s="210"/>
      <c r="F870" s="210"/>
      <c r="G870" s="210"/>
      <c r="H870" s="210"/>
      <c r="I870" s="210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  <c r="AA870" s="210"/>
      <c r="AB870" s="210"/>
      <c r="AC870" s="210"/>
      <c r="AD870" s="210"/>
      <c r="AE870" s="210"/>
      <c r="AF870" s="210"/>
      <c r="AG870" s="210"/>
      <c r="AH870" s="210"/>
      <c r="AI870" s="210"/>
    </row>
    <row r="871" spans="1:35" ht="15.75" customHeight="1">
      <c r="A871" s="210"/>
      <c r="B871" s="210"/>
      <c r="C871" s="210"/>
      <c r="D871" s="210"/>
      <c r="E871" s="210"/>
      <c r="F871" s="210"/>
      <c r="G871" s="210"/>
      <c r="H871" s="210"/>
      <c r="I871" s="210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  <c r="AA871" s="210"/>
      <c r="AB871" s="210"/>
      <c r="AC871" s="210"/>
      <c r="AD871" s="210"/>
      <c r="AE871" s="210"/>
      <c r="AF871" s="210"/>
      <c r="AG871" s="210"/>
      <c r="AH871" s="210"/>
      <c r="AI871" s="210"/>
    </row>
    <row r="872" spans="1:35" ht="15.75" customHeight="1">
      <c r="A872" s="210"/>
      <c r="B872" s="210"/>
      <c r="C872" s="210"/>
      <c r="D872" s="210"/>
      <c r="E872" s="210"/>
      <c r="F872" s="210"/>
      <c r="G872" s="210"/>
      <c r="H872" s="210"/>
      <c r="I872" s="210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  <c r="AA872" s="210"/>
      <c r="AB872" s="210"/>
      <c r="AC872" s="210"/>
      <c r="AD872" s="210"/>
      <c r="AE872" s="210"/>
      <c r="AF872" s="210"/>
      <c r="AG872" s="210"/>
      <c r="AH872" s="210"/>
      <c r="AI872" s="210"/>
    </row>
    <row r="873" spans="1:35" ht="15.75" customHeight="1">
      <c r="A873" s="210"/>
      <c r="B873" s="210"/>
      <c r="C873" s="210"/>
      <c r="D873" s="210"/>
      <c r="E873" s="210"/>
      <c r="F873" s="210"/>
      <c r="G873" s="210"/>
      <c r="H873" s="210"/>
      <c r="I873" s="210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  <c r="AA873" s="210"/>
      <c r="AB873" s="210"/>
      <c r="AC873" s="210"/>
      <c r="AD873" s="210"/>
      <c r="AE873" s="210"/>
      <c r="AF873" s="210"/>
      <c r="AG873" s="210"/>
      <c r="AH873" s="210"/>
      <c r="AI873" s="210"/>
    </row>
    <row r="874" spans="1:35" ht="15.75" customHeight="1">
      <c r="A874" s="210"/>
      <c r="B874" s="210"/>
      <c r="C874" s="210"/>
      <c r="D874" s="210"/>
      <c r="E874" s="210"/>
      <c r="F874" s="210"/>
      <c r="G874" s="210"/>
      <c r="H874" s="210"/>
      <c r="I874" s="210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  <c r="AA874" s="210"/>
      <c r="AB874" s="210"/>
      <c r="AC874" s="210"/>
      <c r="AD874" s="210"/>
      <c r="AE874" s="210"/>
      <c r="AF874" s="210"/>
      <c r="AG874" s="210"/>
      <c r="AH874" s="210"/>
      <c r="AI874" s="210"/>
    </row>
    <row r="875" spans="1:35" ht="15.75" customHeight="1">
      <c r="A875" s="210"/>
      <c r="B875" s="210"/>
      <c r="C875" s="210"/>
      <c r="D875" s="210"/>
      <c r="E875" s="210"/>
      <c r="F875" s="210"/>
      <c r="G875" s="210"/>
      <c r="H875" s="210"/>
      <c r="I875" s="210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  <c r="AA875" s="210"/>
      <c r="AB875" s="210"/>
      <c r="AC875" s="210"/>
      <c r="AD875" s="210"/>
      <c r="AE875" s="210"/>
      <c r="AF875" s="210"/>
      <c r="AG875" s="210"/>
      <c r="AH875" s="210"/>
      <c r="AI875" s="210"/>
    </row>
    <row r="876" spans="1:35" ht="15.75" customHeight="1">
      <c r="A876" s="210"/>
      <c r="B876" s="210"/>
      <c r="C876" s="210"/>
      <c r="D876" s="210"/>
      <c r="E876" s="210"/>
      <c r="F876" s="210"/>
      <c r="G876" s="210"/>
      <c r="H876" s="210"/>
      <c r="I876" s="210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  <c r="AA876" s="210"/>
      <c r="AB876" s="210"/>
      <c r="AC876" s="210"/>
      <c r="AD876" s="210"/>
      <c r="AE876" s="210"/>
      <c r="AF876" s="210"/>
      <c r="AG876" s="210"/>
      <c r="AH876" s="210"/>
      <c r="AI876" s="210"/>
    </row>
    <row r="877" spans="1:35" ht="15.75" customHeight="1">
      <c r="A877" s="210"/>
      <c r="B877" s="210"/>
      <c r="C877" s="210"/>
      <c r="D877" s="210"/>
      <c r="E877" s="210"/>
      <c r="F877" s="210"/>
      <c r="G877" s="210"/>
      <c r="H877" s="210"/>
      <c r="I877" s="210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  <c r="AA877" s="210"/>
      <c r="AB877" s="210"/>
      <c r="AC877" s="210"/>
      <c r="AD877" s="210"/>
      <c r="AE877" s="210"/>
      <c r="AF877" s="210"/>
      <c r="AG877" s="210"/>
      <c r="AH877" s="210"/>
      <c r="AI877" s="210"/>
    </row>
    <row r="878" spans="1:35" ht="15.75" customHeight="1">
      <c r="A878" s="210"/>
      <c r="B878" s="210"/>
      <c r="C878" s="210"/>
      <c r="D878" s="210"/>
      <c r="E878" s="210"/>
      <c r="F878" s="210"/>
      <c r="G878" s="210"/>
      <c r="H878" s="210"/>
      <c r="I878" s="210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  <c r="AA878" s="210"/>
      <c r="AB878" s="210"/>
      <c r="AC878" s="210"/>
      <c r="AD878" s="210"/>
      <c r="AE878" s="210"/>
      <c r="AF878" s="210"/>
      <c r="AG878" s="210"/>
      <c r="AH878" s="210"/>
      <c r="AI878" s="210"/>
    </row>
    <row r="879" spans="1:35" ht="15.75" customHeight="1">
      <c r="A879" s="210"/>
      <c r="B879" s="210"/>
      <c r="C879" s="210"/>
      <c r="D879" s="210"/>
      <c r="E879" s="210"/>
      <c r="F879" s="210"/>
      <c r="G879" s="210"/>
      <c r="H879" s="210"/>
      <c r="I879" s="210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  <c r="AA879" s="210"/>
      <c r="AB879" s="210"/>
      <c r="AC879" s="210"/>
      <c r="AD879" s="210"/>
      <c r="AE879" s="210"/>
      <c r="AF879" s="210"/>
      <c r="AG879" s="210"/>
      <c r="AH879" s="210"/>
      <c r="AI879" s="210"/>
    </row>
    <row r="880" spans="1:35" ht="15.75" customHeight="1">
      <c r="A880" s="210"/>
      <c r="B880" s="210"/>
      <c r="C880" s="210"/>
      <c r="D880" s="210"/>
      <c r="E880" s="210"/>
      <c r="F880" s="210"/>
      <c r="G880" s="210"/>
      <c r="H880" s="210"/>
      <c r="I880" s="210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  <c r="AA880" s="210"/>
      <c r="AB880" s="210"/>
      <c r="AC880" s="210"/>
      <c r="AD880" s="210"/>
      <c r="AE880" s="210"/>
      <c r="AF880" s="210"/>
      <c r="AG880" s="210"/>
      <c r="AH880" s="210"/>
      <c r="AI880" s="210"/>
    </row>
    <row r="881" spans="1:35" ht="15.75" customHeight="1">
      <c r="A881" s="210"/>
      <c r="B881" s="210"/>
      <c r="C881" s="210"/>
      <c r="D881" s="210"/>
      <c r="E881" s="210"/>
      <c r="F881" s="210"/>
      <c r="G881" s="210"/>
      <c r="H881" s="210"/>
      <c r="I881" s="210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  <c r="AA881" s="210"/>
      <c r="AB881" s="210"/>
      <c r="AC881" s="210"/>
      <c r="AD881" s="210"/>
      <c r="AE881" s="210"/>
      <c r="AF881" s="210"/>
      <c r="AG881" s="210"/>
      <c r="AH881" s="210"/>
      <c r="AI881" s="210"/>
    </row>
    <row r="882" spans="1:35" ht="15.75" customHeight="1">
      <c r="A882" s="210"/>
      <c r="B882" s="210"/>
      <c r="C882" s="210"/>
      <c r="D882" s="210"/>
      <c r="E882" s="210"/>
      <c r="F882" s="210"/>
      <c r="G882" s="210"/>
      <c r="H882" s="210"/>
      <c r="I882" s="210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  <c r="AA882" s="210"/>
      <c r="AB882" s="210"/>
      <c r="AC882" s="210"/>
      <c r="AD882" s="210"/>
      <c r="AE882" s="210"/>
      <c r="AF882" s="210"/>
      <c r="AG882" s="210"/>
      <c r="AH882" s="210"/>
      <c r="AI882" s="210"/>
    </row>
    <row r="883" spans="1:35" ht="15.75" customHeight="1">
      <c r="A883" s="210"/>
      <c r="B883" s="210"/>
      <c r="C883" s="210"/>
      <c r="D883" s="210"/>
      <c r="E883" s="210"/>
      <c r="F883" s="210"/>
      <c r="G883" s="210"/>
      <c r="H883" s="210"/>
      <c r="I883" s="210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  <c r="AA883" s="210"/>
      <c r="AB883" s="210"/>
      <c r="AC883" s="210"/>
      <c r="AD883" s="210"/>
      <c r="AE883" s="210"/>
      <c r="AF883" s="210"/>
      <c r="AG883" s="210"/>
      <c r="AH883" s="210"/>
      <c r="AI883" s="210"/>
    </row>
    <row r="884" spans="1:35" ht="15.75" customHeight="1">
      <c r="A884" s="210"/>
      <c r="B884" s="210"/>
      <c r="C884" s="210"/>
      <c r="D884" s="210"/>
      <c r="E884" s="210"/>
      <c r="F884" s="210"/>
      <c r="G884" s="210"/>
      <c r="H884" s="210"/>
      <c r="I884" s="210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  <c r="AA884" s="210"/>
      <c r="AB884" s="210"/>
      <c r="AC884" s="210"/>
      <c r="AD884" s="210"/>
      <c r="AE884" s="210"/>
      <c r="AF884" s="210"/>
      <c r="AG884" s="210"/>
      <c r="AH884" s="210"/>
      <c r="AI884" s="210"/>
    </row>
    <row r="885" spans="1:35" ht="15.75" customHeight="1">
      <c r="A885" s="210"/>
      <c r="B885" s="210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  <c r="AA885" s="210"/>
      <c r="AB885" s="210"/>
      <c r="AC885" s="210"/>
      <c r="AD885" s="210"/>
      <c r="AE885" s="210"/>
      <c r="AF885" s="210"/>
      <c r="AG885" s="210"/>
      <c r="AH885" s="210"/>
      <c r="AI885" s="210"/>
    </row>
    <row r="886" spans="1:35" ht="15.75" customHeight="1">
      <c r="A886" s="210"/>
      <c r="B886" s="210"/>
      <c r="C886" s="210"/>
      <c r="D886" s="210"/>
      <c r="E886" s="210"/>
      <c r="F886" s="210"/>
      <c r="G886" s="210"/>
      <c r="H886" s="210"/>
      <c r="I886" s="210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  <c r="AA886" s="210"/>
      <c r="AB886" s="210"/>
      <c r="AC886" s="210"/>
      <c r="AD886" s="210"/>
      <c r="AE886" s="210"/>
      <c r="AF886" s="210"/>
      <c r="AG886" s="210"/>
      <c r="AH886" s="210"/>
      <c r="AI886" s="210"/>
    </row>
    <row r="887" spans="1:35" ht="15.75" customHeight="1">
      <c r="A887" s="210"/>
      <c r="B887" s="210"/>
      <c r="C887" s="210"/>
      <c r="D887" s="210"/>
      <c r="E887" s="210"/>
      <c r="F887" s="210"/>
      <c r="G887" s="210"/>
      <c r="H887" s="210"/>
      <c r="I887" s="210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  <c r="AA887" s="210"/>
      <c r="AB887" s="210"/>
      <c r="AC887" s="210"/>
      <c r="AD887" s="210"/>
      <c r="AE887" s="210"/>
      <c r="AF887" s="210"/>
      <c r="AG887" s="210"/>
      <c r="AH887" s="210"/>
      <c r="AI887" s="210"/>
    </row>
    <row r="888" spans="1:35" ht="15.75" customHeight="1">
      <c r="A888" s="210"/>
      <c r="B888" s="210"/>
      <c r="C888" s="210"/>
      <c r="D888" s="210"/>
      <c r="E888" s="210"/>
      <c r="F888" s="210"/>
      <c r="G888" s="210"/>
      <c r="H888" s="210"/>
      <c r="I888" s="210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  <c r="AA888" s="210"/>
      <c r="AB888" s="210"/>
      <c r="AC888" s="210"/>
      <c r="AD888" s="210"/>
      <c r="AE888" s="210"/>
      <c r="AF888" s="210"/>
      <c r="AG888" s="210"/>
      <c r="AH888" s="210"/>
      <c r="AI888" s="210"/>
    </row>
    <row r="889" spans="1:35" ht="15.75" customHeight="1">
      <c r="A889" s="210"/>
      <c r="B889" s="210"/>
      <c r="C889" s="210"/>
      <c r="D889" s="210"/>
      <c r="E889" s="210"/>
      <c r="F889" s="210"/>
      <c r="G889" s="210"/>
      <c r="H889" s="210"/>
      <c r="I889" s="210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  <c r="AA889" s="210"/>
      <c r="AB889" s="210"/>
      <c r="AC889" s="210"/>
      <c r="AD889" s="210"/>
      <c r="AE889" s="210"/>
      <c r="AF889" s="210"/>
      <c r="AG889" s="210"/>
      <c r="AH889" s="210"/>
      <c r="AI889" s="210"/>
    </row>
    <row r="890" spans="1:35" ht="15.75" customHeight="1">
      <c r="A890" s="210"/>
      <c r="B890" s="210"/>
      <c r="C890" s="210"/>
      <c r="D890" s="210"/>
      <c r="E890" s="210"/>
      <c r="F890" s="210"/>
      <c r="G890" s="210"/>
      <c r="H890" s="210"/>
      <c r="I890" s="210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  <c r="AA890" s="210"/>
      <c r="AB890" s="210"/>
      <c r="AC890" s="210"/>
      <c r="AD890" s="210"/>
      <c r="AE890" s="210"/>
      <c r="AF890" s="210"/>
      <c r="AG890" s="210"/>
      <c r="AH890" s="210"/>
      <c r="AI890" s="210"/>
    </row>
    <row r="891" spans="1:35" ht="15.75" customHeight="1">
      <c r="A891" s="210"/>
      <c r="B891" s="210"/>
      <c r="C891" s="210"/>
      <c r="D891" s="210"/>
      <c r="E891" s="210"/>
      <c r="F891" s="210"/>
      <c r="G891" s="210"/>
      <c r="H891" s="210"/>
      <c r="I891" s="210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  <c r="AA891" s="210"/>
      <c r="AB891" s="210"/>
      <c r="AC891" s="210"/>
      <c r="AD891" s="210"/>
      <c r="AE891" s="210"/>
      <c r="AF891" s="210"/>
      <c r="AG891" s="210"/>
      <c r="AH891" s="210"/>
      <c r="AI891" s="210"/>
    </row>
    <row r="892" spans="1:35" ht="15.75" customHeight="1">
      <c r="A892" s="210"/>
      <c r="B892" s="210"/>
      <c r="C892" s="210"/>
      <c r="D892" s="210"/>
      <c r="E892" s="210"/>
      <c r="F892" s="210"/>
      <c r="G892" s="210"/>
      <c r="H892" s="210"/>
      <c r="I892" s="210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  <c r="AA892" s="210"/>
      <c r="AB892" s="210"/>
      <c r="AC892" s="210"/>
      <c r="AD892" s="210"/>
      <c r="AE892" s="210"/>
      <c r="AF892" s="210"/>
      <c r="AG892" s="210"/>
      <c r="AH892" s="210"/>
      <c r="AI892" s="210"/>
    </row>
    <row r="893" spans="1:35" ht="15.75" customHeight="1">
      <c r="A893" s="210"/>
      <c r="B893" s="210"/>
      <c r="C893" s="210"/>
      <c r="D893" s="210"/>
      <c r="E893" s="210"/>
      <c r="F893" s="210"/>
      <c r="G893" s="210"/>
      <c r="H893" s="210"/>
      <c r="I893" s="210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  <c r="AA893" s="210"/>
      <c r="AB893" s="210"/>
      <c r="AC893" s="210"/>
      <c r="AD893" s="210"/>
      <c r="AE893" s="210"/>
      <c r="AF893" s="210"/>
      <c r="AG893" s="210"/>
      <c r="AH893" s="210"/>
      <c r="AI893" s="210"/>
    </row>
    <row r="894" spans="1:35" ht="15.75" customHeight="1">
      <c r="A894" s="210"/>
      <c r="B894" s="210"/>
      <c r="C894" s="210"/>
      <c r="D894" s="210"/>
      <c r="E894" s="210"/>
      <c r="F894" s="210"/>
      <c r="G894" s="210"/>
      <c r="H894" s="210"/>
      <c r="I894" s="210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  <c r="AA894" s="210"/>
      <c r="AB894" s="210"/>
      <c r="AC894" s="210"/>
      <c r="AD894" s="210"/>
      <c r="AE894" s="210"/>
      <c r="AF894" s="210"/>
      <c r="AG894" s="210"/>
      <c r="AH894" s="210"/>
      <c r="AI894" s="210"/>
    </row>
    <row r="895" spans="1:35" ht="15.75" customHeight="1">
      <c r="A895" s="210"/>
      <c r="B895" s="210"/>
      <c r="C895" s="210"/>
      <c r="D895" s="210"/>
      <c r="E895" s="210"/>
      <c r="F895" s="210"/>
      <c r="G895" s="210"/>
      <c r="H895" s="210"/>
      <c r="I895" s="210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  <c r="AA895" s="210"/>
      <c r="AB895" s="210"/>
      <c r="AC895" s="210"/>
      <c r="AD895" s="210"/>
      <c r="AE895" s="210"/>
      <c r="AF895" s="210"/>
      <c r="AG895" s="210"/>
      <c r="AH895" s="210"/>
      <c r="AI895" s="210"/>
    </row>
    <row r="896" spans="1:35" ht="15.75" customHeight="1">
      <c r="A896" s="210"/>
      <c r="B896" s="210"/>
      <c r="C896" s="210"/>
      <c r="D896" s="210"/>
      <c r="E896" s="210"/>
      <c r="F896" s="210"/>
      <c r="G896" s="210"/>
      <c r="H896" s="210"/>
      <c r="I896" s="210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  <c r="AA896" s="210"/>
      <c r="AB896" s="210"/>
      <c r="AC896" s="210"/>
      <c r="AD896" s="210"/>
      <c r="AE896" s="210"/>
      <c r="AF896" s="210"/>
      <c r="AG896" s="210"/>
      <c r="AH896" s="210"/>
      <c r="AI896" s="210"/>
    </row>
    <row r="897" spans="1:35" ht="15.75" customHeight="1">
      <c r="A897" s="210"/>
      <c r="B897" s="210"/>
      <c r="C897" s="210"/>
      <c r="D897" s="210"/>
      <c r="E897" s="210"/>
      <c r="F897" s="210"/>
      <c r="G897" s="210"/>
      <c r="H897" s="210"/>
      <c r="I897" s="210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  <c r="AA897" s="210"/>
      <c r="AB897" s="210"/>
      <c r="AC897" s="210"/>
      <c r="AD897" s="210"/>
      <c r="AE897" s="210"/>
      <c r="AF897" s="210"/>
      <c r="AG897" s="210"/>
      <c r="AH897" s="210"/>
      <c r="AI897" s="210"/>
    </row>
    <row r="898" spans="1:35" ht="15.75" customHeight="1">
      <c r="A898" s="210"/>
      <c r="B898" s="210"/>
      <c r="C898" s="210"/>
      <c r="D898" s="210"/>
      <c r="E898" s="210"/>
      <c r="F898" s="210"/>
      <c r="G898" s="210"/>
      <c r="H898" s="210"/>
      <c r="I898" s="210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  <c r="AA898" s="210"/>
      <c r="AB898" s="210"/>
      <c r="AC898" s="210"/>
      <c r="AD898" s="210"/>
      <c r="AE898" s="210"/>
      <c r="AF898" s="210"/>
      <c r="AG898" s="210"/>
      <c r="AH898" s="210"/>
      <c r="AI898" s="210"/>
    </row>
    <row r="899" spans="1:35" ht="15.75" customHeight="1">
      <c r="A899" s="210"/>
      <c r="B899" s="210"/>
      <c r="C899" s="210"/>
      <c r="D899" s="210"/>
      <c r="E899" s="210"/>
      <c r="F899" s="210"/>
      <c r="G899" s="210"/>
      <c r="H899" s="210"/>
      <c r="I899" s="210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  <c r="AA899" s="210"/>
      <c r="AB899" s="210"/>
      <c r="AC899" s="210"/>
      <c r="AD899" s="210"/>
      <c r="AE899" s="210"/>
      <c r="AF899" s="210"/>
      <c r="AG899" s="210"/>
      <c r="AH899" s="210"/>
      <c r="AI899" s="210"/>
    </row>
    <row r="900" spans="1:35" ht="15.75" customHeight="1">
      <c r="A900" s="210"/>
      <c r="B900" s="210"/>
      <c r="C900" s="210"/>
      <c r="D900" s="210"/>
      <c r="E900" s="210"/>
      <c r="F900" s="210"/>
      <c r="G900" s="210"/>
      <c r="H900" s="210"/>
      <c r="I900" s="210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  <c r="AA900" s="210"/>
      <c r="AB900" s="210"/>
      <c r="AC900" s="210"/>
      <c r="AD900" s="210"/>
      <c r="AE900" s="210"/>
      <c r="AF900" s="210"/>
      <c r="AG900" s="210"/>
      <c r="AH900" s="210"/>
      <c r="AI900" s="210"/>
    </row>
    <row r="901" spans="1:35" ht="15.75" customHeight="1">
      <c r="A901" s="210"/>
      <c r="B901" s="210"/>
      <c r="C901" s="210"/>
      <c r="D901" s="210"/>
      <c r="E901" s="210"/>
      <c r="F901" s="210"/>
      <c r="G901" s="210"/>
      <c r="H901" s="210"/>
      <c r="I901" s="210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  <c r="AA901" s="210"/>
      <c r="AB901" s="210"/>
      <c r="AC901" s="210"/>
      <c r="AD901" s="210"/>
      <c r="AE901" s="210"/>
      <c r="AF901" s="210"/>
      <c r="AG901" s="210"/>
      <c r="AH901" s="210"/>
      <c r="AI901" s="210"/>
    </row>
    <row r="902" spans="1:35" ht="15.75" customHeight="1">
      <c r="A902" s="210"/>
      <c r="B902" s="210"/>
      <c r="C902" s="210"/>
      <c r="D902" s="210"/>
      <c r="E902" s="210"/>
      <c r="F902" s="210"/>
      <c r="G902" s="210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  <c r="AA902" s="210"/>
      <c r="AB902" s="210"/>
      <c r="AC902" s="210"/>
      <c r="AD902" s="210"/>
      <c r="AE902" s="210"/>
      <c r="AF902" s="210"/>
      <c r="AG902" s="210"/>
      <c r="AH902" s="210"/>
      <c r="AI902" s="210"/>
    </row>
    <row r="903" spans="1:35" ht="15.75" customHeight="1">
      <c r="A903" s="210"/>
      <c r="B903" s="210"/>
      <c r="C903" s="210"/>
      <c r="D903" s="210"/>
      <c r="E903" s="210"/>
      <c r="F903" s="210"/>
      <c r="G903" s="210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  <c r="AA903" s="210"/>
      <c r="AB903" s="210"/>
      <c r="AC903" s="210"/>
      <c r="AD903" s="210"/>
      <c r="AE903" s="210"/>
      <c r="AF903" s="210"/>
      <c r="AG903" s="210"/>
      <c r="AH903" s="210"/>
      <c r="AI903" s="210"/>
    </row>
    <row r="904" spans="1:35" ht="15.75" customHeight="1">
      <c r="A904" s="210"/>
      <c r="B904" s="210"/>
      <c r="C904" s="210"/>
      <c r="D904" s="210"/>
      <c r="E904" s="210"/>
      <c r="F904" s="210"/>
      <c r="G904" s="210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  <c r="AA904" s="210"/>
      <c r="AB904" s="210"/>
      <c r="AC904" s="210"/>
      <c r="AD904" s="210"/>
      <c r="AE904" s="210"/>
      <c r="AF904" s="210"/>
      <c r="AG904" s="210"/>
      <c r="AH904" s="210"/>
      <c r="AI904" s="210"/>
    </row>
    <row r="905" spans="1:35" ht="15.75" customHeight="1">
      <c r="A905" s="210"/>
      <c r="B905" s="210"/>
      <c r="C905" s="210"/>
      <c r="D905" s="210"/>
      <c r="E905" s="210"/>
      <c r="F905" s="210"/>
      <c r="G905" s="210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  <c r="AA905" s="210"/>
      <c r="AB905" s="210"/>
      <c r="AC905" s="210"/>
      <c r="AD905" s="210"/>
      <c r="AE905" s="210"/>
      <c r="AF905" s="210"/>
      <c r="AG905" s="210"/>
      <c r="AH905" s="210"/>
      <c r="AI905" s="210"/>
    </row>
    <row r="906" spans="1:35" ht="15.75" customHeight="1">
      <c r="A906" s="210"/>
      <c r="B906" s="210"/>
      <c r="C906" s="210"/>
      <c r="D906" s="210"/>
      <c r="E906" s="210"/>
      <c r="F906" s="210"/>
      <c r="G906" s="210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  <c r="AA906" s="210"/>
      <c r="AB906" s="210"/>
      <c r="AC906" s="210"/>
      <c r="AD906" s="210"/>
      <c r="AE906" s="210"/>
      <c r="AF906" s="210"/>
      <c r="AG906" s="210"/>
      <c r="AH906" s="210"/>
      <c r="AI906" s="210"/>
    </row>
    <row r="907" spans="1:35" ht="15.75" customHeight="1">
      <c r="A907" s="210"/>
      <c r="B907" s="210"/>
      <c r="C907" s="210"/>
      <c r="D907" s="210"/>
      <c r="E907" s="210"/>
      <c r="F907" s="210"/>
      <c r="G907" s="210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</row>
    <row r="908" spans="1:35" ht="15.75" customHeight="1">
      <c r="A908" s="210"/>
      <c r="B908" s="210"/>
      <c r="C908" s="210"/>
      <c r="D908" s="210"/>
      <c r="E908" s="210"/>
      <c r="F908" s="210"/>
      <c r="G908" s="210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  <c r="AA908" s="210"/>
      <c r="AB908" s="210"/>
      <c r="AC908" s="210"/>
      <c r="AD908" s="210"/>
      <c r="AE908" s="210"/>
      <c r="AF908" s="210"/>
      <c r="AG908" s="210"/>
      <c r="AH908" s="210"/>
      <c r="AI908" s="210"/>
    </row>
    <row r="909" spans="1:35" ht="15.75" customHeight="1">
      <c r="A909" s="210"/>
      <c r="B909" s="210"/>
      <c r="C909" s="210"/>
      <c r="D909" s="210"/>
      <c r="E909" s="210"/>
      <c r="F909" s="210"/>
      <c r="G909" s="210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  <c r="AA909" s="210"/>
      <c r="AB909" s="210"/>
      <c r="AC909" s="210"/>
      <c r="AD909" s="210"/>
      <c r="AE909" s="210"/>
      <c r="AF909" s="210"/>
      <c r="AG909" s="210"/>
      <c r="AH909" s="210"/>
      <c r="AI909" s="210"/>
    </row>
    <row r="910" spans="1:35" ht="15.75" customHeight="1">
      <c r="A910" s="210"/>
      <c r="B910" s="210"/>
      <c r="C910" s="210"/>
      <c r="D910" s="210"/>
      <c r="E910" s="210"/>
      <c r="F910" s="210"/>
      <c r="G910" s="210"/>
      <c r="H910" s="210"/>
      <c r="I910" s="210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  <c r="AA910" s="210"/>
      <c r="AB910" s="210"/>
      <c r="AC910" s="210"/>
      <c r="AD910" s="210"/>
      <c r="AE910" s="210"/>
      <c r="AF910" s="210"/>
      <c r="AG910" s="210"/>
      <c r="AH910" s="210"/>
      <c r="AI910" s="210"/>
    </row>
    <row r="911" spans="1:35" ht="15.75" customHeight="1">
      <c r="A911" s="210"/>
      <c r="B911" s="210"/>
      <c r="C911" s="210"/>
      <c r="D911" s="210"/>
      <c r="E911" s="210"/>
      <c r="F911" s="210"/>
      <c r="G911" s="210"/>
      <c r="H911" s="210"/>
      <c r="I911" s="210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  <c r="AA911" s="210"/>
      <c r="AB911" s="210"/>
      <c r="AC911" s="210"/>
      <c r="AD911" s="210"/>
      <c r="AE911" s="210"/>
      <c r="AF911" s="210"/>
      <c r="AG911" s="210"/>
      <c r="AH911" s="210"/>
      <c r="AI911" s="210"/>
    </row>
    <row r="912" spans="1:35" ht="15.75" customHeight="1">
      <c r="A912" s="210"/>
      <c r="B912" s="210"/>
      <c r="C912" s="210"/>
      <c r="D912" s="210"/>
      <c r="E912" s="210"/>
      <c r="F912" s="210"/>
      <c r="G912" s="210"/>
      <c r="H912" s="210"/>
      <c r="I912" s="210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  <c r="AA912" s="210"/>
      <c r="AB912" s="210"/>
      <c r="AC912" s="210"/>
      <c r="AD912" s="210"/>
      <c r="AE912" s="210"/>
      <c r="AF912" s="210"/>
      <c r="AG912" s="210"/>
      <c r="AH912" s="210"/>
      <c r="AI912" s="210"/>
    </row>
    <row r="913" spans="1:35" ht="15.75" customHeight="1">
      <c r="A913" s="210"/>
      <c r="B913" s="210"/>
      <c r="C913" s="210"/>
      <c r="D913" s="210"/>
      <c r="E913" s="210"/>
      <c r="F913" s="210"/>
      <c r="G913" s="210"/>
      <c r="H913" s="210"/>
      <c r="I913" s="210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  <c r="AA913" s="210"/>
      <c r="AB913" s="210"/>
      <c r="AC913" s="210"/>
      <c r="AD913" s="210"/>
      <c r="AE913" s="210"/>
      <c r="AF913" s="210"/>
      <c r="AG913" s="210"/>
      <c r="AH913" s="210"/>
      <c r="AI913" s="210"/>
    </row>
    <row r="914" spans="1:35" ht="15.75" customHeight="1">
      <c r="A914" s="210"/>
      <c r="B914" s="210"/>
      <c r="C914" s="210"/>
      <c r="D914" s="210"/>
      <c r="E914" s="210"/>
      <c r="F914" s="210"/>
      <c r="G914" s="210"/>
      <c r="H914" s="210"/>
      <c r="I914" s="210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  <c r="AA914" s="210"/>
      <c r="AB914" s="210"/>
      <c r="AC914" s="210"/>
      <c r="AD914" s="210"/>
      <c r="AE914" s="210"/>
      <c r="AF914" s="210"/>
      <c r="AG914" s="210"/>
      <c r="AH914" s="210"/>
      <c r="AI914" s="210"/>
    </row>
    <row r="915" spans="1:35" ht="15.75" customHeight="1">
      <c r="A915" s="210"/>
      <c r="B915" s="210"/>
      <c r="C915" s="210"/>
      <c r="D915" s="210"/>
      <c r="E915" s="210"/>
      <c r="F915" s="210"/>
      <c r="G915" s="210"/>
      <c r="H915" s="210"/>
      <c r="I915" s="210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  <c r="AA915" s="210"/>
      <c r="AB915" s="210"/>
      <c r="AC915" s="210"/>
      <c r="AD915" s="210"/>
      <c r="AE915" s="210"/>
      <c r="AF915" s="210"/>
      <c r="AG915" s="210"/>
      <c r="AH915" s="210"/>
      <c r="AI915" s="210"/>
    </row>
    <row r="916" spans="1:35" ht="15.75" customHeight="1">
      <c r="A916" s="210"/>
      <c r="B916" s="210"/>
      <c r="C916" s="210"/>
      <c r="D916" s="210"/>
      <c r="E916" s="210"/>
      <c r="F916" s="210"/>
      <c r="G916" s="210"/>
      <c r="H916" s="210"/>
      <c r="I916" s="210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  <c r="AA916" s="210"/>
      <c r="AB916" s="210"/>
      <c r="AC916" s="210"/>
      <c r="AD916" s="210"/>
      <c r="AE916" s="210"/>
      <c r="AF916" s="210"/>
      <c r="AG916" s="210"/>
      <c r="AH916" s="210"/>
      <c r="AI916" s="210"/>
    </row>
    <row r="917" spans="1:35" ht="15.75" customHeight="1">
      <c r="A917" s="210"/>
      <c r="B917" s="210"/>
      <c r="C917" s="210"/>
      <c r="D917" s="210"/>
      <c r="E917" s="210"/>
      <c r="F917" s="210"/>
      <c r="G917" s="210"/>
      <c r="H917" s="210"/>
      <c r="I917" s="210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  <c r="AA917" s="210"/>
      <c r="AB917" s="210"/>
      <c r="AC917" s="210"/>
      <c r="AD917" s="210"/>
      <c r="AE917" s="210"/>
      <c r="AF917" s="210"/>
      <c r="AG917" s="210"/>
      <c r="AH917" s="210"/>
      <c r="AI917" s="210"/>
    </row>
    <row r="918" spans="1:35" ht="15.75" customHeight="1">
      <c r="A918" s="210"/>
      <c r="B918" s="210"/>
      <c r="C918" s="210"/>
      <c r="D918" s="210"/>
      <c r="E918" s="210"/>
      <c r="F918" s="210"/>
      <c r="G918" s="210"/>
      <c r="H918" s="210"/>
      <c r="I918" s="210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  <c r="AA918" s="210"/>
      <c r="AB918" s="210"/>
      <c r="AC918" s="210"/>
      <c r="AD918" s="210"/>
      <c r="AE918" s="210"/>
      <c r="AF918" s="210"/>
      <c r="AG918" s="210"/>
      <c r="AH918" s="210"/>
      <c r="AI918" s="210"/>
    </row>
    <row r="919" spans="1:35" ht="15.75" customHeight="1">
      <c r="A919" s="210"/>
      <c r="B919" s="210"/>
      <c r="C919" s="210"/>
      <c r="D919" s="210"/>
      <c r="E919" s="210"/>
      <c r="F919" s="210"/>
      <c r="G919" s="210"/>
      <c r="H919" s="210"/>
      <c r="I919" s="210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  <c r="AA919" s="210"/>
      <c r="AB919" s="210"/>
      <c r="AC919" s="210"/>
      <c r="AD919" s="210"/>
      <c r="AE919" s="210"/>
      <c r="AF919" s="210"/>
      <c r="AG919" s="210"/>
      <c r="AH919" s="210"/>
      <c r="AI919" s="210"/>
    </row>
    <row r="920" spans="1:35" ht="15.75" customHeight="1">
      <c r="A920" s="210"/>
      <c r="B920" s="210"/>
      <c r="C920" s="210"/>
      <c r="D920" s="210"/>
      <c r="E920" s="210"/>
      <c r="F920" s="210"/>
      <c r="G920" s="210"/>
      <c r="H920" s="210"/>
      <c r="I920" s="210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  <c r="AA920" s="210"/>
      <c r="AB920" s="210"/>
      <c r="AC920" s="210"/>
      <c r="AD920" s="210"/>
      <c r="AE920" s="210"/>
      <c r="AF920" s="210"/>
      <c r="AG920" s="210"/>
      <c r="AH920" s="210"/>
      <c r="AI920" s="210"/>
    </row>
    <row r="921" spans="1:35" ht="15.75" customHeight="1">
      <c r="A921" s="210"/>
      <c r="B921" s="210"/>
      <c r="C921" s="210"/>
      <c r="D921" s="210"/>
      <c r="E921" s="210"/>
      <c r="F921" s="210"/>
      <c r="G921" s="210"/>
      <c r="H921" s="210"/>
      <c r="I921" s="210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  <c r="AA921" s="210"/>
      <c r="AB921" s="210"/>
      <c r="AC921" s="210"/>
      <c r="AD921" s="210"/>
      <c r="AE921" s="210"/>
      <c r="AF921" s="210"/>
      <c r="AG921" s="210"/>
      <c r="AH921" s="210"/>
      <c r="AI921" s="210"/>
    </row>
    <row r="922" spans="1:35" ht="15.75" customHeight="1">
      <c r="A922" s="210"/>
      <c r="B922" s="210"/>
      <c r="C922" s="210"/>
      <c r="D922" s="210"/>
      <c r="E922" s="210"/>
      <c r="F922" s="210"/>
      <c r="G922" s="210"/>
      <c r="H922" s="210"/>
      <c r="I922" s="210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  <c r="AA922" s="210"/>
      <c r="AB922" s="210"/>
      <c r="AC922" s="210"/>
      <c r="AD922" s="210"/>
      <c r="AE922" s="210"/>
      <c r="AF922" s="210"/>
      <c r="AG922" s="210"/>
      <c r="AH922" s="210"/>
      <c r="AI922" s="210"/>
    </row>
    <row r="923" spans="1:35" ht="15.75" customHeight="1">
      <c r="A923" s="210"/>
      <c r="B923" s="210"/>
      <c r="C923" s="210"/>
      <c r="D923" s="210"/>
      <c r="E923" s="210"/>
      <c r="F923" s="210"/>
      <c r="G923" s="210"/>
      <c r="H923" s="210"/>
      <c r="I923" s="210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  <c r="AA923" s="210"/>
      <c r="AB923" s="210"/>
      <c r="AC923" s="210"/>
      <c r="AD923" s="210"/>
      <c r="AE923" s="210"/>
      <c r="AF923" s="210"/>
      <c r="AG923" s="210"/>
      <c r="AH923" s="210"/>
      <c r="AI923" s="210"/>
    </row>
    <row r="924" spans="1:35" ht="15.75" customHeight="1">
      <c r="A924" s="210"/>
      <c r="B924" s="210"/>
      <c r="C924" s="210"/>
      <c r="D924" s="210"/>
      <c r="E924" s="210"/>
      <c r="F924" s="210"/>
      <c r="G924" s="210"/>
      <c r="H924" s="210"/>
      <c r="I924" s="210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  <c r="AA924" s="210"/>
      <c r="AB924" s="210"/>
      <c r="AC924" s="210"/>
      <c r="AD924" s="210"/>
      <c r="AE924" s="210"/>
      <c r="AF924" s="210"/>
      <c r="AG924" s="210"/>
      <c r="AH924" s="210"/>
      <c r="AI924" s="210"/>
    </row>
    <row r="925" spans="1:35" ht="15.75" customHeight="1">
      <c r="A925" s="210"/>
      <c r="B925" s="210"/>
      <c r="C925" s="210"/>
      <c r="D925" s="210"/>
      <c r="E925" s="210"/>
      <c r="F925" s="210"/>
      <c r="G925" s="210"/>
      <c r="H925" s="210"/>
      <c r="I925" s="210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  <c r="AA925" s="210"/>
      <c r="AB925" s="210"/>
      <c r="AC925" s="210"/>
      <c r="AD925" s="210"/>
      <c r="AE925" s="210"/>
      <c r="AF925" s="210"/>
      <c r="AG925" s="210"/>
      <c r="AH925" s="210"/>
      <c r="AI925" s="210"/>
    </row>
    <row r="926" spans="1:35" ht="15.75" customHeight="1">
      <c r="A926" s="210"/>
      <c r="B926" s="210"/>
      <c r="C926" s="210"/>
      <c r="D926" s="210"/>
      <c r="E926" s="210"/>
      <c r="F926" s="210"/>
      <c r="G926" s="210"/>
      <c r="H926" s="210"/>
      <c r="I926" s="210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  <c r="AA926" s="210"/>
      <c r="AB926" s="210"/>
      <c r="AC926" s="210"/>
      <c r="AD926" s="210"/>
      <c r="AE926" s="210"/>
      <c r="AF926" s="210"/>
      <c r="AG926" s="210"/>
      <c r="AH926" s="210"/>
      <c r="AI926" s="210"/>
    </row>
    <row r="927" spans="1:35" ht="15.75" customHeight="1">
      <c r="A927" s="210"/>
      <c r="B927" s="210"/>
      <c r="C927" s="210"/>
      <c r="D927" s="210"/>
      <c r="E927" s="210"/>
      <c r="F927" s="210"/>
      <c r="G927" s="210"/>
      <c r="H927" s="210"/>
      <c r="I927" s="210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  <c r="AA927" s="210"/>
      <c r="AB927" s="210"/>
      <c r="AC927" s="210"/>
      <c r="AD927" s="210"/>
      <c r="AE927" s="210"/>
      <c r="AF927" s="210"/>
      <c r="AG927" s="210"/>
      <c r="AH927" s="210"/>
      <c r="AI927" s="210"/>
    </row>
    <row r="928" spans="1:35" ht="15.75" customHeight="1">
      <c r="A928" s="210"/>
      <c r="B928" s="210"/>
      <c r="C928" s="210"/>
      <c r="D928" s="210"/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  <c r="AA928" s="210"/>
      <c r="AB928" s="210"/>
      <c r="AC928" s="210"/>
      <c r="AD928" s="210"/>
      <c r="AE928" s="210"/>
      <c r="AF928" s="210"/>
      <c r="AG928" s="210"/>
      <c r="AH928" s="210"/>
      <c r="AI928" s="210"/>
    </row>
    <row r="929" spans="1:35" ht="15.75" customHeight="1">
      <c r="A929" s="210"/>
      <c r="B929" s="210"/>
      <c r="C929" s="210"/>
      <c r="D929" s="210"/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  <c r="AA929" s="210"/>
      <c r="AB929" s="210"/>
      <c r="AC929" s="210"/>
      <c r="AD929" s="210"/>
      <c r="AE929" s="210"/>
      <c r="AF929" s="210"/>
      <c r="AG929" s="210"/>
      <c r="AH929" s="210"/>
      <c r="AI929" s="210"/>
    </row>
    <row r="930" spans="1:35" ht="15.75" customHeight="1">
      <c r="A930" s="210"/>
      <c r="B930" s="210"/>
      <c r="C930" s="210"/>
      <c r="D930" s="210"/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  <c r="AA930" s="210"/>
      <c r="AB930" s="210"/>
      <c r="AC930" s="210"/>
      <c r="AD930" s="210"/>
      <c r="AE930" s="210"/>
      <c r="AF930" s="210"/>
      <c r="AG930" s="210"/>
      <c r="AH930" s="210"/>
      <c r="AI930" s="210"/>
    </row>
    <row r="931" spans="1:35" ht="15.75" customHeight="1">
      <c r="A931" s="210"/>
      <c r="B931" s="210"/>
      <c r="C931" s="210"/>
      <c r="D931" s="210"/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  <c r="AA931" s="210"/>
      <c r="AB931" s="210"/>
      <c r="AC931" s="210"/>
      <c r="AD931" s="210"/>
      <c r="AE931" s="210"/>
      <c r="AF931" s="210"/>
      <c r="AG931" s="210"/>
      <c r="AH931" s="210"/>
      <c r="AI931" s="210"/>
    </row>
    <row r="932" spans="1:35" ht="15.75" customHeight="1">
      <c r="A932" s="210"/>
      <c r="B932" s="210"/>
      <c r="C932" s="210"/>
      <c r="D932" s="210"/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  <c r="AA932" s="210"/>
      <c r="AB932" s="210"/>
      <c r="AC932" s="210"/>
      <c r="AD932" s="210"/>
      <c r="AE932" s="210"/>
      <c r="AF932" s="210"/>
      <c r="AG932" s="210"/>
      <c r="AH932" s="210"/>
      <c r="AI932" s="210"/>
    </row>
    <row r="933" spans="1:35" ht="15.75" customHeight="1">
      <c r="A933" s="210"/>
      <c r="B933" s="210"/>
      <c r="C933" s="210"/>
      <c r="D933" s="210"/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  <c r="AA933" s="210"/>
      <c r="AB933" s="210"/>
      <c r="AC933" s="210"/>
      <c r="AD933" s="210"/>
      <c r="AE933" s="210"/>
      <c r="AF933" s="210"/>
      <c r="AG933" s="210"/>
      <c r="AH933" s="210"/>
      <c r="AI933" s="210"/>
    </row>
    <row r="934" spans="1:35" ht="15.75" customHeight="1">
      <c r="A934" s="210"/>
      <c r="B934" s="210"/>
      <c r="C934" s="210"/>
      <c r="D934" s="210"/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  <c r="AA934" s="210"/>
      <c r="AB934" s="210"/>
      <c r="AC934" s="210"/>
      <c r="AD934" s="210"/>
      <c r="AE934" s="210"/>
      <c r="AF934" s="210"/>
      <c r="AG934" s="210"/>
      <c r="AH934" s="210"/>
      <c r="AI934" s="210"/>
    </row>
    <row r="935" spans="1:35" ht="15.75" customHeight="1">
      <c r="A935" s="210"/>
      <c r="B935" s="210"/>
      <c r="C935" s="210"/>
      <c r="D935" s="210"/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  <c r="AA935" s="210"/>
      <c r="AB935" s="210"/>
      <c r="AC935" s="210"/>
      <c r="AD935" s="210"/>
      <c r="AE935" s="210"/>
      <c r="AF935" s="210"/>
      <c r="AG935" s="210"/>
      <c r="AH935" s="210"/>
      <c r="AI935" s="210"/>
    </row>
    <row r="936" spans="1:35" ht="15.75" customHeight="1">
      <c r="A936" s="210"/>
      <c r="B936" s="210"/>
      <c r="C936" s="210"/>
      <c r="D936" s="210"/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  <c r="AA936" s="210"/>
      <c r="AB936" s="210"/>
      <c r="AC936" s="210"/>
      <c r="AD936" s="210"/>
      <c r="AE936" s="210"/>
      <c r="AF936" s="210"/>
      <c r="AG936" s="210"/>
      <c r="AH936" s="210"/>
      <c r="AI936" s="210"/>
    </row>
    <row r="937" spans="1:35" ht="15.75" customHeight="1">
      <c r="A937" s="210"/>
      <c r="B937" s="210"/>
      <c r="C937" s="210"/>
      <c r="D937" s="210"/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  <c r="AA937" s="210"/>
      <c r="AB937" s="210"/>
      <c r="AC937" s="210"/>
      <c r="AD937" s="210"/>
      <c r="AE937" s="210"/>
      <c r="AF937" s="210"/>
      <c r="AG937" s="210"/>
      <c r="AH937" s="210"/>
      <c r="AI937" s="210"/>
    </row>
    <row r="938" spans="1:35" ht="15.75" customHeight="1">
      <c r="A938" s="210"/>
      <c r="B938" s="210"/>
      <c r="C938" s="210"/>
      <c r="D938" s="210"/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  <c r="AA938" s="210"/>
      <c r="AB938" s="210"/>
      <c r="AC938" s="210"/>
      <c r="AD938" s="210"/>
      <c r="AE938" s="210"/>
      <c r="AF938" s="210"/>
      <c r="AG938" s="210"/>
      <c r="AH938" s="210"/>
      <c r="AI938" s="210"/>
    </row>
    <row r="939" spans="1:35" ht="15.75" customHeight="1">
      <c r="A939" s="210"/>
      <c r="B939" s="210"/>
      <c r="C939" s="210"/>
      <c r="D939" s="210"/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  <c r="AA939" s="210"/>
      <c r="AB939" s="210"/>
      <c r="AC939" s="210"/>
      <c r="AD939" s="210"/>
      <c r="AE939" s="210"/>
      <c r="AF939" s="210"/>
      <c r="AG939" s="210"/>
      <c r="AH939" s="210"/>
      <c r="AI939" s="210"/>
    </row>
    <row r="940" spans="1:35" ht="15.75" customHeight="1">
      <c r="A940" s="210"/>
      <c r="B940" s="210"/>
      <c r="C940" s="210"/>
      <c r="D940" s="210"/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  <c r="AA940" s="210"/>
      <c r="AB940" s="210"/>
      <c r="AC940" s="210"/>
      <c r="AD940" s="210"/>
      <c r="AE940" s="210"/>
      <c r="AF940" s="210"/>
      <c r="AG940" s="210"/>
      <c r="AH940" s="210"/>
      <c r="AI940" s="210"/>
    </row>
    <row r="941" spans="1:35" ht="15.75" customHeight="1">
      <c r="A941" s="210"/>
      <c r="B941" s="210"/>
      <c r="C941" s="210"/>
      <c r="D941" s="210"/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  <c r="AA941" s="210"/>
      <c r="AB941" s="210"/>
      <c r="AC941" s="210"/>
      <c r="AD941" s="210"/>
      <c r="AE941" s="210"/>
      <c r="AF941" s="210"/>
      <c r="AG941" s="210"/>
      <c r="AH941" s="210"/>
      <c r="AI941" s="210"/>
    </row>
    <row r="942" spans="1:35" ht="15.75" customHeight="1">
      <c r="A942" s="210"/>
      <c r="B942" s="210"/>
      <c r="C942" s="210"/>
      <c r="D942" s="210"/>
      <c r="E942" s="210"/>
      <c r="F942" s="210"/>
      <c r="G942" s="210"/>
      <c r="H942" s="210"/>
      <c r="I942" s="210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  <c r="AA942" s="210"/>
      <c r="AB942" s="210"/>
      <c r="AC942" s="210"/>
      <c r="AD942" s="210"/>
      <c r="AE942" s="210"/>
      <c r="AF942" s="210"/>
      <c r="AG942" s="210"/>
      <c r="AH942" s="210"/>
      <c r="AI942" s="210"/>
    </row>
    <row r="943" spans="1:35" ht="15.75" customHeight="1">
      <c r="A943" s="210"/>
      <c r="B943" s="210"/>
      <c r="C943" s="210"/>
      <c r="D943" s="210"/>
      <c r="E943" s="210"/>
      <c r="F943" s="210"/>
      <c r="G943" s="210"/>
      <c r="H943" s="210"/>
      <c r="I943" s="210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  <c r="AA943" s="210"/>
      <c r="AB943" s="210"/>
      <c r="AC943" s="210"/>
      <c r="AD943" s="210"/>
      <c r="AE943" s="210"/>
      <c r="AF943" s="210"/>
      <c r="AG943" s="210"/>
      <c r="AH943" s="210"/>
      <c r="AI943" s="210"/>
    </row>
    <row r="944" spans="1:35" ht="15.75" customHeight="1">
      <c r="A944" s="210"/>
      <c r="B944" s="210"/>
      <c r="C944" s="210"/>
      <c r="D944" s="210"/>
      <c r="E944" s="210"/>
      <c r="F944" s="210"/>
      <c r="G944" s="210"/>
      <c r="H944" s="210"/>
      <c r="I944" s="210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  <c r="AA944" s="210"/>
      <c r="AB944" s="210"/>
      <c r="AC944" s="210"/>
      <c r="AD944" s="210"/>
      <c r="AE944" s="210"/>
      <c r="AF944" s="210"/>
      <c r="AG944" s="210"/>
      <c r="AH944" s="210"/>
      <c r="AI944" s="210"/>
    </row>
    <row r="945" spans="1:35" ht="15.75" customHeight="1">
      <c r="A945" s="210"/>
      <c r="B945" s="210"/>
      <c r="C945" s="210"/>
      <c r="D945" s="210"/>
      <c r="E945" s="210"/>
      <c r="F945" s="210"/>
      <c r="G945" s="210"/>
      <c r="H945" s="210"/>
      <c r="I945" s="210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  <c r="AA945" s="210"/>
      <c r="AB945" s="210"/>
      <c r="AC945" s="210"/>
      <c r="AD945" s="210"/>
      <c r="AE945" s="210"/>
      <c r="AF945" s="210"/>
      <c r="AG945" s="210"/>
      <c r="AH945" s="210"/>
      <c r="AI945" s="210"/>
    </row>
    <row r="946" spans="1:35" ht="15.75" customHeight="1">
      <c r="A946" s="210"/>
      <c r="B946" s="210"/>
      <c r="C946" s="210"/>
      <c r="D946" s="210"/>
      <c r="E946" s="210"/>
      <c r="F946" s="210"/>
      <c r="G946" s="210"/>
      <c r="H946" s="210"/>
      <c r="I946" s="210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  <c r="AA946" s="210"/>
      <c r="AB946" s="210"/>
      <c r="AC946" s="210"/>
      <c r="AD946" s="210"/>
      <c r="AE946" s="210"/>
      <c r="AF946" s="210"/>
      <c r="AG946" s="210"/>
      <c r="AH946" s="210"/>
      <c r="AI946" s="210"/>
    </row>
    <row r="947" spans="1:35" ht="15.75" customHeight="1">
      <c r="A947" s="210"/>
      <c r="B947" s="210"/>
      <c r="C947" s="210"/>
      <c r="D947" s="210"/>
      <c r="E947" s="210"/>
      <c r="F947" s="210"/>
      <c r="G947" s="210"/>
      <c r="H947" s="210"/>
      <c r="I947" s="210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  <c r="AA947" s="210"/>
      <c r="AB947" s="210"/>
      <c r="AC947" s="210"/>
      <c r="AD947" s="210"/>
      <c r="AE947" s="210"/>
      <c r="AF947" s="210"/>
      <c r="AG947" s="210"/>
      <c r="AH947" s="210"/>
      <c r="AI947" s="210"/>
    </row>
    <row r="948" spans="1:35" ht="15.75" customHeight="1">
      <c r="A948" s="210"/>
      <c r="B948" s="210"/>
      <c r="C948" s="210"/>
      <c r="D948" s="210"/>
      <c r="E948" s="210"/>
      <c r="F948" s="210"/>
      <c r="G948" s="210"/>
      <c r="H948" s="210"/>
      <c r="I948" s="210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  <c r="AA948" s="210"/>
      <c r="AB948" s="210"/>
      <c r="AC948" s="210"/>
      <c r="AD948" s="210"/>
      <c r="AE948" s="210"/>
      <c r="AF948" s="210"/>
      <c r="AG948" s="210"/>
      <c r="AH948" s="210"/>
      <c r="AI948" s="210"/>
    </row>
    <row r="949" spans="1:35" ht="15.75" customHeight="1">
      <c r="A949" s="210"/>
      <c r="B949" s="210"/>
      <c r="C949" s="210"/>
      <c r="D949" s="210"/>
      <c r="E949" s="210"/>
      <c r="F949" s="210"/>
      <c r="G949" s="210"/>
      <c r="H949" s="210"/>
      <c r="I949" s="210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  <c r="AA949" s="210"/>
      <c r="AB949" s="210"/>
      <c r="AC949" s="210"/>
      <c r="AD949" s="210"/>
      <c r="AE949" s="210"/>
      <c r="AF949" s="210"/>
      <c r="AG949" s="210"/>
      <c r="AH949" s="210"/>
      <c r="AI949" s="210"/>
    </row>
    <row r="950" spans="1:35" ht="15.75" customHeight="1">
      <c r="A950" s="210"/>
      <c r="B950" s="210"/>
      <c r="C950" s="210"/>
      <c r="D950" s="210"/>
      <c r="E950" s="210"/>
      <c r="F950" s="210"/>
      <c r="G950" s="210"/>
      <c r="H950" s="210"/>
      <c r="I950" s="210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  <c r="AA950" s="210"/>
      <c r="AB950" s="210"/>
      <c r="AC950" s="210"/>
      <c r="AD950" s="210"/>
      <c r="AE950" s="210"/>
      <c r="AF950" s="210"/>
      <c r="AG950" s="210"/>
      <c r="AH950" s="210"/>
      <c r="AI950" s="210"/>
    </row>
    <row r="951" spans="1:35" ht="15.75" customHeight="1">
      <c r="A951" s="210"/>
      <c r="B951" s="210"/>
      <c r="C951" s="210"/>
      <c r="D951" s="210"/>
      <c r="E951" s="210"/>
      <c r="F951" s="210"/>
      <c r="G951" s="210"/>
      <c r="H951" s="210"/>
      <c r="I951" s="210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  <c r="AA951" s="210"/>
      <c r="AB951" s="210"/>
      <c r="AC951" s="210"/>
      <c r="AD951" s="210"/>
      <c r="AE951" s="210"/>
      <c r="AF951" s="210"/>
      <c r="AG951" s="210"/>
      <c r="AH951" s="210"/>
      <c r="AI951" s="210"/>
    </row>
    <row r="952" spans="1:35" ht="15.75" customHeight="1">
      <c r="A952" s="210"/>
      <c r="B952" s="210"/>
      <c r="C952" s="210"/>
      <c r="D952" s="210"/>
      <c r="E952" s="210"/>
      <c r="F952" s="210"/>
      <c r="G952" s="210"/>
      <c r="H952" s="210"/>
      <c r="I952" s="210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  <c r="AA952" s="210"/>
      <c r="AB952" s="210"/>
      <c r="AC952" s="210"/>
      <c r="AD952" s="210"/>
      <c r="AE952" s="210"/>
      <c r="AF952" s="210"/>
      <c r="AG952" s="210"/>
      <c r="AH952" s="210"/>
      <c r="AI952" s="210"/>
    </row>
    <row r="953" spans="1:35" ht="15.75" customHeight="1">
      <c r="A953" s="210"/>
      <c r="B953" s="210"/>
      <c r="C953" s="210"/>
      <c r="D953" s="210"/>
      <c r="E953" s="210"/>
      <c r="F953" s="210"/>
      <c r="G953" s="210"/>
      <c r="H953" s="210"/>
      <c r="I953" s="210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  <c r="AA953" s="210"/>
      <c r="AB953" s="210"/>
      <c r="AC953" s="210"/>
      <c r="AD953" s="210"/>
      <c r="AE953" s="210"/>
      <c r="AF953" s="210"/>
      <c r="AG953" s="210"/>
      <c r="AH953" s="210"/>
      <c r="AI953" s="210"/>
    </row>
    <row r="954" spans="1:35" ht="15.75" customHeight="1">
      <c r="A954" s="210"/>
      <c r="B954" s="210"/>
      <c r="C954" s="210"/>
      <c r="D954" s="210"/>
      <c r="E954" s="210"/>
      <c r="F954" s="210"/>
      <c r="G954" s="210"/>
      <c r="H954" s="210"/>
      <c r="I954" s="210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  <c r="AA954" s="210"/>
      <c r="AB954" s="210"/>
      <c r="AC954" s="210"/>
      <c r="AD954" s="210"/>
      <c r="AE954" s="210"/>
      <c r="AF954" s="210"/>
      <c r="AG954" s="210"/>
      <c r="AH954" s="210"/>
      <c r="AI954" s="210"/>
    </row>
    <row r="955" spans="1:35" ht="15.75" customHeight="1">
      <c r="A955" s="210"/>
      <c r="B955" s="210"/>
      <c r="C955" s="210"/>
      <c r="D955" s="210"/>
      <c r="E955" s="210"/>
      <c r="F955" s="210"/>
      <c r="G955" s="210"/>
      <c r="H955" s="210"/>
      <c r="I955" s="210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  <c r="AA955" s="210"/>
      <c r="AB955" s="210"/>
      <c r="AC955" s="210"/>
      <c r="AD955" s="210"/>
      <c r="AE955" s="210"/>
      <c r="AF955" s="210"/>
      <c r="AG955" s="210"/>
      <c r="AH955" s="210"/>
      <c r="AI955" s="210"/>
    </row>
    <row r="956" spans="1:35" ht="15.75" customHeight="1">
      <c r="A956" s="210"/>
      <c r="B956" s="210"/>
      <c r="C956" s="210"/>
      <c r="D956" s="210"/>
      <c r="E956" s="210"/>
      <c r="F956" s="210"/>
      <c r="G956" s="210"/>
      <c r="H956" s="210"/>
      <c r="I956" s="210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  <c r="AA956" s="210"/>
      <c r="AB956" s="210"/>
      <c r="AC956" s="210"/>
      <c r="AD956" s="210"/>
      <c r="AE956" s="210"/>
      <c r="AF956" s="210"/>
      <c r="AG956" s="210"/>
      <c r="AH956" s="210"/>
      <c r="AI956" s="210"/>
    </row>
    <row r="957" spans="1:35" ht="15.75" customHeight="1">
      <c r="A957" s="210"/>
      <c r="B957" s="210"/>
      <c r="C957" s="210"/>
      <c r="D957" s="210"/>
      <c r="E957" s="210"/>
      <c r="F957" s="210"/>
      <c r="G957" s="210"/>
      <c r="H957" s="210"/>
      <c r="I957" s="210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  <c r="AA957" s="210"/>
      <c r="AB957" s="210"/>
      <c r="AC957" s="210"/>
      <c r="AD957" s="210"/>
      <c r="AE957" s="210"/>
      <c r="AF957" s="210"/>
      <c r="AG957" s="210"/>
      <c r="AH957" s="210"/>
      <c r="AI957" s="210"/>
    </row>
    <row r="958" spans="1:35" ht="15.75" customHeight="1">
      <c r="A958" s="210"/>
      <c r="B958" s="210"/>
      <c r="C958" s="210"/>
      <c r="D958" s="210"/>
      <c r="E958" s="210"/>
      <c r="F958" s="210"/>
      <c r="G958" s="210"/>
      <c r="H958" s="210"/>
      <c r="I958" s="210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  <c r="AA958" s="210"/>
      <c r="AB958" s="210"/>
      <c r="AC958" s="210"/>
      <c r="AD958" s="210"/>
      <c r="AE958" s="210"/>
      <c r="AF958" s="210"/>
      <c r="AG958" s="210"/>
      <c r="AH958" s="210"/>
      <c r="AI958" s="210"/>
    </row>
    <row r="959" spans="1:35" ht="15.75" customHeight="1">
      <c r="A959" s="210"/>
      <c r="B959" s="210"/>
      <c r="C959" s="210"/>
      <c r="D959" s="210"/>
      <c r="E959" s="210"/>
      <c r="F959" s="210"/>
      <c r="G959" s="210"/>
      <c r="H959" s="210"/>
      <c r="I959" s="210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  <c r="AA959" s="210"/>
      <c r="AB959" s="210"/>
      <c r="AC959" s="210"/>
      <c r="AD959" s="210"/>
      <c r="AE959" s="210"/>
      <c r="AF959" s="210"/>
      <c r="AG959" s="210"/>
      <c r="AH959" s="210"/>
      <c r="AI959" s="210"/>
    </row>
    <row r="960" spans="1:35" ht="15.75" customHeight="1">
      <c r="A960" s="210"/>
      <c r="B960" s="210"/>
      <c r="C960" s="210"/>
      <c r="D960" s="210"/>
      <c r="E960" s="210"/>
      <c r="F960" s="210"/>
      <c r="G960" s="210"/>
      <c r="H960" s="210"/>
      <c r="I960" s="210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  <c r="AA960" s="210"/>
      <c r="AB960" s="210"/>
      <c r="AC960" s="210"/>
      <c r="AD960" s="210"/>
      <c r="AE960" s="210"/>
      <c r="AF960" s="210"/>
      <c r="AG960" s="210"/>
      <c r="AH960" s="210"/>
      <c r="AI960" s="210"/>
    </row>
    <row r="961" spans="1:35" ht="15.75" customHeight="1">
      <c r="A961" s="210"/>
      <c r="B961" s="210"/>
      <c r="C961" s="210"/>
      <c r="D961" s="210"/>
      <c r="E961" s="210"/>
      <c r="F961" s="210"/>
      <c r="G961" s="210"/>
      <c r="H961" s="210"/>
      <c r="I961" s="210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  <c r="AA961" s="210"/>
      <c r="AB961" s="210"/>
      <c r="AC961" s="210"/>
      <c r="AD961" s="210"/>
      <c r="AE961" s="210"/>
      <c r="AF961" s="210"/>
      <c r="AG961" s="210"/>
      <c r="AH961" s="210"/>
      <c r="AI961" s="210"/>
    </row>
    <row r="962" spans="1:35" ht="15.75" customHeight="1">
      <c r="A962" s="210"/>
      <c r="B962" s="210"/>
      <c r="C962" s="210"/>
      <c r="D962" s="210"/>
      <c r="E962" s="210"/>
      <c r="F962" s="210"/>
      <c r="G962" s="210"/>
      <c r="H962" s="210"/>
      <c r="I962" s="210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  <c r="AA962" s="210"/>
      <c r="AB962" s="210"/>
      <c r="AC962" s="210"/>
      <c r="AD962" s="210"/>
      <c r="AE962" s="210"/>
      <c r="AF962" s="210"/>
      <c r="AG962" s="210"/>
      <c r="AH962" s="210"/>
      <c r="AI962" s="210"/>
    </row>
    <row r="963" spans="1:35" ht="15.75" customHeight="1">
      <c r="A963" s="210"/>
      <c r="B963" s="210"/>
      <c r="C963" s="210"/>
      <c r="D963" s="210"/>
      <c r="E963" s="210"/>
      <c r="F963" s="210"/>
      <c r="G963" s="210"/>
      <c r="H963" s="210"/>
      <c r="I963" s="210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  <c r="AA963" s="210"/>
      <c r="AB963" s="210"/>
      <c r="AC963" s="210"/>
      <c r="AD963" s="210"/>
      <c r="AE963" s="210"/>
      <c r="AF963" s="210"/>
      <c r="AG963" s="210"/>
      <c r="AH963" s="210"/>
      <c r="AI963" s="210"/>
    </row>
    <row r="964" spans="1:35" ht="15.75" customHeight="1">
      <c r="A964" s="210"/>
      <c r="B964" s="210"/>
      <c r="C964" s="210"/>
      <c r="D964" s="210"/>
      <c r="E964" s="210"/>
      <c r="F964" s="210"/>
      <c r="G964" s="210"/>
      <c r="H964" s="210"/>
      <c r="I964" s="210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  <c r="AA964" s="210"/>
      <c r="AB964" s="210"/>
      <c r="AC964" s="210"/>
      <c r="AD964" s="210"/>
      <c r="AE964" s="210"/>
      <c r="AF964" s="210"/>
      <c r="AG964" s="210"/>
      <c r="AH964" s="210"/>
      <c r="AI964" s="210"/>
    </row>
    <row r="965" spans="1:35" ht="15.75" customHeight="1">
      <c r="A965" s="210"/>
      <c r="B965" s="210"/>
      <c r="C965" s="210"/>
      <c r="D965" s="210"/>
      <c r="E965" s="210"/>
      <c r="F965" s="210"/>
      <c r="G965" s="210"/>
      <c r="H965" s="210"/>
      <c r="I965" s="210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  <c r="AA965" s="210"/>
      <c r="AB965" s="210"/>
      <c r="AC965" s="210"/>
      <c r="AD965" s="210"/>
      <c r="AE965" s="210"/>
      <c r="AF965" s="210"/>
      <c r="AG965" s="210"/>
      <c r="AH965" s="210"/>
      <c r="AI965" s="210"/>
    </row>
    <row r="966" spans="1:35" ht="15.75" customHeight="1">
      <c r="A966" s="210"/>
      <c r="B966" s="210"/>
      <c r="C966" s="210"/>
      <c r="D966" s="210"/>
      <c r="E966" s="210"/>
      <c r="F966" s="210"/>
      <c r="G966" s="210"/>
      <c r="H966" s="210"/>
      <c r="I966" s="210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  <c r="AA966" s="210"/>
      <c r="AB966" s="210"/>
      <c r="AC966" s="210"/>
      <c r="AD966" s="210"/>
      <c r="AE966" s="210"/>
      <c r="AF966" s="210"/>
      <c r="AG966" s="210"/>
      <c r="AH966" s="210"/>
      <c r="AI966" s="210"/>
    </row>
    <row r="967" spans="1:35" ht="15.75" customHeight="1">
      <c r="A967" s="210"/>
      <c r="B967" s="210"/>
      <c r="C967" s="210"/>
      <c r="D967" s="210"/>
      <c r="E967" s="210"/>
      <c r="F967" s="210"/>
      <c r="G967" s="210"/>
      <c r="H967" s="210"/>
      <c r="I967" s="210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  <c r="AA967" s="210"/>
      <c r="AB967" s="210"/>
      <c r="AC967" s="210"/>
      <c r="AD967" s="210"/>
      <c r="AE967" s="210"/>
      <c r="AF967" s="210"/>
      <c r="AG967" s="210"/>
      <c r="AH967" s="210"/>
      <c r="AI967" s="210"/>
    </row>
    <row r="968" spans="1:35" ht="15.75" customHeight="1">
      <c r="A968" s="210"/>
      <c r="B968" s="210"/>
      <c r="C968" s="210"/>
      <c r="D968" s="210"/>
      <c r="E968" s="210"/>
      <c r="F968" s="210"/>
      <c r="G968" s="210"/>
      <c r="H968" s="210"/>
      <c r="I968" s="210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10"/>
    </row>
    <row r="969" spans="1:35" ht="15.75" customHeight="1">
      <c r="A969" s="210"/>
      <c r="B969" s="210"/>
      <c r="C969" s="210"/>
      <c r="D969" s="210"/>
      <c r="E969" s="210"/>
      <c r="F969" s="210"/>
      <c r="G969" s="210"/>
      <c r="H969" s="210"/>
      <c r="I969" s="210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  <c r="AA969" s="210"/>
      <c r="AB969" s="210"/>
      <c r="AC969" s="210"/>
      <c r="AD969" s="210"/>
      <c r="AE969" s="210"/>
      <c r="AF969" s="210"/>
      <c r="AG969" s="210"/>
      <c r="AH969" s="210"/>
      <c r="AI969" s="210"/>
    </row>
    <row r="970" spans="1:35" ht="15.75" customHeight="1">
      <c r="A970" s="210"/>
      <c r="B970" s="210"/>
      <c r="C970" s="210"/>
      <c r="D970" s="210"/>
      <c r="E970" s="210"/>
      <c r="F970" s="210"/>
      <c r="G970" s="210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  <c r="AA970" s="210"/>
      <c r="AB970" s="210"/>
      <c r="AC970" s="210"/>
      <c r="AD970" s="210"/>
      <c r="AE970" s="210"/>
      <c r="AF970" s="210"/>
      <c r="AG970" s="210"/>
      <c r="AH970" s="210"/>
      <c r="AI970" s="210"/>
    </row>
    <row r="971" spans="1:35" ht="15.75" customHeight="1">
      <c r="A971" s="210"/>
      <c r="B971" s="210"/>
      <c r="C971" s="210"/>
      <c r="D971" s="210"/>
      <c r="E971" s="210"/>
      <c r="F971" s="210"/>
      <c r="G971" s="210"/>
      <c r="H971" s="210"/>
      <c r="I971" s="210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  <c r="AA971" s="210"/>
      <c r="AB971" s="210"/>
      <c r="AC971" s="210"/>
      <c r="AD971" s="210"/>
      <c r="AE971" s="210"/>
      <c r="AF971" s="210"/>
      <c r="AG971" s="210"/>
      <c r="AH971" s="210"/>
      <c r="AI971" s="210"/>
    </row>
    <row r="972" spans="1:35" ht="15.75" customHeight="1">
      <c r="A972" s="210"/>
      <c r="B972" s="210"/>
      <c r="C972" s="210"/>
      <c r="D972" s="210"/>
      <c r="E972" s="210"/>
      <c r="F972" s="210"/>
      <c r="G972" s="210"/>
      <c r="H972" s="210"/>
      <c r="I972" s="210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  <c r="AA972" s="210"/>
      <c r="AB972" s="210"/>
      <c r="AC972" s="210"/>
      <c r="AD972" s="210"/>
      <c r="AE972" s="210"/>
      <c r="AF972" s="210"/>
      <c r="AG972" s="210"/>
      <c r="AH972" s="210"/>
      <c r="AI972" s="210"/>
    </row>
    <row r="973" spans="1:35" ht="15.75" customHeight="1">
      <c r="A973" s="210"/>
      <c r="B973" s="210"/>
      <c r="C973" s="210"/>
      <c r="D973" s="210"/>
      <c r="E973" s="210"/>
      <c r="F973" s="210"/>
      <c r="G973" s="210"/>
      <c r="H973" s="210"/>
      <c r="I973" s="210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  <c r="AA973" s="210"/>
      <c r="AB973" s="210"/>
      <c r="AC973" s="210"/>
      <c r="AD973" s="210"/>
      <c r="AE973" s="210"/>
      <c r="AF973" s="210"/>
      <c r="AG973" s="210"/>
      <c r="AH973" s="210"/>
      <c r="AI973" s="210"/>
    </row>
    <row r="974" spans="1:35" ht="15.75" customHeight="1">
      <c r="A974" s="210"/>
      <c r="B974" s="210"/>
      <c r="C974" s="210"/>
      <c r="D974" s="210"/>
      <c r="E974" s="210"/>
      <c r="F974" s="210"/>
      <c r="G974" s="210"/>
      <c r="H974" s="210"/>
      <c r="I974" s="210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  <c r="AA974" s="210"/>
      <c r="AB974" s="210"/>
      <c r="AC974" s="210"/>
      <c r="AD974" s="210"/>
      <c r="AE974" s="210"/>
      <c r="AF974" s="210"/>
      <c r="AG974" s="210"/>
      <c r="AH974" s="210"/>
      <c r="AI974" s="210"/>
    </row>
    <row r="975" spans="1:35" ht="15.75" customHeight="1">
      <c r="A975" s="210"/>
      <c r="B975" s="210"/>
      <c r="C975" s="210"/>
      <c r="D975" s="210"/>
      <c r="E975" s="210"/>
      <c r="F975" s="210"/>
      <c r="G975" s="210"/>
      <c r="H975" s="210"/>
      <c r="I975" s="210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  <c r="AA975" s="210"/>
      <c r="AB975" s="210"/>
      <c r="AC975" s="210"/>
      <c r="AD975" s="210"/>
      <c r="AE975" s="210"/>
      <c r="AF975" s="210"/>
      <c r="AG975" s="210"/>
      <c r="AH975" s="210"/>
      <c r="AI975" s="210"/>
    </row>
    <row r="976" spans="1:35" ht="15.75" customHeight="1">
      <c r="A976" s="210"/>
      <c r="B976" s="210"/>
      <c r="C976" s="210"/>
      <c r="D976" s="210"/>
      <c r="E976" s="210"/>
      <c r="F976" s="210"/>
      <c r="G976" s="210"/>
      <c r="H976" s="210"/>
      <c r="I976" s="210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  <c r="AA976" s="210"/>
      <c r="AB976" s="210"/>
      <c r="AC976" s="210"/>
      <c r="AD976" s="210"/>
      <c r="AE976" s="210"/>
      <c r="AF976" s="210"/>
      <c r="AG976" s="210"/>
      <c r="AH976" s="210"/>
      <c r="AI976" s="210"/>
    </row>
    <row r="977" spans="1:35" ht="15.75" customHeight="1">
      <c r="A977" s="210"/>
      <c r="B977" s="210"/>
      <c r="C977" s="210"/>
      <c r="D977" s="210"/>
      <c r="E977" s="210"/>
      <c r="F977" s="210"/>
      <c r="G977" s="210"/>
      <c r="H977" s="210"/>
      <c r="I977" s="210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  <c r="AA977" s="210"/>
      <c r="AB977" s="210"/>
      <c r="AC977" s="210"/>
      <c r="AD977" s="210"/>
      <c r="AE977" s="210"/>
      <c r="AF977" s="210"/>
      <c r="AG977" s="210"/>
      <c r="AH977" s="210"/>
      <c r="AI977" s="210"/>
    </row>
    <row r="978" spans="1:35" ht="15.75" customHeight="1">
      <c r="A978" s="210"/>
      <c r="B978" s="210"/>
      <c r="C978" s="210"/>
      <c r="D978" s="210"/>
      <c r="E978" s="210"/>
      <c r="F978" s="210"/>
      <c r="G978" s="210"/>
      <c r="H978" s="210"/>
      <c r="I978" s="210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  <c r="AA978" s="210"/>
      <c r="AB978" s="210"/>
      <c r="AC978" s="210"/>
      <c r="AD978" s="210"/>
      <c r="AE978" s="210"/>
      <c r="AF978" s="210"/>
      <c r="AG978" s="210"/>
      <c r="AH978" s="210"/>
      <c r="AI978" s="210"/>
    </row>
    <row r="979" spans="1:35" ht="15.75" customHeight="1">
      <c r="A979" s="210"/>
      <c r="B979" s="210"/>
      <c r="C979" s="210"/>
      <c r="D979" s="210"/>
      <c r="E979" s="210"/>
      <c r="F979" s="210"/>
      <c r="G979" s="210"/>
      <c r="H979" s="210"/>
      <c r="I979" s="210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  <c r="AA979" s="210"/>
      <c r="AB979" s="210"/>
      <c r="AC979" s="210"/>
      <c r="AD979" s="210"/>
      <c r="AE979" s="210"/>
      <c r="AF979" s="210"/>
      <c r="AG979" s="210"/>
      <c r="AH979" s="210"/>
      <c r="AI979" s="210"/>
    </row>
    <row r="980" spans="1:35" ht="15.75" customHeight="1">
      <c r="A980" s="210"/>
      <c r="B980" s="210"/>
      <c r="C980" s="210"/>
      <c r="D980" s="210"/>
      <c r="E980" s="210"/>
      <c r="F980" s="210"/>
      <c r="G980" s="210"/>
      <c r="H980" s="210"/>
      <c r="I980" s="210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  <c r="AA980" s="210"/>
      <c r="AB980" s="210"/>
      <c r="AC980" s="210"/>
      <c r="AD980" s="210"/>
      <c r="AE980" s="210"/>
      <c r="AF980" s="210"/>
      <c r="AG980" s="210"/>
      <c r="AH980" s="210"/>
      <c r="AI980" s="210"/>
    </row>
    <row r="981" spans="1:35" ht="15.75" customHeight="1">
      <c r="A981" s="210"/>
      <c r="B981" s="210"/>
      <c r="C981" s="210"/>
      <c r="D981" s="210"/>
      <c r="E981" s="210"/>
      <c r="F981" s="210"/>
      <c r="G981" s="210"/>
      <c r="H981" s="210"/>
      <c r="I981" s="210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  <c r="AA981" s="210"/>
      <c r="AB981" s="210"/>
      <c r="AC981" s="210"/>
      <c r="AD981" s="210"/>
      <c r="AE981" s="210"/>
      <c r="AF981" s="210"/>
      <c r="AG981" s="210"/>
      <c r="AH981" s="210"/>
      <c r="AI981" s="210"/>
    </row>
    <row r="982" spans="1:35" ht="15.75" customHeight="1">
      <c r="A982" s="210"/>
      <c r="B982" s="210"/>
      <c r="C982" s="210"/>
      <c r="D982" s="210"/>
      <c r="E982" s="210"/>
      <c r="F982" s="210"/>
      <c r="G982" s="210"/>
      <c r="H982" s="210"/>
      <c r="I982" s="210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  <c r="AA982" s="210"/>
      <c r="AB982" s="210"/>
      <c r="AC982" s="210"/>
      <c r="AD982" s="210"/>
      <c r="AE982" s="210"/>
      <c r="AF982" s="210"/>
      <c r="AG982" s="210"/>
      <c r="AH982" s="210"/>
      <c r="AI982" s="210"/>
    </row>
    <row r="983" spans="1:35" ht="15.75" customHeight="1">
      <c r="A983" s="210"/>
      <c r="B983" s="210"/>
      <c r="C983" s="210"/>
      <c r="D983" s="210"/>
      <c r="E983" s="210"/>
      <c r="F983" s="210"/>
      <c r="G983" s="210"/>
      <c r="H983" s="210"/>
      <c r="I983" s="210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  <c r="AA983" s="210"/>
      <c r="AB983" s="210"/>
      <c r="AC983" s="210"/>
      <c r="AD983" s="210"/>
      <c r="AE983" s="210"/>
      <c r="AF983" s="210"/>
      <c r="AG983" s="210"/>
      <c r="AH983" s="210"/>
      <c r="AI983" s="210"/>
    </row>
    <row r="984" spans="1:35" ht="15.75" customHeight="1">
      <c r="A984" s="210"/>
      <c r="B984" s="210"/>
      <c r="C984" s="210"/>
      <c r="D984" s="210"/>
      <c r="E984" s="210"/>
      <c r="F984" s="210"/>
      <c r="G984" s="210"/>
      <c r="H984" s="210"/>
      <c r="I984" s="210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  <c r="AA984" s="210"/>
      <c r="AB984" s="210"/>
      <c r="AC984" s="210"/>
      <c r="AD984" s="210"/>
      <c r="AE984" s="210"/>
      <c r="AF984" s="210"/>
      <c r="AG984" s="210"/>
      <c r="AH984" s="210"/>
      <c r="AI984" s="210"/>
    </row>
    <row r="985" spans="1:35" ht="15.75" customHeight="1">
      <c r="A985" s="210"/>
      <c r="B985" s="210"/>
      <c r="C985" s="210"/>
      <c r="D985" s="210"/>
      <c r="E985" s="210"/>
      <c r="F985" s="210"/>
      <c r="G985" s="210"/>
      <c r="H985" s="210"/>
      <c r="I985" s="210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  <c r="AA985" s="210"/>
      <c r="AB985" s="210"/>
      <c r="AC985" s="210"/>
      <c r="AD985" s="210"/>
      <c r="AE985" s="210"/>
      <c r="AF985" s="210"/>
      <c r="AG985" s="210"/>
      <c r="AH985" s="210"/>
      <c r="AI985" s="210"/>
    </row>
    <row r="986" spans="1:35" ht="15.75" customHeight="1">
      <c r="A986" s="210"/>
      <c r="B986" s="210"/>
      <c r="C986" s="210"/>
      <c r="D986" s="210"/>
      <c r="E986" s="210"/>
      <c r="F986" s="210"/>
      <c r="G986" s="210"/>
      <c r="H986" s="210"/>
      <c r="I986" s="210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</row>
    <row r="987" spans="1:35" ht="15.75" customHeight="1">
      <c r="A987" s="210"/>
      <c r="B987" s="210"/>
      <c r="C987" s="210"/>
      <c r="D987" s="210"/>
      <c r="E987" s="210"/>
      <c r="F987" s="210"/>
      <c r="G987" s="210"/>
      <c r="H987" s="210"/>
      <c r="I987" s="210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  <c r="Z987" s="210"/>
      <c r="AA987" s="210"/>
      <c r="AB987" s="210"/>
      <c r="AC987" s="210"/>
      <c r="AD987" s="210"/>
      <c r="AE987" s="210"/>
      <c r="AF987" s="210"/>
      <c r="AG987" s="210"/>
      <c r="AH987" s="210"/>
      <c r="AI987" s="210"/>
    </row>
    <row r="988" spans="1:35" ht="15.75" customHeight="1">
      <c r="A988" s="210"/>
      <c r="B988" s="210"/>
      <c r="C988" s="210"/>
      <c r="D988" s="210"/>
      <c r="E988" s="210"/>
      <c r="F988" s="210"/>
      <c r="G988" s="210"/>
      <c r="H988" s="210"/>
      <c r="I988" s="210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  <c r="Z988" s="210"/>
      <c r="AA988" s="210"/>
      <c r="AB988" s="210"/>
      <c r="AC988" s="210"/>
      <c r="AD988" s="210"/>
      <c r="AE988" s="210"/>
      <c r="AF988" s="210"/>
      <c r="AG988" s="210"/>
      <c r="AH988" s="210"/>
      <c r="AI988" s="210"/>
    </row>
    <row r="989" spans="1:35" ht="15.75" customHeight="1">
      <c r="A989" s="210"/>
      <c r="B989" s="210"/>
      <c r="C989" s="210"/>
      <c r="D989" s="210"/>
      <c r="E989" s="210"/>
      <c r="F989" s="210"/>
      <c r="G989" s="210"/>
      <c r="H989" s="210"/>
      <c r="I989" s="210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  <c r="Z989" s="210"/>
      <c r="AA989" s="210"/>
      <c r="AB989" s="210"/>
      <c r="AC989" s="210"/>
      <c r="AD989" s="210"/>
      <c r="AE989" s="210"/>
      <c r="AF989" s="210"/>
      <c r="AG989" s="210"/>
      <c r="AH989" s="210"/>
      <c r="AI989" s="210"/>
    </row>
    <row r="990" spans="1:35" ht="15.75" customHeight="1">
      <c r="A990" s="210"/>
      <c r="B990" s="210"/>
      <c r="C990" s="210"/>
      <c r="D990" s="210"/>
      <c r="E990" s="210"/>
      <c r="F990" s="210"/>
      <c r="G990" s="210"/>
      <c r="H990" s="210"/>
      <c r="I990" s="210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  <c r="Z990" s="210"/>
      <c r="AA990" s="210"/>
      <c r="AB990" s="210"/>
      <c r="AC990" s="210"/>
      <c r="AD990" s="210"/>
      <c r="AE990" s="210"/>
      <c r="AF990" s="210"/>
      <c r="AG990" s="210"/>
      <c r="AH990" s="210"/>
      <c r="AI990" s="210"/>
    </row>
    <row r="991" spans="1:35" ht="15.75" customHeight="1">
      <c r="A991" s="210"/>
      <c r="B991" s="210"/>
      <c r="C991" s="210"/>
      <c r="D991" s="210"/>
      <c r="E991" s="210"/>
      <c r="F991" s="210"/>
      <c r="G991" s="210"/>
      <c r="H991" s="210"/>
      <c r="I991" s="210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  <c r="Z991" s="210"/>
      <c r="AA991" s="210"/>
      <c r="AB991" s="210"/>
      <c r="AC991" s="210"/>
      <c r="AD991" s="210"/>
      <c r="AE991" s="210"/>
      <c r="AF991" s="210"/>
      <c r="AG991" s="210"/>
      <c r="AH991" s="210"/>
      <c r="AI991" s="210"/>
    </row>
  </sheetData>
  <mergeCells count="48">
    <mergeCell ref="C29:D29"/>
    <mergeCell ref="C30:D30"/>
    <mergeCell ref="C44:D44"/>
    <mergeCell ref="C23:D23"/>
    <mergeCell ref="C24:D24"/>
    <mergeCell ref="C25:D25"/>
    <mergeCell ref="C35:D35"/>
    <mergeCell ref="C36:D36"/>
    <mergeCell ref="C37:D37"/>
    <mergeCell ref="C38:D38"/>
    <mergeCell ref="C41:D41"/>
    <mergeCell ref="C42:D42"/>
    <mergeCell ref="C43:D43"/>
    <mergeCell ref="C39:D39"/>
    <mergeCell ref="C40:D40"/>
    <mergeCell ref="C21:D21"/>
    <mergeCell ref="C22:D22"/>
    <mergeCell ref="C26:D26"/>
    <mergeCell ref="C27:D27"/>
    <mergeCell ref="C28:D28"/>
    <mergeCell ref="A12:A13"/>
    <mergeCell ref="C12:D13"/>
    <mergeCell ref="F12:F13"/>
    <mergeCell ref="G12:G13"/>
    <mergeCell ref="B12:B13"/>
    <mergeCell ref="K12:K13"/>
    <mergeCell ref="L12:R12"/>
    <mergeCell ref="S12:Y12"/>
    <mergeCell ref="Z12:AF12"/>
    <mergeCell ref="C15:D15"/>
    <mergeCell ref="J12:J13"/>
    <mergeCell ref="I12:I13"/>
    <mergeCell ref="C50:D50"/>
    <mergeCell ref="C17:D17"/>
    <mergeCell ref="H12:H13"/>
    <mergeCell ref="C18:D18"/>
    <mergeCell ref="C19:D19"/>
    <mergeCell ref="C16:D16"/>
    <mergeCell ref="C45:D45"/>
    <mergeCell ref="C46:D46"/>
    <mergeCell ref="C47:D47"/>
    <mergeCell ref="C48:D48"/>
    <mergeCell ref="C49:D49"/>
    <mergeCell ref="C31:D31"/>
    <mergeCell ref="C32:D32"/>
    <mergeCell ref="C33:D33"/>
    <mergeCell ref="C34:D34"/>
    <mergeCell ref="C20:D20"/>
  </mergeCells>
  <conditionalFormatting sqref="L15:L50 S15:S50 Z15:Z50">
    <cfRule type="expression" dxfId="4" priority="1">
      <formula>IF($L15="NG",TRUE,FALSE)</formula>
    </cfRule>
  </conditionalFormatting>
  <dataValidations count="4">
    <dataValidation type="list" allowBlank="1" showInputMessage="1" showErrorMessage="1" prompt=" -  - " sqref="Z15:Z50" xr:uid="{00000000-0002-0000-0200-000000000000}">
      <formula1>"OK,NG,NA"</formula1>
    </dataValidation>
    <dataValidation type="list" allowBlank="1" showInputMessage="1" showErrorMessage="1" prompt=" -  - " sqref="S15:S50 L15:L50" xr:uid="{00000000-0002-0000-0200-000001000000}">
      <formula1>"PASS,FAIL,NA"</formula1>
    </dataValidation>
    <dataValidation type="list" allowBlank="1" showInputMessage="1" showErrorMessage="1" sqref="B15:B50" xr:uid="{00000000-0002-0000-0200-000002000000}">
      <formula1>"Yes, No"</formula1>
    </dataValidation>
    <dataValidation allowBlank="1" showInputMessage="1" showErrorMessage="1" prompt=" - " sqref="K15:K50" xr:uid="{00000000-0002-0000-0200-000003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9"/>
  <sheetViews>
    <sheetView showGridLines="0" topLeftCell="A10" zoomScale="70" zoomScaleNormal="70" workbookViewId="0">
      <selection activeCell="G17" sqref="G17"/>
    </sheetView>
  </sheetViews>
  <sheetFormatPr defaultColWidth="12.7109375" defaultRowHeight="15" customHeight="1"/>
  <cols>
    <col min="1" max="1" width="16.85546875" customWidth="1"/>
    <col min="2" max="2" width="11.28515625" customWidth="1"/>
    <col min="3" max="3" width="16.85546875" customWidth="1"/>
    <col min="4" max="4" width="17.85546875" customWidth="1"/>
    <col min="5" max="5" width="35.28515625" hidden="1" customWidth="1"/>
    <col min="6" max="6" width="11.140625" hidden="1" customWidth="1"/>
    <col min="7" max="7" width="35.7109375" customWidth="1"/>
    <col min="8" max="8" width="22.7109375" customWidth="1"/>
    <col min="9" max="9" width="13.7109375" customWidth="1"/>
    <col min="10" max="10" width="16.85546875" customWidth="1"/>
    <col min="11" max="11" width="32" customWidth="1"/>
    <col min="12" max="17" width="11" customWidth="1"/>
    <col min="18" max="18" width="12.28515625" customWidth="1"/>
    <col min="19" max="24" width="11" customWidth="1"/>
    <col min="25" max="25" width="11.7109375" customWidth="1"/>
    <col min="26" max="26" width="11.85546875" customWidth="1"/>
    <col min="27" max="31" width="11" customWidth="1"/>
    <col min="32" max="32" width="11.28515625" customWidth="1"/>
    <col min="33" max="34" width="8" customWidth="1"/>
    <col min="35" max="35" width="17.28515625" customWidth="1"/>
  </cols>
  <sheetData>
    <row r="1" spans="1:35" ht="12.75" customHeight="1">
      <c r="A1" s="46" t="s">
        <v>19</v>
      </c>
      <c r="B1" s="46"/>
      <c r="C1" s="46"/>
      <c r="D1" s="106">
        <v>61</v>
      </c>
      <c r="E1" s="47" t="s">
        <v>53</v>
      </c>
      <c r="F1" s="48" t="s">
        <v>54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49"/>
    </row>
    <row r="2" spans="1:35" ht="12.75" customHeight="1">
      <c r="A2" s="50" t="s">
        <v>23</v>
      </c>
      <c r="B2" s="50"/>
      <c r="C2" s="50"/>
      <c r="D2" s="51" t="s">
        <v>24</v>
      </c>
      <c r="E2" s="52">
        <f>COUNTIF(L$15:L$20,"OK")</f>
        <v>4</v>
      </c>
      <c r="F2" s="52">
        <f>COUNTIF(Z$15:Z$20,"OK")</f>
        <v>0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49"/>
    </row>
    <row r="3" spans="1:35" ht="12.75" customHeight="1">
      <c r="A3" s="50"/>
      <c r="B3" s="50"/>
      <c r="C3" s="50"/>
      <c r="D3" s="53" t="s">
        <v>26</v>
      </c>
      <c r="E3" s="52">
        <f>COUNTIF(L$15:L$20,"NG")</f>
        <v>2</v>
      </c>
      <c r="F3" s="52">
        <f>COUNTIF(Z$15:Z$20,"NG")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49"/>
    </row>
    <row r="4" spans="1:35" ht="28.5" customHeight="1">
      <c r="A4" s="50"/>
      <c r="B4" s="50"/>
      <c r="C4" s="50"/>
      <c r="D4" s="54" t="s">
        <v>28</v>
      </c>
      <c r="E4" s="52">
        <f>COUNTIF(L$15:L$20,"NA")</f>
        <v>0</v>
      </c>
      <c r="F4" s="52">
        <f>COUNTIF(Z$15:Z$20,"NA")</f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9"/>
    </row>
    <row r="5" spans="1:35" ht="12.75" customHeight="1">
      <c r="A5" s="54" t="s">
        <v>30</v>
      </c>
      <c r="B5" s="54"/>
      <c r="C5" s="54"/>
      <c r="D5" s="53" t="s">
        <v>24</v>
      </c>
      <c r="E5" s="52">
        <f>COUNTIF(L$37:L$59,"OK")</f>
        <v>0</v>
      </c>
      <c r="F5" s="52">
        <f>COUNTIF(Z$37:Z$59,"OK")</f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9"/>
    </row>
    <row r="6" spans="1:35" ht="12.75" customHeight="1">
      <c r="A6" s="55"/>
      <c r="B6" s="55"/>
      <c r="C6" s="55"/>
      <c r="D6" s="53" t="s">
        <v>26</v>
      </c>
      <c r="E6" s="52">
        <f>COUNTIF(L$37:L$59,"NG")</f>
        <v>0</v>
      </c>
      <c r="F6" s="52">
        <f>COUNTIF(Z$37:Z$59,"NG")</f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49"/>
    </row>
    <row r="7" spans="1:35" ht="29.25" customHeight="1">
      <c r="A7" s="51"/>
      <c r="B7" s="51"/>
      <c r="C7" s="51"/>
      <c r="D7" s="53" t="s">
        <v>28</v>
      </c>
      <c r="E7" s="52">
        <f>COUNTIF(L$37:L$59,"NA")</f>
        <v>0</v>
      </c>
      <c r="F7" s="52">
        <f>COUNTIF(Z$37:Z$59,"NA")</f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49"/>
    </row>
    <row r="8" spans="1:35" ht="13.5" customHeight="1">
      <c r="A8" s="46" t="s">
        <v>33</v>
      </c>
      <c r="B8" s="46"/>
      <c r="C8" s="46"/>
      <c r="D8" s="107"/>
      <c r="E8" s="56">
        <f t="shared" ref="E8:F8" si="0">SUM(E2:E7)</f>
        <v>6</v>
      </c>
      <c r="F8" s="57">
        <f t="shared" si="0"/>
        <v>0</v>
      </c>
      <c r="G8" s="58"/>
      <c r="H8" s="58"/>
      <c r="I8" s="58"/>
      <c r="J8" s="58"/>
      <c r="K8" s="58"/>
      <c r="L8" s="58"/>
      <c r="M8" s="58"/>
      <c r="N8" s="59"/>
      <c r="O8" s="58"/>
      <c r="P8" s="58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49"/>
    </row>
    <row r="9" spans="1:35" ht="13.5" customHeight="1">
      <c r="A9" s="60"/>
      <c r="B9" s="175"/>
      <c r="C9" s="175"/>
      <c r="D9" s="61"/>
      <c r="E9" s="62"/>
      <c r="F9" s="63"/>
      <c r="G9" s="58"/>
      <c r="H9" s="58"/>
      <c r="I9" s="49"/>
      <c r="J9" s="58"/>
      <c r="K9" s="58"/>
      <c r="L9" s="58"/>
      <c r="M9" s="58"/>
      <c r="N9" s="58"/>
      <c r="O9" s="59"/>
      <c r="P9" s="58"/>
      <c r="Q9" s="58"/>
      <c r="R9" s="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49"/>
    </row>
    <row r="10" spans="1:35" ht="28.5" customHeight="1">
      <c r="A10" s="60"/>
      <c r="B10" s="175"/>
      <c r="C10" s="175"/>
      <c r="D10" s="61"/>
      <c r="E10" s="62"/>
      <c r="F10" s="63"/>
      <c r="G10" s="58"/>
      <c r="H10" s="58"/>
      <c r="I10" s="286" t="s">
        <v>55</v>
      </c>
      <c r="J10" s="286"/>
      <c r="K10" s="58"/>
      <c r="L10" s="58"/>
      <c r="M10" s="58"/>
      <c r="N10" s="58"/>
      <c r="O10" s="59"/>
      <c r="P10" s="58"/>
      <c r="Q10" s="58"/>
      <c r="R10" s="59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49"/>
    </row>
    <row r="11" spans="1:35" ht="13.5" customHeight="1">
      <c r="A11" s="64"/>
      <c r="B11" s="64"/>
      <c r="C11" s="64"/>
      <c r="D11" s="64"/>
      <c r="E11" s="64"/>
      <c r="F11" s="58"/>
      <c r="G11" s="58"/>
      <c r="H11" s="58"/>
      <c r="I11" s="58"/>
      <c r="J11" s="58"/>
      <c r="K11" s="58"/>
      <c r="L11" s="58"/>
      <c r="M11" s="58"/>
      <c r="N11" s="58"/>
      <c r="O11" s="59"/>
      <c r="P11" s="58"/>
      <c r="Q11" s="58"/>
      <c r="R11" s="59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49"/>
    </row>
    <row r="12" spans="1:35" ht="27.75" customHeight="1">
      <c r="A12" s="284" t="s">
        <v>56</v>
      </c>
      <c r="B12" s="308" t="s">
        <v>135</v>
      </c>
      <c r="C12" s="129"/>
      <c r="D12" s="302" t="s">
        <v>86</v>
      </c>
      <c r="E12" s="303"/>
      <c r="F12" s="306"/>
      <c r="G12" s="129"/>
      <c r="H12" s="284" t="s">
        <v>58</v>
      </c>
      <c r="I12" s="308" t="s">
        <v>59</v>
      </c>
      <c r="J12" s="284" t="s">
        <v>60</v>
      </c>
      <c r="K12" s="265" t="s">
        <v>137</v>
      </c>
      <c r="L12" s="298" t="s">
        <v>62</v>
      </c>
      <c r="M12" s="299"/>
      <c r="N12" s="299"/>
      <c r="O12" s="299"/>
      <c r="P12" s="299"/>
      <c r="Q12" s="299"/>
      <c r="R12" s="300"/>
      <c r="S12" s="298" t="s">
        <v>63</v>
      </c>
      <c r="T12" s="299"/>
      <c r="U12" s="299"/>
      <c r="V12" s="299"/>
      <c r="W12" s="299"/>
      <c r="X12" s="299"/>
      <c r="Y12" s="300"/>
      <c r="Z12" s="298" t="s">
        <v>64</v>
      </c>
      <c r="AA12" s="299"/>
      <c r="AB12" s="299"/>
      <c r="AC12" s="299"/>
      <c r="AD12" s="299"/>
      <c r="AE12" s="299"/>
      <c r="AF12" s="300"/>
      <c r="AG12" s="65"/>
      <c r="AH12" s="65"/>
      <c r="AI12" s="65"/>
    </row>
    <row r="13" spans="1:35" ht="29.25" customHeight="1">
      <c r="A13" s="285"/>
      <c r="B13" s="285"/>
      <c r="C13" s="176" t="s">
        <v>91</v>
      </c>
      <c r="D13" s="304"/>
      <c r="E13" s="305"/>
      <c r="F13" s="307"/>
      <c r="G13" s="129" t="s">
        <v>74</v>
      </c>
      <c r="H13" s="285"/>
      <c r="I13" s="285"/>
      <c r="J13" s="285"/>
      <c r="K13" s="297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177"/>
      <c r="D14" s="69"/>
      <c r="E14" s="69"/>
      <c r="F14" s="70"/>
      <c r="G14" s="70"/>
      <c r="H14" s="70"/>
      <c r="I14" s="70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154.9" customHeight="1">
      <c r="A15" s="178" t="s">
        <v>106</v>
      </c>
      <c r="B15" s="117" t="s">
        <v>134</v>
      </c>
      <c r="C15" s="288" t="s">
        <v>89</v>
      </c>
      <c r="D15" s="301" t="s">
        <v>76</v>
      </c>
      <c r="E15" s="296"/>
      <c r="F15" s="128"/>
      <c r="G15" s="105" t="s">
        <v>85</v>
      </c>
      <c r="H15" s="104" t="s">
        <v>117</v>
      </c>
      <c r="I15" s="192" t="s">
        <v>77</v>
      </c>
      <c r="J15" s="167" t="s">
        <v>118</v>
      </c>
      <c r="K15" s="75" t="s">
        <v>138</v>
      </c>
      <c r="L15" s="196" t="s">
        <v>24</v>
      </c>
      <c r="M15" s="76"/>
      <c r="N15" s="76"/>
      <c r="O15" s="76"/>
      <c r="P15" s="76"/>
      <c r="Q15" s="76"/>
      <c r="R15" s="77"/>
      <c r="S15" s="78" t="s">
        <v>24</v>
      </c>
      <c r="T15" s="76"/>
      <c r="U15" s="76"/>
      <c r="V15" s="76"/>
      <c r="W15" s="76"/>
      <c r="X15" s="76"/>
      <c r="Y15" s="77"/>
      <c r="Z15" s="78"/>
      <c r="AA15" s="76"/>
      <c r="AB15" s="76"/>
      <c r="AC15" s="76"/>
      <c r="AD15" s="76"/>
      <c r="AE15" s="76"/>
      <c r="AF15" s="77"/>
      <c r="AG15" s="58"/>
      <c r="AH15" s="58"/>
      <c r="AI15" s="58"/>
    </row>
    <row r="16" spans="1:35" ht="135">
      <c r="A16" s="178" t="s">
        <v>107</v>
      </c>
      <c r="B16" s="117" t="s">
        <v>134</v>
      </c>
      <c r="C16" s="289"/>
      <c r="D16" s="189" t="s">
        <v>75</v>
      </c>
      <c r="E16" s="80"/>
      <c r="F16" s="128"/>
      <c r="G16" s="110"/>
      <c r="H16" s="103" t="s">
        <v>117</v>
      </c>
      <c r="I16" s="193" t="s">
        <v>78</v>
      </c>
      <c r="J16" s="167" t="s">
        <v>120</v>
      </c>
      <c r="K16" s="75" t="s">
        <v>139</v>
      </c>
      <c r="L16" s="78" t="s">
        <v>26</v>
      </c>
      <c r="M16" s="76"/>
      <c r="N16" s="76"/>
      <c r="O16" s="76"/>
      <c r="P16" s="76"/>
      <c r="Q16" s="76"/>
      <c r="R16" s="79"/>
      <c r="S16" s="78" t="s">
        <v>26</v>
      </c>
      <c r="T16" s="76"/>
      <c r="U16" s="76"/>
      <c r="V16" s="76"/>
      <c r="W16" s="76"/>
      <c r="X16" s="76"/>
      <c r="Y16" s="79"/>
      <c r="Z16" s="78"/>
      <c r="AA16" s="76"/>
      <c r="AB16" s="76"/>
      <c r="AC16" s="76"/>
      <c r="AD16" s="76"/>
      <c r="AE16" s="76"/>
      <c r="AF16" s="79"/>
      <c r="AG16" s="58"/>
      <c r="AH16" s="58"/>
      <c r="AI16" s="58"/>
    </row>
    <row r="17" spans="1:35" ht="135">
      <c r="A17" s="178" t="s">
        <v>109</v>
      </c>
      <c r="B17" s="117" t="s">
        <v>134</v>
      </c>
      <c r="C17" s="289"/>
      <c r="D17" s="295" t="s">
        <v>79</v>
      </c>
      <c r="E17" s="296"/>
      <c r="F17" s="108"/>
      <c r="G17" s="112"/>
      <c r="H17" s="109" t="s">
        <v>132</v>
      </c>
      <c r="I17" s="193" t="s">
        <v>80</v>
      </c>
      <c r="J17" s="167" t="s">
        <v>119</v>
      </c>
      <c r="K17" s="75" t="s">
        <v>138</v>
      </c>
      <c r="L17" s="196" t="s">
        <v>24</v>
      </c>
      <c r="M17" s="76"/>
      <c r="N17" s="76"/>
      <c r="O17" s="76"/>
      <c r="P17" s="76"/>
      <c r="Q17" s="76"/>
      <c r="R17" s="79"/>
      <c r="S17" s="78"/>
      <c r="T17" s="76"/>
      <c r="U17" s="76"/>
      <c r="V17" s="76"/>
      <c r="W17" s="76"/>
      <c r="X17" s="76"/>
      <c r="Y17" s="79"/>
      <c r="Z17" s="78"/>
      <c r="AA17" s="76"/>
      <c r="AB17" s="76"/>
      <c r="AC17" s="76"/>
      <c r="AD17" s="76"/>
      <c r="AE17" s="76"/>
      <c r="AF17" s="79"/>
      <c r="AG17" s="58"/>
      <c r="AH17" s="58"/>
      <c r="AI17" s="58"/>
    </row>
    <row r="18" spans="1:35" ht="135">
      <c r="A18" s="178" t="s">
        <v>108</v>
      </c>
      <c r="B18" s="117" t="s">
        <v>134</v>
      </c>
      <c r="C18" s="290"/>
      <c r="D18" s="295" t="s">
        <v>81</v>
      </c>
      <c r="E18" s="296"/>
      <c r="F18" s="128"/>
      <c r="G18" s="111"/>
      <c r="H18" s="103" t="s">
        <v>117</v>
      </c>
      <c r="I18" s="193" t="s">
        <v>78</v>
      </c>
      <c r="J18" s="167" t="s">
        <v>121</v>
      </c>
      <c r="K18" s="75"/>
      <c r="L18" s="78" t="s">
        <v>26</v>
      </c>
      <c r="M18" s="76"/>
      <c r="N18" s="76"/>
      <c r="O18" s="76"/>
      <c r="P18" s="76"/>
      <c r="Q18" s="76"/>
      <c r="R18" s="79"/>
      <c r="S18" s="78" t="s">
        <v>24</v>
      </c>
      <c r="T18" s="76"/>
      <c r="U18" s="76"/>
      <c r="V18" s="76"/>
      <c r="W18" s="76"/>
      <c r="X18" s="76"/>
      <c r="Y18" s="79"/>
      <c r="Z18" s="78"/>
      <c r="AA18" s="76"/>
      <c r="AB18" s="76"/>
      <c r="AC18" s="76"/>
      <c r="AD18" s="76"/>
      <c r="AE18" s="76"/>
      <c r="AF18" s="79"/>
      <c r="AG18" s="58"/>
      <c r="AH18" s="58"/>
      <c r="AI18" s="58"/>
    </row>
    <row r="19" spans="1:35" ht="135">
      <c r="A19" s="178" t="s">
        <v>110</v>
      </c>
      <c r="B19" s="117" t="s">
        <v>134</v>
      </c>
      <c r="C19" s="291" t="s">
        <v>90</v>
      </c>
      <c r="D19" s="295" t="s">
        <v>79</v>
      </c>
      <c r="E19" s="296"/>
      <c r="F19" s="128"/>
      <c r="G19" s="81"/>
      <c r="H19" s="103" t="s">
        <v>117</v>
      </c>
      <c r="I19" s="193" t="s">
        <v>82</v>
      </c>
      <c r="J19" s="167" t="s">
        <v>122</v>
      </c>
      <c r="K19" s="75"/>
      <c r="L19" s="196" t="s">
        <v>24</v>
      </c>
      <c r="M19" s="76"/>
      <c r="N19" s="76"/>
      <c r="O19" s="76"/>
      <c r="P19" s="76"/>
      <c r="Q19" s="76"/>
      <c r="R19" s="79"/>
      <c r="S19" s="78"/>
      <c r="T19" s="76"/>
      <c r="U19" s="76"/>
      <c r="V19" s="76"/>
      <c r="W19" s="76"/>
      <c r="X19" s="76"/>
      <c r="Y19" s="79"/>
      <c r="Z19" s="78"/>
      <c r="AA19" s="76"/>
      <c r="AB19" s="76"/>
      <c r="AC19" s="76"/>
      <c r="AD19" s="76"/>
      <c r="AE19" s="76"/>
      <c r="AF19" s="79"/>
      <c r="AG19" s="58"/>
      <c r="AH19" s="58"/>
      <c r="AI19" s="58"/>
    </row>
    <row r="20" spans="1:35" ht="135">
      <c r="A20" s="179" t="s">
        <v>111</v>
      </c>
      <c r="B20" s="117" t="s">
        <v>134</v>
      </c>
      <c r="C20" s="291"/>
      <c r="D20" s="295" t="s">
        <v>83</v>
      </c>
      <c r="E20" s="296"/>
      <c r="F20" s="128"/>
      <c r="G20" s="81"/>
      <c r="H20" s="103" t="s">
        <v>117</v>
      </c>
      <c r="I20" s="193" t="s">
        <v>84</v>
      </c>
      <c r="J20" s="167" t="s">
        <v>118</v>
      </c>
      <c r="K20" s="75"/>
      <c r="L20" s="196" t="s">
        <v>24</v>
      </c>
      <c r="M20" s="119"/>
      <c r="N20" s="119"/>
      <c r="O20" s="119"/>
      <c r="P20" s="76"/>
      <c r="Q20" s="119"/>
      <c r="R20" s="79"/>
      <c r="S20" s="115" t="s">
        <v>24</v>
      </c>
      <c r="T20" s="119"/>
      <c r="U20" s="119"/>
      <c r="V20" s="119"/>
      <c r="W20" s="119"/>
      <c r="X20" s="119"/>
      <c r="Y20" s="125"/>
      <c r="Z20" s="78"/>
      <c r="AA20" s="76"/>
      <c r="AB20" s="76"/>
      <c r="AC20" s="76"/>
      <c r="AD20" s="76"/>
      <c r="AE20" s="76"/>
      <c r="AF20" s="79"/>
      <c r="AG20" s="58"/>
      <c r="AH20" s="58"/>
      <c r="AI20" s="58"/>
    </row>
    <row r="21" spans="1:35" ht="135">
      <c r="A21" s="179" t="s">
        <v>112</v>
      </c>
      <c r="B21" s="117" t="s">
        <v>134</v>
      </c>
      <c r="C21" s="292" t="s">
        <v>92</v>
      </c>
      <c r="D21" s="190" t="s">
        <v>83</v>
      </c>
      <c r="E21" s="191"/>
      <c r="F21" s="170"/>
      <c r="G21" s="81"/>
      <c r="H21" s="103" t="s">
        <v>117</v>
      </c>
      <c r="I21" s="194" t="s">
        <v>93</v>
      </c>
      <c r="J21" s="167" t="s">
        <v>118</v>
      </c>
      <c r="K21" s="75"/>
      <c r="L21" s="197" t="s">
        <v>24</v>
      </c>
      <c r="M21" s="171"/>
      <c r="N21" s="171"/>
      <c r="O21" s="171"/>
      <c r="P21" s="85"/>
      <c r="Q21" s="171"/>
      <c r="R21" s="122"/>
      <c r="S21" s="172"/>
      <c r="T21" s="171"/>
      <c r="U21" s="171"/>
      <c r="V21" s="171"/>
      <c r="W21" s="171"/>
      <c r="X21" s="171"/>
      <c r="Y21" s="173"/>
      <c r="Z21" s="84"/>
      <c r="AA21" s="85"/>
      <c r="AB21" s="85"/>
      <c r="AC21" s="85"/>
      <c r="AD21" s="85"/>
      <c r="AE21" s="85"/>
      <c r="AF21" s="174"/>
      <c r="AG21" s="58"/>
      <c r="AH21" s="58"/>
      <c r="AI21" s="58"/>
    </row>
    <row r="22" spans="1:35" ht="150">
      <c r="A22" s="179" t="s">
        <v>113</v>
      </c>
      <c r="B22" s="208" t="s">
        <v>134</v>
      </c>
      <c r="C22" s="293"/>
      <c r="D22" s="168" t="s">
        <v>79</v>
      </c>
      <c r="E22" s="169"/>
      <c r="F22" s="170"/>
      <c r="G22" s="81"/>
      <c r="H22" s="103" t="s">
        <v>123</v>
      </c>
      <c r="I22" s="156" t="s">
        <v>94</v>
      </c>
      <c r="J22" s="167" t="s">
        <v>124</v>
      </c>
      <c r="K22" s="145"/>
      <c r="L22" s="198" t="s">
        <v>24</v>
      </c>
      <c r="M22" s="171"/>
      <c r="N22" s="171"/>
      <c r="O22" s="171"/>
      <c r="P22" s="85"/>
      <c r="Q22" s="171"/>
      <c r="R22" s="122"/>
      <c r="S22" s="172"/>
      <c r="T22" s="171"/>
      <c r="U22" s="171"/>
      <c r="V22" s="171"/>
      <c r="W22" s="171"/>
      <c r="X22" s="171"/>
      <c r="Y22" s="173"/>
      <c r="Z22" s="84"/>
      <c r="AA22" s="85"/>
      <c r="AB22" s="85"/>
      <c r="AC22" s="85"/>
      <c r="AD22" s="85"/>
      <c r="AE22" s="85"/>
      <c r="AF22" s="174"/>
      <c r="AG22" s="58"/>
      <c r="AH22" s="58"/>
      <c r="AI22" s="58"/>
    </row>
    <row r="23" spans="1:35" ht="135">
      <c r="A23" s="179" t="s">
        <v>114</v>
      </c>
      <c r="B23" s="64"/>
      <c r="C23" s="293"/>
      <c r="D23" s="168" t="s">
        <v>95</v>
      </c>
      <c r="E23" s="169"/>
      <c r="F23" s="170"/>
      <c r="G23" s="81"/>
      <c r="H23" s="103" t="s">
        <v>117</v>
      </c>
      <c r="I23" s="156" t="s">
        <v>94</v>
      </c>
      <c r="J23" s="167" t="s">
        <v>124</v>
      </c>
      <c r="K23" s="64"/>
      <c r="L23" s="199" t="s">
        <v>24</v>
      </c>
      <c r="M23" s="171"/>
      <c r="N23" s="171"/>
      <c r="O23" s="171"/>
      <c r="P23" s="85"/>
      <c r="Q23" s="171"/>
      <c r="R23" s="122"/>
      <c r="S23" s="172"/>
      <c r="T23" s="171"/>
      <c r="U23" s="171"/>
      <c r="V23" s="171"/>
      <c r="W23" s="171"/>
      <c r="X23" s="171"/>
      <c r="Y23" s="173"/>
      <c r="Z23" s="84"/>
      <c r="AA23" s="85"/>
      <c r="AB23" s="85"/>
      <c r="AC23" s="85"/>
      <c r="AD23" s="85"/>
      <c r="AE23" s="85"/>
      <c r="AF23" s="174"/>
      <c r="AG23" s="58"/>
      <c r="AH23" s="58"/>
      <c r="AI23" s="58"/>
    </row>
    <row r="24" spans="1:35" ht="143.25">
      <c r="A24" s="137" t="s">
        <v>115</v>
      </c>
      <c r="B24" s="64"/>
      <c r="C24" s="293"/>
      <c r="D24" s="168" t="s">
        <v>96</v>
      </c>
      <c r="E24" s="136"/>
      <c r="F24" s="83"/>
      <c r="G24" s="116"/>
      <c r="H24" s="116" t="s">
        <v>117</v>
      </c>
      <c r="I24" s="135" t="s">
        <v>94</v>
      </c>
      <c r="J24" s="167" t="s">
        <v>125</v>
      </c>
      <c r="K24" s="64"/>
      <c r="L24" s="200" t="s">
        <v>24</v>
      </c>
      <c r="M24" s="121"/>
      <c r="N24" s="121"/>
      <c r="O24" s="121"/>
      <c r="P24" s="85"/>
      <c r="Q24" s="121"/>
      <c r="R24" s="122"/>
      <c r="S24" s="124"/>
      <c r="T24" s="121"/>
      <c r="U24" s="121"/>
      <c r="V24" s="121"/>
      <c r="W24" s="121"/>
      <c r="X24" s="121"/>
      <c r="Y24" s="127"/>
      <c r="Z24" s="84"/>
      <c r="AA24" s="85"/>
      <c r="AB24" s="85"/>
      <c r="AC24" s="85"/>
      <c r="AD24" s="85"/>
      <c r="AE24" s="85"/>
      <c r="AF24" s="86"/>
      <c r="AG24" s="58"/>
      <c r="AH24" s="58"/>
      <c r="AI24" s="58"/>
    </row>
    <row r="25" spans="1:35" ht="143.25">
      <c r="A25" s="137" t="s">
        <v>97</v>
      </c>
      <c r="B25" s="64"/>
      <c r="C25" s="293"/>
      <c r="D25" s="186" t="s">
        <v>98</v>
      </c>
      <c r="E25" s="82"/>
      <c r="F25" s="87"/>
      <c r="G25" s="88"/>
      <c r="H25" s="116" t="s">
        <v>117</v>
      </c>
      <c r="I25" s="135" t="s">
        <v>93</v>
      </c>
      <c r="J25" s="167" t="s">
        <v>126</v>
      </c>
      <c r="K25" s="64"/>
      <c r="L25" s="199" t="s">
        <v>24</v>
      </c>
      <c r="M25" s="120"/>
      <c r="N25" s="120"/>
      <c r="O25" s="120"/>
      <c r="P25" s="85"/>
      <c r="Q25" s="120"/>
      <c r="R25" s="86"/>
      <c r="S25" s="123"/>
      <c r="T25" s="120"/>
      <c r="U25" s="120"/>
      <c r="V25" s="120"/>
      <c r="W25" s="120"/>
      <c r="X25" s="120"/>
      <c r="Y25" s="126"/>
      <c r="Z25" s="84"/>
      <c r="AA25" s="85"/>
      <c r="AB25" s="85"/>
      <c r="AC25" s="85"/>
      <c r="AD25" s="85"/>
      <c r="AE25" s="85"/>
      <c r="AF25" s="86"/>
      <c r="AG25" s="58"/>
      <c r="AH25" s="58"/>
      <c r="AI25" s="58"/>
    </row>
    <row r="26" spans="1:35" ht="143.25">
      <c r="A26" s="137" t="s">
        <v>99</v>
      </c>
      <c r="B26" s="64"/>
      <c r="C26" s="293"/>
      <c r="D26" s="186" t="s">
        <v>100</v>
      </c>
      <c r="E26" s="82"/>
      <c r="F26" s="87"/>
      <c r="G26" s="88"/>
      <c r="H26" s="116" t="s">
        <v>117</v>
      </c>
      <c r="I26" s="135" t="s">
        <v>93</v>
      </c>
      <c r="J26" s="201" t="s">
        <v>127</v>
      </c>
      <c r="K26" s="64"/>
      <c r="L26" s="199" t="s">
        <v>24</v>
      </c>
      <c r="M26" s="85"/>
      <c r="N26" s="85"/>
      <c r="O26" s="85"/>
      <c r="P26" s="85"/>
      <c r="Q26" s="85"/>
      <c r="R26" s="86"/>
      <c r="S26" s="84"/>
      <c r="T26" s="85"/>
      <c r="U26" s="85"/>
      <c r="V26" s="85"/>
      <c r="W26" s="85"/>
      <c r="X26" s="85"/>
      <c r="Y26" s="86"/>
      <c r="Z26" s="84"/>
      <c r="AA26" s="85"/>
      <c r="AB26" s="85"/>
      <c r="AC26" s="85"/>
      <c r="AD26" s="85"/>
      <c r="AE26" s="85"/>
      <c r="AF26" s="86"/>
      <c r="AG26" s="58"/>
      <c r="AH26" s="58"/>
      <c r="AI26" s="58"/>
    </row>
    <row r="27" spans="1:35" ht="143.25">
      <c r="A27" s="182" t="s">
        <v>101</v>
      </c>
      <c r="B27" s="64"/>
      <c r="C27" s="293"/>
      <c r="D27" s="118" t="s">
        <v>102</v>
      </c>
      <c r="E27" s="138"/>
      <c r="F27" s="139"/>
      <c r="G27" s="140"/>
      <c r="H27" s="205" t="s">
        <v>117</v>
      </c>
      <c r="I27" s="135" t="s">
        <v>93</v>
      </c>
      <c r="J27" s="202" t="s">
        <v>128</v>
      </c>
      <c r="K27" s="64"/>
      <c r="L27" s="199" t="s">
        <v>24</v>
      </c>
      <c r="M27" s="85"/>
      <c r="N27" s="85"/>
      <c r="O27" s="85"/>
      <c r="P27" s="85"/>
      <c r="Q27" s="85"/>
      <c r="R27" s="86"/>
      <c r="S27" s="84"/>
      <c r="T27" s="85"/>
      <c r="U27" s="85"/>
      <c r="V27" s="85"/>
      <c r="W27" s="85"/>
      <c r="X27" s="85"/>
      <c r="Y27" s="86"/>
      <c r="Z27" s="84"/>
      <c r="AA27" s="85"/>
      <c r="AB27" s="85"/>
      <c r="AC27" s="85"/>
      <c r="AD27" s="85"/>
      <c r="AE27" s="85"/>
      <c r="AF27" s="86"/>
      <c r="AG27" s="58"/>
      <c r="AH27" s="58"/>
      <c r="AI27" s="58"/>
    </row>
    <row r="28" spans="1:35" ht="143.25">
      <c r="A28" s="183" t="s">
        <v>116</v>
      </c>
      <c r="B28" s="64"/>
      <c r="C28" s="293"/>
      <c r="D28" s="186" t="s">
        <v>103</v>
      </c>
      <c r="E28" s="133"/>
      <c r="F28" s="142"/>
      <c r="G28" s="114"/>
      <c r="H28" s="206" t="s">
        <v>117</v>
      </c>
      <c r="I28" s="156" t="s">
        <v>94</v>
      </c>
      <c r="J28" s="203" t="s">
        <v>129</v>
      </c>
      <c r="K28" s="58"/>
      <c r="L28" s="199" t="s">
        <v>24</v>
      </c>
      <c r="M28" s="147"/>
      <c r="N28" s="147"/>
      <c r="O28" s="147"/>
      <c r="P28" s="147"/>
      <c r="Q28" s="147"/>
      <c r="R28" s="148"/>
      <c r="S28" s="146"/>
      <c r="T28" s="147"/>
      <c r="U28" s="147"/>
      <c r="V28" s="147"/>
      <c r="W28" s="147"/>
      <c r="X28" s="147"/>
      <c r="Y28" s="148"/>
      <c r="Z28" s="146"/>
      <c r="AA28" s="147"/>
      <c r="AB28" s="147"/>
      <c r="AC28" s="147"/>
      <c r="AD28" s="147"/>
      <c r="AE28" s="147"/>
      <c r="AF28" s="148"/>
      <c r="AG28" s="58"/>
      <c r="AH28" s="58"/>
      <c r="AI28" s="58"/>
    </row>
    <row r="29" spans="1:35" ht="143.25">
      <c r="A29" s="184" t="s">
        <v>104</v>
      </c>
      <c r="B29" s="64"/>
      <c r="C29" s="293"/>
      <c r="D29" s="187" t="s">
        <v>87</v>
      </c>
      <c r="E29" s="143"/>
      <c r="F29" s="144"/>
      <c r="G29" s="140"/>
      <c r="H29" s="207" t="s">
        <v>117</v>
      </c>
      <c r="I29" s="195" t="s">
        <v>78</v>
      </c>
      <c r="J29" s="204" t="s">
        <v>130</v>
      </c>
      <c r="K29" s="58"/>
      <c r="L29" s="199" t="s">
        <v>24</v>
      </c>
      <c r="M29" s="171"/>
      <c r="N29" s="171"/>
      <c r="O29" s="171"/>
      <c r="P29" s="171"/>
      <c r="Q29" s="171"/>
      <c r="R29" s="173"/>
      <c r="S29" s="172"/>
      <c r="T29" s="171"/>
      <c r="U29" s="171"/>
      <c r="V29" s="171"/>
      <c r="W29" s="171"/>
      <c r="X29" s="171"/>
      <c r="Y29" s="173"/>
      <c r="Z29" s="172"/>
      <c r="AA29" s="171"/>
      <c r="AB29" s="171"/>
      <c r="AC29" s="171"/>
      <c r="AD29" s="171"/>
      <c r="AE29" s="171"/>
      <c r="AF29" s="173"/>
      <c r="AG29" s="58"/>
      <c r="AH29" s="58"/>
      <c r="AI29" s="58"/>
    </row>
    <row r="30" spans="1:35" ht="84.6" customHeight="1">
      <c r="A30" s="184" t="s">
        <v>105</v>
      </c>
      <c r="B30" s="64"/>
      <c r="C30" s="294"/>
      <c r="D30" s="187" t="s">
        <v>88</v>
      </c>
      <c r="E30" s="143"/>
      <c r="F30" s="144"/>
      <c r="G30" s="140"/>
      <c r="H30" s="207" t="s">
        <v>117</v>
      </c>
      <c r="I30" s="157" t="s">
        <v>78</v>
      </c>
      <c r="J30" s="204" t="s">
        <v>131</v>
      </c>
      <c r="K30" s="58"/>
      <c r="L30" s="199" t="s">
        <v>24</v>
      </c>
      <c r="M30" s="121"/>
      <c r="N30" s="121"/>
      <c r="O30" s="121"/>
      <c r="P30" s="121"/>
      <c r="Q30" s="121"/>
      <c r="R30" s="127"/>
      <c r="S30" s="124"/>
      <c r="T30" s="121"/>
      <c r="U30" s="121"/>
      <c r="V30" s="121"/>
      <c r="W30" s="121"/>
      <c r="X30" s="121"/>
      <c r="Y30" s="127"/>
      <c r="Z30" s="124"/>
      <c r="AA30" s="121"/>
      <c r="AB30" s="121"/>
      <c r="AC30" s="121"/>
      <c r="AD30" s="121"/>
      <c r="AE30" s="121"/>
      <c r="AF30" s="127"/>
      <c r="AG30" s="58"/>
      <c r="AH30" s="58"/>
      <c r="AI30" s="58"/>
    </row>
    <row r="31" spans="1:35" ht="40.15" customHeight="1">
      <c r="A31" s="185"/>
      <c r="B31" s="64"/>
      <c r="C31" s="154"/>
      <c r="D31" s="188"/>
      <c r="E31" s="154"/>
      <c r="F31" s="154"/>
      <c r="G31" s="154"/>
      <c r="H31" s="154"/>
      <c r="I31" s="165"/>
      <c r="J31" s="166"/>
      <c r="K31" s="58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</row>
    <row r="32" spans="1:35" ht="15.75" customHeight="1">
      <c r="A32" s="154"/>
      <c r="B32" s="64"/>
      <c r="C32" s="154"/>
      <c r="D32" s="154"/>
      <c r="E32" s="154"/>
      <c r="F32" s="154"/>
      <c r="G32" s="154"/>
      <c r="H32" s="161"/>
      <c r="I32" s="154"/>
      <c r="J32" s="154"/>
      <c r="K32" s="58"/>
      <c r="L32" s="152"/>
      <c r="M32" s="152"/>
      <c r="N32" s="152"/>
      <c r="O32" s="152"/>
      <c r="P32" s="152"/>
      <c r="Q32" s="152"/>
      <c r="R32" s="152"/>
      <c r="S32" s="152"/>
      <c r="T32" s="152"/>
      <c r="U32" s="152"/>
    </row>
    <row r="33" spans="1:35" ht="15.75" customHeight="1">
      <c r="A33" s="160"/>
      <c r="B33" s="64"/>
      <c r="C33" s="160"/>
      <c r="D33" s="160"/>
      <c r="E33" s="160"/>
      <c r="F33" s="160"/>
      <c r="G33" s="160"/>
      <c r="H33" s="154"/>
      <c r="I33" s="154"/>
      <c r="J33" s="154"/>
      <c r="K33" s="58"/>
      <c r="L33" s="152"/>
      <c r="M33" s="152"/>
      <c r="N33" s="152"/>
      <c r="O33" s="152"/>
      <c r="P33" s="152"/>
      <c r="Q33" s="152"/>
      <c r="R33" s="152"/>
      <c r="S33" s="152"/>
      <c r="T33" s="152"/>
      <c r="U33" s="152"/>
    </row>
    <row r="34" spans="1:35" ht="15.75" customHeight="1">
      <c r="A34" s="160"/>
      <c r="B34" s="64"/>
      <c r="C34" s="160"/>
      <c r="D34" s="160"/>
      <c r="E34" s="160"/>
      <c r="F34" s="160"/>
      <c r="G34" s="160"/>
      <c r="H34" s="154"/>
      <c r="I34" s="154"/>
      <c r="J34" s="154"/>
      <c r="K34" s="58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spans="1:35" ht="15.75" customHeight="1">
      <c r="A35" s="158"/>
      <c r="B35" s="64"/>
      <c r="C35" s="158"/>
      <c r="D35" s="159"/>
      <c r="E35" s="149"/>
      <c r="F35" s="150"/>
      <c r="G35" s="151"/>
      <c r="H35" s="151"/>
      <c r="I35" s="153"/>
      <c r="J35" s="132"/>
      <c r="K35" s="58"/>
      <c r="L35" s="124"/>
      <c r="M35" s="121"/>
      <c r="N35" s="121"/>
      <c r="O35" s="121"/>
      <c r="P35" s="121"/>
      <c r="Q35" s="121"/>
      <c r="R35" s="127"/>
      <c r="S35" s="124"/>
      <c r="T35" s="121"/>
      <c r="U35" s="121"/>
      <c r="V35" s="85"/>
      <c r="W35" s="85"/>
      <c r="X35" s="85"/>
      <c r="Y35" s="86"/>
      <c r="Z35" s="84"/>
      <c r="AA35" s="85"/>
      <c r="AB35" s="85"/>
      <c r="AC35" s="85"/>
      <c r="AD35" s="85"/>
      <c r="AE35" s="85"/>
      <c r="AF35" s="86"/>
      <c r="AG35" s="58"/>
      <c r="AH35" s="58"/>
      <c r="AI35" s="58"/>
    </row>
    <row r="36" spans="1:35" ht="12.75" customHeight="1">
      <c r="A36" s="68" t="s">
        <v>30</v>
      </c>
      <c r="B36" s="64"/>
      <c r="C36" s="177"/>
      <c r="D36" s="113"/>
      <c r="E36" s="113"/>
      <c r="F36" s="141"/>
      <c r="G36" s="141"/>
      <c r="H36" s="141"/>
      <c r="I36" s="141"/>
      <c r="J36" s="162"/>
      <c r="K36" s="58"/>
      <c r="L36" s="163"/>
      <c r="M36" s="163"/>
      <c r="N36" s="163"/>
      <c r="O36" s="163"/>
      <c r="P36" s="163"/>
      <c r="Q36" s="163"/>
      <c r="R36" s="164"/>
      <c r="S36" s="163"/>
      <c r="T36" s="163"/>
      <c r="U36" s="163"/>
      <c r="V36" s="92"/>
      <c r="W36" s="92"/>
      <c r="X36" s="92"/>
      <c r="Y36" s="93"/>
      <c r="Z36" s="92"/>
      <c r="AA36" s="92"/>
      <c r="AB36" s="92"/>
      <c r="AC36" s="92"/>
      <c r="AD36" s="92"/>
      <c r="AE36" s="92"/>
      <c r="AF36" s="93"/>
      <c r="AG36" s="58"/>
      <c r="AH36" s="58"/>
      <c r="AI36" s="58"/>
    </row>
    <row r="37" spans="1:35" ht="15.75" customHeight="1">
      <c r="A37" s="96" t="s">
        <v>71</v>
      </c>
      <c r="B37" s="64"/>
      <c r="C37" s="117"/>
      <c r="D37" s="287"/>
      <c r="E37" s="250"/>
      <c r="F37" s="128"/>
      <c r="G37" s="131"/>
      <c r="H37" s="131"/>
      <c r="I37" s="94"/>
      <c r="J37" s="95"/>
      <c r="K37" s="58"/>
      <c r="L37" s="78"/>
      <c r="M37" s="76"/>
      <c r="N37" s="76"/>
      <c r="O37" s="76"/>
      <c r="P37" s="76"/>
      <c r="Q37" s="76"/>
      <c r="R37" s="79"/>
      <c r="S37" s="78"/>
      <c r="T37" s="76"/>
      <c r="U37" s="76"/>
      <c r="V37" s="76"/>
      <c r="W37" s="76"/>
      <c r="X37" s="76"/>
      <c r="Y37" s="79"/>
      <c r="Z37" s="78"/>
      <c r="AA37" s="76"/>
      <c r="AB37" s="76"/>
      <c r="AC37" s="76"/>
      <c r="AD37" s="76"/>
      <c r="AE37" s="76"/>
      <c r="AF37" s="79"/>
      <c r="AG37" s="58"/>
      <c r="AH37" s="58"/>
      <c r="AI37" s="58"/>
    </row>
    <row r="38" spans="1:35" ht="15.75" customHeight="1">
      <c r="A38" s="96"/>
      <c r="B38" s="64"/>
      <c r="C38" s="117"/>
      <c r="D38" s="130"/>
      <c r="E38" s="78"/>
      <c r="F38" s="80"/>
      <c r="G38" s="97"/>
      <c r="H38" s="131"/>
      <c r="I38" s="94"/>
      <c r="J38" s="95"/>
      <c r="K38" s="58"/>
      <c r="L38" s="78"/>
      <c r="M38" s="76"/>
      <c r="N38" s="76"/>
      <c r="O38" s="76"/>
      <c r="P38" s="76"/>
      <c r="Q38" s="76"/>
      <c r="R38" s="79"/>
      <c r="S38" s="78"/>
      <c r="T38" s="76"/>
      <c r="U38" s="76"/>
      <c r="V38" s="76"/>
      <c r="W38" s="76"/>
      <c r="X38" s="76"/>
      <c r="Y38" s="79"/>
      <c r="Z38" s="78"/>
      <c r="AA38" s="76"/>
      <c r="AB38" s="76"/>
      <c r="AC38" s="76"/>
      <c r="AD38" s="76"/>
      <c r="AE38" s="76"/>
      <c r="AF38" s="79"/>
      <c r="AG38" s="58"/>
      <c r="AH38" s="58"/>
      <c r="AI38" s="58"/>
    </row>
    <row r="39" spans="1:35" ht="15.75" customHeight="1">
      <c r="A39" s="96"/>
      <c r="B39" s="64"/>
      <c r="C39" s="117"/>
      <c r="D39" s="130"/>
      <c r="E39" s="78"/>
      <c r="F39" s="80"/>
      <c r="G39" s="97"/>
      <c r="H39" s="131"/>
      <c r="I39" s="94"/>
      <c r="J39" s="95"/>
      <c r="K39" s="58"/>
      <c r="L39" s="78"/>
      <c r="M39" s="76"/>
      <c r="N39" s="76"/>
      <c r="O39" s="76"/>
      <c r="P39" s="76"/>
      <c r="Q39" s="76"/>
      <c r="R39" s="79"/>
      <c r="S39" s="78"/>
      <c r="T39" s="76"/>
      <c r="U39" s="76"/>
      <c r="V39" s="76"/>
      <c r="W39" s="76"/>
      <c r="X39" s="76"/>
      <c r="Y39" s="79"/>
      <c r="Z39" s="78"/>
      <c r="AA39" s="76"/>
      <c r="AB39" s="76"/>
      <c r="AC39" s="76"/>
      <c r="AD39" s="76"/>
      <c r="AE39" s="76"/>
      <c r="AF39" s="79"/>
      <c r="AG39" s="58"/>
      <c r="AH39" s="58"/>
      <c r="AI39" s="58"/>
    </row>
    <row r="40" spans="1:35" ht="15.75" customHeight="1">
      <c r="A40" s="96"/>
      <c r="B40" s="64"/>
      <c r="C40" s="117"/>
      <c r="D40" s="130"/>
      <c r="E40" s="78"/>
      <c r="F40" s="80"/>
      <c r="G40" s="97"/>
      <c r="H40" s="131"/>
      <c r="I40" s="94"/>
      <c r="J40" s="95"/>
      <c r="K40" s="58"/>
      <c r="L40" s="78"/>
      <c r="M40" s="76"/>
      <c r="N40" s="76"/>
      <c r="O40" s="76"/>
      <c r="P40" s="76"/>
      <c r="Q40" s="76"/>
      <c r="R40" s="79"/>
      <c r="S40" s="78"/>
      <c r="T40" s="76"/>
      <c r="U40" s="76"/>
      <c r="V40" s="76"/>
      <c r="W40" s="76"/>
      <c r="X40" s="76"/>
      <c r="Y40" s="79"/>
      <c r="Z40" s="78"/>
      <c r="AA40" s="76"/>
      <c r="AB40" s="76"/>
      <c r="AC40" s="76"/>
      <c r="AD40" s="76"/>
      <c r="AE40" s="76"/>
      <c r="AF40" s="79"/>
      <c r="AG40" s="58"/>
      <c r="AH40" s="58"/>
      <c r="AI40" s="58"/>
    </row>
    <row r="41" spans="1:35" ht="15.75" customHeight="1">
      <c r="A41" s="96"/>
      <c r="B41" s="64"/>
      <c r="C41" s="117"/>
      <c r="D41" s="130"/>
      <c r="E41" s="78"/>
      <c r="F41" s="80"/>
      <c r="G41" s="97"/>
      <c r="H41" s="131"/>
      <c r="I41" s="94"/>
      <c r="J41" s="95"/>
      <c r="K41" s="58"/>
      <c r="L41" s="78"/>
      <c r="M41" s="76"/>
      <c r="N41" s="76"/>
      <c r="O41" s="76"/>
      <c r="P41" s="76"/>
      <c r="Q41" s="76"/>
      <c r="R41" s="79"/>
      <c r="S41" s="78"/>
      <c r="T41" s="76"/>
      <c r="U41" s="76"/>
      <c r="V41" s="76"/>
      <c r="W41" s="76"/>
      <c r="X41" s="76"/>
      <c r="Y41" s="79"/>
      <c r="Z41" s="78"/>
      <c r="AA41" s="76"/>
      <c r="AB41" s="76"/>
      <c r="AC41" s="76"/>
      <c r="AD41" s="76"/>
      <c r="AE41" s="76"/>
      <c r="AF41" s="79"/>
      <c r="AG41" s="58"/>
      <c r="AH41" s="58"/>
      <c r="AI41" s="58"/>
    </row>
    <row r="42" spans="1:35" ht="15.75" customHeight="1">
      <c r="A42" s="96"/>
      <c r="B42" s="64"/>
      <c r="C42" s="117"/>
      <c r="D42" s="130"/>
      <c r="E42" s="78"/>
      <c r="F42" s="80"/>
      <c r="G42" s="97"/>
      <c r="H42" s="131"/>
      <c r="I42" s="94"/>
      <c r="J42" s="95"/>
      <c r="K42" s="58"/>
      <c r="L42" s="78"/>
      <c r="M42" s="76"/>
      <c r="N42" s="76"/>
      <c r="O42" s="76"/>
      <c r="P42" s="76"/>
      <c r="Q42" s="76"/>
      <c r="R42" s="79"/>
      <c r="S42" s="78"/>
      <c r="T42" s="76"/>
      <c r="U42" s="76"/>
      <c r="V42" s="76"/>
      <c r="W42" s="76"/>
      <c r="X42" s="76"/>
      <c r="Y42" s="79"/>
      <c r="Z42" s="78"/>
      <c r="AA42" s="76"/>
      <c r="AB42" s="76"/>
      <c r="AC42" s="76"/>
      <c r="AD42" s="76"/>
      <c r="AE42" s="76"/>
      <c r="AF42" s="79"/>
      <c r="AG42" s="58"/>
      <c r="AH42" s="58"/>
      <c r="AI42" s="58"/>
    </row>
    <row r="43" spans="1:35" ht="15.75" customHeight="1">
      <c r="A43" s="96"/>
      <c r="B43" s="64"/>
      <c r="C43" s="117"/>
      <c r="D43" s="130"/>
      <c r="E43" s="78"/>
      <c r="F43" s="80"/>
      <c r="G43" s="97"/>
      <c r="H43" s="131"/>
      <c r="I43" s="94"/>
      <c r="J43" s="95"/>
      <c r="K43" s="58"/>
      <c r="L43" s="78"/>
      <c r="M43" s="76"/>
      <c r="N43" s="76"/>
      <c r="O43" s="76"/>
      <c r="P43" s="76"/>
      <c r="Q43" s="76"/>
      <c r="R43" s="79"/>
      <c r="S43" s="78"/>
      <c r="T43" s="76"/>
      <c r="U43" s="76"/>
      <c r="V43" s="76"/>
      <c r="W43" s="76"/>
      <c r="X43" s="76"/>
      <c r="Y43" s="79"/>
      <c r="Z43" s="78"/>
      <c r="AA43" s="76"/>
      <c r="AB43" s="76"/>
      <c r="AC43" s="76"/>
      <c r="AD43" s="76"/>
      <c r="AE43" s="76"/>
      <c r="AF43" s="79"/>
      <c r="AG43" s="58"/>
      <c r="AH43" s="58"/>
      <c r="AI43" s="58"/>
    </row>
    <row r="44" spans="1:35" ht="15.75" customHeight="1">
      <c r="A44" s="96"/>
      <c r="B44" s="64"/>
      <c r="C44" s="117"/>
      <c r="D44" s="130"/>
      <c r="E44" s="78"/>
      <c r="F44" s="80"/>
      <c r="G44" s="97"/>
      <c r="H44" s="131"/>
      <c r="I44" s="94"/>
      <c r="J44" s="95"/>
      <c r="K44" s="58"/>
      <c r="L44" s="78"/>
      <c r="M44" s="76"/>
      <c r="N44" s="76"/>
      <c r="O44" s="76"/>
      <c r="P44" s="76"/>
      <c r="Q44" s="76"/>
      <c r="R44" s="79"/>
      <c r="S44" s="78"/>
      <c r="T44" s="76"/>
      <c r="U44" s="76"/>
      <c r="V44" s="76"/>
      <c r="W44" s="76"/>
      <c r="X44" s="76"/>
      <c r="Y44" s="79"/>
      <c r="Z44" s="78"/>
      <c r="AA44" s="76"/>
      <c r="AB44" s="76"/>
      <c r="AC44" s="76"/>
      <c r="AD44" s="76"/>
      <c r="AE44" s="76"/>
      <c r="AF44" s="79"/>
      <c r="AG44" s="58"/>
      <c r="AH44" s="58"/>
      <c r="AI44" s="58"/>
    </row>
    <row r="45" spans="1:35" ht="12.75" customHeight="1">
      <c r="A45" s="68" t="s">
        <v>72</v>
      </c>
      <c r="B45" s="64"/>
      <c r="C45" s="177"/>
      <c r="D45" s="89"/>
      <c r="E45" s="89"/>
      <c r="F45" s="90"/>
      <c r="G45" s="90"/>
      <c r="H45" s="90"/>
      <c r="I45" s="90"/>
      <c r="J45" s="91"/>
      <c r="K45" s="58"/>
      <c r="L45" s="92"/>
      <c r="M45" s="92"/>
      <c r="N45" s="92"/>
      <c r="O45" s="92"/>
      <c r="P45" s="92"/>
      <c r="Q45" s="92"/>
      <c r="R45" s="93"/>
      <c r="S45" s="92"/>
      <c r="T45" s="92"/>
      <c r="U45" s="92"/>
      <c r="V45" s="92"/>
      <c r="W45" s="92"/>
      <c r="X45" s="92"/>
      <c r="Y45" s="93"/>
      <c r="Z45" s="92"/>
      <c r="AA45" s="92"/>
      <c r="AB45" s="92"/>
      <c r="AC45" s="92"/>
      <c r="AD45" s="92"/>
      <c r="AE45" s="92"/>
      <c r="AF45" s="93"/>
      <c r="AG45" s="58"/>
      <c r="AH45" s="58"/>
      <c r="AI45" s="58"/>
    </row>
    <row r="46" spans="1:35" ht="15.75" customHeight="1">
      <c r="A46" s="96"/>
      <c r="B46" s="64"/>
      <c r="C46" s="117"/>
      <c r="D46" s="130"/>
      <c r="E46" s="78"/>
      <c r="F46" s="80"/>
      <c r="G46" s="97"/>
      <c r="H46" s="131"/>
      <c r="I46" s="94"/>
      <c r="J46" s="95"/>
      <c r="K46" s="58"/>
      <c r="L46" s="78"/>
      <c r="M46" s="76"/>
      <c r="N46" s="76"/>
      <c r="O46" s="76"/>
      <c r="P46" s="76"/>
      <c r="Q46" s="76"/>
      <c r="R46" s="79"/>
      <c r="S46" s="78"/>
      <c r="T46" s="76"/>
      <c r="U46" s="76"/>
      <c r="V46" s="76"/>
      <c r="W46" s="76"/>
      <c r="X46" s="76"/>
      <c r="Y46" s="79"/>
      <c r="Z46" s="78"/>
      <c r="AA46" s="76"/>
      <c r="AB46" s="76"/>
      <c r="AC46" s="76"/>
      <c r="AD46" s="76"/>
      <c r="AE46" s="76"/>
      <c r="AF46" s="79"/>
      <c r="AG46" s="58"/>
      <c r="AH46" s="58"/>
      <c r="AI46" s="58"/>
    </row>
    <row r="47" spans="1:35" ht="12.75" customHeight="1">
      <c r="A47" s="77"/>
      <c r="B47" s="64"/>
      <c r="C47" s="180"/>
      <c r="D47" s="287"/>
      <c r="E47" s="250"/>
      <c r="F47" s="128"/>
      <c r="G47" s="131"/>
      <c r="H47" s="131"/>
      <c r="I47" s="94"/>
      <c r="J47" s="95"/>
      <c r="K47" s="58"/>
      <c r="L47" s="78"/>
      <c r="M47" s="76"/>
      <c r="N47" s="76"/>
      <c r="O47" s="76"/>
      <c r="P47" s="76"/>
      <c r="Q47" s="76"/>
      <c r="R47" s="79"/>
      <c r="S47" s="78"/>
      <c r="T47" s="76"/>
      <c r="U47" s="76"/>
      <c r="V47" s="76"/>
      <c r="W47" s="76"/>
      <c r="X47" s="76"/>
      <c r="Y47" s="79"/>
      <c r="Z47" s="78"/>
      <c r="AA47" s="76"/>
      <c r="AB47" s="76"/>
      <c r="AC47" s="76"/>
      <c r="AD47" s="76"/>
      <c r="AE47" s="76"/>
      <c r="AF47" s="79"/>
      <c r="AG47" s="58"/>
      <c r="AH47" s="58"/>
      <c r="AI47" s="58"/>
    </row>
    <row r="48" spans="1:35" ht="12.75" customHeight="1">
      <c r="A48" s="77"/>
      <c r="B48" s="64"/>
      <c r="C48" s="180"/>
      <c r="D48" s="287"/>
      <c r="E48" s="250"/>
      <c r="F48" s="128"/>
      <c r="G48" s="131"/>
      <c r="H48" s="131"/>
      <c r="I48" s="94"/>
      <c r="J48" s="95"/>
      <c r="K48" s="58"/>
      <c r="L48" s="78"/>
      <c r="M48" s="76"/>
      <c r="N48" s="76"/>
      <c r="O48" s="76"/>
      <c r="P48" s="76"/>
      <c r="Q48" s="76"/>
      <c r="R48" s="79"/>
      <c r="S48" s="78"/>
      <c r="T48" s="76"/>
      <c r="U48" s="76"/>
      <c r="V48" s="76"/>
      <c r="W48" s="76"/>
      <c r="X48" s="76"/>
      <c r="Y48" s="79"/>
      <c r="Z48" s="78"/>
      <c r="AA48" s="76"/>
      <c r="AB48" s="76"/>
      <c r="AC48" s="76"/>
      <c r="AD48" s="76"/>
      <c r="AE48" s="76"/>
      <c r="AF48" s="79"/>
      <c r="AG48" s="58"/>
      <c r="AH48" s="58"/>
      <c r="AI48" s="58"/>
    </row>
    <row r="49" spans="1:35" ht="15.75" customHeight="1">
      <c r="A49" s="77"/>
      <c r="B49" s="64"/>
      <c r="C49" s="180"/>
      <c r="D49" s="287"/>
      <c r="E49" s="250"/>
      <c r="F49" s="128"/>
      <c r="G49" s="131"/>
      <c r="H49" s="131"/>
      <c r="I49" s="94"/>
      <c r="J49" s="95"/>
      <c r="K49" s="58"/>
      <c r="L49" s="78"/>
      <c r="M49" s="76"/>
      <c r="N49" s="76"/>
      <c r="O49" s="76"/>
      <c r="P49" s="76"/>
      <c r="Q49" s="76"/>
      <c r="R49" s="79"/>
      <c r="S49" s="78"/>
      <c r="T49" s="76"/>
      <c r="U49" s="76"/>
      <c r="V49" s="76"/>
      <c r="W49" s="76"/>
      <c r="X49" s="76"/>
      <c r="Y49" s="79"/>
      <c r="Z49" s="78"/>
      <c r="AA49" s="76"/>
      <c r="AB49" s="76"/>
      <c r="AC49" s="76"/>
      <c r="AD49" s="76"/>
      <c r="AE49" s="76"/>
      <c r="AF49" s="79"/>
      <c r="AG49" s="58"/>
      <c r="AH49" s="58"/>
      <c r="AI49" s="58"/>
    </row>
    <row r="50" spans="1:35" ht="12.75" customHeight="1">
      <c r="A50" s="77"/>
      <c r="B50" s="64"/>
      <c r="C50" s="180"/>
      <c r="D50" s="287"/>
      <c r="E50" s="250"/>
      <c r="F50" s="128"/>
      <c r="G50" s="131"/>
      <c r="H50" s="131"/>
      <c r="I50" s="94"/>
      <c r="J50" s="95"/>
      <c r="K50" s="58"/>
      <c r="L50" s="78"/>
      <c r="M50" s="76"/>
      <c r="N50" s="76"/>
      <c r="O50" s="76"/>
      <c r="P50" s="76"/>
      <c r="Q50" s="76"/>
      <c r="R50" s="79"/>
      <c r="S50" s="78"/>
      <c r="T50" s="76"/>
      <c r="U50" s="76"/>
      <c r="V50" s="76"/>
      <c r="W50" s="76"/>
      <c r="X50" s="76"/>
      <c r="Y50" s="79"/>
      <c r="Z50" s="78"/>
      <c r="AA50" s="76"/>
      <c r="AB50" s="76"/>
      <c r="AC50" s="76"/>
      <c r="AD50" s="76"/>
      <c r="AE50" s="76"/>
      <c r="AF50" s="79"/>
      <c r="AG50" s="58"/>
      <c r="AH50" s="58"/>
      <c r="AI50" s="58"/>
    </row>
    <row r="51" spans="1:35" ht="12.75" customHeight="1">
      <c r="A51" s="77"/>
      <c r="B51" s="64"/>
      <c r="C51" s="180"/>
      <c r="D51" s="287"/>
      <c r="E51" s="250"/>
      <c r="F51" s="128"/>
      <c r="G51" s="131"/>
      <c r="H51" s="131"/>
      <c r="I51" s="94"/>
      <c r="J51" s="95"/>
      <c r="K51" s="58"/>
      <c r="L51" s="78"/>
      <c r="M51" s="76"/>
      <c r="N51" s="76"/>
      <c r="O51" s="76"/>
      <c r="P51" s="76"/>
      <c r="Q51" s="76"/>
      <c r="R51" s="79"/>
      <c r="S51" s="78"/>
      <c r="T51" s="76"/>
      <c r="U51" s="76"/>
      <c r="V51" s="76"/>
      <c r="W51" s="76"/>
      <c r="X51" s="76"/>
      <c r="Y51" s="79"/>
      <c r="Z51" s="78"/>
      <c r="AA51" s="76"/>
      <c r="AB51" s="76"/>
      <c r="AC51" s="76"/>
      <c r="AD51" s="76"/>
      <c r="AE51" s="76"/>
      <c r="AF51" s="79"/>
      <c r="AG51" s="58"/>
      <c r="AH51" s="58"/>
      <c r="AI51" s="58"/>
    </row>
    <row r="52" spans="1:35" ht="12.75" customHeight="1">
      <c r="A52" s="77"/>
      <c r="B52" s="64"/>
      <c r="C52" s="180"/>
      <c r="D52" s="287"/>
      <c r="E52" s="250"/>
      <c r="F52" s="128"/>
      <c r="G52" s="131"/>
      <c r="H52" s="131"/>
      <c r="I52" s="94"/>
      <c r="J52" s="95"/>
      <c r="K52" s="58"/>
      <c r="L52" s="78"/>
      <c r="M52" s="76"/>
      <c r="N52" s="76"/>
      <c r="O52" s="76"/>
      <c r="P52" s="76"/>
      <c r="Q52" s="76"/>
      <c r="R52" s="79"/>
      <c r="S52" s="78"/>
      <c r="T52" s="76"/>
      <c r="U52" s="76"/>
      <c r="V52" s="76"/>
      <c r="W52" s="76"/>
      <c r="X52" s="76"/>
      <c r="Y52" s="79"/>
      <c r="Z52" s="78"/>
      <c r="AA52" s="76"/>
      <c r="AB52" s="76"/>
      <c r="AC52" s="76"/>
      <c r="AD52" s="76"/>
      <c r="AE52" s="76"/>
      <c r="AF52" s="79"/>
      <c r="AG52" s="58"/>
      <c r="AH52" s="58"/>
      <c r="AI52" s="58"/>
    </row>
    <row r="53" spans="1:35" ht="12.75" customHeight="1">
      <c r="A53" s="77"/>
      <c r="B53" s="64"/>
      <c r="C53" s="180"/>
      <c r="D53" s="287"/>
      <c r="E53" s="250"/>
      <c r="F53" s="128"/>
      <c r="G53" s="131"/>
      <c r="H53" s="131"/>
      <c r="I53" s="94"/>
      <c r="J53" s="95"/>
      <c r="K53" s="58"/>
      <c r="L53" s="78"/>
      <c r="M53" s="76"/>
      <c r="N53" s="76"/>
      <c r="O53" s="76"/>
      <c r="P53" s="76"/>
      <c r="Q53" s="76"/>
      <c r="R53" s="79"/>
      <c r="S53" s="78"/>
      <c r="T53" s="76"/>
      <c r="U53" s="76"/>
      <c r="V53" s="76"/>
      <c r="W53" s="76"/>
      <c r="X53" s="76"/>
      <c r="Y53" s="79"/>
      <c r="Z53" s="78"/>
      <c r="AA53" s="76"/>
      <c r="AB53" s="76"/>
      <c r="AC53" s="76"/>
      <c r="AD53" s="76"/>
      <c r="AE53" s="76"/>
      <c r="AF53" s="79"/>
      <c r="AG53" s="58"/>
      <c r="AH53" s="58"/>
      <c r="AI53" s="58"/>
    </row>
    <row r="54" spans="1:35" ht="12.75" customHeight="1">
      <c r="A54" s="98" t="s">
        <v>73</v>
      </c>
      <c r="B54" s="64"/>
      <c r="C54" s="181"/>
      <c r="D54" s="99"/>
      <c r="E54" s="99"/>
      <c r="F54" s="99"/>
      <c r="G54" s="99"/>
      <c r="H54" s="99"/>
      <c r="I54" s="100"/>
      <c r="J54" s="100"/>
      <c r="K54" s="58"/>
      <c r="L54" s="99"/>
      <c r="M54" s="101"/>
      <c r="N54" s="101"/>
      <c r="O54" s="101"/>
      <c r="P54" s="101"/>
      <c r="Q54" s="101"/>
      <c r="R54" s="100"/>
      <c r="S54" s="99"/>
      <c r="T54" s="101"/>
      <c r="U54" s="101"/>
      <c r="V54" s="101"/>
      <c r="W54" s="101"/>
      <c r="X54" s="101"/>
      <c r="Y54" s="100"/>
      <c r="Z54" s="99"/>
      <c r="AA54" s="101"/>
      <c r="AB54" s="101"/>
      <c r="AC54" s="101"/>
      <c r="AD54" s="101"/>
      <c r="AE54" s="101"/>
      <c r="AF54" s="100"/>
      <c r="AG54" s="102"/>
      <c r="AH54" s="102"/>
      <c r="AI54" s="102"/>
    </row>
    <row r="55" spans="1:35" ht="12.75" customHeight="1">
      <c r="A55" s="77"/>
      <c r="B55" s="64"/>
      <c r="C55" s="180"/>
      <c r="D55" s="287"/>
      <c r="E55" s="250"/>
      <c r="F55" s="128"/>
      <c r="G55" s="131"/>
      <c r="H55" s="131"/>
      <c r="I55" s="94"/>
      <c r="J55" s="95"/>
      <c r="K55" s="58"/>
      <c r="L55" s="78"/>
      <c r="M55" s="76"/>
      <c r="N55" s="76"/>
      <c r="O55" s="76"/>
      <c r="P55" s="76"/>
      <c r="Q55" s="76"/>
      <c r="R55" s="79"/>
      <c r="S55" s="78"/>
      <c r="T55" s="76"/>
      <c r="U55" s="76"/>
      <c r="V55" s="76"/>
      <c r="W55" s="76"/>
      <c r="X55" s="76"/>
      <c r="Y55" s="79"/>
      <c r="Z55" s="78"/>
      <c r="AA55" s="76"/>
      <c r="AB55" s="76"/>
      <c r="AC55" s="76"/>
      <c r="AD55" s="76"/>
      <c r="AE55" s="76"/>
      <c r="AF55" s="79"/>
      <c r="AG55" s="58"/>
      <c r="AH55" s="58"/>
      <c r="AI55" s="58"/>
    </row>
    <row r="56" spans="1:35" ht="12.75" customHeight="1">
      <c r="A56" s="77"/>
      <c r="B56" s="64"/>
      <c r="C56" s="180"/>
      <c r="D56" s="287"/>
      <c r="E56" s="250"/>
      <c r="F56" s="128"/>
      <c r="G56" s="131"/>
      <c r="H56" s="131"/>
      <c r="I56" s="94"/>
      <c r="J56" s="95"/>
      <c r="K56" s="58"/>
      <c r="L56" s="78"/>
      <c r="M56" s="76"/>
      <c r="N56" s="76"/>
      <c r="O56" s="76"/>
      <c r="P56" s="76"/>
      <c r="Q56" s="76"/>
      <c r="R56" s="79"/>
      <c r="S56" s="78"/>
      <c r="T56" s="76"/>
      <c r="U56" s="76"/>
      <c r="V56" s="76"/>
      <c r="W56" s="76"/>
      <c r="X56" s="76"/>
      <c r="Y56" s="79"/>
      <c r="Z56" s="78"/>
      <c r="AA56" s="76"/>
      <c r="AB56" s="76"/>
      <c r="AC56" s="76"/>
      <c r="AD56" s="76"/>
      <c r="AE56" s="76"/>
      <c r="AF56" s="79"/>
      <c r="AG56" s="58"/>
      <c r="AH56" s="58"/>
      <c r="AI56" s="58"/>
    </row>
    <row r="57" spans="1:35" ht="15.75" customHeight="1">
      <c r="A57" s="77"/>
      <c r="B57" s="64"/>
      <c r="C57" s="180"/>
      <c r="D57" s="287"/>
      <c r="E57" s="250"/>
      <c r="F57" s="128"/>
      <c r="G57" s="131"/>
      <c r="H57" s="131"/>
      <c r="I57" s="94"/>
      <c r="J57" s="95"/>
      <c r="K57" s="58"/>
      <c r="L57" s="78"/>
      <c r="M57" s="76"/>
      <c r="N57" s="76"/>
      <c r="O57" s="76"/>
      <c r="P57" s="76"/>
      <c r="Q57" s="76"/>
      <c r="R57" s="79"/>
      <c r="S57" s="78"/>
      <c r="T57" s="76"/>
      <c r="U57" s="76"/>
      <c r="V57" s="76"/>
      <c r="W57" s="76"/>
      <c r="X57" s="76"/>
      <c r="Y57" s="79"/>
      <c r="Z57" s="78"/>
      <c r="AA57" s="76"/>
      <c r="AB57" s="76"/>
      <c r="AC57" s="76"/>
      <c r="AD57" s="76"/>
      <c r="AE57" s="76"/>
      <c r="AF57" s="79"/>
      <c r="AG57" s="58"/>
      <c r="AH57" s="58"/>
      <c r="AI57" s="58"/>
    </row>
    <row r="58" spans="1:35" ht="15.75" customHeight="1">
      <c r="A58" s="77"/>
      <c r="B58" s="64"/>
      <c r="C58" s="180"/>
      <c r="D58" s="287"/>
      <c r="E58" s="250"/>
      <c r="F58" s="128"/>
      <c r="G58" s="131"/>
      <c r="H58" s="131"/>
      <c r="I58" s="94"/>
      <c r="J58" s="95"/>
      <c r="K58" s="58"/>
      <c r="L58" s="78"/>
      <c r="M58" s="76"/>
      <c r="N58" s="76"/>
      <c r="O58" s="76"/>
      <c r="P58" s="76"/>
      <c r="Q58" s="76"/>
      <c r="R58" s="79"/>
      <c r="S58" s="78"/>
      <c r="T58" s="76"/>
      <c r="U58" s="76"/>
      <c r="V58" s="76"/>
      <c r="W58" s="76"/>
      <c r="X58" s="76"/>
      <c r="Y58" s="79"/>
      <c r="Z58" s="78"/>
      <c r="AA58" s="76"/>
      <c r="AB58" s="76"/>
      <c r="AC58" s="76"/>
      <c r="AD58" s="76"/>
      <c r="AE58" s="76"/>
      <c r="AF58" s="79"/>
      <c r="AG58" s="58"/>
      <c r="AH58" s="58"/>
      <c r="AI58" s="58"/>
    </row>
    <row r="59" spans="1:35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58"/>
      <c r="L59" s="58"/>
      <c r="M59" s="58"/>
      <c r="N59" s="58"/>
      <c r="O59" s="59"/>
      <c r="P59" s="58"/>
      <c r="Q59" s="58"/>
      <c r="R59" s="59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49"/>
    </row>
    <row r="60" spans="1:35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58"/>
      <c r="L60" s="58"/>
      <c r="M60" s="58"/>
      <c r="N60" s="58"/>
      <c r="O60" s="59"/>
      <c r="P60" s="58"/>
      <c r="Q60" s="58"/>
      <c r="R60" s="59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49"/>
    </row>
    <row r="61" spans="1:35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58"/>
      <c r="L61" s="58"/>
      <c r="M61" s="58"/>
      <c r="N61" s="58"/>
      <c r="O61" s="59"/>
      <c r="P61" s="58"/>
      <c r="Q61" s="58"/>
      <c r="R61" s="59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49"/>
    </row>
    <row r="62" spans="1:35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58"/>
      <c r="L62" s="58"/>
      <c r="M62" s="58"/>
      <c r="N62" s="58"/>
      <c r="O62" s="59"/>
      <c r="P62" s="58"/>
      <c r="Q62" s="58"/>
      <c r="R62" s="59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49"/>
    </row>
    <row r="63" spans="1:35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58"/>
      <c r="L63" s="58"/>
      <c r="M63" s="58"/>
      <c r="N63" s="58"/>
      <c r="O63" s="59"/>
      <c r="P63" s="58"/>
      <c r="Q63" s="58"/>
      <c r="R63" s="59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49"/>
    </row>
    <row r="64" spans="1:35" ht="12.75" customHeight="1">
      <c r="A64" s="64"/>
      <c r="B64" s="64"/>
      <c r="C64" s="64"/>
      <c r="D64" s="64"/>
      <c r="E64" s="64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8"/>
      <c r="Q64" s="58"/>
      <c r="R64" s="59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49"/>
    </row>
    <row r="65" spans="1:35" ht="12.75" customHeight="1">
      <c r="A65" s="64"/>
      <c r="B65" s="64"/>
      <c r="C65" s="64"/>
      <c r="D65" s="64"/>
      <c r="E65" s="64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8"/>
      <c r="Q65" s="58"/>
      <c r="R65" s="59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49"/>
    </row>
    <row r="66" spans="1:35" ht="12.75" customHeight="1">
      <c r="A66" s="64"/>
      <c r="B66" s="64"/>
      <c r="C66" s="64"/>
      <c r="D66" s="64"/>
      <c r="E66" s="64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9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49"/>
    </row>
    <row r="67" spans="1:35" ht="12.75" customHeight="1">
      <c r="A67" s="64"/>
      <c r="B67" s="64"/>
      <c r="C67" s="64"/>
      <c r="D67" s="64"/>
      <c r="E67" s="64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8"/>
      <c r="Q67" s="58"/>
      <c r="R67" s="59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49"/>
    </row>
    <row r="68" spans="1:35" ht="12.75" customHeight="1">
      <c r="A68" s="64"/>
      <c r="B68" s="64"/>
      <c r="C68" s="64"/>
      <c r="D68" s="64"/>
      <c r="E68" s="64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8"/>
      <c r="Q68" s="58"/>
      <c r="R68" s="59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49"/>
    </row>
    <row r="69" spans="1:35" ht="12.75" customHeight="1">
      <c r="A69" s="64"/>
      <c r="B69" s="64"/>
      <c r="C69" s="64"/>
      <c r="D69" s="64"/>
      <c r="E69" s="64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8"/>
      <c r="Q69" s="58"/>
      <c r="R69" s="59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49"/>
    </row>
    <row r="70" spans="1:35" ht="12.75" customHeight="1">
      <c r="A70" s="64"/>
      <c r="B70" s="64"/>
      <c r="C70" s="64"/>
      <c r="D70" s="64"/>
      <c r="E70" s="64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8"/>
      <c r="Q70" s="58"/>
      <c r="R70" s="59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49"/>
    </row>
    <row r="71" spans="1:35" ht="12.75" customHeight="1">
      <c r="A71" s="64"/>
      <c r="B71" s="64"/>
      <c r="C71" s="64"/>
      <c r="D71" s="64"/>
      <c r="E71" s="64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8"/>
      <c r="Q71" s="58"/>
      <c r="R71" s="59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49"/>
    </row>
    <row r="72" spans="1:35" ht="12.75" customHeight="1">
      <c r="A72" s="64"/>
      <c r="B72" s="64"/>
      <c r="C72" s="64"/>
      <c r="D72" s="64"/>
      <c r="E72" s="64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8"/>
      <c r="Q72" s="58"/>
      <c r="R72" s="59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49"/>
    </row>
    <row r="73" spans="1:35" ht="12.75" customHeight="1">
      <c r="A73" s="64"/>
      <c r="B73" s="64"/>
      <c r="C73" s="64"/>
      <c r="D73" s="64"/>
      <c r="E73" s="64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8"/>
      <c r="Q73" s="58"/>
      <c r="R73" s="59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49"/>
    </row>
    <row r="74" spans="1:35" ht="12.75" customHeight="1">
      <c r="A74" s="64"/>
      <c r="B74" s="64"/>
      <c r="C74" s="64"/>
      <c r="D74" s="64"/>
      <c r="E74" s="64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8"/>
      <c r="Q74" s="58"/>
      <c r="R74" s="59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49"/>
    </row>
    <row r="75" spans="1:35" ht="12.75" customHeight="1">
      <c r="A75" s="64"/>
      <c r="B75" s="64"/>
      <c r="C75" s="64"/>
      <c r="D75" s="64"/>
      <c r="E75" s="64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8"/>
      <c r="Q75" s="58"/>
      <c r="R75" s="59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49"/>
    </row>
    <row r="76" spans="1:35" ht="12.75" customHeight="1">
      <c r="A76" s="64"/>
      <c r="B76" s="64"/>
      <c r="C76" s="64"/>
      <c r="D76" s="64"/>
      <c r="E76" s="64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8"/>
      <c r="Q76" s="58"/>
      <c r="R76" s="59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49"/>
    </row>
    <row r="77" spans="1:35" ht="12.75" customHeight="1">
      <c r="A77" s="64"/>
      <c r="B77" s="64"/>
      <c r="C77" s="64"/>
      <c r="D77" s="64"/>
      <c r="E77" s="64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8"/>
      <c r="Q77" s="58"/>
      <c r="R77" s="59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49"/>
    </row>
    <row r="78" spans="1:35" ht="12.75" customHeight="1">
      <c r="A78" s="64"/>
      <c r="B78" s="64"/>
      <c r="C78" s="64"/>
      <c r="D78" s="64"/>
      <c r="E78" s="64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8"/>
      <c r="Q78" s="58"/>
      <c r="R78" s="59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49"/>
    </row>
    <row r="79" spans="1:35" ht="12.75" customHeight="1">
      <c r="A79" s="64"/>
      <c r="B79" s="64"/>
      <c r="C79" s="64"/>
      <c r="D79" s="64"/>
      <c r="E79" s="64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8"/>
      <c r="Q79" s="58"/>
      <c r="R79" s="59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49"/>
    </row>
    <row r="80" spans="1:35" ht="12.75" customHeight="1">
      <c r="A80" s="64"/>
      <c r="B80" s="64"/>
      <c r="C80" s="64"/>
      <c r="D80" s="64"/>
      <c r="E80" s="64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8"/>
      <c r="Q80" s="58"/>
      <c r="R80" s="59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49"/>
    </row>
    <row r="81" spans="1:35" ht="12.75" customHeight="1">
      <c r="A81" s="64"/>
      <c r="B81" s="64"/>
      <c r="C81" s="64"/>
      <c r="D81" s="64"/>
      <c r="E81" s="64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8"/>
      <c r="Q81" s="58"/>
      <c r="R81" s="59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49"/>
    </row>
    <row r="82" spans="1:35" ht="12.75" customHeight="1">
      <c r="A82" s="64"/>
      <c r="B82" s="64"/>
      <c r="C82" s="64"/>
      <c r="D82" s="64"/>
      <c r="E82" s="64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8"/>
      <c r="Q82" s="58"/>
      <c r="R82" s="59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49"/>
    </row>
    <row r="83" spans="1:35" ht="12.75" customHeight="1">
      <c r="A83" s="64"/>
      <c r="B83" s="64"/>
      <c r="C83" s="64"/>
      <c r="D83" s="64"/>
      <c r="E83" s="64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8"/>
      <c r="Q83" s="58"/>
      <c r="R83" s="59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49"/>
    </row>
    <row r="84" spans="1:35" ht="12.75" customHeight="1">
      <c r="A84" s="64"/>
      <c r="B84" s="64"/>
      <c r="C84" s="64"/>
      <c r="D84" s="64"/>
      <c r="E84" s="64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8"/>
      <c r="Q84" s="58"/>
      <c r="R84" s="59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49"/>
    </row>
    <row r="85" spans="1:35" ht="12.75" customHeight="1">
      <c r="A85" s="64"/>
      <c r="B85" s="64"/>
      <c r="C85" s="64"/>
      <c r="D85" s="64"/>
      <c r="E85" s="64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8"/>
      <c r="Q85" s="58"/>
      <c r="R85" s="59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49"/>
    </row>
    <row r="86" spans="1:35" ht="12.75" customHeight="1">
      <c r="A86" s="64"/>
      <c r="B86" s="64"/>
      <c r="C86" s="64"/>
      <c r="D86" s="64"/>
      <c r="E86" s="64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8"/>
      <c r="Q86" s="58"/>
      <c r="R86" s="59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49"/>
    </row>
    <row r="87" spans="1:35" ht="12.75" customHeight="1">
      <c r="A87" s="64"/>
      <c r="B87" s="64"/>
      <c r="C87" s="64"/>
      <c r="D87" s="64"/>
      <c r="E87" s="64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8"/>
      <c r="Q87" s="58"/>
      <c r="R87" s="59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49"/>
    </row>
    <row r="88" spans="1:35" ht="12.75" customHeight="1">
      <c r="A88" s="64"/>
      <c r="B88" s="64"/>
      <c r="C88" s="64"/>
      <c r="D88" s="64"/>
      <c r="E88" s="64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8"/>
      <c r="Q88" s="58"/>
      <c r="R88" s="59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49"/>
    </row>
    <row r="89" spans="1:35" ht="12.75" customHeight="1">
      <c r="A89" s="64"/>
      <c r="B89" s="64"/>
      <c r="C89" s="64"/>
      <c r="D89" s="64"/>
      <c r="E89" s="64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8"/>
      <c r="Q89" s="58"/>
      <c r="R89" s="59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49"/>
    </row>
    <row r="90" spans="1:35" ht="12.75" customHeight="1">
      <c r="A90" s="64"/>
      <c r="B90" s="64"/>
      <c r="C90" s="64"/>
      <c r="D90" s="64"/>
      <c r="E90" s="64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8"/>
      <c r="Q90" s="58"/>
      <c r="R90" s="59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49"/>
    </row>
    <row r="91" spans="1:35" ht="12.75" customHeight="1">
      <c r="A91" s="64"/>
      <c r="B91" s="64"/>
      <c r="C91" s="64"/>
      <c r="D91" s="64"/>
      <c r="E91" s="64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8"/>
      <c r="Q91" s="58"/>
      <c r="R91" s="59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49"/>
    </row>
    <row r="92" spans="1:35" ht="12.75" customHeight="1">
      <c r="A92" s="64"/>
      <c r="B92" s="64"/>
      <c r="C92" s="64"/>
      <c r="D92" s="64"/>
      <c r="E92" s="64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8"/>
      <c r="Q92" s="58"/>
      <c r="R92" s="59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49"/>
    </row>
    <row r="93" spans="1:35" ht="12.75" customHeight="1">
      <c r="A93" s="64"/>
      <c r="B93" s="64"/>
      <c r="C93" s="64"/>
      <c r="D93" s="64"/>
      <c r="E93" s="64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8"/>
      <c r="Q93" s="58"/>
      <c r="R93" s="59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49"/>
    </row>
    <row r="94" spans="1:35" ht="12.75" customHeight="1">
      <c r="A94" s="64"/>
      <c r="B94" s="64"/>
      <c r="C94" s="64"/>
      <c r="D94" s="64"/>
      <c r="E94" s="64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8"/>
      <c r="Q94" s="58"/>
      <c r="R94" s="59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49"/>
    </row>
    <row r="95" spans="1:35" ht="12.75" customHeight="1">
      <c r="A95" s="64"/>
      <c r="B95" s="64"/>
      <c r="C95" s="64"/>
      <c r="D95" s="64"/>
      <c r="E95" s="64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8"/>
      <c r="Q95" s="58"/>
      <c r="R95" s="59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49"/>
    </row>
    <row r="96" spans="1:35" ht="12.75" customHeight="1">
      <c r="A96" s="64"/>
      <c r="B96" s="64"/>
      <c r="C96" s="64"/>
      <c r="D96" s="64"/>
      <c r="E96" s="64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8"/>
      <c r="Q96" s="58"/>
      <c r="R96" s="59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49"/>
    </row>
    <row r="97" spans="1:35" ht="12.75" customHeight="1">
      <c r="A97" s="64"/>
      <c r="B97" s="64"/>
      <c r="C97" s="64"/>
      <c r="D97" s="64"/>
      <c r="E97" s="64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8"/>
      <c r="Q97" s="58"/>
      <c r="R97" s="59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49"/>
    </row>
    <row r="98" spans="1:35" ht="12.75" customHeight="1">
      <c r="A98" s="64"/>
      <c r="B98" s="64"/>
      <c r="C98" s="64"/>
      <c r="D98" s="64"/>
      <c r="E98" s="64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8"/>
      <c r="Q98" s="58"/>
      <c r="R98" s="59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49"/>
    </row>
    <row r="99" spans="1:35" ht="12.75" customHeight="1">
      <c r="A99" s="64"/>
      <c r="B99" s="64"/>
      <c r="C99" s="64"/>
      <c r="D99" s="64"/>
      <c r="E99" s="64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8"/>
      <c r="Q99" s="58"/>
      <c r="R99" s="59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49"/>
    </row>
    <row r="100" spans="1:35" ht="12.75" customHeight="1">
      <c r="A100" s="64"/>
      <c r="B100" s="64"/>
      <c r="C100" s="64"/>
      <c r="D100" s="64"/>
      <c r="E100" s="64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8"/>
      <c r="Q100" s="58"/>
      <c r="R100" s="59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49"/>
    </row>
    <row r="101" spans="1:35" ht="12.75" customHeight="1">
      <c r="A101" s="64"/>
      <c r="B101" s="64"/>
      <c r="C101" s="64"/>
      <c r="D101" s="64"/>
      <c r="E101" s="64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8"/>
      <c r="Q101" s="58"/>
      <c r="R101" s="59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49"/>
    </row>
    <row r="102" spans="1:35" ht="12.75" customHeight="1">
      <c r="A102" s="64"/>
      <c r="B102" s="64"/>
      <c r="C102" s="64"/>
      <c r="D102" s="64"/>
      <c r="E102" s="64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8"/>
      <c r="Q102" s="58"/>
      <c r="R102" s="59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49"/>
    </row>
    <row r="103" spans="1:35" ht="12.75" customHeight="1">
      <c r="A103" s="64"/>
      <c r="B103" s="64"/>
      <c r="C103" s="64"/>
      <c r="D103" s="64"/>
      <c r="E103" s="64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8"/>
      <c r="Q103" s="58"/>
      <c r="R103" s="59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49"/>
    </row>
    <row r="104" spans="1:35" ht="12.75" customHeight="1">
      <c r="A104" s="64"/>
      <c r="B104" s="64"/>
      <c r="C104" s="64"/>
      <c r="D104" s="64"/>
      <c r="E104" s="64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8"/>
      <c r="Q104" s="58"/>
      <c r="R104" s="59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49"/>
    </row>
    <row r="105" spans="1:35" ht="12.75" customHeight="1">
      <c r="A105" s="64"/>
      <c r="B105" s="64"/>
      <c r="C105" s="64"/>
      <c r="D105" s="64"/>
      <c r="E105" s="64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8"/>
      <c r="Q105" s="58"/>
      <c r="R105" s="59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49"/>
    </row>
    <row r="106" spans="1:35" ht="12.75" customHeight="1">
      <c r="A106" s="64"/>
      <c r="B106" s="64"/>
      <c r="C106" s="64"/>
      <c r="D106" s="64"/>
      <c r="E106" s="64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8"/>
      <c r="Q106" s="58"/>
      <c r="R106" s="59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49"/>
    </row>
    <row r="107" spans="1:35" ht="12.75" customHeight="1">
      <c r="A107" s="64"/>
      <c r="B107" s="64"/>
      <c r="C107" s="64"/>
      <c r="D107" s="64"/>
      <c r="E107" s="64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8"/>
      <c r="Q107" s="58"/>
      <c r="R107" s="59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49"/>
    </row>
    <row r="108" spans="1:35" ht="12.75" customHeight="1">
      <c r="A108" s="64"/>
      <c r="B108" s="64"/>
      <c r="C108" s="64"/>
      <c r="D108" s="64"/>
      <c r="E108" s="64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8"/>
      <c r="Q108" s="58"/>
      <c r="R108" s="59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49"/>
    </row>
    <row r="109" spans="1:35" ht="12.75" customHeight="1">
      <c r="A109" s="64"/>
      <c r="B109" s="64"/>
      <c r="C109" s="64"/>
      <c r="D109" s="64"/>
      <c r="E109" s="64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8"/>
      <c r="Q109" s="58"/>
      <c r="R109" s="59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49"/>
    </row>
    <row r="110" spans="1:35" ht="12.75" customHeight="1">
      <c r="A110" s="64"/>
      <c r="B110" s="64"/>
      <c r="C110" s="64"/>
      <c r="D110" s="64"/>
      <c r="E110" s="64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8"/>
      <c r="Q110" s="58"/>
      <c r="R110" s="59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49"/>
    </row>
    <row r="111" spans="1:35" ht="12.75" customHeight="1">
      <c r="A111" s="64"/>
      <c r="B111" s="64"/>
      <c r="C111" s="64"/>
      <c r="D111" s="64"/>
      <c r="E111" s="64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8"/>
      <c r="Q111" s="58"/>
      <c r="R111" s="59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49"/>
    </row>
    <row r="112" spans="1:35" ht="12.75" customHeight="1">
      <c r="A112" s="64"/>
      <c r="B112" s="64"/>
      <c r="C112" s="64"/>
      <c r="D112" s="64"/>
      <c r="E112" s="64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8"/>
      <c r="Q112" s="58"/>
      <c r="R112" s="59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49"/>
    </row>
    <row r="113" spans="1:35" ht="12.75" customHeight="1">
      <c r="A113" s="64"/>
      <c r="B113" s="64"/>
      <c r="C113" s="64"/>
      <c r="D113" s="64"/>
      <c r="E113" s="64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8"/>
      <c r="Q113" s="58"/>
      <c r="R113" s="59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49"/>
    </row>
    <row r="114" spans="1:35" ht="12.75" customHeight="1">
      <c r="A114" s="64"/>
      <c r="B114" s="64"/>
      <c r="C114" s="64"/>
      <c r="D114" s="64"/>
      <c r="E114" s="64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8"/>
      <c r="Q114" s="58"/>
      <c r="R114" s="59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49"/>
    </row>
    <row r="115" spans="1:35" ht="12.75" customHeight="1">
      <c r="A115" s="64"/>
      <c r="B115" s="64"/>
      <c r="C115" s="64"/>
      <c r="D115" s="64"/>
      <c r="E115" s="64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8"/>
      <c r="Q115" s="58"/>
      <c r="R115" s="59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49"/>
    </row>
    <row r="116" spans="1:35" ht="12.75" customHeight="1">
      <c r="A116" s="64"/>
      <c r="B116" s="64"/>
      <c r="C116" s="64"/>
      <c r="D116" s="64"/>
      <c r="E116" s="64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8"/>
      <c r="Q116" s="58"/>
      <c r="R116" s="59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49"/>
    </row>
    <row r="117" spans="1:35" ht="12.75" customHeight="1">
      <c r="A117" s="64"/>
      <c r="B117" s="64"/>
      <c r="C117" s="64"/>
      <c r="D117" s="64"/>
      <c r="E117" s="64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8"/>
      <c r="Q117" s="58"/>
      <c r="R117" s="59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49"/>
    </row>
    <row r="118" spans="1:35" ht="12.75" customHeight="1">
      <c r="A118" s="64"/>
      <c r="B118" s="64"/>
      <c r="C118" s="64"/>
      <c r="D118" s="64"/>
      <c r="E118" s="64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8"/>
      <c r="Q118" s="58"/>
      <c r="R118" s="59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49"/>
    </row>
    <row r="119" spans="1:35" ht="12.75" customHeight="1">
      <c r="A119" s="64"/>
      <c r="B119" s="64"/>
      <c r="C119" s="64"/>
      <c r="D119" s="64"/>
      <c r="E119" s="64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8"/>
      <c r="Q119" s="58"/>
      <c r="R119" s="59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49"/>
    </row>
    <row r="120" spans="1:35" ht="12.75" customHeight="1">
      <c r="A120" s="64"/>
      <c r="B120" s="64"/>
      <c r="C120" s="64"/>
      <c r="D120" s="64"/>
      <c r="E120" s="64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8"/>
      <c r="Q120" s="58"/>
      <c r="R120" s="59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49"/>
    </row>
    <row r="121" spans="1:35" ht="12.75" customHeight="1">
      <c r="A121" s="64"/>
      <c r="B121" s="64"/>
      <c r="C121" s="64"/>
      <c r="D121" s="64"/>
      <c r="E121" s="64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8"/>
      <c r="Q121" s="58"/>
      <c r="R121" s="59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49"/>
    </row>
    <row r="122" spans="1:35" ht="12.75" customHeight="1">
      <c r="A122" s="64"/>
      <c r="B122" s="64"/>
      <c r="C122" s="64"/>
      <c r="D122" s="64"/>
      <c r="E122" s="64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8"/>
      <c r="Q122" s="58"/>
      <c r="R122" s="59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49"/>
    </row>
    <row r="123" spans="1:35" ht="12.75" customHeight="1">
      <c r="A123" s="64"/>
      <c r="B123" s="64"/>
      <c r="C123" s="64"/>
      <c r="D123" s="64"/>
      <c r="E123" s="64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8"/>
      <c r="Q123" s="58"/>
      <c r="R123" s="59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49"/>
    </row>
    <row r="124" spans="1:35" ht="12.75" customHeight="1">
      <c r="A124" s="64"/>
      <c r="B124" s="64"/>
      <c r="C124" s="64"/>
      <c r="D124" s="64"/>
      <c r="E124" s="64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8"/>
      <c r="Q124" s="58"/>
      <c r="R124" s="59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49"/>
    </row>
    <row r="125" spans="1:35" ht="12.75" customHeight="1">
      <c r="A125" s="64"/>
      <c r="B125" s="64"/>
      <c r="C125" s="64"/>
      <c r="D125" s="64"/>
      <c r="E125" s="64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8"/>
      <c r="Q125" s="58"/>
      <c r="R125" s="59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49"/>
    </row>
    <row r="126" spans="1:35" ht="12.75" customHeight="1">
      <c r="A126" s="64"/>
      <c r="B126" s="64"/>
      <c r="C126" s="64"/>
      <c r="D126" s="64"/>
      <c r="E126" s="64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8"/>
      <c r="Q126" s="58"/>
      <c r="R126" s="59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49"/>
    </row>
    <row r="127" spans="1:35" ht="12.75" customHeight="1">
      <c r="A127" s="64"/>
      <c r="B127" s="64"/>
      <c r="C127" s="64"/>
      <c r="D127" s="64"/>
      <c r="E127" s="64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8"/>
      <c r="Q127" s="58"/>
      <c r="R127" s="59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49"/>
    </row>
    <row r="128" spans="1:35" ht="12.75" customHeight="1">
      <c r="A128" s="64"/>
      <c r="B128" s="64"/>
      <c r="C128" s="64"/>
      <c r="D128" s="64"/>
      <c r="E128" s="64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8"/>
      <c r="Q128" s="58"/>
      <c r="R128" s="59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49"/>
    </row>
    <row r="129" spans="1:35" ht="12.75" customHeight="1">
      <c r="A129" s="64"/>
      <c r="B129" s="64"/>
      <c r="C129" s="64"/>
      <c r="D129" s="64"/>
      <c r="E129" s="64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8"/>
      <c r="Q129" s="58"/>
      <c r="R129" s="59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49"/>
    </row>
    <row r="130" spans="1:35" ht="12.75" customHeight="1">
      <c r="A130" s="64"/>
      <c r="B130" s="64"/>
      <c r="C130" s="64"/>
      <c r="D130" s="64"/>
      <c r="E130" s="64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8"/>
      <c r="Q130" s="58"/>
      <c r="R130" s="59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49"/>
    </row>
    <row r="131" spans="1:35" ht="12.75" customHeight="1">
      <c r="A131" s="64"/>
      <c r="B131" s="64"/>
      <c r="C131" s="64"/>
      <c r="D131" s="64"/>
      <c r="E131" s="64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8"/>
      <c r="Q131" s="58"/>
      <c r="R131" s="59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49"/>
    </row>
    <row r="132" spans="1:35" ht="12.75" customHeight="1">
      <c r="A132" s="64"/>
      <c r="B132" s="64"/>
      <c r="C132" s="64"/>
      <c r="D132" s="64"/>
      <c r="E132" s="64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8"/>
      <c r="Q132" s="58"/>
      <c r="R132" s="59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49"/>
    </row>
    <row r="133" spans="1:35" ht="12.75" customHeight="1">
      <c r="A133" s="64"/>
      <c r="B133" s="64"/>
      <c r="C133" s="64"/>
      <c r="D133" s="64"/>
      <c r="E133" s="64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8"/>
      <c r="Q133" s="58"/>
      <c r="R133" s="59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49"/>
    </row>
    <row r="134" spans="1:35" ht="12.75" customHeight="1">
      <c r="A134" s="64"/>
      <c r="B134" s="64"/>
      <c r="C134" s="64"/>
      <c r="D134" s="64"/>
      <c r="E134" s="64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8"/>
      <c r="Q134" s="58"/>
      <c r="R134" s="59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49"/>
    </row>
    <row r="135" spans="1:35" ht="12.75" customHeight="1">
      <c r="A135" s="64"/>
      <c r="B135" s="64"/>
      <c r="C135" s="64"/>
      <c r="D135" s="64"/>
      <c r="E135" s="64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8"/>
      <c r="Q135" s="58"/>
      <c r="R135" s="59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49"/>
    </row>
    <row r="136" spans="1:35" ht="12.75" customHeight="1">
      <c r="A136" s="64"/>
      <c r="B136" s="64"/>
      <c r="C136" s="64"/>
      <c r="D136" s="64"/>
      <c r="E136" s="64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8"/>
      <c r="Q136" s="58"/>
      <c r="R136" s="59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49"/>
    </row>
    <row r="137" spans="1:35" ht="12.75" customHeight="1">
      <c r="A137" s="64"/>
      <c r="B137" s="64"/>
      <c r="C137" s="64"/>
      <c r="D137" s="64"/>
      <c r="E137" s="64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8"/>
      <c r="Q137" s="58"/>
      <c r="R137" s="59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49"/>
    </row>
    <row r="138" spans="1:35" ht="12.75" customHeight="1">
      <c r="A138" s="64"/>
      <c r="B138" s="64"/>
      <c r="C138" s="64"/>
      <c r="D138" s="64"/>
      <c r="E138" s="64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8"/>
      <c r="Q138" s="58"/>
      <c r="R138" s="59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49"/>
    </row>
    <row r="139" spans="1:35" ht="12.75" customHeight="1">
      <c r="A139" s="64"/>
      <c r="B139" s="64"/>
      <c r="C139" s="64"/>
      <c r="D139" s="64"/>
      <c r="E139" s="64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8"/>
      <c r="Q139" s="58"/>
      <c r="R139" s="59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49"/>
    </row>
    <row r="140" spans="1:35" ht="12.75" customHeight="1">
      <c r="A140" s="64"/>
      <c r="B140" s="64"/>
      <c r="C140" s="64"/>
      <c r="D140" s="64"/>
      <c r="E140" s="64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8"/>
      <c r="Q140" s="58"/>
      <c r="R140" s="59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49"/>
    </row>
    <row r="141" spans="1:35" ht="12.75" customHeight="1">
      <c r="A141" s="64"/>
      <c r="B141" s="64"/>
      <c r="C141" s="64"/>
      <c r="D141" s="64"/>
      <c r="E141" s="64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8"/>
      <c r="Q141" s="58"/>
      <c r="R141" s="59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49"/>
    </row>
    <row r="142" spans="1:35" ht="12.75" customHeight="1">
      <c r="A142" s="64"/>
      <c r="B142" s="64"/>
      <c r="C142" s="64"/>
      <c r="D142" s="64"/>
      <c r="E142" s="64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8"/>
      <c r="Q142" s="58"/>
      <c r="R142" s="59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49"/>
    </row>
    <row r="143" spans="1:35" ht="12.75" customHeight="1">
      <c r="A143" s="64"/>
      <c r="B143" s="64"/>
      <c r="C143" s="64"/>
      <c r="D143" s="64"/>
      <c r="E143" s="64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8"/>
      <c r="Q143" s="58"/>
      <c r="R143" s="59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49"/>
    </row>
    <row r="144" spans="1:35" ht="12.75" customHeight="1">
      <c r="A144" s="64"/>
      <c r="B144" s="64"/>
      <c r="C144" s="64"/>
      <c r="D144" s="64"/>
      <c r="E144" s="64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8"/>
      <c r="Q144" s="58"/>
      <c r="R144" s="59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49"/>
    </row>
    <row r="145" spans="1:35" ht="12.75" customHeight="1">
      <c r="A145" s="64"/>
      <c r="B145" s="64"/>
      <c r="C145" s="64"/>
      <c r="D145" s="64"/>
      <c r="E145" s="64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8"/>
      <c r="Q145" s="58"/>
      <c r="R145" s="59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49"/>
    </row>
    <row r="146" spans="1:35" ht="12.75" customHeight="1">
      <c r="A146" s="64"/>
      <c r="B146" s="64"/>
      <c r="C146" s="64"/>
      <c r="D146" s="64"/>
      <c r="E146" s="64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8"/>
      <c r="Q146" s="58"/>
      <c r="R146" s="59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49"/>
    </row>
    <row r="147" spans="1:35" ht="12.75" customHeight="1">
      <c r="A147" s="64"/>
      <c r="B147" s="64"/>
      <c r="C147" s="64"/>
      <c r="D147" s="64"/>
      <c r="E147" s="64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8"/>
      <c r="Q147" s="58"/>
      <c r="R147" s="59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49"/>
    </row>
    <row r="148" spans="1:35" ht="12.75" customHeight="1">
      <c r="A148" s="64"/>
      <c r="B148" s="64"/>
      <c r="C148" s="64"/>
      <c r="D148" s="64"/>
      <c r="E148" s="64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8"/>
      <c r="Q148" s="58"/>
      <c r="R148" s="59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49"/>
    </row>
    <row r="149" spans="1:35" ht="12.75" customHeight="1">
      <c r="A149" s="64"/>
      <c r="B149" s="64"/>
      <c r="C149" s="64"/>
      <c r="D149" s="64"/>
      <c r="E149" s="64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8"/>
      <c r="Q149" s="58"/>
      <c r="R149" s="59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49"/>
    </row>
    <row r="150" spans="1:35" ht="12.75" customHeight="1">
      <c r="A150" s="64"/>
      <c r="B150" s="64"/>
      <c r="C150" s="64"/>
      <c r="D150" s="64"/>
      <c r="E150" s="64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8"/>
      <c r="Q150" s="58"/>
      <c r="R150" s="59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49"/>
    </row>
    <row r="151" spans="1:35" ht="12.75" customHeight="1">
      <c r="A151" s="64"/>
      <c r="B151" s="64"/>
      <c r="C151" s="64"/>
      <c r="D151" s="64"/>
      <c r="E151" s="64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8"/>
      <c r="Q151" s="58"/>
      <c r="R151" s="59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49"/>
    </row>
    <row r="152" spans="1:35" ht="12.75" customHeight="1">
      <c r="A152" s="64"/>
      <c r="B152" s="64"/>
      <c r="C152" s="64"/>
      <c r="D152" s="64"/>
      <c r="E152" s="64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8"/>
      <c r="Q152" s="58"/>
      <c r="R152" s="59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49"/>
    </row>
    <row r="153" spans="1:35" ht="12.75" customHeight="1">
      <c r="A153" s="64"/>
      <c r="B153" s="64"/>
      <c r="C153" s="64"/>
      <c r="D153" s="64"/>
      <c r="E153" s="64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8"/>
      <c r="Q153" s="58"/>
      <c r="R153" s="59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49"/>
    </row>
    <row r="154" spans="1:35" ht="12.75" customHeight="1">
      <c r="A154" s="64"/>
      <c r="B154" s="64"/>
      <c r="C154" s="64"/>
      <c r="D154" s="64"/>
      <c r="E154" s="64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8"/>
      <c r="Q154" s="58"/>
      <c r="R154" s="59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49"/>
    </row>
    <row r="155" spans="1:35" ht="12.75" customHeight="1">
      <c r="A155" s="64"/>
      <c r="B155" s="64"/>
      <c r="C155" s="64"/>
      <c r="D155" s="64"/>
      <c r="E155" s="64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8"/>
      <c r="Q155" s="58"/>
      <c r="R155" s="59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49"/>
    </row>
    <row r="156" spans="1:35" ht="12.75" customHeight="1">
      <c r="A156" s="64"/>
      <c r="B156" s="64"/>
      <c r="C156" s="64"/>
      <c r="D156" s="64"/>
      <c r="E156" s="64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8"/>
      <c r="Q156" s="58"/>
      <c r="R156" s="59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49"/>
    </row>
    <row r="157" spans="1:35" ht="12.75" customHeight="1">
      <c r="A157" s="64"/>
      <c r="B157" s="64"/>
      <c r="C157" s="64"/>
      <c r="D157" s="64"/>
      <c r="E157" s="64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8"/>
      <c r="Q157" s="58"/>
      <c r="R157" s="59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49"/>
    </row>
    <row r="158" spans="1:35" ht="12.75" customHeight="1">
      <c r="A158" s="64"/>
      <c r="B158" s="64"/>
      <c r="C158" s="64"/>
      <c r="D158" s="64"/>
      <c r="E158" s="64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8"/>
      <c r="Q158" s="58"/>
      <c r="R158" s="59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49"/>
    </row>
    <row r="159" spans="1:35" ht="12.75" customHeight="1">
      <c r="A159" s="64"/>
      <c r="B159" s="64"/>
      <c r="C159" s="64"/>
      <c r="D159" s="64"/>
      <c r="E159" s="64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8"/>
      <c r="Q159" s="58"/>
      <c r="R159" s="59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49"/>
    </row>
    <row r="160" spans="1:35" ht="12.75" customHeight="1">
      <c r="A160" s="64"/>
      <c r="B160" s="64"/>
      <c r="C160" s="64"/>
      <c r="D160" s="64"/>
      <c r="E160" s="64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8"/>
      <c r="Q160" s="58"/>
      <c r="R160" s="59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49"/>
    </row>
    <row r="161" spans="1:35" ht="12.75" customHeight="1">
      <c r="A161" s="64"/>
      <c r="B161" s="64"/>
      <c r="C161" s="64"/>
      <c r="D161" s="64"/>
      <c r="E161" s="64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8"/>
      <c r="Q161" s="58"/>
      <c r="R161" s="59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49"/>
    </row>
    <row r="162" spans="1:35" ht="12.75" customHeight="1">
      <c r="A162" s="64"/>
      <c r="B162" s="64"/>
      <c r="C162" s="64"/>
      <c r="D162" s="64"/>
      <c r="E162" s="64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8"/>
      <c r="Q162" s="58"/>
      <c r="R162" s="59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49"/>
    </row>
    <row r="163" spans="1:35" ht="12.75" customHeight="1">
      <c r="A163" s="64"/>
      <c r="B163" s="64"/>
      <c r="C163" s="64"/>
      <c r="D163" s="64"/>
      <c r="E163" s="64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8"/>
      <c r="Q163" s="58"/>
      <c r="R163" s="59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49"/>
    </row>
    <row r="164" spans="1:35" ht="12.75" customHeight="1">
      <c r="A164" s="64"/>
      <c r="B164" s="64"/>
      <c r="C164" s="64"/>
      <c r="D164" s="64"/>
      <c r="E164" s="64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8"/>
      <c r="Q164" s="58"/>
      <c r="R164" s="59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49"/>
    </row>
    <row r="165" spans="1:35" ht="12.75" customHeight="1">
      <c r="A165" s="64"/>
      <c r="B165" s="64"/>
      <c r="C165" s="64"/>
      <c r="D165" s="64"/>
      <c r="E165" s="64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8"/>
      <c r="Q165" s="58"/>
      <c r="R165" s="59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49"/>
    </row>
    <row r="166" spans="1:35" ht="12.75" customHeight="1">
      <c r="A166" s="64"/>
      <c r="B166" s="64"/>
      <c r="C166" s="64"/>
      <c r="D166" s="64"/>
      <c r="E166" s="64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8"/>
      <c r="Q166" s="58"/>
      <c r="R166" s="59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49"/>
    </row>
    <row r="167" spans="1:35" ht="12.75" customHeight="1">
      <c r="A167" s="64"/>
      <c r="B167" s="64"/>
      <c r="C167" s="64"/>
      <c r="D167" s="64"/>
      <c r="E167" s="64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8"/>
      <c r="Q167" s="58"/>
      <c r="R167" s="59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49"/>
    </row>
    <row r="168" spans="1:35" ht="12.75" customHeight="1">
      <c r="A168" s="64"/>
      <c r="B168" s="64"/>
      <c r="C168" s="64"/>
      <c r="D168" s="64"/>
      <c r="E168" s="64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8"/>
      <c r="Q168" s="58"/>
      <c r="R168" s="59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49"/>
    </row>
    <row r="169" spans="1:35" ht="12.75" customHeight="1">
      <c r="A169" s="64"/>
      <c r="B169" s="64"/>
      <c r="C169" s="64"/>
      <c r="D169" s="64"/>
      <c r="E169" s="64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8"/>
      <c r="Q169" s="58"/>
      <c r="R169" s="59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49"/>
    </row>
    <row r="170" spans="1:35" ht="12.75" customHeight="1">
      <c r="A170" s="64"/>
      <c r="B170" s="64"/>
      <c r="C170" s="64"/>
      <c r="D170" s="64"/>
      <c r="E170" s="64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8"/>
      <c r="Q170" s="58"/>
      <c r="R170" s="59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49"/>
    </row>
    <row r="171" spans="1:35" ht="12.75" customHeight="1">
      <c r="A171" s="64"/>
      <c r="B171" s="64"/>
      <c r="C171" s="64"/>
      <c r="D171" s="64"/>
      <c r="E171" s="64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8"/>
      <c r="Q171" s="58"/>
      <c r="R171" s="59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49"/>
    </row>
    <row r="172" spans="1:35" ht="12.75" customHeight="1">
      <c r="A172" s="64"/>
      <c r="B172" s="64"/>
      <c r="C172" s="64"/>
      <c r="D172" s="64"/>
      <c r="E172" s="64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8"/>
      <c r="Q172" s="58"/>
      <c r="R172" s="59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49"/>
    </row>
    <row r="173" spans="1:35" ht="12.75" customHeight="1">
      <c r="A173" s="64"/>
      <c r="B173" s="64"/>
      <c r="C173" s="64"/>
      <c r="D173" s="64"/>
      <c r="E173" s="64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8"/>
      <c r="Q173" s="58"/>
      <c r="R173" s="59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49"/>
    </row>
    <row r="174" spans="1:35" ht="12.75" customHeight="1">
      <c r="A174" s="64"/>
      <c r="B174" s="64"/>
      <c r="C174" s="64"/>
      <c r="D174" s="64"/>
      <c r="E174" s="64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8"/>
      <c r="Q174" s="58"/>
      <c r="R174" s="59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49"/>
    </row>
    <row r="175" spans="1:35" ht="12.75" customHeight="1">
      <c r="A175" s="64"/>
      <c r="B175" s="64"/>
      <c r="C175" s="64"/>
      <c r="D175" s="64"/>
      <c r="E175" s="64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8"/>
      <c r="Q175" s="58"/>
      <c r="R175" s="59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49"/>
    </row>
    <row r="176" spans="1:35" ht="12.75" customHeight="1">
      <c r="A176" s="64"/>
      <c r="B176" s="64"/>
      <c r="C176" s="64"/>
      <c r="D176" s="64"/>
      <c r="E176" s="64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8"/>
      <c r="Q176" s="58"/>
      <c r="R176" s="59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49"/>
    </row>
    <row r="177" spans="1:35" ht="12.75" customHeight="1">
      <c r="A177" s="64"/>
      <c r="B177" s="64"/>
      <c r="C177" s="64"/>
      <c r="D177" s="64"/>
      <c r="E177" s="64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8"/>
      <c r="Q177" s="58"/>
      <c r="R177" s="59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49"/>
    </row>
    <row r="178" spans="1:35" ht="12.75" customHeight="1">
      <c r="A178" s="64"/>
      <c r="B178" s="64"/>
      <c r="C178" s="64"/>
      <c r="D178" s="64"/>
      <c r="E178" s="64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8"/>
      <c r="Q178" s="58"/>
      <c r="R178" s="59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49"/>
    </row>
    <row r="179" spans="1:35" ht="12.75" customHeight="1">
      <c r="A179" s="64"/>
      <c r="B179" s="64"/>
      <c r="C179" s="64"/>
      <c r="D179" s="64"/>
      <c r="E179" s="64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8"/>
      <c r="Q179" s="58"/>
      <c r="R179" s="59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49"/>
    </row>
    <row r="180" spans="1:35" ht="12.75" customHeight="1">
      <c r="A180" s="64"/>
      <c r="B180" s="64"/>
      <c r="C180" s="64"/>
      <c r="D180" s="64"/>
      <c r="E180" s="64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8"/>
      <c r="Q180" s="58"/>
      <c r="R180" s="59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49"/>
    </row>
    <row r="181" spans="1:35" ht="12.75" customHeight="1">
      <c r="A181" s="64"/>
      <c r="B181" s="64"/>
      <c r="C181" s="64"/>
      <c r="D181" s="64"/>
      <c r="E181" s="64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8"/>
      <c r="Q181" s="58"/>
      <c r="R181" s="59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49"/>
    </row>
    <row r="182" spans="1:35" ht="12.75" customHeight="1">
      <c r="A182" s="64"/>
      <c r="B182" s="64"/>
      <c r="C182" s="64"/>
      <c r="D182" s="64"/>
      <c r="E182" s="64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8"/>
      <c r="Q182" s="58"/>
      <c r="R182" s="59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49"/>
    </row>
    <row r="183" spans="1:35" ht="12.75" customHeight="1">
      <c r="A183" s="64"/>
      <c r="B183" s="64"/>
      <c r="C183" s="64"/>
      <c r="D183" s="64"/>
      <c r="E183" s="64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8"/>
      <c r="Q183" s="58"/>
      <c r="R183" s="59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49"/>
    </row>
    <row r="184" spans="1:35" ht="12.75" customHeight="1">
      <c r="A184" s="64"/>
      <c r="B184" s="64"/>
      <c r="C184" s="64"/>
      <c r="D184" s="64"/>
      <c r="E184" s="64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8"/>
      <c r="Q184" s="58"/>
      <c r="R184" s="59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49"/>
    </row>
    <row r="185" spans="1:35" ht="12.75" customHeight="1">
      <c r="A185" s="64"/>
      <c r="B185" s="64"/>
      <c r="C185" s="64"/>
      <c r="D185" s="64"/>
      <c r="E185" s="64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8"/>
      <c r="Q185" s="58"/>
      <c r="R185" s="59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49"/>
    </row>
    <row r="186" spans="1:35" ht="12.75" customHeight="1">
      <c r="A186" s="64"/>
      <c r="B186" s="64"/>
      <c r="C186" s="64"/>
      <c r="D186" s="64"/>
      <c r="E186" s="64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8"/>
      <c r="Q186" s="58"/>
      <c r="R186" s="59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49"/>
    </row>
    <row r="187" spans="1:35" ht="12.75" customHeight="1">
      <c r="A187" s="64"/>
      <c r="B187" s="64"/>
      <c r="C187" s="64"/>
      <c r="D187" s="64"/>
      <c r="E187" s="64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8"/>
      <c r="Q187" s="58"/>
      <c r="R187" s="59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49"/>
    </row>
    <row r="188" spans="1:35" ht="12.75" customHeight="1">
      <c r="A188" s="64"/>
      <c r="B188" s="64"/>
      <c r="C188" s="64"/>
      <c r="D188" s="64"/>
      <c r="E188" s="64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8"/>
      <c r="Q188" s="58"/>
      <c r="R188" s="59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49"/>
    </row>
    <row r="189" spans="1:35" ht="12.75" customHeight="1">
      <c r="A189" s="64"/>
      <c r="B189" s="64"/>
      <c r="C189" s="64"/>
      <c r="D189" s="64"/>
      <c r="E189" s="64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8"/>
      <c r="Q189" s="58"/>
      <c r="R189" s="59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49"/>
    </row>
    <row r="190" spans="1:35" ht="12.75" customHeight="1">
      <c r="A190" s="64"/>
      <c r="B190" s="64"/>
      <c r="C190" s="64"/>
      <c r="D190" s="64"/>
      <c r="E190" s="64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8"/>
      <c r="Q190" s="58"/>
      <c r="R190" s="59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49"/>
    </row>
    <row r="191" spans="1:35" ht="12.75" customHeight="1">
      <c r="A191" s="64"/>
      <c r="B191" s="64"/>
      <c r="C191" s="64"/>
      <c r="D191" s="64"/>
      <c r="E191" s="64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8"/>
      <c r="Q191" s="58"/>
      <c r="R191" s="59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49"/>
    </row>
    <row r="192" spans="1:35" ht="12.75" customHeight="1">
      <c r="A192" s="64"/>
      <c r="B192" s="64"/>
      <c r="C192" s="64"/>
      <c r="D192" s="64"/>
      <c r="E192" s="64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8"/>
      <c r="Q192" s="58"/>
      <c r="R192" s="59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49"/>
    </row>
    <row r="193" spans="1:35" ht="12.75" customHeight="1">
      <c r="A193" s="64"/>
      <c r="B193" s="64"/>
      <c r="C193" s="64"/>
      <c r="D193" s="64"/>
      <c r="E193" s="64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8"/>
      <c r="Q193" s="58"/>
      <c r="R193" s="59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49"/>
    </row>
    <row r="194" spans="1:35" ht="12.75" customHeight="1">
      <c r="A194" s="64"/>
      <c r="B194" s="64"/>
      <c r="C194" s="64"/>
      <c r="D194" s="64"/>
      <c r="E194" s="64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8"/>
      <c r="Q194" s="58"/>
      <c r="R194" s="59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49"/>
    </row>
    <row r="195" spans="1:35" ht="12.75" customHeight="1">
      <c r="A195" s="64"/>
      <c r="B195" s="64"/>
      <c r="C195" s="64"/>
      <c r="D195" s="64"/>
      <c r="E195" s="64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8"/>
      <c r="Q195" s="58"/>
      <c r="R195" s="59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49"/>
    </row>
    <row r="196" spans="1:35" ht="12.75" customHeight="1">
      <c r="A196" s="64"/>
      <c r="B196" s="64"/>
      <c r="C196" s="64"/>
      <c r="D196" s="64"/>
      <c r="E196" s="64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8"/>
      <c r="Q196" s="58"/>
      <c r="R196" s="59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49"/>
    </row>
    <row r="197" spans="1:35" ht="12.75" customHeight="1">
      <c r="A197" s="64"/>
      <c r="B197" s="64"/>
      <c r="C197" s="64"/>
      <c r="D197" s="64"/>
      <c r="E197" s="64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8"/>
      <c r="Q197" s="58"/>
      <c r="R197" s="59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49"/>
    </row>
    <row r="198" spans="1:35" ht="12.75" customHeight="1">
      <c r="A198" s="64"/>
      <c r="B198" s="64"/>
      <c r="C198" s="64"/>
      <c r="D198" s="64"/>
      <c r="E198" s="64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8"/>
      <c r="Q198" s="58"/>
      <c r="R198" s="59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49"/>
    </row>
    <row r="199" spans="1:35" ht="12.75" customHeight="1">
      <c r="A199" s="64"/>
      <c r="B199" s="64"/>
      <c r="C199" s="64"/>
      <c r="D199" s="64"/>
      <c r="E199" s="64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8"/>
      <c r="Q199" s="58"/>
      <c r="R199" s="59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49"/>
    </row>
    <row r="200" spans="1:35" ht="12.75" customHeight="1">
      <c r="A200" s="64"/>
      <c r="B200" s="64"/>
      <c r="C200" s="64"/>
      <c r="D200" s="64"/>
      <c r="E200" s="64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8"/>
      <c r="Q200" s="58"/>
      <c r="R200" s="59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49"/>
    </row>
    <row r="201" spans="1:35" ht="12.75" customHeight="1">
      <c r="A201" s="64"/>
      <c r="B201" s="49"/>
      <c r="C201" s="64"/>
      <c r="D201" s="64"/>
      <c r="E201" s="64"/>
      <c r="F201" s="58"/>
      <c r="G201" s="58"/>
      <c r="H201" s="58"/>
      <c r="I201" s="58"/>
      <c r="J201" s="58"/>
      <c r="K201" s="49"/>
      <c r="L201" s="58"/>
      <c r="M201" s="58"/>
      <c r="N201" s="58"/>
      <c r="O201" s="59"/>
      <c r="P201" s="58"/>
      <c r="Q201" s="58"/>
      <c r="R201" s="59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49"/>
    </row>
    <row r="202" spans="1:35" ht="12.75" customHeight="1">
      <c r="A202" s="64"/>
      <c r="B202" s="49"/>
      <c r="C202" s="64"/>
      <c r="D202" s="64"/>
      <c r="E202" s="64"/>
      <c r="F202" s="58"/>
      <c r="G202" s="58"/>
      <c r="H202" s="58"/>
      <c r="I202" s="58"/>
      <c r="J202" s="58"/>
      <c r="K202" s="49"/>
      <c r="L202" s="58"/>
      <c r="M202" s="58"/>
      <c r="N202" s="58"/>
      <c r="O202" s="59"/>
      <c r="P202" s="58"/>
      <c r="Q202" s="58"/>
      <c r="R202" s="59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49"/>
    </row>
    <row r="203" spans="1:35" ht="12.75" customHeight="1">
      <c r="A203" s="64"/>
      <c r="B203" s="49"/>
      <c r="C203" s="64"/>
      <c r="D203" s="64"/>
      <c r="E203" s="64"/>
      <c r="F203" s="58"/>
      <c r="G203" s="58"/>
      <c r="H203" s="58"/>
      <c r="I203" s="58"/>
      <c r="J203" s="58"/>
      <c r="K203" s="49"/>
      <c r="L203" s="58"/>
      <c r="M203" s="58"/>
      <c r="N203" s="58"/>
      <c r="O203" s="59"/>
      <c r="P203" s="58"/>
      <c r="Q203" s="58"/>
      <c r="R203" s="59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49"/>
    </row>
    <row r="204" spans="1:35" ht="12.75" customHeight="1">
      <c r="A204" s="64"/>
      <c r="B204" s="49"/>
      <c r="C204" s="64"/>
      <c r="D204" s="64"/>
      <c r="E204" s="64"/>
      <c r="F204" s="58"/>
      <c r="G204" s="58"/>
      <c r="H204" s="58"/>
      <c r="I204" s="58"/>
      <c r="J204" s="58"/>
      <c r="K204" s="49"/>
      <c r="L204" s="58"/>
      <c r="M204" s="58"/>
      <c r="N204" s="58"/>
      <c r="O204" s="59"/>
      <c r="P204" s="58"/>
      <c r="Q204" s="58"/>
      <c r="R204" s="59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49"/>
    </row>
    <row r="205" spans="1:35" ht="12.75" customHeight="1">
      <c r="A205" s="64"/>
      <c r="B205" s="49"/>
      <c r="C205" s="64"/>
      <c r="D205" s="64"/>
      <c r="E205" s="64"/>
      <c r="F205" s="58"/>
      <c r="G205" s="58"/>
      <c r="H205" s="58"/>
      <c r="I205" s="58"/>
      <c r="J205" s="58"/>
      <c r="K205" s="49"/>
      <c r="L205" s="58"/>
      <c r="M205" s="58"/>
      <c r="N205" s="58"/>
      <c r="O205" s="59"/>
      <c r="P205" s="58"/>
      <c r="Q205" s="58"/>
      <c r="R205" s="59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49"/>
    </row>
    <row r="206" spans="1:35" ht="12.75" customHeight="1">
      <c r="A206" s="64"/>
      <c r="B206" s="49"/>
      <c r="C206" s="64"/>
      <c r="D206" s="64"/>
      <c r="E206" s="64"/>
      <c r="F206" s="58"/>
      <c r="G206" s="58"/>
      <c r="H206" s="58"/>
      <c r="I206" s="58"/>
      <c r="J206" s="58"/>
      <c r="K206" s="49"/>
      <c r="L206" s="58"/>
      <c r="M206" s="58"/>
      <c r="N206" s="58"/>
      <c r="O206" s="59"/>
      <c r="P206" s="58"/>
      <c r="Q206" s="58"/>
      <c r="R206" s="59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49"/>
    </row>
    <row r="207" spans="1:35" ht="12.75" customHeight="1">
      <c r="A207" s="64"/>
      <c r="B207" s="49"/>
      <c r="C207" s="64"/>
      <c r="D207" s="64"/>
      <c r="E207" s="64"/>
      <c r="F207" s="58"/>
      <c r="G207" s="58"/>
      <c r="H207" s="58"/>
      <c r="I207" s="58"/>
      <c r="J207" s="58"/>
      <c r="K207" s="49"/>
      <c r="L207" s="58"/>
      <c r="M207" s="58"/>
      <c r="N207" s="58"/>
      <c r="O207" s="59"/>
      <c r="P207" s="58"/>
      <c r="Q207" s="58"/>
      <c r="R207" s="59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49"/>
    </row>
    <row r="208" spans="1:35" ht="12.75" customHeight="1">
      <c r="A208" s="64"/>
      <c r="B208" s="49"/>
      <c r="C208" s="64"/>
      <c r="D208" s="64"/>
      <c r="E208" s="64"/>
      <c r="F208" s="58"/>
      <c r="G208" s="58"/>
      <c r="H208" s="58"/>
      <c r="I208" s="58"/>
      <c r="J208" s="58"/>
      <c r="K208" s="49"/>
      <c r="L208" s="58"/>
      <c r="M208" s="58"/>
      <c r="N208" s="58"/>
      <c r="O208" s="59"/>
      <c r="P208" s="58"/>
      <c r="Q208" s="58"/>
      <c r="R208" s="59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49"/>
    </row>
    <row r="209" spans="1:35" ht="12.75" customHeight="1">
      <c r="A209" s="64"/>
      <c r="B209" s="49"/>
      <c r="C209" s="64"/>
      <c r="D209" s="64"/>
      <c r="E209" s="64"/>
      <c r="F209" s="58"/>
      <c r="G209" s="58"/>
      <c r="H209" s="58"/>
      <c r="I209" s="58"/>
      <c r="J209" s="58"/>
      <c r="K209" s="49"/>
      <c r="L209" s="58"/>
      <c r="M209" s="58"/>
      <c r="N209" s="58"/>
      <c r="O209" s="59"/>
      <c r="P209" s="58"/>
      <c r="Q209" s="58"/>
      <c r="R209" s="59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49"/>
    </row>
    <row r="210" spans="1:35" ht="12.75" customHeight="1">
      <c r="A210" s="64"/>
      <c r="B210" s="49"/>
      <c r="C210" s="64"/>
      <c r="D210" s="64"/>
      <c r="E210" s="64"/>
      <c r="F210" s="58"/>
      <c r="G210" s="58"/>
      <c r="H210" s="58"/>
      <c r="I210" s="58"/>
      <c r="J210" s="58"/>
      <c r="K210" s="49"/>
      <c r="L210" s="58"/>
      <c r="M210" s="58"/>
      <c r="N210" s="58"/>
      <c r="O210" s="59"/>
      <c r="P210" s="58"/>
      <c r="Q210" s="58"/>
      <c r="R210" s="59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49"/>
    </row>
    <row r="211" spans="1:35" ht="12.75" customHeight="1">
      <c r="A211" s="64"/>
      <c r="B211" s="49"/>
      <c r="C211" s="64"/>
      <c r="D211" s="64"/>
      <c r="E211" s="64"/>
      <c r="F211" s="58"/>
      <c r="G211" s="58"/>
      <c r="H211" s="58"/>
      <c r="I211" s="58"/>
      <c r="J211" s="58"/>
      <c r="K211" s="49"/>
      <c r="L211" s="58"/>
      <c r="M211" s="58"/>
      <c r="N211" s="58"/>
      <c r="O211" s="59"/>
      <c r="P211" s="58"/>
      <c r="Q211" s="58"/>
      <c r="R211" s="59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49"/>
    </row>
    <row r="212" spans="1:35" ht="12.75" customHeight="1">
      <c r="A212" s="64"/>
      <c r="B212" s="49"/>
      <c r="C212" s="64"/>
      <c r="D212" s="64"/>
      <c r="E212" s="64"/>
      <c r="F212" s="58"/>
      <c r="G212" s="58"/>
      <c r="H212" s="58"/>
      <c r="I212" s="58"/>
      <c r="J212" s="58"/>
      <c r="K212" s="49"/>
      <c r="L212" s="58"/>
      <c r="M212" s="58"/>
      <c r="N212" s="58"/>
      <c r="O212" s="59"/>
      <c r="P212" s="58"/>
      <c r="Q212" s="58"/>
      <c r="R212" s="59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49"/>
    </row>
    <row r="213" spans="1:35" ht="12.75" customHeight="1">
      <c r="A213" s="64"/>
      <c r="B213" s="49"/>
      <c r="C213" s="64"/>
      <c r="D213" s="64"/>
      <c r="E213" s="64"/>
      <c r="F213" s="58"/>
      <c r="G213" s="58"/>
      <c r="H213" s="58"/>
      <c r="I213" s="58"/>
      <c r="J213" s="58"/>
      <c r="K213" s="49"/>
      <c r="L213" s="58"/>
      <c r="M213" s="58"/>
      <c r="N213" s="58"/>
      <c r="O213" s="59"/>
      <c r="P213" s="58"/>
      <c r="Q213" s="58"/>
      <c r="R213" s="59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49"/>
    </row>
    <row r="214" spans="1:35" ht="12.75" customHeight="1">
      <c r="A214" s="64"/>
      <c r="B214" s="49"/>
      <c r="C214" s="64"/>
      <c r="D214" s="64"/>
      <c r="E214" s="64"/>
      <c r="F214" s="58"/>
      <c r="G214" s="58"/>
      <c r="H214" s="58"/>
      <c r="I214" s="58"/>
      <c r="J214" s="58"/>
      <c r="K214" s="49"/>
      <c r="L214" s="58"/>
      <c r="M214" s="58"/>
      <c r="N214" s="58"/>
      <c r="O214" s="59"/>
      <c r="P214" s="58"/>
      <c r="Q214" s="58"/>
      <c r="R214" s="59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49"/>
    </row>
    <row r="215" spans="1:35" ht="12.75" customHeight="1">
      <c r="A215" s="64"/>
      <c r="B215" s="49"/>
      <c r="C215" s="64"/>
      <c r="D215" s="64"/>
      <c r="E215" s="64"/>
      <c r="F215" s="58"/>
      <c r="G215" s="58"/>
      <c r="H215" s="58"/>
      <c r="I215" s="58"/>
      <c r="J215" s="58"/>
      <c r="K215" s="49"/>
      <c r="L215" s="58"/>
      <c r="M215" s="58"/>
      <c r="N215" s="58"/>
      <c r="O215" s="59"/>
      <c r="P215" s="58"/>
      <c r="Q215" s="58"/>
      <c r="R215" s="59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49"/>
    </row>
    <row r="216" spans="1:35" ht="12.75" customHeight="1">
      <c r="A216" s="64"/>
      <c r="B216" s="49"/>
      <c r="C216" s="64"/>
      <c r="D216" s="64"/>
      <c r="E216" s="64"/>
      <c r="F216" s="58"/>
      <c r="G216" s="58"/>
      <c r="H216" s="58"/>
      <c r="I216" s="58"/>
      <c r="J216" s="58"/>
      <c r="K216" s="49"/>
      <c r="L216" s="58"/>
      <c r="M216" s="58"/>
      <c r="N216" s="58"/>
      <c r="O216" s="59"/>
      <c r="P216" s="58"/>
      <c r="Q216" s="58"/>
      <c r="R216" s="59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49"/>
    </row>
    <row r="217" spans="1:35" ht="12.75" customHeight="1">
      <c r="A217" s="64"/>
      <c r="B217" s="49"/>
      <c r="C217" s="64"/>
      <c r="D217" s="64"/>
      <c r="E217" s="64"/>
      <c r="F217" s="58"/>
      <c r="G217" s="58"/>
      <c r="H217" s="58"/>
      <c r="I217" s="58"/>
      <c r="J217" s="58"/>
      <c r="K217" s="49"/>
      <c r="L217" s="58"/>
      <c r="M217" s="58"/>
      <c r="N217" s="58"/>
      <c r="O217" s="59"/>
      <c r="P217" s="58"/>
      <c r="Q217" s="58"/>
      <c r="R217" s="59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49"/>
    </row>
    <row r="218" spans="1:35" ht="12.75" customHeight="1">
      <c r="A218" s="64"/>
      <c r="B218" s="49"/>
      <c r="C218" s="64"/>
      <c r="D218" s="64"/>
      <c r="E218" s="64"/>
      <c r="F218" s="58"/>
      <c r="G218" s="58"/>
      <c r="H218" s="58"/>
      <c r="I218" s="58"/>
      <c r="J218" s="58"/>
      <c r="K218" s="49"/>
      <c r="L218" s="58"/>
      <c r="M218" s="58"/>
      <c r="N218" s="58"/>
      <c r="O218" s="59"/>
      <c r="P218" s="58"/>
      <c r="Q218" s="58"/>
      <c r="R218" s="59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49"/>
    </row>
    <row r="219" spans="1:35" ht="12.75" customHeight="1">
      <c r="A219" s="64"/>
      <c r="B219" s="49"/>
      <c r="C219" s="64"/>
      <c r="D219" s="64"/>
      <c r="E219" s="64"/>
      <c r="F219" s="58"/>
      <c r="G219" s="58"/>
      <c r="H219" s="58"/>
      <c r="I219" s="58"/>
      <c r="J219" s="58"/>
      <c r="K219" s="49"/>
      <c r="L219" s="58"/>
      <c r="M219" s="58"/>
      <c r="N219" s="58"/>
      <c r="O219" s="59"/>
      <c r="P219" s="58"/>
      <c r="Q219" s="58"/>
      <c r="R219" s="59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49"/>
    </row>
    <row r="220" spans="1:35" ht="12.75" customHeight="1">
      <c r="A220" s="64"/>
      <c r="B220" s="49"/>
      <c r="C220" s="64"/>
      <c r="D220" s="64"/>
      <c r="E220" s="64"/>
      <c r="F220" s="58"/>
      <c r="G220" s="58"/>
      <c r="H220" s="58"/>
      <c r="I220" s="58"/>
      <c r="J220" s="58"/>
      <c r="K220" s="49"/>
      <c r="L220" s="58"/>
      <c r="M220" s="58"/>
      <c r="N220" s="58"/>
      <c r="O220" s="59"/>
      <c r="P220" s="58"/>
      <c r="Q220" s="58"/>
      <c r="R220" s="59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49"/>
    </row>
    <row r="221" spans="1:35" ht="12.75" customHeight="1">
      <c r="A221" s="64"/>
      <c r="B221" s="49"/>
      <c r="C221" s="64"/>
      <c r="D221" s="64"/>
      <c r="E221" s="64"/>
      <c r="F221" s="58"/>
      <c r="G221" s="58"/>
      <c r="H221" s="58"/>
      <c r="I221" s="58"/>
      <c r="J221" s="58"/>
      <c r="K221" s="49"/>
      <c r="L221" s="58"/>
      <c r="M221" s="58"/>
      <c r="N221" s="58"/>
      <c r="O221" s="59"/>
      <c r="P221" s="58"/>
      <c r="Q221" s="58"/>
      <c r="R221" s="59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49"/>
    </row>
    <row r="222" spans="1:35" ht="12.75" customHeight="1">
      <c r="A222" s="64"/>
      <c r="B222" s="49"/>
      <c r="C222" s="64"/>
      <c r="D222" s="64"/>
      <c r="E222" s="64"/>
      <c r="F222" s="58"/>
      <c r="G222" s="58"/>
      <c r="H222" s="58"/>
      <c r="I222" s="58"/>
      <c r="J222" s="58"/>
      <c r="K222" s="49"/>
      <c r="L222" s="58"/>
      <c r="M222" s="58"/>
      <c r="N222" s="58"/>
      <c r="O222" s="59"/>
      <c r="P222" s="58"/>
      <c r="Q222" s="58"/>
      <c r="R222" s="59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49"/>
    </row>
    <row r="223" spans="1:35" ht="12.75" customHeight="1">
      <c r="A223" s="64"/>
      <c r="B223" s="49"/>
      <c r="C223" s="64"/>
      <c r="D223" s="64"/>
      <c r="E223" s="64"/>
      <c r="F223" s="58"/>
      <c r="G223" s="58"/>
      <c r="H223" s="58"/>
      <c r="I223" s="58"/>
      <c r="J223" s="58"/>
      <c r="K223" s="49"/>
      <c r="L223" s="58"/>
      <c r="M223" s="58"/>
      <c r="N223" s="58"/>
      <c r="O223" s="59"/>
      <c r="P223" s="58"/>
      <c r="Q223" s="58"/>
      <c r="R223" s="59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49"/>
    </row>
    <row r="224" spans="1:35" ht="12.75" customHeight="1">
      <c r="A224" s="64"/>
      <c r="B224" s="49"/>
      <c r="C224" s="64"/>
      <c r="D224" s="64"/>
      <c r="E224" s="64"/>
      <c r="F224" s="58"/>
      <c r="G224" s="58"/>
      <c r="H224" s="58"/>
      <c r="I224" s="58"/>
      <c r="J224" s="58"/>
      <c r="K224" s="49"/>
      <c r="L224" s="58"/>
      <c r="M224" s="58"/>
      <c r="N224" s="58"/>
      <c r="O224" s="59"/>
      <c r="P224" s="58"/>
      <c r="Q224" s="58"/>
      <c r="R224" s="59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49"/>
    </row>
    <row r="225" spans="1:35" ht="12.75" customHeight="1">
      <c r="A225" s="64"/>
      <c r="B225" s="49"/>
      <c r="C225" s="64"/>
      <c r="D225" s="64"/>
      <c r="E225" s="64"/>
      <c r="F225" s="58"/>
      <c r="G225" s="58"/>
      <c r="H225" s="58"/>
      <c r="I225" s="58"/>
      <c r="J225" s="58"/>
      <c r="K225" s="49"/>
      <c r="L225" s="58"/>
      <c r="M225" s="58"/>
      <c r="N225" s="58"/>
      <c r="O225" s="59"/>
      <c r="P225" s="58"/>
      <c r="Q225" s="58"/>
      <c r="R225" s="59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49"/>
    </row>
    <row r="226" spans="1:35" ht="12.75" customHeight="1">
      <c r="A226" s="64"/>
      <c r="B226" s="49"/>
      <c r="C226" s="64"/>
      <c r="D226" s="64"/>
      <c r="E226" s="64"/>
      <c r="F226" s="58"/>
      <c r="G226" s="58"/>
      <c r="H226" s="58"/>
      <c r="I226" s="58"/>
      <c r="J226" s="58"/>
      <c r="K226" s="49"/>
      <c r="L226" s="58"/>
      <c r="M226" s="58"/>
      <c r="N226" s="58"/>
      <c r="O226" s="59"/>
      <c r="P226" s="58"/>
      <c r="Q226" s="58"/>
      <c r="R226" s="59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49"/>
    </row>
    <row r="227" spans="1:35" ht="12.75" customHeight="1">
      <c r="A227" s="64"/>
      <c r="B227" s="49"/>
      <c r="C227" s="64"/>
      <c r="D227" s="64"/>
      <c r="E227" s="64"/>
      <c r="F227" s="58"/>
      <c r="G227" s="58"/>
      <c r="H227" s="58"/>
      <c r="I227" s="58"/>
      <c r="J227" s="58"/>
      <c r="K227" s="49"/>
      <c r="L227" s="58"/>
      <c r="M227" s="58"/>
      <c r="N227" s="58"/>
      <c r="O227" s="59"/>
      <c r="P227" s="58"/>
      <c r="Q227" s="58"/>
      <c r="R227" s="59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49"/>
    </row>
    <row r="228" spans="1:35" ht="12.75" customHeight="1">
      <c r="A228" s="64"/>
      <c r="B228" s="49"/>
      <c r="C228" s="64"/>
      <c r="D228" s="64"/>
      <c r="E228" s="64"/>
      <c r="F228" s="58"/>
      <c r="G228" s="58"/>
      <c r="H228" s="58"/>
      <c r="I228" s="58"/>
      <c r="J228" s="58"/>
      <c r="K228" s="49"/>
      <c r="L228" s="58"/>
      <c r="M228" s="58"/>
      <c r="N228" s="58"/>
      <c r="O228" s="59"/>
      <c r="P228" s="58"/>
      <c r="Q228" s="58"/>
      <c r="R228" s="59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49"/>
    </row>
    <row r="229" spans="1:35" ht="12.75" customHeight="1">
      <c r="A229" s="64"/>
      <c r="B229" s="49"/>
      <c r="C229" s="64"/>
      <c r="D229" s="64"/>
      <c r="E229" s="64"/>
      <c r="F229" s="58"/>
      <c r="G229" s="58"/>
      <c r="H229" s="58"/>
      <c r="I229" s="58"/>
      <c r="J229" s="58"/>
      <c r="K229" s="49"/>
      <c r="L229" s="58"/>
      <c r="M229" s="58"/>
      <c r="N229" s="58"/>
      <c r="O229" s="59"/>
      <c r="P229" s="58"/>
      <c r="Q229" s="58"/>
      <c r="R229" s="59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49"/>
    </row>
    <row r="230" spans="1:35" ht="12.75" customHeight="1">
      <c r="A230" s="64"/>
      <c r="B230" s="49"/>
      <c r="C230" s="64"/>
      <c r="D230" s="64"/>
      <c r="E230" s="64"/>
      <c r="F230" s="58"/>
      <c r="G230" s="58"/>
      <c r="H230" s="58"/>
      <c r="I230" s="58"/>
      <c r="J230" s="58"/>
      <c r="K230" s="49"/>
      <c r="L230" s="58"/>
      <c r="M230" s="58"/>
      <c r="N230" s="58"/>
      <c r="O230" s="59"/>
      <c r="P230" s="58"/>
      <c r="Q230" s="58"/>
      <c r="R230" s="59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49"/>
    </row>
    <row r="231" spans="1:35" ht="12.75" customHeight="1">
      <c r="A231" s="64"/>
      <c r="B231" s="49"/>
      <c r="C231" s="64"/>
      <c r="D231" s="64"/>
      <c r="E231" s="64"/>
      <c r="F231" s="58"/>
      <c r="G231" s="58"/>
      <c r="H231" s="58"/>
      <c r="I231" s="58"/>
      <c r="J231" s="58"/>
      <c r="K231" s="49"/>
      <c r="L231" s="58"/>
      <c r="M231" s="58"/>
      <c r="N231" s="58"/>
      <c r="O231" s="59"/>
      <c r="P231" s="58"/>
      <c r="Q231" s="58"/>
      <c r="R231" s="59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49"/>
    </row>
    <row r="232" spans="1:35" ht="12.75" customHeight="1">
      <c r="A232" s="64"/>
      <c r="B232" s="49"/>
      <c r="C232" s="64"/>
      <c r="D232" s="64"/>
      <c r="E232" s="64"/>
      <c r="F232" s="58"/>
      <c r="G232" s="58"/>
      <c r="H232" s="58"/>
      <c r="I232" s="58"/>
      <c r="J232" s="58"/>
      <c r="K232" s="49"/>
      <c r="L232" s="58"/>
      <c r="M232" s="58"/>
      <c r="N232" s="58"/>
      <c r="O232" s="59"/>
      <c r="P232" s="58"/>
      <c r="Q232" s="58"/>
      <c r="R232" s="59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49"/>
    </row>
    <row r="233" spans="1:35" ht="12.75" customHeight="1">
      <c r="A233" s="64"/>
      <c r="B233" s="49"/>
      <c r="C233" s="64"/>
      <c r="D233" s="64"/>
      <c r="E233" s="64"/>
      <c r="F233" s="58"/>
      <c r="G233" s="58"/>
      <c r="H233" s="58"/>
      <c r="I233" s="58"/>
      <c r="J233" s="58"/>
      <c r="K233" s="49"/>
      <c r="L233" s="58"/>
      <c r="M233" s="58"/>
      <c r="N233" s="58"/>
      <c r="O233" s="59"/>
      <c r="P233" s="58"/>
      <c r="Q233" s="58"/>
      <c r="R233" s="59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49"/>
    </row>
    <row r="234" spans="1:35" ht="12.75" customHeight="1">
      <c r="A234" s="64"/>
      <c r="B234" s="49"/>
      <c r="C234" s="64"/>
      <c r="D234" s="64"/>
      <c r="E234" s="64"/>
      <c r="F234" s="58"/>
      <c r="G234" s="58"/>
      <c r="H234" s="58"/>
      <c r="I234" s="58"/>
      <c r="J234" s="58"/>
      <c r="K234" s="49"/>
      <c r="L234" s="58"/>
      <c r="M234" s="58"/>
      <c r="N234" s="58"/>
      <c r="O234" s="59"/>
      <c r="P234" s="58"/>
      <c r="Q234" s="58"/>
      <c r="R234" s="59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49"/>
    </row>
    <row r="235" spans="1:35" ht="12.75" customHeight="1">
      <c r="A235" s="64"/>
      <c r="B235" s="49"/>
      <c r="C235" s="64"/>
      <c r="D235" s="64"/>
      <c r="E235" s="64"/>
      <c r="F235" s="58"/>
      <c r="G235" s="58"/>
      <c r="H235" s="58"/>
      <c r="I235" s="58"/>
      <c r="J235" s="58"/>
      <c r="K235" s="49"/>
      <c r="L235" s="58"/>
      <c r="M235" s="58"/>
      <c r="N235" s="58"/>
      <c r="O235" s="59"/>
      <c r="P235" s="58"/>
      <c r="Q235" s="58"/>
      <c r="R235" s="59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49"/>
    </row>
    <row r="236" spans="1:35" ht="12.75" customHeight="1">
      <c r="A236" s="64"/>
      <c r="B236" s="49"/>
      <c r="C236" s="64"/>
      <c r="D236" s="64"/>
      <c r="E236" s="64"/>
      <c r="F236" s="58"/>
      <c r="G236" s="58"/>
      <c r="H236" s="58"/>
      <c r="I236" s="58"/>
      <c r="J236" s="58"/>
      <c r="K236" s="49"/>
      <c r="L236" s="58"/>
      <c r="M236" s="58"/>
      <c r="N236" s="58"/>
      <c r="O236" s="59"/>
      <c r="P236" s="58"/>
      <c r="Q236" s="58"/>
      <c r="R236" s="59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49"/>
    </row>
    <row r="237" spans="1:35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</row>
    <row r="238" spans="1:35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</row>
    <row r="239" spans="1:35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</row>
    <row r="240" spans="1:35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</row>
    <row r="241" spans="1:35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</row>
    <row r="242" spans="1:35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</row>
    <row r="243" spans="1:35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</row>
    <row r="244" spans="1:35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</row>
    <row r="245" spans="1:3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</row>
    <row r="246" spans="1:35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</row>
    <row r="247" spans="1:35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</row>
    <row r="248" spans="1:35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</row>
    <row r="249" spans="1:35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</row>
    <row r="250" spans="1:35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</row>
    <row r="251" spans="1:35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</row>
    <row r="252" spans="1:35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</row>
    <row r="253" spans="1:35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</row>
    <row r="254" spans="1:35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</row>
    <row r="255" spans="1:3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</row>
    <row r="256" spans="1:35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</row>
    <row r="257" spans="1:35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</row>
    <row r="258" spans="1:35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</row>
    <row r="259" spans="1:35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</row>
    <row r="260" spans="1:35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</row>
    <row r="261" spans="1:35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</row>
    <row r="262" spans="1:35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</row>
    <row r="263" spans="1:35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</row>
    <row r="264" spans="1:35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</row>
    <row r="265" spans="1:3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</row>
    <row r="266" spans="1:35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</row>
    <row r="267" spans="1:35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</row>
    <row r="268" spans="1:35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</row>
    <row r="269" spans="1:35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</row>
    <row r="270" spans="1:35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</row>
    <row r="271" spans="1:35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</row>
    <row r="272" spans="1:35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</row>
    <row r="273" spans="1:35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</row>
    <row r="274" spans="1:35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</row>
    <row r="275" spans="1:3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</row>
    <row r="276" spans="1:35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</row>
    <row r="277" spans="1:35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</row>
    <row r="278" spans="1:35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</row>
    <row r="279" spans="1:35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</row>
    <row r="280" spans="1:35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</row>
    <row r="281" spans="1:35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</row>
    <row r="282" spans="1:35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</row>
    <row r="283" spans="1:35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</row>
    <row r="284" spans="1:35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</row>
    <row r="285" spans="1:3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</row>
    <row r="286" spans="1:35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</row>
    <row r="287" spans="1:35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</row>
    <row r="288" spans="1:35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</row>
    <row r="289" spans="1:35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</row>
    <row r="290" spans="1:35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</row>
    <row r="291" spans="1:35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</row>
    <row r="292" spans="1:35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</row>
    <row r="293" spans="1:35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</row>
    <row r="294" spans="1:35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</row>
    <row r="295" spans="1:3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</row>
    <row r="296" spans="1:35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</row>
    <row r="297" spans="1:35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</row>
    <row r="298" spans="1:35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</row>
    <row r="299" spans="1:35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</row>
    <row r="300" spans="1:35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</row>
    <row r="301" spans="1:35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</row>
    <row r="302" spans="1:35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</row>
    <row r="303" spans="1:35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</row>
    <row r="304" spans="1:35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</row>
    <row r="305" spans="1:3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</row>
    <row r="306" spans="1:35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</row>
    <row r="307" spans="1:35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</row>
    <row r="308" spans="1:35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</row>
    <row r="309" spans="1:35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</row>
    <row r="310" spans="1:35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</row>
    <row r="311" spans="1:35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</row>
    <row r="312" spans="1:35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</row>
    <row r="313" spans="1:35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</row>
    <row r="314" spans="1:35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</row>
    <row r="315" spans="1:3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</row>
    <row r="316" spans="1:35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</row>
    <row r="317" spans="1:35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</row>
    <row r="318" spans="1:35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</row>
    <row r="319" spans="1:35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</row>
    <row r="320" spans="1:35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</row>
    <row r="321" spans="1:35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</row>
    <row r="322" spans="1:35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</row>
    <row r="323" spans="1:35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</row>
    <row r="324" spans="1:35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</row>
    <row r="325" spans="1:3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</row>
    <row r="326" spans="1:35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</row>
    <row r="327" spans="1:35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</row>
    <row r="328" spans="1:35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</row>
    <row r="329" spans="1:35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</row>
    <row r="330" spans="1:35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</row>
    <row r="331" spans="1:35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</row>
    <row r="332" spans="1:35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</row>
    <row r="333" spans="1:35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</row>
    <row r="334" spans="1:35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</row>
    <row r="335" spans="1: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</row>
    <row r="336" spans="1:35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</row>
    <row r="337" spans="1:35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</row>
    <row r="338" spans="1:35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</row>
    <row r="339" spans="1:35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</row>
    <row r="340" spans="1:35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</row>
    <row r="341" spans="1:35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</row>
    <row r="342" spans="1:35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</row>
    <row r="343" spans="1:35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</row>
    <row r="344" spans="1:35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</row>
    <row r="345" spans="1:3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</row>
    <row r="346" spans="1:35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</row>
    <row r="347" spans="1:35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</row>
    <row r="348" spans="1:35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</row>
    <row r="349" spans="1:35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</row>
    <row r="350" spans="1:35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</row>
    <row r="351" spans="1:35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</row>
    <row r="352" spans="1:35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</row>
    <row r="353" spans="1:35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</row>
    <row r="354" spans="1:35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</row>
    <row r="355" spans="1:3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</row>
    <row r="356" spans="1:35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</row>
    <row r="357" spans="1:35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</row>
    <row r="358" spans="1:35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</row>
    <row r="359" spans="1:35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</row>
    <row r="360" spans="1:35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</row>
    <row r="361" spans="1:35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</row>
    <row r="362" spans="1:35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</row>
    <row r="363" spans="1:35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</row>
    <row r="364" spans="1:35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</row>
    <row r="365" spans="1:3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</row>
    <row r="366" spans="1:35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</row>
    <row r="367" spans="1:35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</row>
    <row r="368" spans="1:35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</row>
    <row r="369" spans="1:35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</row>
    <row r="370" spans="1:35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</row>
    <row r="371" spans="1:35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</row>
    <row r="372" spans="1:35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</row>
    <row r="373" spans="1:35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</row>
    <row r="374" spans="1:35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</row>
    <row r="375" spans="1:3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</row>
    <row r="376" spans="1:35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</row>
    <row r="377" spans="1:35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</row>
    <row r="378" spans="1:35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</row>
    <row r="379" spans="1:35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</row>
    <row r="380" spans="1:35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</row>
    <row r="381" spans="1:35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</row>
    <row r="382" spans="1:35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</row>
    <row r="383" spans="1:35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</row>
    <row r="384" spans="1:35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</row>
    <row r="385" spans="1:3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</row>
    <row r="386" spans="1:35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</row>
    <row r="387" spans="1:35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</row>
    <row r="388" spans="1:35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</row>
    <row r="389" spans="1:35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</row>
    <row r="390" spans="1:35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</row>
    <row r="391" spans="1:35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</row>
    <row r="392" spans="1:35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</row>
    <row r="393" spans="1:35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</row>
    <row r="394" spans="1:35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</row>
    <row r="395" spans="1:3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</row>
    <row r="396" spans="1:35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</row>
    <row r="397" spans="1:35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</row>
    <row r="398" spans="1:35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</row>
    <row r="399" spans="1:35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</row>
    <row r="400" spans="1:35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</row>
    <row r="401" spans="1:35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</row>
    <row r="402" spans="1:35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</row>
    <row r="403" spans="1:35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</row>
    <row r="404" spans="1:35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</row>
    <row r="405" spans="1:3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</row>
    <row r="406" spans="1:35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</row>
    <row r="407" spans="1:35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</row>
    <row r="408" spans="1:35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</row>
    <row r="409" spans="1:35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</row>
    <row r="410" spans="1:35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</row>
    <row r="411" spans="1:35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</row>
    <row r="412" spans="1:35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</row>
    <row r="413" spans="1:35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</row>
    <row r="414" spans="1:35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</row>
    <row r="415" spans="1:3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</row>
    <row r="416" spans="1:35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</row>
    <row r="417" spans="1:35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</row>
    <row r="418" spans="1:35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</row>
    <row r="419" spans="1:35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</row>
    <row r="420" spans="1:35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</row>
    <row r="421" spans="1:35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</row>
    <row r="422" spans="1:35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</row>
    <row r="423" spans="1:35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</row>
    <row r="424" spans="1:35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</row>
    <row r="425" spans="1:3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</row>
    <row r="426" spans="1:35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</row>
    <row r="427" spans="1:35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</row>
    <row r="428" spans="1:35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</row>
    <row r="429" spans="1:35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</row>
    <row r="430" spans="1:35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</row>
    <row r="431" spans="1:35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</row>
    <row r="432" spans="1:35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</row>
    <row r="433" spans="1:35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</row>
    <row r="434" spans="1:35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</row>
    <row r="435" spans="1: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</row>
    <row r="436" spans="1:35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</row>
    <row r="437" spans="1:35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</row>
    <row r="438" spans="1:35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</row>
    <row r="439" spans="1:35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</row>
    <row r="440" spans="1:35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</row>
    <row r="441" spans="1:35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</row>
    <row r="442" spans="1:35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</row>
    <row r="443" spans="1:35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</row>
    <row r="444" spans="1:35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</row>
    <row r="445" spans="1:3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</row>
    <row r="446" spans="1:35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</row>
    <row r="447" spans="1:35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</row>
    <row r="448" spans="1:35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</row>
    <row r="449" spans="1:35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</row>
    <row r="450" spans="1:35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</row>
    <row r="451" spans="1:35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</row>
    <row r="452" spans="1:35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</row>
    <row r="453" spans="1:35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</row>
    <row r="454" spans="1:35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</row>
    <row r="455" spans="1:3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</row>
    <row r="456" spans="1:35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</row>
    <row r="457" spans="1:35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</row>
    <row r="458" spans="1:35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</row>
    <row r="459" spans="1:35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</row>
    <row r="460" spans="1:35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</row>
    <row r="461" spans="1:35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</row>
    <row r="462" spans="1:35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</row>
    <row r="463" spans="1:35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</row>
    <row r="464" spans="1:35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</row>
    <row r="465" spans="1:3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</row>
    <row r="466" spans="1:35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</row>
    <row r="467" spans="1:35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</row>
    <row r="468" spans="1:35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</row>
    <row r="469" spans="1:35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</row>
    <row r="470" spans="1:35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</row>
    <row r="471" spans="1:35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</row>
    <row r="472" spans="1:35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</row>
    <row r="473" spans="1:35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</row>
    <row r="474" spans="1:35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</row>
    <row r="475" spans="1:3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</row>
    <row r="476" spans="1:35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</row>
    <row r="477" spans="1:35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</row>
    <row r="478" spans="1:35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</row>
    <row r="479" spans="1:35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</row>
    <row r="480" spans="1:35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</row>
    <row r="481" spans="1:35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</row>
    <row r="482" spans="1:35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</row>
    <row r="483" spans="1:35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</row>
    <row r="484" spans="1:35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</row>
    <row r="485" spans="1:3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</row>
    <row r="486" spans="1:35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</row>
    <row r="487" spans="1:35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</row>
    <row r="488" spans="1:35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</row>
    <row r="489" spans="1:35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</row>
    <row r="490" spans="1:35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</row>
    <row r="491" spans="1:35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</row>
    <row r="492" spans="1:35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</row>
    <row r="493" spans="1:35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</row>
    <row r="494" spans="1:35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</row>
    <row r="495" spans="1:3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</row>
    <row r="496" spans="1:35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</row>
    <row r="497" spans="1:35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</row>
    <row r="498" spans="1:35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</row>
    <row r="499" spans="1:35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</row>
    <row r="500" spans="1:35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</row>
    <row r="501" spans="1:35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</row>
    <row r="502" spans="1:35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</row>
    <row r="503" spans="1:35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</row>
    <row r="504" spans="1:35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</row>
    <row r="505" spans="1:3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</row>
    <row r="506" spans="1:35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</row>
    <row r="507" spans="1:35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</row>
    <row r="508" spans="1:35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</row>
    <row r="509" spans="1:35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</row>
    <row r="510" spans="1:35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</row>
    <row r="511" spans="1:35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</row>
    <row r="512" spans="1:35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</row>
    <row r="513" spans="1:35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</row>
    <row r="514" spans="1:35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</row>
    <row r="515" spans="1:3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</row>
    <row r="516" spans="1:35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</row>
    <row r="517" spans="1:35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</row>
    <row r="518" spans="1:35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</row>
    <row r="519" spans="1:35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</row>
    <row r="520" spans="1:35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</row>
    <row r="521" spans="1:35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</row>
    <row r="522" spans="1:35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</row>
    <row r="523" spans="1:35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</row>
    <row r="524" spans="1:35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</row>
    <row r="525" spans="1:3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</row>
    <row r="526" spans="1:35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</row>
    <row r="527" spans="1:35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</row>
    <row r="528" spans="1:35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</row>
    <row r="529" spans="1:35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</row>
    <row r="530" spans="1:35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</row>
    <row r="531" spans="1:35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</row>
    <row r="532" spans="1:35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</row>
    <row r="533" spans="1:35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</row>
    <row r="534" spans="1:35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</row>
    <row r="535" spans="1: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</row>
    <row r="536" spans="1:35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</row>
    <row r="537" spans="1:35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</row>
    <row r="538" spans="1:35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</row>
    <row r="539" spans="1:35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</row>
    <row r="540" spans="1:35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</row>
    <row r="541" spans="1:35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</row>
    <row r="542" spans="1:35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</row>
    <row r="543" spans="1:35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</row>
    <row r="544" spans="1:35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</row>
    <row r="545" spans="1:3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</row>
    <row r="546" spans="1:35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</row>
    <row r="547" spans="1:35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</row>
    <row r="548" spans="1:35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</row>
    <row r="549" spans="1:35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</row>
    <row r="550" spans="1:35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</row>
    <row r="551" spans="1:35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</row>
    <row r="552" spans="1:35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</row>
    <row r="553" spans="1:35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</row>
    <row r="554" spans="1:35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</row>
    <row r="555" spans="1:3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</row>
    <row r="556" spans="1:35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</row>
    <row r="557" spans="1:35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</row>
    <row r="558" spans="1:35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</row>
    <row r="559" spans="1:35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</row>
    <row r="560" spans="1:35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</row>
    <row r="561" spans="1:35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</row>
    <row r="562" spans="1:35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</row>
    <row r="563" spans="1:35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</row>
    <row r="564" spans="1:35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</row>
    <row r="565" spans="1:3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</row>
    <row r="566" spans="1:35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</row>
    <row r="567" spans="1:35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</row>
    <row r="568" spans="1:35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</row>
    <row r="569" spans="1:35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</row>
    <row r="570" spans="1:35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</row>
    <row r="571" spans="1:35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</row>
    <row r="572" spans="1:35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</row>
    <row r="573" spans="1:35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</row>
    <row r="574" spans="1:35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</row>
    <row r="575" spans="1:3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</row>
    <row r="576" spans="1:35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</row>
    <row r="577" spans="1:35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</row>
    <row r="578" spans="1:35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</row>
    <row r="579" spans="1:35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</row>
    <row r="580" spans="1:35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</row>
    <row r="581" spans="1:35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</row>
    <row r="582" spans="1:35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</row>
    <row r="583" spans="1:35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</row>
    <row r="584" spans="1:35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</row>
    <row r="585" spans="1:3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</row>
    <row r="586" spans="1:35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</row>
    <row r="587" spans="1:35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</row>
    <row r="588" spans="1:35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</row>
    <row r="589" spans="1:35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</row>
    <row r="590" spans="1:35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</row>
    <row r="591" spans="1:35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</row>
    <row r="592" spans="1:35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</row>
    <row r="593" spans="1:35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</row>
    <row r="594" spans="1:35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</row>
    <row r="595" spans="1:3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</row>
    <row r="596" spans="1:35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</row>
    <row r="597" spans="1:35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</row>
    <row r="598" spans="1:35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</row>
    <row r="599" spans="1:35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</row>
    <row r="600" spans="1:35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</row>
    <row r="601" spans="1:35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</row>
    <row r="602" spans="1:35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</row>
    <row r="603" spans="1:35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</row>
    <row r="604" spans="1:35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</row>
    <row r="605" spans="1:3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</row>
    <row r="606" spans="1:35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</row>
    <row r="607" spans="1:35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</row>
    <row r="608" spans="1:35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</row>
    <row r="609" spans="1:35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</row>
    <row r="610" spans="1:35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</row>
    <row r="611" spans="1:35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</row>
    <row r="612" spans="1:35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</row>
    <row r="613" spans="1:35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</row>
    <row r="614" spans="1:35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</row>
    <row r="615" spans="1:3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</row>
    <row r="616" spans="1:35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</row>
    <row r="617" spans="1:35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</row>
    <row r="618" spans="1:35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</row>
    <row r="619" spans="1:35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</row>
    <row r="620" spans="1:35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</row>
    <row r="621" spans="1:35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</row>
    <row r="622" spans="1:35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</row>
    <row r="623" spans="1:35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</row>
    <row r="624" spans="1:35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</row>
    <row r="625" spans="1:3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</row>
    <row r="626" spans="1:35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</row>
    <row r="627" spans="1:35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</row>
    <row r="628" spans="1:35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</row>
    <row r="629" spans="1:35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</row>
    <row r="630" spans="1:35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</row>
    <row r="631" spans="1:35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</row>
    <row r="632" spans="1:35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</row>
    <row r="633" spans="1:35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</row>
    <row r="634" spans="1:35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</row>
    <row r="635" spans="1: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</row>
    <row r="636" spans="1:35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</row>
    <row r="637" spans="1:35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</row>
    <row r="638" spans="1:35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</row>
    <row r="639" spans="1:35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</row>
    <row r="640" spans="1:35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</row>
    <row r="641" spans="1:35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</row>
    <row r="642" spans="1:35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</row>
    <row r="643" spans="1:35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</row>
    <row r="644" spans="1:35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</row>
    <row r="645" spans="1:3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</row>
    <row r="646" spans="1:35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</row>
    <row r="647" spans="1:35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</row>
    <row r="648" spans="1:35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</row>
    <row r="649" spans="1:35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</row>
    <row r="650" spans="1:35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</row>
    <row r="651" spans="1:35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</row>
    <row r="652" spans="1:35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</row>
    <row r="653" spans="1:35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</row>
    <row r="654" spans="1:35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</row>
    <row r="655" spans="1:3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</row>
    <row r="656" spans="1:35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</row>
    <row r="657" spans="1:35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</row>
    <row r="658" spans="1:35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</row>
    <row r="659" spans="1:35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</row>
    <row r="660" spans="1:35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</row>
    <row r="661" spans="1:35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</row>
    <row r="662" spans="1:35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</row>
    <row r="663" spans="1:35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</row>
    <row r="664" spans="1:35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</row>
    <row r="665" spans="1:3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</row>
    <row r="666" spans="1:35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</row>
    <row r="667" spans="1:35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</row>
    <row r="668" spans="1:35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</row>
    <row r="669" spans="1:35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</row>
    <row r="670" spans="1:35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</row>
    <row r="671" spans="1:35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</row>
    <row r="672" spans="1:35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</row>
    <row r="673" spans="1:35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</row>
    <row r="674" spans="1:35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</row>
    <row r="675" spans="1:3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</row>
    <row r="676" spans="1:35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</row>
    <row r="677" spans="1:35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</row>
    <row r="678" spans="1:35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</row>
    <row r="679" spans="1:35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</row>
    <row r="680" spans="1:35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</row>
    <row r="681" spans="1:35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</row>
    <row r="682" spans="1:35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</row>
    <row r="683" spans="1:35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</row>
    <row r="684" spans="1:35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</row>
    <row r="685" spans="1:3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</row>
    <row r="686" spans="1:35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</row>
    <row r="687" spans="1:35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</row>
    <row r="688" spans="1:35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</row>
    <row r="689" spans="1:35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</row>
    <row r="690" spans="1:35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</row>
    <row r="691" spans="1:35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</row>
    <row r="692" spans="1:35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</row>
    <row r="693" spans="1:35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</row>
    <row r="694" spans="1:35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</row>
    <row r="695" spans="1:3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</row>
    <row r="696" spans="1:35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</row>
    <row r="697" spans="1:35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</row>
    <row r="698" spans="1:35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</row>
    <row r="699" spans="1:35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</row>
    <row r="700" spans="1:35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</row>
    <row r="701" spans="1:35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</row>
    <row r="702" spans="1:35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</row>
    <row r="703" spans="1:35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</row>
    <row r="704" spans="1:35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</row>
    <row r="705" spans="1:3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</row>
    <row r="706" spans="1:35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</row>
    <row r="707" spans="1:35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</row>
    <row r="708" spans="1:35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</row>
    <row r="709" spans="1:35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</row>
    <row r="710" spans="1:35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</row>
    <row r="711" spans="1:35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</row>
    <row r="712" spans="1:35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</row>
    <row r="713" spans="1:35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</row>
    <row r="714" spans="1:35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</row>
    <row r="715" spans="1:3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</row>
    <row r="716" spans="1:35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</row>
    <row r="717" spans="1:35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</row>
    <row r="718" spans="1:35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</row>
    <row r="719" spans="1:35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</row>
    <row r="720" spans="1:35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</row>
    <row r="721" spans="1:35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</row>
    <row r="722" spans="1:35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</row>
    <row r="723" spans="1:35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</row>
    <row r="724" spans="1:35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</row>
    <row r="725" spans="1:3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</row>
    <row r="726" spans="1:35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</row>
    <row r="727" spans="1:35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</row>
    <row r="728" spans="1:35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</row>
    <row r="729" spans="1:35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</row>
    <row r="730" spans="1:35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</row>
    <row r="731" spans="1:35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</row>
    <row r="732" spans="1:35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</row>
    <row r="733" spans="1:35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</row>
    <row r="734" spans="1:35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</row>
    <row r="735" spans="1: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</row>
    <row r="736" spans="1:35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</row>
    <row r="737" spans="1:35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</row>
    <row r="738" spans="1:35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</row>
    <row r="739" spans="1:35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</row>
    <row r="740" spans="1:35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</row>
    <row r="741" spans="1:35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</row>
    <row r="742" spans="1:35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</row>
    <row r="743" spans="1:35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</row>
    <row r="744" spans="1:35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</row>
    <row r="745" spans="1:3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</row>
    <row r="746" spans="1:35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</row>
    <row r="747" spans="1:35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</row>
    <row r="748" spans="1:35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</row>
    <row r="749" spans="1:35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</row>
    <row r="750" spans="1:35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</row>
    <row r="751" spans="1:35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</row>
    <row r="752" spans="1:35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</row>
    <row r="753" spans="1:35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</row>
    <row r="754" spans="1:35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</row>
    <row r="755" spans="1:3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</row>
    <row r="756" spans="1:35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</row>
    <row r="757" spans="1:35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</row>
    <row r="758" spans="1:35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</row>
    <row r="759" spans="1:35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</row>
    <row r="760" spans="1:35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</row>
    <row r="761" spans="1:35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</row>
    <row r="762" spans="1:35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</row>
    <row r="763" spans="1:35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</row>
    <row r="764" spans="1:35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</row>
    <row r="765" spans="1:3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</row>
    <row r="766" spans="1:35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</row>
    <row r="767" spans="1:35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</row>
    <row r="768" spans="1:35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</row>
    <row r="769" spans="1:35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</row>
    <row r="770" spans="1:35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</row>
    <row r="771" spans="1:35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</row>
    <row r="772" spans="1:35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</row>
    <row r="773" spans="1:35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</row>
    <row r="774" spans="1:35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</row>
    <row r="775" spans="1:3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</row>
    <row r="776" spans="1:35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</row>
    <row r="777" spans="1:35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</row>
    <row r="778" spans="1:35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</row>
    <row r="779" spans="1:35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</row>
    <row r="780" spans="1:35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</row>
    <row r="781" spans="1:35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</row>
    <row r="782" spans="1:35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</row>
    <row r="783" spans="1:35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</row>
    <row r="784" spans="1:35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</row>
    <row r="785" spans="1:3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</row>
    <row r="786" spans="1:35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</row>
    <row r="787" spans="1:35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</row>
    <row r="788" spans="1:35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</row>
    <row r="789" spans="1:35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</row>
    <row r="790" spans="1:35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</row>
    <row r="791" spans="1:35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</row>
    <row r="792" spans="1:35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</row>
    <row r="793" spans="1:35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</row>
    <row r="794" spans="1:35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</row>
    <row r="795" spans="1:3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</row>
    <row r="796" spans="1:35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</row>
    <row r="797" spans="1:35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</row>
    <row r="798" spans="1:35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</row>
    <row r="799" spans="1:35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</row>
    <row r="800" spans="1:35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</row>
    <row r="801" spans="1:35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</row>
    <row r="802" spans="1:35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</row>
    <row r="803" spans="1:35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</row>
    <row r="804" spans="1:35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</row>
    <row r="805" spans="1:3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</row>
    <row r="806" spans="1:35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</row>
    <row r="807" spans="1:35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</row>
    <row r="808" spans="1:35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</row>
    <row r="809" spans="1:35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</row>
    <row r="810" spans="1:35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</row>
    <row r="811" spans="1:35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</row>
    <row r="812" spans="1:35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</row>
    <row r="813" spans="1:35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</row>
    <row r="814" spans="1:35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</row>
    <row r="815" spans="1:3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</row>
    <row r="816" spans="1:35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</row>
    <row r="817" spans="1:35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</row>
    <row r="818" spans="1:35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</row>
    <row r="819" spans="1:35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</row>
    <row r="820" spans="1:35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</row>
    <row r="821" spans="1:35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</row>
    <row r="822" spans="1:35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</row>
    <row r="823" spans="1:35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</row>
    <row r="824" spans="1:35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</row>
    <row r="825" spans="1:3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</row>
    <row r="826" spans="1:35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</row>
    <row r="827" spans="1:35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</row>
    <row r="828" spans="1:35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</row>
    <row r="829" spans="1:35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</row>
    <row r="830" spans="1:35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</row>
    <row r="831" spans="1:35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</row>
    <row r="832" spans="1:35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</row>
    <row r="833" spans="1:35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</row>
    <row r="834" spans="1:35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</row>
    <row r="835" spans="1: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</row>
    <row r="836" spans="1:35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</row>
    <row r="837" spans="1:35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</row>
    <row r="838" spans="1:35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</row>
    <row r="839" spans="1:35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</row>
    <row r="840" spans="1:35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</row>
    <row r="841" spans="1:35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</row>
    <row r="842" spans="1:35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</row>
    <row r="843" spans="1:35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</row>
    <row r="844" spans="1:35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</row>
    <row r="845" spans="1:3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</row>
    <row r="846" spans="1:35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</row>
    <row r="847" spans="1:35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</row>
    <row r="848" spans="1:35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</row>
    <row r="849" spans="1:35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</row>
    <row r="850" spans="1:35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</row>
    <row r="851" spans="1:35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</row>
    <row r="852" spans="1:35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</row>
    <row r="853" spans="1:35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</row>
    <row r="854" spans="1:35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</row>
    <row r="855" spans="1:3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</row>
    <row r="856" spans="1:35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</row>
    <row r="857" spans="1:35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</row>
    <row r="858" spans="1:35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</row>
    <row r="859" spans="1:35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</row>
    <row r="860" spans="1:35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</row>
    <row r="861" spans="1:35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</row>
    <row r="862" spans="1:35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</row>
    <row r="863" spans="1:35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</row>
    <row r="864" spans="1:35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</row>
    <row r="865" spans="1:3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</row>
    <row r="866" spans="1:35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</row>
    <row r="867" spans="1:35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</row>
    <row r="868" spans="1:35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</row>
    <row r="869" spans="1:35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</row>
    <row r="870" spans="1:35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</row>
    <row r="871" spans="1:35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</row>
    <row r="872" spans="1:35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</row>
    <row r="873" spans="1:35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</row>
    <row r="874" spans="1:35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</row>
    <row r="875" spans="1:3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</row>
    <row r="876" spans="1:35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</row>
    <row r="877" spans="1:35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</row>
    <row r="878" spans="1:35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</row>
    <row r="879" spans="1:35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</row>
    <row r="880" spans="1:35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</row>
    <row r="881" spans="1:35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</row>
    <row r="882" spans="1:35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</row>
    <row r="883" spans="1:35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</row>
    <row r="884" spans="1:35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</row>
    <row r="885" spans="1:3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</row>
    <row r="886" spans="1:35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</row>
    <row r="887" spans="1:35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</row>
    <row r="888" spans="1:35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</row>
    <row r="889" spans="1:35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</row>
    <row r="890" spans="1:35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</row>
    <row r="891" spans="1:35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</row>
    <row r="892" spans="1:35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</row>
    <row r="893" spans="1:35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</row>
    <row r="894" spans="1:35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</row>
    <row r="895" spans="1:3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</row>
    <row r="896" spans="1:35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</row>
    <row r="897" spans="1:35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</row>
    <row r="898" spans="1:35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</row>
    <row r="899" spans="1:35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</row>
    <row r="900" spans="1:35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</row>
    <row r="901" spans="1:35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</row>
    <row r="902" spans="1:35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</row>
    <row r="903" spans="1:35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</row>
    <row r="904" spans="1:35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</row>
    <row r="905" spans="1:3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</row>
    <row r="906" spans="1:35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</row>
    <row r="907" spans="1:35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</row>
    <row r="908" spans="1:35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</row>
    <row r="909" spans="1:35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</row>
    <row r="910" spans="1:35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</row>
    <row r="911" spans="1:35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</row>
    <row r="912" spans="1:35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</row>
    <row r="913" spans="1:35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</row>
    <row r="914" spans="1:35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</row>
    <row r="915" spans="1:3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</row>
    <row r="916" spans="1:35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</row>
    <row r="917" spans="1:35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</row>
    <row r="918" spans="1:35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</row>
    <row r="919" spans="1:35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</row>
    <row r="920" spans="1:35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</row>
    <row r="921" spans="1:35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</row>
    <row r="922" spans="1:35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</row>
    <row r="923" spans="1:35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</row>
    <row r="924" spans="1:35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</row>
    <row r="925" spans="1:3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</row>
    <row r="926" spans="1:35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</row>
    <row r="927" spans="1:35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</row>
    <row r="928" spans="1:35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</row>
    <row r="929" spans="1:35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</row>
    <row r="930" spans="1:35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</row>
    <row r="931" spans="1:35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</row>
    <row r="932" spans="1:35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</row>
    <row r="933" spans="1:35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</row>
    <row r="934" spans="1:35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</row>
    <row r="935" spans="1: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</row>
    <row r="936" spans="1:35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</row>
    <row r="937" spans="1:35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</row>
    <row r="938" spans="1:35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</row>
    <row r="939" spans="1:35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</row>
    <row r="940" spans="1:35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</row>
    <row r="941" spans="1:35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</row>
    <row r="942" spans="1:35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</row>
    <row r="943" spans="1:35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</row>
    <row r="944" spans="1:35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</row>
    <row r="945" spans="1:3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</row>
    <row r="946" spans="1:35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</row>
    <row r="947" spans="1:35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</row>
    <row r="948" spans="1:35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</row>
    <row r="949" spans="1:35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</row>
    <row r="950" spans="1:35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</row>
    <row r="951" spans="1:35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</row>
    <row r="952" spans="1:35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</row>
    <row r="953" spans="1:35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</row>
    <row r="954" spans="1:35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</row>
    <row r="955" spans="1:3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</row>
    <row r="956" spans="1:35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</row>
    <row r="957" spans="1:35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</row>
    <row r="958" spans="1:35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</row>
    <row r="959" spans="1:35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</row>
    <row r="960" spans="1:35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</row>
    <row r="961" spans="1:35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</row>
    <row r="962" spans="1:35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</row>
    <row r="963" spans="1:35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</row>
    <row r="964" spans="1:35" ht="15.75" customHeight="1">
      <c r="A964" s="49"/>
      <c r="C964" s="49"/>
      <c r="D964" s="49"/>
      <c r="E964" s="49"/>
      <c r="F964" s="49"/>
      <c r="G964" s="49"/>
      <c r="H964" s="49"/>
      <c r="I964" s="49"/>
      <c r="J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</row>
    <row r="965" spans="1:35" ht="15.75" customHeight="1">
      <c r="A965" s="49"/>
      <c r="C965" s="49"/>
      <c r="D965" s="49"/>
      <c r="E965" s="49"/>
      <c r="F965" s="49"/>
      <c r="G965" s="49"/>
      <c r="H965" s="49"/>
      <c r="I965" s="49"/>
      <c r="J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</row>
    <row r="966" spans="1:35" ht="15.75" customHeight="1">
      <c r="A966" s="49"/>
      <c r="C966" s="49"/>
      <c r="D966" s="49"/>
      <c r="E966" s="49"/>
      <c r="F966" s="49"/>
      <c r="G966" s="49"/>
      <c r="H966" s="49"/>
      <c r="I966" s="49"/>
      <c r="J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</row>
    <row r="967" spans="1:35" ht="15.75" customHeight="1">
      <c r="A967" s="49"/>
      <c r="C967" s="49"/>
      <c r="D967" s="49"/>
      <c r="E967" s="49"/>
      <c r="F967" s="49"/>
      <c r="G967" s="49"/>
      <c r="H967" s="49"/>
      <c r="I967" s="49"/>
      <c r="J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</row>
    <row r="968" spans="1:35" ht="15.75" customHeight="1">
      <c r="A968" s="49"/>
      <c r="C968" s="49"/>
      <c r="D968" s="49"/>
      <c r="E968" s="49"/>
      <c r="F968" s="49"/>
      <c r="G968" s="49"/>
      <c r="H968" s="49"/>
      <c r="I968" s="49"/>
      <c r="J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</row>
    <row r="969" spans="1:35" ht="15.75" customHeight="1">
      <c r="A969" s="49"/>
      <c r="C969" s="49"/>
      <c r="D969" s="49"/>
      <c r="E969" s="49"/>
      <c r="F969" s="49"/>
      <c r="G969" s="49"/>
      <c r="H969" s="49"/>
      <c r="I969" s="49"/>
      <c r="J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</row>
    <row r="970" spans="1:35" ht="15.75" customHeight="1">
      <c r="A970" s="49"/>
      <c r="C970" s="49"/>
      <c r="D970" s="49"/>
      <c r="E970" s="49"/>
      <c r="F970" s="49"/>
      <c r="G970" s="49"/>
      <c r="H970" s="49"/>
      <c r="I970" s="49"/>
      <c r="J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</row>
    <row r="971" spans="1:35" ht="15.75" customHeight="1">
      <c r="A971" s="49"/>
      <c r="C971" s="49"/>
      <c r="D971" s="49"/>
      <c r="E971" s="49"/>
      <c r="F971" s="49"/>
      <c r="G971" s="49"/>
      <c r="H971" s="49"/>
      <c r="I971" s="49"/>
      <c r="J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</row>
    <row r="972" spans="1:35" ht="15.75" customHeight="1">
      <c r="A972" s="49"/>
      <c r="C972" s="49"/>
      <c r="D972" s="49"/>
      <c r="E972" s="49"/>
      <c r="F972" s="49"/>
      <c r="G972" s="49"/>
      <c r="H972" s="49"/>
      <c r="I972" s="49"/>
      <c r="J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</row>
    <row r="973" spans="1:35" ht="15.75" customHeight="1">
      <c r="A973" s="49"/>
      <c r="C973" s="49"/>
      <c r="D973" s="49"/>
      <c r="E973" s="49"/>
      <c r="F973" s="49"/>
      <c r="G973" s="49"/>
      <c r="H973" s="49"/>
      <c r="I973" s="49"/>
      <c r="J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</row>
    <row r="974" spans="1:35" ht="15.75" customHeight="1">
      <c r="A974" s="49"/>
      <c r="C974" s="49"/>
      <c r="D974" s="49"/>
      <c r="E974" s="49"/>
      <c r="F974" s="49"/>
      <c r="G974" s="49"/>
      <c r="H974" s="49"/>
      <c r="I974" s="49"/>
      <c r="J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</row>
    <row r="975" spans="1:35" ht="15.75" customHeight="1">
      <c r="A975" s="49"/>
      <c r="C975" s="49"/>
      <c r="D975" s="49"/>
      <c r="E975" s="49"/>
      <c r="F975" s="49"/>
      <c r="G975" s="49"/>
      <c r="H975" s="49"/>
      <c r="I975" s="49"/>
      <c r="J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</row>
    <row r="976" spans="1:35" ht="15.75" customHeight="1">
      <c r="A976" s="49"/>
      <c r="C976" s="49"/>
      <c r="D976" s="49"/>
      <c r="E976" s="49"/>
      <c r="F976" s="49"/>
      <c r="G976" s="49"/>
      <c r="H976" s="49"/>
      <c r="I976" s="49"/>
      <c r="J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</row>
    <row r="977" spans="1:35" ht="15.75" customHeight="1">
      <c r="A977" s="49"/>
      <c r="C977" s="49"/>
      <c r="D977" s="49"/>
      <c r="E977" s="49"/>
      <c r="F977" s="49"/>
      <c r="G977" s="49"/>
      <c r="H977" s="49"/>
      <c r="I977" s="49"/>
      <c r="J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</row>
    <row r="978" spans="1:35" ht="15.75" customHeight="1">
      <c r="A978" s="49"/>
      <c r="C978" s="49"/>
      <c r="D978" s="49"/>
      <c r="E978" s="49"/>
      <c r="F978" s="49"/>
      <c r="G978" s="49"/>
      <c r="H978" s="49"/>
      <c r="I978" s="49"/>
      <c r="J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</row>
    <row r="979" spans="1:35" ht="15.75" customHeight="1">
      <c r="A979" s="49"/>
      <c r="C979" s="49"/>
      <c r="D979" s="49"/>
      <c r="E979" s="49"/>
      <c r="F979" s="49"/>
      <c r="G979" s="49"/>
      <c r="H979" s="49"/>
      <c r="I979" s="49"/>
      <c r="J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</row>
    <row r="980" spans="1:35" ht="15.75" customHeight="1">
      <c r="A980" s="49"/>
      <c r="C980" s="49"/>
      <c r="D980" s="49"/>
      <c r="E980" s="49"/>
      <c r="F980" s="49"/>
      <c r="G980" s="49"/>
      <c r="H980" s="49"/>
      <c r="I980" s="49"/>
      <c r="J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</row>
    <row r="981" spans="1:35" ht="15.75" customHeight="1">
      <c r="A981" s="49"/>
      <c r="C981" s="49"/>
      <c r="D981" s="49"/>
      <c r="E981" s="49"/>
      <c r="F981" s="49"/>
      <c r="G981" s="49"/>
      <c r="H981" s="49"/>
      <c r="I981" s="49"/>
      <c r="J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</row>
    <row r="982" spans="1:35" ht="15.75" customHeight="1">
      <c r="A982" s="49"/>
      <c r="C982" s="49"/>
      <c r="D982" s="49"/>
      <c r="E982" s="49"/>
      <c r="F982" s="49"/>
      <c r="G982" s="49"/>
      <c r="H982" s="49"/>
      <c r="I982" s="49"/>
      <c r="J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</row>
    <row r="983" spans="1:35" ht="15.75" customHeight="1">
      <c r="A983" s="49"/>
      <c r="C983" s="49"/>
      <c r="D983" s="49"/>
      <c r="E983" s="49"/>
      <c r="F983" s="49"/>
      <c r="G983" s="49"/>
      <c r="H983" s="49"/>
      <c r="I983" s="49"/>
      <c r="J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</row>
    <row r="984" spans="1:35" ht="15.75" customHeight="1">
      <c r="A984" s="49"/>
      <c r="C984" s="49"/>
      <c r="D984" s="49"/>
      <c r="E984" s="49"/>
      <c r="F984" s="49"/>
      <c r="G984" s="49"/>
      <c r="H984" s="49"/>
      <c r="I984" s="49"/>
      <c r="J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</row>
    <row r="985" spans="1:35" ht="15.75" customHeight="1">
      <c r="A985" s="49"/>
      <c r="C985" s="49"/>
      <c r="D985" s="49"/>
      <c r="E985" s="49"/>
      <c r="F985" s="49"/>
      <c r="G985" s="49"/>
      <c r="H985" s="49"/>
      <c r="I985" s="49"/>
      <c r="J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</row>
    <row r="986" spans="1:35" ht="15.75" customHeight="1">
      <c r="A986" s="49"/>
      <c r="C986" s="49"/>
      <c r="D986" s="49"/>
      <c r="E986" s="49"/>
      <c r="F986" s="49"/>
      <c r="G986" s="49"/>
      <c r="H986" s="49"/>
      <c r="I986" s="49"/>
      <c r="J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</row>
    <row r="987" spans="1:35" ht="15.75" customHeight="1">
      <c r="A987" s="49"/>
      <c r="C987" s="49"/>
      <c r="D987" s="49"/>
      <c r="E987" s="49"/>
      <c r="F987" s="49"/>
      <c r="G987" s="49"/>
      <c r="H987" s="49"/>
      <c r="I987" s="49"/>
      <c r="J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</row>
    <row r="988" spans="1:35" ht="15.75" customHeight="1">
      <c r="A988" s="49"/>
      <c r="C988" s="49"/>
      <c r="D988" s="49"/>
      <c r="E988" s="49"/>
      <c r="F988" s="49"/>
      <c r="G988" s="49"/>
      <c r="H988" s="49"/>
      <c r="I988" s="49"/>
      <c r="J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</row>
    <row r="989" spans="1:35" ht="15.75" customHeight="1">
      <c r="A989" s="49"/>
      <c r="C989" s="49"/>
      <c r="D989" s="49"/>
      <c r="E989" s="49"/>
      <c r="F989" s="49"/>
      <c r="G989" s="49"/>
      <c r="H989" s="49"/>
      <c r="I989" s="49"/>
      <c r="J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</row>
    <row r="990" spans="1:35" ht="15.75" customHeight="1">
      <c r="A990" s="49"/>
      <c r="C990" s="49"/>
      <c r="D990" s="49"/>
      <c r="E990" s="49"/>
      <c r="F990" s="49"/>
      <c r="G990" s="49"/>
      <c r="H990" s="49"/>
      <c r="I990" s="49"/>
      <c r="J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</row>
    <row r="991" spans="1:35" ht="15.75" customHeight="1">
      <c r="A991" s="49"/>
      <c r="C991" s="49"/>
      <c r="D991" s="49"/>
      <c r="E991" s="49"/>
      <c r="F991" s="49"/>
      <c r="G991" s="49"/>
      <c r="H991" s="49"/>
      <c r="I991" s="49"/>
      <c r="J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</row>
    <row r="992" spans="1:35" ht="15.75" customHeight="1">
      <c r="A992" s="49"/>
      <c r="C992" s="49"/>
      <c r="D992" s="49"/>
      <c r="E992" s="49"/>
      <c r="F992" s="49"/>
      <c r="G992" s="49"/>
      <c r="H992" s="49"/>
      <c r="I992" s="49"/>
      <c r="J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</row>
    <row r="993" spans="1:35" ht="15.75" customHeight="1">
      <c r="A993" s="49"/>
      <c r="C993" s="49"/>
      <c r="D993" s="49"/>
      <c r="E993" s="49"/>
      <c r="F993" s="49"/>
      <c r="G993" s="49"/>
      <c r="H993" s="49"/>
      <c r="I993" s="49"/>
      <c r="J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</row>
    <row r="994" spans="1:35" ht="15.75" customHeight="1">
      <c r="A994" s="49"/>
      <c r="C994" s="49"/>
      <c r="D994" s="49"/>
      <c r="E994" s="49"/>
      <c r="F994" s="49"/>
      <c r="G994" s="49"/>
      <c r="H994" s="49"/>
      <c r="I994" s="49"/>
      <c r="J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</row>
    <row r="995" spans="1:35" ht="15.75" customHeight="1">
      <c r="A995" s="49"/>
      <c r="C995" s="49"/>
      <c r="D995" s="49"/>
      <c r="E995" s="49"/>
      <c r="F995" s="49"/>
      <c r="G995" s="49"/>
      <c r="H995" s="49"/>
      <c r="I995" s="49"/>
      <c r="J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</row>
    <row r="996" spans="1:35" ht="15.75" customHeight="1">
      <c r="A996" s="49"/>
      <c r="C996" s="49"/>
      <c r="D996" s="49"/>
      <c r="E996" s="49"/>
      <c r="F996" s="49"/>
      <c r="G996" s="49"/>
      <c r="H996" s="49"/>
      <c r="I996" s="49"/>
      <c r="J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</row>
    <row r="997" spans="1:35" ht="15.75" customHeight="1">
      <c r="A997" s="49"/>
      <c r="C997" s="49"/>
      <c r="D997" s="49"/>
      <c r="E997" s="49"/>
      <c r="F997" s="49"/>
      <c r="G997" s="49"/>
      <c r="H997" s="49"/>
      <c r="I997" s="49"/>
      <c r="J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</row>
    <row r="998" spans="1:35" ht="15.75" customHeight="1">
      <c r="A998" s="49"/>
      <c r="C998" s="49"/>
      <c r="D998" s="49"/>
      <c r="E998" s="49"/>
      <c r="F998" s="49"/>
      <c r="G998" s="49"/>
      <c r="H998" s="49"/>
      <c r="I998" s="49"/>
      <c r="J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</row>
    <row r="999" spans="1:35" ht="15.75" customHeight="1">
      <c r="A999" s="49"/>
      <c r="C999" s="49"/>
      <c r="D999" s="49"/>
      <c r="E999" s="49"/>
      <c r="F999" s="49"/>
      <c r="G999" s="49"/>
      <c r="H999" s="49"/>
      <c r="I999" s="49"/>
      <c r="J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</row>
  </sheetData>
  <mergeCells count="32">
    <mergeCell ref="S12:Y12"/>
    <mergeCell ref="Z12:AF12"/>
    <mergeCell ref="D15:E15"/>
    <mergeCell ref="D17:E17"/>
    <mergeCell ref="A12:A13"/>
    <mergeCell ref="D12:E13"/>
    <mergeCell ref="F12:F13"/>
    <mergeCell ref="H12:H13"/>
    <mergeCell ref="I12:I13"/>
    <mergeCell ref="J12:J13"/>
    <mergeCell ref="B12:B13"/>
    <mergeCell ref="D37:E37"/>
    <mergeCell ref="D47:E47"/>
    <mergeCell ref="D48:E48"/>
    <mergeCell ref="K12:K13"/>
    <mergeCell ref="L12:R12"/>
    <mergeCell ref="I10:J10"/>
    <mergeCell ref="D56:E56"/>
    <mergeCell ref="D57:E57"/>
    <mergeCell ref="D58:E58"/>
    <mergeCell ref="C15:C18"/>
    <mergeCell ref="C19:C20"/>
    <mergeCell ref="C21:C30"/>
    <mergeCell ref="D49:E49"/>
    <mergeCell ref="D50:E50"/>
    <mergeCell ref="D51:E51"/>
    <mergeCell ref="D52:E52"/>
    <mergeCell ref="D53:E53"/>
    <mergeCell ref="D55:E55"/>
    <mergeCell ref="D18:E18"/>
    <mergeCell ref="D19:E19"/>
    <mergeCell ref="D20:E20"/>
  </mergeCells>
  <conditionalFormatting sqref="L15:L30 S15:S30 Z15:Z30 L35 S35 Z35 L46:L58 S46:S58 Z46:Z58">
    <cfRule type="expression" dxfId="3" priority="1">
      <formula>IF($L15="NG",TRUE,FALSE)</formula>
    </cfRule>
  </conditionalFormatting>
  <conditionalFormatting sqref="L37:L44">
    <cfRule type="expression" dxfId="2" priority="2">
      <formula>IF($L37="NG",TRUE,FALSE)</formula>
    </cfRule>
  </conditionalFormatting>
  <conditionalFormatting sqref="S37:S44">
    <cfRule type="expression" dxfId="1" priority="4">
      <formula>IF($L37="NG",TRUE,FALSE)</formula>
    </cfRule>
  </conditionalFormatting>
  <conditionalFormatting sqref="Z37:Z44">
    <cfRule type="expression" dxfId="0" priority="3">
      <formula>IF($L37="NG",TRUE,FALSE)</formula>
    </cfRule>
  </conditionalFormatting>
  <dataValidations count="2">
    <dataValidation type="list" allowBlank="1" showInputMessage="1" showErrorMessage="1" prompt=" -  - " sqref="L37:L44 S37:S44 Z37:Z44 L46:L58 S46:S58 Z46:Z58 Z15:Z35 S15:S35 L15:L35" xr:uid="{00000000-0002-0000-0300-000000000000}">
      <formula1>"OK,NG,NA"</formula1>
    </dataValidation>
    <dataValidation type="list" allowBlank="1" showInputMessage="1" showErrorMessage="1" sqref="B15:B22" xr:uid="{00000000-0002-0000-0300-000001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Summary</vt:lpstr>
      <vt:lpstr>MayRuaChenBat</vt:lpstr>
      <vt:lpstr>Function2_Name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Sy Ha Nguyen</cp:lastModifiedBy>
  <dcterms:created xsi:type="dcterms:W3CDTF">2015-09-29T04:54:14Z</dcterms:created>
  <dcterms:modified xsi:type="dcterms:W3CDTF">2025-09-20T03:05:04Z</dcterms:modified>
</cp:coreProperties>
</file>