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n.Petrov\Documents\GitHub\G_Y_parser\"/>
    </mc:Choice>
  </mc:AlternateContent>
  <bookViews>
    <workbookView xWindow="0" yWindow="0" windowWidth="27960" windowHeight="9810"/>
  </bookViews>
  <sheets>
    <sheet name="Sheet1" sheetId="1" r:id="rId1"/>
  </sheets>
  <definedNames>
    <definedName name="graph1">Sheet1!$D$2</definedName>
    <definedName name="graph10">Sheet1!$D$11</definedName>
    <definedName name="graph100">Sheet1!$D$101</definedName>
    <definedName name="graph101">Sheet1!$D$102</definedName>
    <definedName name="graph102">Sheet1!$D$103</definedName>
    <definedName name="graph103">Sheet1!$D$104</definedName>
    <definedName name="graph104">Sheet1!$D$105</definedName>
    <definedName name="graph105">Sheet1!$D$106</definedName>
    <definedName name="graph106">Sheet1!$D$107</definedName>
    <definedName name="graph107">Sheet1!$D$108</definedName>
    <definedName name="graph108">Sheet1!$D$109</definedName>
    <definedName name="graph109">Sheet1!$D$110</definedName>
    <definedName name="graph11">Sheet1!$D$12</definedName>
    <definedName name="graph110">Sheet1!$D$111</definedName>
    <definedName name="graph111">Sheet1!$D$112</definedName>
    <definedName name="graph112">Sheet1!$D$113</definedName>
    <definedName name="graph113">Sheet1!$D$114</definedName>
    <definedName name="graph114">Sheet1!$D$115</definedName>
    <definedName name="graph115">Sheet1!$D$116</definedName>
    <definedName name="graph116">Sheet1!$D$117</definedName>
    <definedName name="graph117">Sheet1!$D$118</definedName>
    <definedName name="graph118">Sheet1!$D$119</definedName>
    <definedName name="graph119">Sheet1!$D$120</definedName>
    <definedName name="graph12">Sheet1!$D$13</definedName>
    <definedName name="graph120">Sheet1!$D$121</definedName>
    <definedName name="graph121">Sheet1!$D$122</definedName>
    <definedName name="graph122">Sheet1!$D$123</definedName>
    <definedName name="graph123">Sheet1!$D$124</definedName>
    <definedName name="graph124">Sheet1!$D$125</definedName>
    <definedName name="graph125">Sheet1!$D$126</definedName>
    <definedName name="graph126">Sheet1!$D$127</definedName>
    <definedName name="graph127">Sheet1!$D$128</definedName>
    <definedName name="graph128">Sheet1!$D$129</definedName>
    <definedName name="graph129">Sheet1!$D$130</definedName>
    <definedName name="graph13">Sheet1!$D$14</definedName>
    <definedName name="graph130">Sheet1!$D$131</definedName>
    <definedName name="graph131">Sheet1!$D$132</definedName>
    <definedName name="graph132">Sheet1!$D$133</definedName>
    <definedName name="graph133">Sheet1!$D$134</definedName>
    <definedName name="graph134">Sheet1!$D$135</definedName>
    <definedName name="graph135">Sheet1!$D$136</definedName>
    <definedName name="graph136">Sheet1!$D$137</definedName>
    <definedName name="graph137">Sheet1!$D$138</definedName>
    <definedName name="graph138">Sheet1!$D$139</definedName>
    <definedName name="graph139">Sheet1!$D$140</definedName>
    <definedName name="graph14">Sheet1!$D$15</definedName>
    <definedName name="graph140">Sheet1!$D$141</definedName>
    <definedName name="graph141">Sheet1!$D$142</definedName>
    <definedName name="graph142">Sheet1!$D$143</definedName>
    <definedName name="graph143">Sheet1!$D$144</definedName>
    <definedName name="graph144">Sheet1!$D$145</definedName>
    <definedName name="graph145">Sheet1!$D$146</definedName>
    <definedName name="graph146">Sheet1!$D$147</definedName>
    <definedName name="graph147">Sheet1!$D$148</definedName>
    <definedName name="graph148">Sheet1!$D$149</definedName>
    <definedName name="graph149">Sheet1!$D$150</definedName>
    <definedName name="graph15">Sheet1!$D$16</definedName>
    <definedName name="graph150">Sheet1!$D$151</definedName>
    <definedName name="graph151">Sheet1!$D$152</definedName>
    <definedName name="graph152">Sheet1!$D$153</definedName>
    <definedName name="graph153">Sheet1!$D$154</definedName>
    <definedName name="graph154">Sheet1!$D$155</definedName>
    <definedName name="graph155">Sheet1!$D$156</definedName>
    <definedName name="graph156">Sheet1!$D$157</definedName>
    <definedName name="graph157">Sheet1!$D$158</definedName>
    <definedName name="graph158">Sheet1!$D$159</definedName>
    <definedName name="graph159">Sheet1!$D$160</definedName>
    <definedName name="graph16">Sheet1!$D$17</definedName>
    <definedName name="graph160">Sheet1!$D$161</definedName>
    <definedName name="graph161">Sheet1!$D$162</definedName>
    <definedName name="graph162">Sheet1!$D$163</definedName>
    <definedName name="graph163">Sheet1!$D$164</definedName>
    <definedName name="graph164">Sheet1!$D$165</definedName>
    <definedName name="graph165">Sheet1!$D$166</definedName>
    <definedName name="graph166">Sheet1!$D$167</definedName>
    <definedName name="graph167">Sheet1!$D$168</definedName>
    <definedName name="graph168">Sheet1!$D$169</definedName>
    <definedName name="graph169">Sheet1!$D$170</definedName>
    <definedName name="graph17">Sheet1!$D$18</definedName>
    <definedName name="graph170">Sheet1!$D$171</definedName>
    <definedName name="graph171">Sheet1!$D$172</definedName>
    <definedName name="graph172">Sheet1!$D$173</definedName>
    <definedName name="graph173">Sheet1!$D$174</definedName>
    <definedName name="graph174">Sheet1!$D$175</definedName>
    <definedName name="graph175">Sheet1!$D$176</definedName>
    <definedName name="graph176">Sheet1!$D$177</definedName>
    <definedName name="graph177">Sheet1!$D$178</definedName>
    <definedName name="graph178">Sheet1!$D$179</definedName>
    <definedName name="graph179">Sheet1!$D$180</definedName>
    <definedName name="graph18">Sheet1!$D$19</definedName>
    <definedName name="graph180">Sheet1!$D$181</definedName>
    <definedName name="graph181">Sheet1!$D$182</definedName>
    <definedName name="graph182">Sheet1!$D$183</definedName>
    <definedName name="graph183">Sheet1!$D$184</definedName>
    <definedName name="graph184">Sheet1!$D$185</definedName>
    <definedName name="graph185">Sheet1!$D$186</definedName>
    <definedName name="graph186">Sheet1!$D$187</definedName>
    <definedName name="graph187">Sheet1!$D$188</definedName>
    <definedName name="graph188">Sheet1!$D$189</definedName>
    <definedName name="graph189">Sheet1!$D$190</definedName>
    <definedName name="graph19">Sheet1!$D$20</definedName>
    <definedName name="graph190">Sheet1!$D$191</definedName>
    <definedName name="graph191">Sheet1!$D$192</definedName>
    <definedName name="graph192">Sheet1!$D$193</definedName>
    <definedName name="graph193">Sheet1!$D$194</definedName>
    <definedName name="graph194">Sheet1!$D$195</definedName>
    <definedName name="graph195">Sheet1!$D$196</definedName>
    <definedName name="graph196">Sheet1!$D$197</definedName>
    <definedName name="graph197">Sheet1!$D$198</definedName>
    <definedName name="graph198">Sheet1!$D$199</definedName>
    <definedName name="graph199">Sheet1!$D$200</definedName>
    <definedName name="graph2">Sheet1!$D$3</definedName>
    <definedName name="graph20">Sheet1!$D$21</definedName>
    <definedName name="graph200">Sheet1!$D$201</definedName>
    <definedName name="graph201">Sheet1!$D$202</definedName>
    <definedName name="graph202">Sheet1!$D$203</definedName>
    <definedName name="graph203">Sheet1!$D$204</definedName>
    <definedName name="graph204">Sheet1!$D$205</definedName>
    <definedName name="graph205">Sheet1!$D$206</definedName>
    <definedName name="graph206">Sheet1!$D$207</definedName>
    <definedName name="graph207">Sheet1!$D$208</definedName>
    <definedName name="graph208">Sheet1!$D$209</definedName>
    <definedName name="graph209">Sheet1!$D$210</definedName>
    <definedName name="graph21">Sheet1!$D$22</definedName>
    <definedName name="graph210">Sheet1!$D$211</definedName>
    <definedName name="graph211">Sheet1!$D$212</definedName>
    <definedName name="graph212">Sheet1!$D$213</definedName>
    <definedName name="graph213">Sheet1!$D$214</definedName>
    <definedName name="graph214">Sheet1!$D$215</definedName>
    <definedName name="graph215">Sheet1!$D$216</definedName>
    <definedName name="graph216">Sheet1!$D$217</definedName>
    <definedName name="graph217">Sheet1!$D$218</definedName>
    <definedName name="graph218">Sheet1!$D$219</definedName>
    <definedName name="graph219">Sheet1!$D$220</definedName>
    <definedName name="graph22">Sheet1!$D$23</definedName>
    <definedName name="graph220">Sheet1!$D$221</definedName>
    <definedName name="graph221">Sheet1!$D$222</definedName>
    <definedName name="graph222">Sheet1!$D$223</definedName>
    <definedName name="graph223">Sheet1!$D$224</definedName>
    <definedName name="graph224">Sheet1!$D$225</definedName>
    <definedName name="graph225">Sheet1!$D$226</definedName>
    <definedName name="graph226">Sheet1!$D$227</definedName>
    <definedName name="graph227">Sheet1!$D$228</definedName>
    <definedName name="graph228">Sheet1!$D$229</definedName>
    <definedName name="graph229">Sheet1!$D$230</definedName>
    <definedName name="graph23">Sheet1!$D$24</definedName>
    <definedName name="graph230">Sheet1!$D$231</definedName>
    <definedName name="graph231">Sheet1!$D$232</definedName>
    <definedName name="graph232">Sheet1!$D$233</definedName>
    <definedName name="graph233">Sheet1!$D$234</definedName>
    <definedName name="graph234">Sheet1!$D$235</definedName>
    <definedName name="graph235">Sheet1!$D$236</definedName>
    <definedName name="graph236">Sheet1!$D$237</definedName>
    <definedName name="graph237">Sheet1!$D$238</definedName>
    <definedName name="graph238">Sheet1!$D$239</definedName>
    <definedName name="graph239">Sheet1!$D$240</definedName>
    <definedName name="graph24">Sheet1!$D$25</definedName>
    <definedName name="graph240">Sheet1!$D$241</definedName>
    <definedName name="graph241">Sheet1!$D$242</definedName>
    <definedName name="graph242">Sheet1!$D$243</definedName>
    <definedName name="graph243">Sheet1!$D$244</definedName>
    <definedName name="graph244">Sheet1!$D$245</definedName>
    <definedName name="graph245">Sheet1!$D$246</definedName>
    <definedName name="graph246">Sheet1!$D$247</definedName>
    <definedName name="graph247">Sheet1!$D$248</definedName>
    <definedName name="graph248">Sheet1!$D$249</definedName>
    <definedName name="graph249">Sheet1!$D$250</definedName>
    <definedName name="graph25">Sheet1!$D$26</definedName>
    <definedName name="graph250">Sheet1!$D$251</definedName>
    <definedName name="graph251">Sheet1!$D$252</definedName>
    <definedName name="graph252">Sheet1!$D$253</definedName>
    <definedName name="graph253">Sheet1!$D$254</definedName>
    <definedName name="graph254">Sheet1!$D$255</definedName>
    <definedName name="graph255">Sheet1!$D$256</definedName>
    <definedName name="graph256">Sheet1!$D$257</definedName>
    <definedName name="graph257">Sheet1!$D$258</definedName>
    <definedName name="graph258">Sheet1!$D$259</definedName>
    <definedName name="graph259">Sheet1!$D$260</definedName>
    <definedName name="graph26">Sheet1!$D$27</definedName>
    <definedName name="graph260">Sheet1!$D$261</definedName>
    <definedName name="graph261">Sheet1!$D$262</definedName>
    <definedName name="graph262">Sheet1!$D$263</definedName>
    <definedName name="graph263">Sheet1!$D$264</definedName>
    <definedName name="graph264">Sheet1!$D$265</definedName>
    <definedName name="graph265">Sheet1!$D$266</definedName>
    <definedName name="graph266">Sheet1!$D$267</definedName>
    <definedName name="graph267">Sheet1!$D$268</definedName>
    <definedName name="graph268">Sheet1!$D$269</definedName>
    <definedName name="graph269">Sheet1!$D$270</definedName>
    <definedName name="graph27">Sheet1!$D$28</definedName>
    <definedName name="graph270">Sheet1!$D$271</definedName>
    <definedName name="graph271">Sheet1!$D$272</definedName>
    <definedName name="graph272">Sheet1!$D$273</definedName>
    <definedName name="graph273">Sheet1!$D$274</definedName>
    <definedName name="graph274">Sheet1!$D$275</definedName>
    <definedName name="graph275">Sheet1!$D$276</definedName>
    <definedName name="graph276">Sheet1!$D$277</definedName>
    <definedName name="graph277">Sheet1!$D$278</definedName>
    <definedName name="graph278">Sheet1!$D$279</definedName>
    <definedName name="graph279">Sheet1!$D$280</definedName>
    <definedName name="graph28">Sheet1!$D$29</definedName>
    <definedName name="graph280">Sheet1!$D$281</definedName>
    <definedName name="graph281">Sheet1!$D$282</definedName>
    <definedName name="graph282">Sheet1!$D$283</definedName>
    <definedName name="graph283">Sheet1!$D$284</definedName>
    <definedName name="graph284">Sheet1!$D$285</definedName>
    <definedName name="graph285">Sheet1!$D$286</definedName>
    <definedName name="graph286">Sheet1!$D$287</definedName>
    <definedName name="graph287">Sheet1!$D$288</definedName>
    <definedName name="graph288">Sheet1!$D$289</definedName>
    <definedName name="graph289">Sheet1!$D$290</definedName>
    <definedName name="graph29">Sheet1!$D$30</definedName>
    <definedName name="graph290">Sheet1!$D$291</definedName>
    <definedName name="graph291">Sheet1!$D$292</definedName>
    <definedName name="graph292">Sheet1!$D$293</definedName>
    <definedName name="graph293">Sheet1!$D$294</definedName>
    <definedName name="graph294">Sheet1!$D$295</definedName>
    <definedName name="graph295">Sheet1!$D$296</definedName>
    <definedName name="graph296">Sheet1!$D$297</definedName>
    <definedName name="graph297">Sheet1!$D$298</definedName>
    <definedName name="graph298">Sheet1!$D$299</definedName>
    <definedName name="graph299">Sheet1!$D$300</definedName>
    <definedName name="graph3">Sheet1!$D$4</definedName>
    <definedName name="graph30">Sheet1!$D$31</definedName>
    <definedName name="graph300">Sheet1!$D$301</definedName>
    <definedName name="graph301">Sheet1!$D$302</definedName>
    <definedName name="graph302">Sheet1!$D$303</definedName>
    <definedName name="graph303">Sheet1!$D$304</definedName>
    <definedName name="graph304">Sheet1!$D$305</definedName>
    <definedName name="graph305">Sheet1!$D$306</definedName>
    <definedName name="graph306">Sheet1!$D$307</definedName>
    <definedName name="graph307">Sheet1!$D$308</definedName>
    <definedName name="graph308">Sheet1!$D$309</definedName>
    <definedName name="graph309">Sheet1!$D$310</definedName>
    <definedName name="graph31">Sheet1!$D$32</definedName>
    <definedName name="graph310">Sheet1!$D$311</definedName>
    <definedName name="graph311">Sheet1!$D$312</definedName>
    <definedName name="graph312">Sheet1!$D$313</definedName>
    <definedName name="graph313">Sheet1!$D$314</definedName>
    <definedName name="graph314">Sheet1!$D$315</definedName>
    <definedName name="graph315">Sheet1!$D$316</definedName>
    <definedName name="graph316">Sheet1!$D$317</definedName>
    <definedName name="graph317">Sheet1!$D$318</definedName>
    <definedName name="graph318">Sheet1!$D$319</definedName>
    <definedName name="graph319">Sheet1!$D$320</definedName>
    <definedName name="graph32">Sheet1!$D$33</definedName>
    <definedName name="graph320">Sheet1!$D$321</definedName>
    <definedName name="graph321">Sheet1!$D$322</definedName>
    <definedName name="graph322">Sheet1!$D$323</definedName>
    <definedName name="graph323">Sheet1!$D$324</definedName>
    <definedName name="graph324">Sheet1!$D$325</definedName>
    <definedName name="graph325">Sheet1!$D$326</definedName>
    <definedName name="graph326">Sheet1!$D$327</definedName>
    <definedName name="graph327">Sheet1!$D$328</definedName>
    <definedName name="graph328">Sheet1!$D$329</definedName>
    <definedName name="graph329">Sheet1!$D$330</definedName>
    <definedName name="graph33">Sheet1!$D$34</definedName>
    <definedName name="graph330">Sheet1!$D$331</definedName>
    <definedName name="graph331">Sheet1!$D$332</definedName>
    <definedName name="graph332">Sheet1!$D$333</definedName>
    <definedName name="graph333">Sheet1!$D$334</definedName>
    <definedName name="graph334">Sheet1!$D$335</definedName>
    <definedName name="graph335">Sheet1!$D$336</definedName>
    <definedName name="graph336">Sheet1!$D$337</definedName>
    <definedName name="graph337">Sheet1!$D$338</definedName>
    <definedName name="graph338">Sheet1!$D$339</definedName>
    <definedName name="graph339">Sheet1!$D$340</definedName>
    <definedName name="graph34">Sheet1!$D$35</definedName>
    <definedName name="graph340">Sheet1!$D$341</definedName>
    <definedName name="graph341">Sheet1!$D$342</definedName>
    <definedName name="graph342">Sheet1!$D$343</definedName>
    <definedName name="graph343">Sheet1!$D$344</definedName>
    <definedName name="graph344">Sheet1!$D$345</definedName>
    <definedName name="graph345">Sheet1!$D$346</definedName>
    <definedName name="graph346">Sheet1!$D$347</definedName>
    <definedName name="graph347">Sheet1!$D$348</definedName>
    <definedName name="graph348">Sheet1!$D$349</definedName>
    <definedName name="graph349">Sheet1!$D$350</definedName>
    <definedName name="graph35">Sheet1!$D$36</definedName>
    <definedName name="graph350">Sheet1!$D$351</definedName>
    <definedName name="graph351">Sheet1!$D$352</definedName>
    <definedName name="graph352">Sheet1!$D$353</definedName>
    <definedName name="graph353">Sheet1!$D$354</definedName>
    <definedName name="graph354">Sheet1!$D$355</definedName>
    <definedName name="graph355">Sheet1!$D$356</definedName>
    <definedName name="graph356">Sheet1!$D$357</definedName>
    <definedName name="graph357">Sheet1!$D$358</definedName>
    <definedName name="graph358">Sheet1!$D$359</definedName>
    <definedName name="graph359">Sheet1!$D$360</definedName>
    <definedName name="graph36">Sheet1!$D$37</definedName>
    <definedName name="graph360">Sheet1!$D$361</definedName>
    <definedName name="graph361">Sheet1!$D$362</definedName>
    <definedName name="graph362">Sheet1!$D$363</definedName>
    <definedName name="graph363">Sheet1!$D$364</definedName>
    <definedName name="graph364">Sheet1!$D$365</definedName>
    <definedName name="graph365">Sheet1!$D$366</definedName>
    <definedName name="graph366">Sheet1!$D$367</definedName>
    <definedName name="graph367">Sheet1!$D$368</definedName>
    <definedName name="graph368">Sheet1!$D$369</definedName>
    <definedName name="graph369">Sheet1!$D$370</definedName>
    <definedName name="graph37">Sheet1!$D$38</definedName>
    <definedName name="graph370">Sheet1!$D$371</definedName>
    <definedName name="graph371">Sheet1!$D$372</definedName>
    <definedName name="graph372">Sheet1!$D$373</definedName>
    <definedName name="graph373">Sheet1!$D$374</definedName>
    <definedName name="graph374">Sheet1!$D$375</definedName>
    <definedName name="graph375">Sheet1!$D$376</definedName>
    <definedName name="graph376">Sheet1!$D$377</definedName>
    <definedName name="graph377">Sheet1!$D$378</definedName>
    <definedName name="graph378">Sheet1!$D$379</definedName>
    <definedName name="graph379">Sheet1!$D$380</definedName>
    <definedName name="graph38">Sheet1!$D$39</definedName>
    <definedName name="graph380">Sheet1!$D$381</definedName>
    <definedName name="graph381">Sheet1!$D$382</definedName>
    <definedName name="graph382">Sheet1!$D$383</definedName>
    <definedName name="graph383">Sheet1!$D$384</definedName>
    <definedName name="graph384">Sheet1!$D$385</definedName>
    <definedName name="graph385">Sheet1!$D$386</definedName>
    <definedName name="graph386">Sheet1!$D$387</definedName>
    <definedName name="graph387">Sheet1!$D$388</definedName>
    <definedName name="graph388">Sheet1!$D$389</definedName>
    <definedName name="graph389">Sheet1!$D$390</definedName>
    <definedName name="graph39">Sheet1!$D$40</definedName>
    <definedName name="graph390">Sheet1!$D$391</definedName>
    <definedName name="graph391">Sheet1!$D$392</definedName>
    <definedName name="graph392">Sheet1!$D$393</definedName>
    <definedName name="graph393">Sheet1!$D$394</definedName>
    <definedName name="graph394">Sheet1!$D$395</definedName>
    <definedName name="graph395">Sheet1!$D$396</definedName>
    <definedName name="graph396">Sheet1!$D$397</definedName>
    <definedName name="graph397">Sheet1!$D$398</definedName>
    <definedName name="graph398">Sheet1!$D$399</definedName>
    <definedName name="graph399">Sheet1!$D$400</definedName>
    <definedName name="graph4">Sheet1!$D$5</definedName>
    <definedName name="graph40">Sheet1!$D$41</definedName>
    <definedName name="graph400">Sheet1!$D$401</definedName>
    <definedName name="graph401">Sheet1!$D$402</definedName>
    <definedName name="graph402">Sheet1!$D$403</definedName>
    <definedName name="graph403">Sheet1!$D$404</definedName>
    <definedName name="graph404">Sheet1!$D$405</definedName>
    <definedName name="graph405">Sheet1!$D$406</definedName>
    <definedName name="graph406">Sheet1!$D$407</definedName>
    <definedName name="graph407">Sheet1!$D$408</definedName>
    <definedName name="graph408">Sheet1!$D$409</definedName>
    <definedName name="graph409">Sheet1!$D$410</definedName>
    <definedName name="graph41">Sheet1!$D$42</definedName>
    <definedName name="graph410">Sheet1!$D$411</definedName>
    <definedName name="graph411">Sheet1!$D$412</definedName>
    <definedName name="graph412">Sheet1!$D$413</definedName>
    <definedName name="graph413">Sheet1!$D$414</definedName>
    <definedName name="graph414">Sheet1!$D$415</definedName>
    <definedName name="graph415">Sheet1!$D$416</definedName>
    <definedName name="graph416">Sheet1!$D$417</definedName>
    <definedName name="graph417">Sheet1!$D$418</definedName>
    <definedName name="graph418">Sheet1!$D$419</definedName>
    <definedName name="graph419">Sheet1!$D$420</definedName>
    <definedName name="graph42">Sheet1!$D$43</definedName>
    <definedName name="graph420">Sheet1!$D$421</definedName>
    <definedName name="graph421">Sheet1!$D$422</definedName>
    <definedName name="graph422">Sheet1!$D$423</definedName>
    <definedName name="graph423">Sheet1!$D$424</definedName>
    <definedName name="graph424">Sheet1!$D$425</definedName>
    <definedName name="graph425">Sheet1!$D$426</definedName>
    <definedName name="graph426">Sheet1!$D$427</definedName>
    <definedName name="graph427">Sheet1!$D$428</definedName>
    <definedName name="graph428">Sheet1!$D$429</definedName>
    <definedName name="graph429">Sheet1!$D$430</definedName>
    <definedName name="graph43">Sheet1!$D$44</definedName>
    <definedName name="graph430">Sheet1!$D$431</definedName>
    <definedName name="graph431">Sheet1!$D$432</definedName>
    <definedName name="graph432">Sheet1!$D$433</definedName>
    <definedName name="graph433">Sheet1!$D$434</definedName>
    <definedName name="graph434">Sheet1!$D$435</definedName>
    <definedName name="graph435">Sheet1!$D$436</definedName>
    <definedName name="graph436">Sheet1!$D$437</definedName>
    <definedName name="graph437">Sheet1!$D$438</definedName>
    <definedName name="graph438">Sheet1!$D$439</definedName>
    <definedName name="graph439">Sheet1!$D$440</definedName>
    <definedName name="graph44">Sheet1!$D$45</definedName>
    <definedName name="graph440">Sheet1!$D$441</definedName>
    <definedName name="graph441">Sheet1!$D$442</definedName>
    <definedName name="graph442">Sheet1!$D$443</definedName>
    <definedName name="graph443">Sheet1!$D$444</definedName>
    <definedName name="graph444">Sheet1!$D$445</definedName>
    <definedName name="graph445">Sheet1!$D$446</definedName>
    <definedName name="graph446">Sheet1!$D$447</definedName>
    <definedName name="graph447">Sheet1!$D$448</definedName>
    <definedName name="graph448">Sheet1!$D$449</definedName>
    <definedName name="graph449">Sheet1!$D$450</definedName>
    <definedName name="graph45">Sheet1!$D$46</definedName>
    <definedName name="graph450">Sheet1!$D$451</definedName>
    <definedName name="graph451">Sheet1!$D$452</definedName>
    <definedName name="graph452">Sheet1!$D$453</definedName>
    <definedName name="graph453">Sheet1!$D$454</definedName>
    <definedName name="graph454">Sheet1!$D$455</definedName>
    <definedName name="graph455">Sheet1!$D$456</definedName>
    <definedName name="graph456">Sheet1!$D$457</definedName>
    <definedName name="graph457">Sheet1!$D$458</definedName>
    <definedName name="graph458">Sheet1!$D$459</definedName>
    <definedName name="graph459">Sheet1!$D$460</definedName>
    <definedName name="graph46">Sheet1!$D$47</definedName>
    <definedName name="graph460">Sheet1!$D$461</definedName>
    <definedName name="graph461">Sheet1!$D$462</definedName>
    <definedName name="graph462">Sheet1!$D$463</definedName>
    <definedName name="graph463">Sheet1!$D$464</definedName>
    <definedName name="graph464">Sheet1!$D$465</definedName>
    <definedName name="graph465">Sheet1!$D$466</definedName>
    <definedName name="graph466">Sheet1!$D$467</definedName>
    <definedName name="graph467">Sheet1!$D$468</definedName>
    <definedName name="graph468">Sheet1!$D$469</definedName>
    <definedName name="graph469">Sheet1!$D$470</definedName>
    <definedName name="graph47">Sheet1!$D$48</definedName>
    <definedName name="graph470">Sheet1!$D$471</definedName>
    <definedName name="graph471">Sheet1!$D$472</definedName>
    <definedName name="graph472">Sheet1!$D$473</definedName>
    <definedName name="graph473">Sheet1!$D$474</definedName>
    <definedName name="graph474">Sheet1!$D$475</definedName>
    <definedName name="graph475">Sheet1!$D$476</definedName>
    <definedName name="graph476">Sheet1!$D$477</definedName>
    <definedName name="graph477">Sheet1!$D$478</definedName>
    <definedName name="graph478">Sheet1!$D$479</definedName>
    <definedName name="graph479">Sheet1!$D$480</definedName>
    <definedName name="graph48">Sheet1!$D$49</definedName>
    <definedName name="graph480">Sheet1!$D$481</definedName>
    <definedName name="graph481">Sheet1!$D$482</definedName>
    <definedName name="graph482">Sheet1!$D$483</definedName>
    <definedName name="graph483">Sheet1!$D$484</definedName>
    <definedName name="graph484">Sheet1!$D$485</definedName>
    <definedName name="graph485">Sheet1!$D$486</definedName>
    <definedName name="graph486">Sheet1!$D$487</definedName>
    <definedName name="graph487">Sheet1!$D$488</definedName>
    <definedName name="graph488">Sheet1!$D$489</definedName>
    <definedName name="graph489">Sheet1!$D$490</definedName>
    <definedName name="graph49">Sheet1!$D$50</definedName>
    <definedName name="graph490">Sheet1!$D$491</definedName>
    <definedName name="graph491">Sheet1!$D$492</definedName>
    <definedName name="graph492">Sheet1!$D$493</definedName>
    <definedName name="graph493">Sheet1!$D$494</definedName>
    <definedName name="graph494">Sheet1!$D$495</definedName>
    <definedName name="graph495">Sheet1!$D$496</definedName>
    <definedName name="graph496">Sheet1!$D$497</definedName>
    <definedName name="graph497">Sheet1!$D$498</definedName>
    <definedName name="graph498">Sheet1!$D$499</definedName>
    <definedName name="graph499">Sheet1!$D$500</definedName>
    <definedName name="graph5">Sheet1!$D$6</definedName>
    <definedName name="graph50">Sheet1!$D$51</definedName>
    <definedName name="graph500">Sheet1!$D$501</definedName>
    <definedName name="graph501">Sheet1!$D$502</definedName>
    <definedName name="graph502">Sheet1!$D$503</definedName>
    <definedName name="graph503">Sheet1!$D$504</definedName>
    <definedName name="graph504">Sheet1!$D$505</definedName>
    <definedName name="graph505">Sheet1!$D$506</definedName>
    <definedName name="graph506">Sheet1!$D$507</definedName>
    <definedName name="graph507">Sheet1!$D$508</definedName>
    <definedName name="graph508">Sheet1!$D$509</definedName>
    <definedName name="graph509">Sheet1!$D$510</definedName>
    <definedName name="graph51">Sheet1!$D$52</definedName>
    <definedName name="graph510">Sheet1!$D$511</definedName>
    <definedName name="graph511">Sheet1!$D$512</definedName>
    <definedName name="graph512">Sheet1!$D$513</definedName>
    <definedName name="graph513">Sheet1!$D$514</definedName>
    <definedName name="graph514">Sheet1!$D$515</definedName>
    <definedName name="graph515">Sheet1!$D$516</definedName>
    <definedName name="graph516">Sheet1!$D$517</definedName>
    <definedName name="graph517">Sheet1!$D$518</definedName>
    <definedName name="graph518">Sheet1!$D$519</definedName>
    <definedName name="graph519">Sheet1!$D$520</definedName>
    <definedName name="graph52">Sheet1!$D$53</definedName>
    <definedName name="graph520">Sheet1!$D$521</definedName>
    <definedName name="graph521">Sheet1!$D$522</definedName>
    <definedName name="graph522">Sheet1!$D$523</definedName>
    <definedName name="graph523">Sheet1!$D$524</definedName>
    <definedName name="graph524">Sheet1!$D$525</definedName>
    <definedName name="graph525">Sheet1!$D$526</definedName>
    <definedName name="graph526">Sheet1!$D$527</definedName>
    <definedName name="graph527">Sheet1!$D$528</definedName>
    <definedName name="graph528">Sheet1!$D$529</definedName>
    <definedName name="graph529">Sheet1!$D$530</definedName>
    <definedName name="graph53">Sheet1!$D$54</definedName>
    <definedName name="graph530">Sheet1!$D$531</definedName>
    <definedName name="graph531">Sheet1!$D$532</definedName>
    <definedName name="graph532">Sheet1!$D$533</definedName>
    <definedName name="graph533">Sheet1!$D$534</definedName>
    <definedName name="graph534">Sheet1!$D$535</definedName>
    <definedName name="graph535">Sheet1!$D$536</definedName>
    <definedName name="graph536">Sheet1!$D$537</definedName>
    <definedName name="graph537">Sheet1!$D$538</definedName>
    <definedName name="graph538">Sheet1!$D$539</definedName>
    <definedName name="graph539">Sheet1!$D$540</definedName>
    <definedName name="graph54">Sheet1!$D$55</definedName>
    <definedName name="graph540">Sheet1!$D$541</definedName>
    <definedName name="graph541">Sheet1!$D$542</definedName>
    <definedName name="graph542">Sheet1!$D$543</definedName>
    <definedName name="graph543">Sheet1!$D$544</definedName>
    <definedName name="graph544">Sheet1!$D$545</definedName>
    <definedName name="graph545">Sheet1!$D$546</definedName>
    <definedName name="graph546">Sheet1!$D$547</definedName>
    <definedName name="graph547">Sheet1!$D$548</definedName>
    <definedName name="graph548">Sheet1!$D$549</definedName>
    <definedName name="graph549">Sheet1!$D$550</definedName>
    <definedName name="graph55">Sheet1!$D$56</definedName>
    <definedName name="graph550">Sheet1!$D$551</definedName>
    <definedName name="graph551">Sheet1!$D$552</definedName>
    <definedName name="graph552">Sheet1!$D$553</definedName>
    <definedName name="graph553">Sheet1!$D$554</definedName>
    <definedName name="graph554">Sheet1!$D$555</definedName>
    <definedName name="graph555">Sheet1!$D$556</definedName>
    <definedName name="graph556">Sheet1!$D$557</definedName>
    <definedName name="graph557">Sheet1!$D$558</definedName>
    <definedName name="graph558">Sheet1!$D$559</definedName>
    <definedName name="graph559">Sheet1!$D$560</definedName>
    <definedName name="graph56">Sheet1!$D$57</definedName>
    <definedName name="graph560">Sheet1!$D$561</definedName>
    <definedName name="graph561">Sheet1!$D$562</definedName>
    <definedName name="graph562">Sheet1!$D$563</definedName>
    <definedName name="graph563">Sheet1!$D$564</definedName>
    <definedName name="graph564">Sheet1!$D$565</definedName>
    <definedName name="graph565">Sheet1!$D$566</definedName>
    <definedName name="graph566">Sheet1!$D$567</definedName>
    <definedName name="graph567">Sheet1!$D$568</definedName>
    <definedName name="graph568">Sheet1!$D$569</definedName>
    <definedName name="graph569">Sheet1!$D$570</definedName>
    <definedName name="graph57">Sheet1!$D$58</definedName>
    <definedName name="graph570">Sheet1!$D$571</definedName>
    <definedName name="graph571">Sheet1!$D$572</definedName>
    <definedName name="graph572">Sheet1!$D$573</definedName>
    <definedName name="graph573">Sheet1!$D$574</definedName>
    <definedName name="graph574">Sheet1!$D$575</definedName>
    <definedName name="graph575">Sheet1!$D$576</definedName>
    <definedName name="graph576">Sheet1!$D$577</definedName>
    <definedName name="graph577">Sheet1!$D$578</definedName>
    <definedName name="graph578">Sheet1!$D$579</definedName>
    <definedName name="graph579">Sheet1!$D$580</definedName>
    <definedName name="graph58">Sheet1!$D$59</definedName>
    <definedName name="graph580">Sheet1!$D$581</definedName>
    <definedName name="graph581">Sheet1!$D$582</definedName>
    <definedName name="graph582">Sheet1!$D$583</definedName>
    <definedName name="graph583">Sheet1!$D$584</definedName>
    <definedName name="graph584">Sheet1!$D$585</definedName>
    <definedName name="graph585">Sheet1!$D$586</definedName>
    <definedName name="graph586">Sheet1!$D$587</definedName>
    <definedName name="graph587">Sheet1!$D$588</definedName>
    <definedName name="graph588">Sheet1!$D$589</definedName>
    <definedName name="graph589">Sheet1!$D$590</definedName>
    <definedName name="graph59">Sheet1!$D$60</definedName>
    <definedName name="graph590">Sheet1!$D$591</definedName>
    <definedName name="graph591">Sheet1!$D$592</definedName>
    <definedName name="graph592">Sheet1!$D$593</definedName>
    <definedName name="graph593">Sheet1!$D$594</definedName>
    <definedName name="graph594">Sheet1!$D$595</definedName>
    <definedName name="graph595">Sheet1!$D$596</definedName>
    <definedName name="graph596">Sheet1!$D$597</definedName>
    <definedName name="graph597">Sheet1!$D$598</definedName>
    <definedName name="graph598">Sheet1!$D$599</definedName>
    <definedName name="graph599">Sheet1!$D$600</definedName>
    <definedName name="graph6">Sheet1!$D$7</definedName>
    <definedName name="graph60">Sheet1!$D$61</definedName>
    <definedName name="graph600">Sheet1!$D$601</definedName>
    <definedName name="graph601">Sheet1!$D$602</definedName>
    <definedName name="graph602">Sheet1!$D$603</definedName>
    <definedName name="graph603">Sheet1!$D$604</definedName>
    <definedName name="graph604">Sheet1!$D$605</definedName>
    <definedName name="graph605">Sheet1!$D$606</definedName>
    <definedName name="graph606">Sheet1!$D$607</definedName>
    <definedName name="graph607">Sheet1!$D$608</definedName>
    <definedName name="graph608">Sheet1!$D$609</definedName>
    <definedName name="graph609">Sheet1!$D$610</definedName>
    <definedName name="graph61">Sheet1!$D$62</definedName>
    <definedName name="graph610">Sheet1!$D$611</definedName>
    <definedName name="graph611">Sheet1!$D$612</definedName>
    <definedName name="graph612">Sheet1!$D$613</definedName>
    <definedName name="graph613">Sheet1!$D$614</definedName>
    <definedName name="graph614">Sheet1!$D$615</definedName>
    <definedName name="graph615">Sheet1!$D$616</definedName>
    <definedName name="graph616">Sheet1!$D$617</definedName>
    <definedName name="graph617">Sheet1!$D$618</definedName>
    <definedName name="graph618">Sheet1!$D$619</definedName>
    <definedName name="graph619">Sheet1!$D$620</definedName>
    <definedName name="graph62">Sheet1!$D$63</definedName>
    <definedName name="graph620">Sheet1!$D$621</definedName>
    <definedName name="graph621">Sheet1!$D$622</definedName>
    <definedName name="graph622">Sheet1!$D$623</definedName>
    <definedName name="graph623">Sheet1!$D$624</definedName>
    <definedName name="graph624">Sheet1!$D$625</definedName>
    <definedName name="graph625">Sheet1!$D$626</definedName>
    <definedName name="graph626">Sheet1!$D$627</definedName>
    <definedName name="graph627">Sheet1!$D$628</definedName>
    <definedName name="graph628">Sheet1!$D$629</definedName>
    <definedName name="graph629">Sheet1!$D$630</definedName>
    <definedName name="graph63">Sheet1!$D$64</definedName>
    <definedName name="graph630">Sheet1!$D$631</definedName>
    <definedName name="graph631">Sheet1!$D$632</definedName>
    <definedName name="graph632">Sheet1!$D$633</definedName>
    <definedName name="graph633">Sheet1!$D$634</definedName>
    <definedName name="graph634">Sheet1!$D$635</definedName>
    <definedName name="graph635">Sheet1!$D$636</definedName>
    <definedName name="graph636">Sheet1!$D$637</definedName>
    <definedName name="graph637">Sheet1!$D$638</definedName>
    <definedName name="graph638">Sheet1!$D$639</definedName>
    <definedName name="graph639">Sheet1!$D$640</definedName>
    <definedName name="graph64">Sheet1!$D$65</definedName>
    <definedName name="graph640">Sheet1!$D$641</definedName>
    <definedName name="graph641">Sheet1!$D$642</definedName>
    <definedName name="graph642">Sheet1!$D$643</definedName>
    <definedName name="graph643">Sheet1!$D$644</definedName>
    <definedName name="graph644">Sheet1!$D$645</definedName>
    <definedName name="graph645">Sheet1!$D$646</definedName>
    <definedName name="graph646">Sheet1!$D$647</definedName>
    <definedName name="graph647">Sheet1!$D$648</definedName>
    <definedName name="graph648">Sheet1!$D$649</definedName>
    <definedName name="graph649">Sheet1!$D$650</definedName>
    <definedName name="graph65">Sheet1!$D$66</definedName>
    <definedName name="graph650">Sheet1!$D$651</definedName>
    <definedName name="graph651">Sheet1!$D$652</definedName>
    <definedName name="graph652">Sheet1!$D$653</definedName>
    <definedName name="graph653">Sheet1!$D$654</definedName>
    <definedName name="graph654">Sheet1!$D$655</definedName>
    <definedName name="graph655">Sheet1!$D$656</definedName>
    <definedName name="graph656">Sheet1!$D$657</definedName>
    <definedName name="graph657">Sheet1!$D$658</definedName>
    <definedName name="graph658">Sheet1!$D$659</definedName>
    <definedName name="graph659">Sheet1!$D$660</definedName>
    <definedName name="graph66">Sheet1!$D$67</definedName>
    <definedName name="graph660">Sheet1!$D$661</definedName>
    <definedName name="graph661">Sheet1!$D$662</definedName>
    <definedName name="graph662">Sheet1!$D$663</definedName>
    <definedName name="graph663">Sheet1!$D$664</definedName>
    <definedName name="graph664">Sheet1!$D$665</definedName>
    <definedName name="graph665">Sheet1!$D$666</definedName>
    <definedName name="graph666">Sheet1!$D$667</definedName>
    <definedName name="graph667">Sheet1!$D$668</definedName>
    <definedName name="graph668">Sheet1!$D$669</definedName>
    <definedName name="graph669">Sheet1!$D$670</definedName>
    <definedName name="graph67">Sheet1!$D$68</definedName>
    <definedName name="graph670">Sheet1!$D$671</definedName>
    <definedName name="graph671">Sheet1!$D$672</definedName>
    <definedName name="graph672">Sheet1!$D$673</definedName>
    <definedName name="graph673">Sheet1!$D$674</definedName>
    <definedName name="graph674">Sheet1!$D$675</definedName>
    <definedName name="graph675">Sheet1!$D$676</definedName>
    <definedName name="graph676">Sheet1!$D$677</definedName>
    <definedName name="graph677">Sheet1!$D$678</definedName>
    <definedName name="graph678">Sheet1!$D$679</definedName>
    <definedName name="graph679">Sheet1!$D$680</definedName>
    <definedName name="graph68">Sheet1!$D$69</definedName>
    <definedName name="graph680">Sheet1!$D$681</definedName>
    <definedName name="graph681">Sheet1!$D$682</definedName>
    <definedName name="graph682">Sheet1!$D$683</definedName>
    <definedName name="graph683">Sheet1!$D$684</definedName>
    <definedName name="graph684">Sheet1!$D$685</definedName>
    <definedName name="graph685">Sheet1!$D$686</definedName>
    <definedName name="graph686">Sheet1!$D$687</definedName>
    <definedName name="graph687">Sheet1!$D$688</definedName>
    <definedName name="graph688">Sheet1!$D$689</definedName>
    <definedName name="graph689">Sheet1!$D$690</definedName>
    <definedName name="graph69">Sheet1!$D$70</definedName>
    <definedName name="graph690">Sheet1!$D$691</definedName>
    <definedName name="graph691">Sheet1!$D$692</definedName>
    <definedName name="graph692">Sheet1!$D$693</definedName>
    <definedName name="graph693">Sheet1!$D$694</definedName>
    <definedName name="graph694">Sheet1!$D$695</definedName>
    <definedName name="graph695">Sheet1!$D$696</definedName>
    <definedName name="graph696">Sheet1!$D$697</definedName>
    <definedName name="graph697">Sheet1!$D$698</definedName>
    <definedName name="graph698">Sheet1!$D$699</definedName>
    <definedName name="graph699">Sheet1!$D$700</definedName>
    <definedName name="graph7">Sheet1!$D$8</definedName>
    <definedName name="graph70">Sheet1!$D$71</definedName>
    <definedName name="graph700">Sheet1!$D$701</definedName>
    <definedName name="graph701">Sheet1!$D$702</definedName>
    <definedName name="graph702">Sheet1!$D$703</definedName>
    <definedName name="graph703">Sheet1!$D$704</definedName>
    <definedName name="graph704">Sheet1!$D$705</definedName>
    <definedName name="graph705">Sheet1!$D$706</definedName>
    <definedName name="graph706">Sheet1!$D$707</definedName>
    <definedName name="graph707">Sheet1!$D$708</definedName>
    <definedName name="graph708">Sheet1!$D$709</definedName>
    <definedName name="graph709">Sheet1!$D$710</definedName>
    <definedName name="graph71">Sheet1!$D$72</definedName>
    <definedName name="graph710">Sheet1!$D$711</definedName>
    <definedName name="graph711">Sheet1!$D$712</definedName>
    <definedName name="graph712">Sheet1!$D$713</definedName>
    <definedName name="graph713">Sheet1!$D$714</definedName>
    <definedName name="graph714">Sheet1!$D$715</definedName>
    <definedName name="graph715">Sheet1!$D$716</definedName>
    <definedName name="graph716">Sheet1!$D$717</definedName>
    <definedName name="graph72">Sheet1!$D$73</definedName>
    <definedName name="graph73">Sheet1!$D$74</definedName>
    <definedName name="graph74">Sheet1!$D$75</definedName>
    <definedName name="graph75">Sheet1!$D$76</definedName>
    <definedName name="graph76">Sheet1!$D$77</definedName>
    <definedName name="graph77">Sheet1!$D$78</definedName>
    <definedName name="graph78">Sheet1!$D$79</definedName>
    <definedName name="graph79">Sheet1!$D$80</definedName>
    <definedName name="graph8">Sheet1!$D$9</definedName>
    <definedName name="graph80">Sheet1!$D$81</definedName>
    <definedName name="graph81">Sheet1!$D$82</definedName>
    <definedName name="graph82">Sheet1!$D$83</definedName>
    <definedName name="graph83">Sheet1!$D$84</definedName>
    <definedName name="graph84">Sheet1!$D$85</definedName>
    <definedName name="graph85">Sheet1!$D$86</definedName>
    <definedName name="graph86">Sheet1!$D$87</definedName>
    <definedName name="graph87">Sheet1!$D$88</definedName>
    <definedName name="graph88">Sheet1!$D$89</definedName>
    <definedName name="graph89">Sheet1!$D$90</definedName>
    <definedName name="graph9">Sheet1!$D$10</definedName>
    <definedName name="graph90">Sheet1!$D$91</definedName>
    <definedName name="graph91">Sheet1!$D$92</definedName>
    <definedName name="graph92">Sheet1!$D$93</definedName>
    <definedName name="graph93">Sheet1!$D$94</definedName>
    <definedName name="graph94">Sheet1!$D$95</definedName>
    <definedName name="graph95">Sheet1!$D$96</definedName>
    <definedName name="graph96">Sheet1!$D$97</definedName>
    <definedName name="graph97">Sheet1!$D$98</definedName>
    <definedName name="graph98">Sheet1!$D$99</definedName>
    <definedName name="graph99">Sheet1!$D$100</definedName>
  </definedNames>
  <calcPr calcId="152511"/>
</workbook>
</file>

<file path=xl/calcChain.xml><?xml version="1.0" encoding="utf-8"?>
<calcChain xmlns="http://schemas.openxmlformats.org/spreadsheetml/2006/main">
  <c r="E717" i="1" l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<sst xmlns="http://schemas.openxmlformats.org/spreadsheetml/2006/main" count="8606" uniqueCount="1840">
  <si>
    <t>query</t>
  </si>
  <si>
    <t>SE</t>
  </si>
  <si>
    <t>Region</t>
  </si>
  <si>
    <t>Screenshot.full</t>
  </si>
  <si>
    <t>Screenshot.snippet</t>
  </si>
  <si>
    <t>Position.type</t>
  </si>
  <si>
    <t>Position.count</t>
  </si>
  <si>
    <t>Short.link</t>
  </si>
  <si>
    <t>Full.Link</t>
  </si>
  <si>
    <t>Snippet.title</t>
  </si>
  <si>
    <t>Snippet.text</t>
  </si>
  <si>
    <t>Snippet.source</t>
  </si>
  <si>
    <t>Issue</t>
  </si>
  <si>
    <t>Recommendations</t>
  </si>
  <si>
    <t>мазда 3</t>
  </si>
  <si>
    <t>мазда 6</t>
  </si>
  <si>
    <t>мазда сх 5</t>
  </si>
  <si>
    <t>mazda 3</t>
  </si>
  <si>
    <t>mazda 6</t>
  </si>
  <si>
    <t>mazda cx 5</t>
  </si>
  <si>
    <t>купить мазда 3</t>
  </si>
  <si>
    <t>купить мазда 6</t>
  </si>
  <si>
    <t>мазда 3 цена</t>
  </si>
  <si>
    <t>мазда 6 цена</t>
  </si>
  <si>
    <t>мазда сх 5 цена</t>
  </si>
  <si>
    <t>купить мазда сх 5</t>
  </si>
  <si>
    <t>купить mazda 3</t>
  </si>
  <si>
    <t>mazda 6 купить</t>
  </si>
  <si>
    <t>mazda 3 цена</t>
  </si>
  <si>
    <t>mazda cx 5 купить</t>
  </si>
  <si>
    <t>mazda 6 цена</t>
  </si>
  <si>
    <t>yandex</t>
  </si>
  <si>
    <t>Москва</t>
  </si>
  <si>
    <t>Тула</t>
  </si>
  <si>
    <t>Магнитогорск</t>
  </si>
  <si>
    <t>Пенза</t>
  </si>
  <si>
    <t>Архангельск</t>
  </si>
  <si>
    <t>Челябинск</t>
  </si>
  <si>
    <t>Нижний Тагил</t>
  </si>
  <si>
    <t>adv</t>
  </si>
  <si>
    <t>1</t>
  </si>
  <si>
    <t>2</t>
  </si>
  <si>
    <t>3</t>
  </si>
  <si>
    <t>15</t>
  </si>
  <si>
    <t>16</t>
  </si>
  <si>
    <t>17</t>
  </si>
  <si>
    <t>18</t>
  </si>
  <si>
    <t>19</t>
  </si>
  <si>
    <t>13</t>
  </si>
  <si>
    <t>14</t>
  </si>
  <si>
    <t>20</t>
  </si>
  <si>
    <t/>
  </si>
  <si>
    <t>promo.mazdacenter.ru</t>
  </si>
  <si>
    <t>optimamotors.ru</t>
  </si>
  <si>
    <t>formulax-ag.ru</t>
  </si>
  <si>
    <t>incom-auto.ru</t>
  </si>
  <si>
    <t>rolf-himki.ru</t>
  </si>
  <si>
    <t>skoda-avto.ru</t>
  </si>
  <si>
    <t>saloncentr.ru</t>
  </si>
  <si>
    <t>sky-motors.net</t>
  </si>
  <si>
    <t>ultima-dc.ru</t>
  </si>
  <si>
    <t>nissantula.ru</t>
  </si>
  <si>
    <t>nissan.ru</t>
  </si>
  <si>
    <t>newmondeo.ford.ru</t>
  </si>
  <si>
    <t>volkswagen.ru</t>
  </si>
  <si>
    <t>cars.avtoklass-mitsubishi.ru</t>
  </si>
  <si>
    <t>тюнинг-</t>
  </si>
  <si>
    <t>мос-дилер.рф</t>
  </si>
  <si>
    <t>ford.ru</t>
  </si>
  <si>
    <t>masmotors.ru</t>
  </si>
  <si>
    <t>pixel.everesttech.net</t>
  </si>
  <si>
    <t>kia.ru</t>
  </si>
  <si>
    <t>mcx-shop.com</t>
  </si>
  <si>
    <t>turbina-tula.ru</t>
  </si>
  <si>
    <t>mini.ru</t>
  </si>
  <si>
    <t>kia-magnitogorsk.ru</t>
  </si>
  <si>
    <t>audi-chelyabinsk.ru</t>
  </si>
  <si>
    <t>toyota-honda.ru</t>
  </si>
  <si>
    <t>autozs.ru</t>
  </si>
  <si>
    <t>irr.ru</t>
  </si>
  <si>
    <t>magnitogorsk.drom.ru</t>
  </si>
  <si>
    <t>renault.ru</t>
  </si>
  <si>
    <t>kupimavto174.ru</t>
  </si>
  <si>
    <t>sa.ru</t>
  </si>
  <si>
    <t>koleso.ru</t>
  </si>
  <si>
    <t>брызговики-</t>
  </si>
  <si>
    <t>turboopt.com</t>
  </si>
  <si>
    <t>toyota.ru</t>
  </si>
  <si>
    <t>aller-avto.ru</t>
  </si>
  <si>
    <t>promo.rolflahta-</t>
  </si>
  <si>
    <t>axsel-vw.ru</t>
  </si>
  <si>
    <t>detali-kuzova.ru</t>
  </si>
  <si>
    <t>dynamica-mitsubishi.ru</t>
  </si>
  <si>
    <t>autovcredit.me</t>
  </si>
  <si>
    <t>mercedes-avangard.ru</t>
  </si>
  <si>
    <t>bmw29.ru</t>
  </si>
  <si>
    <t>kroder.ru</t>
  </si>
  <si>
    <t>c-subaru.ru</t>
  </si>
  <si>
    <t>kerg.ru</t>
  </si>
  <si>
    <t>chelyabinsk.drom.ru</t>
  </si>
  <si>
    <t>збс-авто.рф</t>
  </si>
  <si>
    <t>chelyabinsk.e96.ru</t>
  </si>
  <si>
    <t>vw-besser-auto.ru</t>
  </si>
  <si>
    <t>toyota-tagil.ru</t>
  </si>
  <si>
    <t>nizhniy-tagil.drom.ru</t>
  </si>
  <si>
    <t>alarmstore.ru</t>
  </si>
  <si>
    <t>http://yabs.yandex.ru/count/0b-xq2GPbxy40000gO10ZhLhAcu5KfK1cm9kGxS198Ymfeu41ucahRwic8iSdQspxmAcWmcAlnJzEGIzknioGmIgBgMZGYK7lAMYSWED0P6mGQMa39VmEC4JTWOBDWkJXGsP1KACe5sc0Q2WIgm4hw1TfW7Pe4gi19IIu1MdaIGXgB10MNC7fC00002e2Qxqm41RQb_G0W6n0RAa4002kQspxmAxyVN-6LM3znO1mV__________3yBj1BR4PhPdnyG1nOyFql__________3zF__________mz-6G00?q=%D0%BC%D0%B0%D0%B7%D0%B4%D0%B0+3</t>
  </si>
  <si>
    <t>http://yabs.yandex.ru/count/0b-xqCD7eYe40000gO10ZhLhAcu5KfK1cm9kGxS193A8itNvW0E9fNUMV9Y979sOBX6cDugnfAIK0xspP3Iv0wekfQHhs06D0P6mGQMa39VmEC4JTWOBDWkJXGsP1KACeDEm0w2WQ8a9hw3Ji0FPe6Y92PIT8WAdcl4DgB10MNC7fC00002e2Qxqm41RQb_G0W6n0RAa4002kPWk4RlnzVuPLOFt5W71__________yFmkq4jiHcjcV7nOyFql__________3zF__________mzz6000?q=%D0%BC%D0%B0%D0%B7%D0%B4%D0%B0+3</t>
  </si>
  <si>
    <t>http://yabs.yandex.ru/count/0b-xq03lLsm40000gO10ZhLhAcu5KfK1cm9kGxS193E8jPOFiG69jCvgf0EOYHoTafuRfXgAlsiCjWIzihMkdWIgBgMcEZ47lAhfnWAD0P6mGQMa39VmEC4JTWOBDWkJXGsP1KAChGgQ0RQK0tkrc3zeeA1ke0MlhGgQ0REWDcu1j9W_QDcWRg05sg0sRW6KcPC5fvAk5AYmG5bp1wJ00000g0ckzC10MsfVq081iG6of3000hcIdXkxyVN-6LM3znO1mV__________3yBj1BR4PhPdnyMF3zB__________m_J__________yFUHm0?q=%D0%BC%D0%B0%D0%B7%D0%B4%D0%B0+3</t>
  </si>
  <si>
    <t>http://yabs.yandex.ru/count/0b-xqCGvqvi40000gO10ZhLhAcu5KfK2cm5kGxS2BG68jDeNO0M9fNUMV9Y979sZhKK6fbMAj5o3_GEzjd-h3WIgBgMX4UO6lAlfq0QD0P6mGQMa39VmEC4JTWOBDWkJXGsP1KACctoTjf0_BxMG2YYWe26m0Q-RV9spaDrjj90AADcW8R01sf3TRPINGT-daXKEgB10MNC7fC00002e2Qxqm41RQb_G0W6n0RAa4G02kQEjHGQxyVN-6LM3znO1mV__________3yBj1BR4PhPdnyG1nOyFql__________3zF__________mzu7000?q=%D0%BC%D0%B0%D0%B7%D0%B4%D0%B0+3</t>
  </si>
  <si>
    <t>http://yabs.yandex.ru/count/0b-xq745eUe40000gO10ZhLhAcu5KfK2cm5kGxS2BG4oYAQnML69fNUMV9Y979sgAIKLfWIAkLOMR0EzjwKObWEgBgMh9LC6lAjzv0AD0P6mGQMa39VmEC4JTWOBDWkJXGsP1KACaEsKeA1I5W6laEsKsQ1I5W6Kcc7afvOq2wYmG5bp1wJ00000g0ckzC10MsfVq081iG6of1400hcgAIKLk_7r_XbLW_SM0S7__________m_2xGIsn6QsPyV40SMF3zB__________m_J__________yFV1a0?q=%D0%BC%D0%B0%D0%B7%D0%B4%D0%B0+3</t>
  </si>
  <si>
    <t>http://yabs.yandex.ru/count/0b-xq6vdCY040000gO10ZhLhAcu5KfK2cm5kGxS2BG4pYAYJKq69cwCcc8aSdPnj0wO3YhpQnA04lRDaF8u4gYwbeCU51uq1aR11fQGCb_0umHDs1Wis2vE53Pa5GeoTRUUsd6r5jPZMEg2W5Y01hvrjvxEGFacqcDOwsQ0M807Qa3v9b9-vsQUJQmMeh6ZR2AJ00000g0ckzC10MsfVq081iG6of1400hcSRGExyVN-6LM3znO1mV__________3yBj1BR4PhPdnyMF3zB__________m_J__________yFVHe0?q=%D0%BC%D0%B0%D0%B7%D0%B4%D0%B0+3</t>
  </si>
  <si>
    <t>http://yabs.yandex.ru/count/0b-xq194sXG40000gO10ZhLhAcu5KfK2cm5kGxS2BG4qYBhkFMW6YPkZ9fY979skg7G4fcgAiULf20IzlLZ070IgBgMfGl86lAE5OmQD0P6mGQMa39VmEC4JTWOBDWkJXGsP1KACc13OjfpHGBMOxZQWgqep0Q-O4DYpa21Ej9ZkDjchIZC1sf0WJfISmC-dcG86gB10MNC7fC00002e2Qxqm41RQb_G0W6n0RAa4G02kQweT0IxyVN-6LM3znO1mV__________3yBj1BR4PhPdnyMF3zB__________m_J__________yFVXi0?q=%D0%BC%D0%B0%D0%B7%D0%B4%D0%B0+3</t>
  </si>
  <si>
    <t>http://yabs.yandex.ru/count/J2WxTEYvtoO40000gO10ZhbiAcu5KfK1cm9kGxS198Yv95Qx1ecddYA7c8aSdQspxmAcW0YAijNyEGIzj_enGmIgBgMjGIK7lAMYSWED0P6rRPv10vVmLyV1SGOBDWkJXGsP1KACeFNW0Q2WDq45hw3ru07Pe3T11PILCHkdczKVgB10MNC7fC00002e2QxuwC23UQlG0W6n0RAaC002kQspxmAxyVN-6LM3znO1mV__________3yBw-P8OnsiDlmh5Zm_I__________yFqm9z6000?q=%D0%BC%D0%B0%D0%B7%D0%B4%D0%B0+6</t>
  </si>
  <si>
    <t>http://yabs.yandex.ru/count/J2WxT4iPcf440000gO10ZhbiAcu5KfK1cm9kGxS193A8lI2huGE9ltIGjGEOHPsIdXkcFOgy9_971Bs_lRjD1AekfQSwCGUygkd60eq1aRLjda43b_1Nny5n1Wis2vE53Pa5Geoe0hC1jfo0WhMOc6wWe6wW1Q-e0hC1iw0sRW6qc9XksQ1ke0NQe3Pk0PIN5WcdbvSSgB10MNC7fC00002e2QxuwC23UQlG0W6n0RAa4002kPAU6xlnzVuPLOFt5W71__________yFmlhvaXZ7Qms_2iMF3zB__________m_J0daR?q=%D0%BC%D0%B0%D0%B7%D0%B4%D0%B0+6</t>
  </si>
  <si>
    <t>http://yabs.yandex.ru/count/J2WxT786aw840000gO10ZhbiAcu5KfK1cm9kGxS193E8lRN0WGI9fV2EV9Y979sSJGIcHugyen8b1RstI9ic0QekfQcDy0AD0P6rRPv10vVmLyV1SGOBDWkJXGsP1KACe2E11hQeYlC1jQ1Nfm6We8J01g-W8u46iw1qjm6qe5Ud0TcWXC06sg1qjm6Kb2y3fvAG1wYmG5bp1wJ00000g0ck-EZ0Wtchq081iG6of1000hcSJGIxyVN-6LM3znO1mV__________3yBw-P8OnsiDlmh5Zm_I__________yFqm9_6W00?q=%D0%BC%D0%B0%D0%B7%D0%B4%D0%B0+6</t>
  </si>
  <si>
    <t>http://yabs.yandex.ru/count/J2WxT2KqQHG40000gO10ZhbiAcu5KfK2cm5kGxS2BG68ltJvW0E9fV2EV9Y979sOBX6cDugzRZaE1Rs_OJIv0wekfQHhs06D0P6rRPv10vVmLyV1SGOBDWkJXGsP1KACe9r20g2WwT04hw2TGWBPeEdG19IKRBkdba03gB10MNC7fC00002e2QxuwC23UQlG0W6n0RAa4G02kPWk4RlnzVuPLOFt5W71__________yFmlhvaXZ7Qms_2iMF3zB__________m_J0duN?q=%D0%BC%D0%B0%D0%B7%D0%B4%D0%B0+6</t>
  </si>
  <si>
    <t>http://yabs.yandex.ru/count/J2WxT0PvCaG40000gO10ZhbiAcu5KfK2cm5kGxS2BG4oYBJQ5s05YQNmZdoOYHoTewr51gPLYhDPW_q3lRU0gmu4gYwbeH7c1hohwT06ZG6HjMsUGGENy5V7mN462pOBauKDcGL2Z9tRnBQS3Zkrc0moeA0Xi06ldTl4iv3TRRIO33BPe26m0TgGtMsKbNFUfvqp2wYmG5bp1wJ00000g0ck-EZ0Wtchq081iG6of1400hcZhKK6k_7r_XbLW_SM0S7__________m_2-lcI6CTh3RyAn075Zm_I__________yFqm9w6m00?q=%D0%BC%D0%B0%D0%B7%D0%B4%D0%B0+6</t>
  </si>
  <si>
    <t>http://yabs.yandex.ru/count/J2WxT3I5QVC40000gO10ZhbiAcu5KfK2cm5kGxS2BG4pYByeVT02YR7XVBC3c8aSdQ52c0scB8gptNSs1Bswt7f01AekfQs68GUyho_u0uq1aRLjda43b_1Nny5n1Wis2vE53Pa5Geoj_7G2jfIolBMOwP-We49W0w-j_7G2iv2wsxIOwP_Pe49W0zgGkjkKab6Pfv310QYmG5bp1wJ00000g0ck-EZ0Wtchq081iG6of1400hcXGfWDk_7r_XbLW_SM0S7__________m_2-lcI6CTh3RyAn075Zm_I__________yFqm9z6m00?q=%D0%BC%D0%B0%D0%B7%D0%B4%D0%B0+6</t>
  </si>
  <si>
    <t>http://yabs.yandex.ru/count/J2WxTAe3N3K40000gO10ZhbiAcu5KfK2cm5kGxS2BG4qYBIztm42YRXBbiO3c8aSdQyneWMc7ugwwdMF1Bso9m201AekfQc3TGUyfKXb1uq1aRLjda43b_1Nny5n1Wis2vE53Pa5GeoGLwsWaFsxhv1NhTcG_RkKbdxDfvdf3AYmG5bp1wJ00000g0ck-EZ0Wtchq081iG6of9400hclCQ85k_7r_XbLW_SM0S7__________m_2-lcI6CTh3RyAn075Zm_I__________yFqm9z6000?q=%D0%BC%D0%B0%D0%B7%D0%B4%D0%B0+6</t>
  </si>
  <si>
    <t>http://yabs.yandex.ru/count/2LOOsQHdYfi40000gO10ZhrjAcu5KfK1cm9kGxS198Y_R-oH0OczeCg-0vY979sIdXkc68gwggmE1RsrSxnD1AekfQmxCGUygkd60eq1aRVqBpGEb_1Nny5n1Wis2vE53Pa5GeoZGSy2jfp6rxMOtBQWe6wW1Q-ZGSy2iw0sRW6qcDossQ1ke0NQe3Pk0PIJ31IddwGhgB10MNC7fC00002e2QxqnS2tiFRG0W6n0RAa4002kPAU6xlnzVuPLOFt5W71__________yFmlS8CAz_HmtE3iMF3zB__________m_J0daR?q=%D0%BC%D0%B0%D0%B7%D0%B4%D0%B0+%D1%81%D1%85+5</t>
  </si>
  <si>
    <t>http://yabs.yandex.ru/count/2LOOsURZ1La40000gO10ZhrjAcu5KfK1cm9kGxS193A8lWZSTWQ9gu0_VPY979sji-y2fcwAiXVzEGIzi3aoGmIgBgMcGIK7lAMYSWED0P6tz2yq3fVmLyV1SGOBDWkJXGsP1KACe3ww0g2WiO05hw0-kWBPeB601PIOVHodaaadgB10MNC7fC00002e2QxqnS2tiFRG0W6n0RAa4002kQspxmAxyVN-6LM3znO1mV__________3yBt232lVqSDpWx40SMF3zB__________m_J0dyO?q=%D0%BC%D0%B0%D0%B7%D0%B4%D0%B0+%D1%81%D1%85+5</t>
  </si>
  <si>
    <t>http://yabs.yandex.ru/count/2LOOsJKW_Z440000gO10ZhrjAcu5KfK1cm9kGxS193E8im4DuG69gu0_VPY979sZKY8GfXsAjDF650IzkADg9WIgBgMeUFy6lABBxmMD0P6tz2yq3fVmLyV1SGOBDWkJXGsP1KACeAZI0g2WnZu5hw2eqWBPeCO-1PIV0XYdaIiZgB10MNC7fC00002e2QxqnS2tiFRG0W6n0RAa4002kQDI8X2xyVN-6LM3znO1mV__________3yBt232lVqSDpWx5Zm_I__________yFqm9z6000?q=%D0%BC%D0%B0%D0%B7%D0%B4%D0%B0+%D1%81%D1%85+5</t>
  </si>
  <si>
    <t>http://yabs.yandex.ru/count/2LOOsLDl9pu40000gO10ZhrjAcu5KfK2cm5kGxS2BG68fJy5Gecthtop0vY979sXGfWDfWEAlFECDWIzkrHtG0IgBgMacY47lAyl-0ED0P6tz2yq3fVmLyV1SGOBDWkJXGsP1KAChOC70hQSsfkrc1I4eA12O0ElhOC70hEGkjkqc1I4sQ12O0FQaBhRb9c5vwUMHWoei41PSmUam0000AW9hlJ5mBUmzj020R41igGH00AveKAO3RlnzVuPLOFt5W71__________yFmlS8CAz_HmtE3iG1nOyFql__________3zC2Uni0?q=%D0%BC%D0%B0%D0%B7%D0%B4%D0%B0+%D1%81%D1%85+5</t>
  </si>
  <si>
    <t>http://yabs.yandex.ru/count/2LOOsR9BCIe40000gO10ZhrjAcu5KfK2cm5kGxS2BG4oYBZCj044YQk0FtsOYHoTff282QO_YhKDJ9K2lRoevz02gYwbgxLj1Rocpsu4ZG6Hj_GlD0wNy5V7mN462pOBauKDcGL2Z93e_Q2WIEW1hv3e_TcWIEW1b9bmwQUJjHgei41PSmUam0000AW9hlJ5mBUmzj020R41igGH00Avff282RlnzVuPLOFt5W71__________yFmlS8CAz_HmtE3iMF3zB__________m_J0dmO?q=%D0%BC%D0%B0%D0%B7%D0%B4%D0%B0+%D1%81%D1%85+5</t>
  </si>
  <si>
    <t>http://yabs.yandex.ru/count/2LOOsVllDdW40000gO10ZhrjAcu5KfK2cm5kGxS2BG4pYB-rm844YRoRW001c8aSdPnD1AP7YhnFr2K5lRn9coO1gYwbgOtm0eq1aRVqBpGEb_1Nny5n1Wis2vE53Pa5GeoeD1q1jfoFLRMOWaYWeu3N0Q-eD1q1ivZVTxIOWaZPeu3N0TgOttUKbidbfvJb4wYmG5bp1wJ00000g0ckzCN0jx3sq081iG6of3400hcSJGIxyVN-6LM3znO1mV__________3yBt232lVqSDpWx5Zm_I__________yFqm9y6W00?q=%D0%BC%D0%B0%D0%B7%D0%B4%D0%B0+%D1%81%D1%85+5</t>
  </si>
  <si>
    <t>http://yabs.yandex.ru/count/2LOOsUjzktm40000gO10ZhrjAcu5KfK2cm5kGxS2BG4qYBckwsy6YRnCbiO3c8aSdQyneWMcR8gv4tQF1Bsnam601AekfQM4TGUyfKXb1uq1aRVqBpGEb_1Nny5n1Wis2vE53Pa5GeoWEmK1eA33606le3i50TcWmnW1b9pEvwUTp1Qei41PSmUam0000AW9hlJ5mBUmzj020R41igGH00Avhp6Y1RlnzVuPLOFt5W71__________yFmlS8CAz_HmtE3iG1nOyFql__________3zC2UHa0?q=%D0%BC%D0%B0%D0%B7%D0%B4%D0%B0+%D1%81%D1%85+5</t>
  </si>
  <si>
    <t>http://yabs.yandex.ru/count/UA8EkdiUaOW40000gO10Zh5lAcu5KfK1cm9kGxS198YrbW-n0Ocey69Qc8aSdPAU6wOQYhzh3BO4lRArhfu4gYwbfZen1xogwSO2ZG6HkVW-wWINy3Z14tO62pOBauKDcGL2ZADH0W6sd7vDjPYiGQ2WRg05hwDH0W6pe3Pk0RIOh47Pe6wW1TgWDcu1b92s1AUHan2ei41PSmUam0000AW9hl2z069MHD420R41igGm00AvafuRk_7r_XbLW_SM0S7__________m_2zHry9sjBz34FnOyFql__________3zF__________mzu7000?q=mazda+3</t>
  </si>
  <si>
    <t>http://yabs.yandex.ru/count/UA8EkWW-E7K40000gO10Zh5lAcu5KfK1cm9kGxS193A8itNvW0E9h7UMV9Y979sOBX6cDugyewIK0xsmN3Iv0wekfQHhs06D0P6v-3xg19VmEC4JTWOBDWkJXGsP1KACe3-h0Q2WYaW5hw0_gm7Pe8f81PIV5msdcxG8gB10MNC7fC00002e2QxmlG1YLaJH0W6n0RAa4002kPWk4RlnzVuPLOFt5W71__________yFmlKTV2ThI_Gn3yMF3zB__________m_J__________yFVXW0?q=mazda+3</t>
  </si>
  <si>
    <t>http://yabs.yandex.ru/count/UA8EkfRTKJ440000gO10Zh5lAcu5KfK1cm9kGxS193E8g9DJGOcIxrIOYHoTd6q3fWEAkjh4e0IzicKyZWIgBgMWnuK7ZG6HkVW-wWINy3Z14tO62pOBauKDcGL2ZALR0G6sa3LDjP1kGQ2W5Y01hwLR0G6pa3v9j91kGTcW5Y01sf0-IPIRs0gdb24BgAnesmYam0000AW9hl2z069MHD420R41igGG00Avd6q3k_7r_XbLW_SM0S7__________m_2zHry9sjBz34FnOyFql__________3zF__________mz_6W00?q=mazda+3</t>
  </si>
  <si>
    <t>http://yabs.yandex.ru/count/UA8EkYzyUZq40000gO10Zh5lAcu5KfK2cm5kGxS2BG68jDeNO0M9h6k8V9Y979sZhKK6fbMAl5g3_GEzj7-h3WIgBgMX4UO6lAlfq0QD0P6v-3xg19VmEC4JTWOBDWkJXGsP1KACbVh1jfWnEhMGKJ6We26m0Q-L-i6paDrjj91HCTcW8R01sf3TRPIGDjEdaAe2gB10MNC7fC00002e2QxmlG1YLaJH0W6n0RAa4G02kQEjHGQxyVN-6LM3znO1mV__________3yBr7NmdQqlqCG_40SMF3zB__________m_J__________yFUHm0?q=mazda+3</t>
  </si>
  <si>
    <t>http://yabs.yandex.ru/count/UA8EkgO2Qse40000gO10Zh5lAcu5KfK2cm5kGxS2BG4oYAQnML69h6k8V9Y979sgAIKLfWIAkLOMR0EzjwKObWEgBgMh9LC6lAjzv0AD0P6v-3xg19VmEC4JTWOBDWkJXGsP1KACa42Se90Rjw-GG9pPa1ktb9QhrwUKTmEei41PSmUam0000AW9hl2z069MHD420R41igGH00AvgYab5RlnzVuPLOFt5W71__________yFmlKTV2ThI_Gn3yG1nOyFql__________3zF__________mzx6G00?q=mazda+3</t>
  </si>
  <si>
    <t>http://yabs.yandex.ru/count/UA8EkYjF36840000gO10Zh5lAcu5KfK2cm5kGxS2BG4pYB5Ka045YQnhY7oOYHoTgtDV0QPFYhyMP2e5lRdrQ-G4gYwbhoam1xojRuC4ZG6HkVW-wWINy3Z14tO62pOBauKDcGL2ZA0LcG6scBbwjP01QA2h9E01hw0LcG6pa19wj901QDch9E01sf0IUfIL1fQdZCcei41PSmUam0000AW9hl2z069MHD420R41igGH00AvgtDV0RlnzVuPLOFt5W71__________yFmlKTV2ThI_Gn3yMF3zB__________m_J__________yFUHm0?q=mazda+3</t>
  </si>
  <si>
    <t>http://yabs.yandex.ru/count/UA8EkXZq9Ya40000gO10Zh5lAcu5KfK2cm5kGxS2BG4qYBNRSA43YV7_v3XEFLbK2PY979skg7G4fZcAkZbg20IzkL6_70IgBgMXG_86lAE5OmQD0P6v-3xg19VmEC4JTWOBDWkJXGsP1KACa96RjfYhBhMGZIUWgqep0Q-GaPkpa21Ej92D9zchIZC1sf0WJfIH5Oodatm3gB10MNC7fC00002e2QxmlG1YLaJH0W6n0xAa4G02kQweT0IxyVN-6LM3znO1mV__________3yBr7NmdQqlqCG_5Zm_I__________yFq___________3tqS?q=mazda+3</t>
  </si>
  <si>
    <t>http://yabs.yandex.ru/count/OTW4vSHfZSW40000gO10ZhPmAcu5KfK1cm9kGxS198Yz8AlX0ucmTP2r0vX5dPAU6wOzYhidyaS4lR-zkqq4gYwbfpen1xogwSO2ZG6HlDG53mkNy7qfcdO62pOBauKDcGL2Z9jl_xQOeKoraF50eA1ke0Mlcs__iw0sRW6qaF50sQ1ke0NQe3Pk0PISz0QdbiiNgB10MNC7fC00002e2QxsS88acfJH0W6n0RAa4002kPAU6xlnzVuPLOFt5W71__________yFmlpTPkJW-g9G2iMF3zB__________m_J0duQ?q=mazda+6</t>
  </si>
  <si>
    <t>http://yabs.yandex.ru/count/OTW4vM_xeEK40000gO10ZhPmAcu5KfK1cm9kGxS193A8lRN0WGI9eEoEV9Y979sSJGIcHugyen8b1RstI9ic0QekfQcDy0AD0P6yr0KF2vVmVIcQTWOBDWkJXGsP1KACgnql1RQe8eu1jQ1dKG6Wevpa1Q-h7Iy5iwYBVm6qe6TH0TcZdEG5sgYBVm6KWhkdaBK4gB10MNC7fC00002e2QxsS88acfJH0W6n0RAaC002kPnD1BlnzVuPLOFt5W71__________yFmlpTPkJW-g9G2iMF3zB__________m_J0duQ?q=mazda+6</t>
  </si>
  <si>
    <t>http://yabs.yandex.ru/count/OTW4vPhoWY040000gO10ZhPmAcu5KfK1cm9kGxS193E8jBtV0GA9kqgMnWEOYHoThp6Y1QOVYhhgTOy4lR8d0804gYwbgODr1xobI6K7ZG6HlDG53mkNy7qfcdO62pOBauKDcGL2ZA0Jt06We4DH0g-W4zm1sQ13KGAKat4Bfv6D3AYmG5bp1wJ00000g0ckzd2299gKqG81iG6of9000hclCQ85k_7r_XbLW_SM0S7__________m_2_DrcvE3web0An075Zm_I__________yFqm9u6G00?q=mazda+6</t>
  </si>
  <si>
    <t>http://yabs.yandex.ru/count/OTW4vUFKUZa40000gO10ZhPmAcu5KfK2cm5kGxS2BG68loXzq0A9jEHyimEOYHoTeKAO3QOiYhFTTpO4lRhSUa04gYwbhOOX1xolB_W3ZG6HlDG53mkNy7qfcdO62pOBauKDcGL2ZAibPm6scBvhjP1FMw2WGc03hwibPm6paBhRj91FMzcWGc03sf2wsvIS3eIdcfa2gB10MNC7fC00002e2QxsS88acfJH0W6n0RAa4G02kQ52c0sxyVN-6LM3znO1mV__________3yBytMRauFgYK0h40SMF3zB__________m_J0dmR?q=mazda+6</t>
  </si>
  <si>
    <t>http://yabs.yandex.ru/count/OTW4vIJZMkO40000gO10ZhPmAcu5KfK2cm5kGxS2BG4oYBzq-O03YQbtadoOYHoTc2uHfZUAjMuv3WMzk7KqkGEgBgMaQzW1ZG6HlDG53mkNy7qfcdO62pOBauKDcGL2Z93VmA2Wo203hv3VmDcWo203b9PsugUMkWAei41PSmUam0000AW9hlPmWYIQbD420R41igGH00Avc2uHk_7r_XbLW_SM0S7__________m_2_DrcvE3web0AnOyFql__________3zC2VHS0?q=mazda+6</t>
  </si>
  <si>
    <t>http://yabs.yandex.ru/count/OTW4vQSAqk840000gO10ZhPmAcu5KfK2cm5kGxS2BG4pYBJQ5s05YQ3iZdoOYHoTewr51gPLYhTOW_q3lRQ0gmu4gYwbeH7c1hohwT06ZG6HlDG53mkNy7qfcdO62pOBauKDcGL2Z9FObBQKfoorcDSbeA0Xi06lazYKiv3TRRIOroNPe26m0TgGtMsKcuhLfv3m0gYmG5bp1wJ00000g0ckzd2299gKqG81iG6of1400hcZhKK6k_7r_XbLW_SM0S7__________m_2_DrcvE3web0An075Zm_I__________yFqm9w6m00?q=mazda+6</t>
  </si>
  <si>
    <t>http://yabs.yandex.ru/count/OTW4vVWHc3C40000gO10ZhPmAcu5KfK2cm5kGxS2BG4qYBx-lQ05YPVlL9Y979sSRGEcMOgntSIW1Bss2psE1AekfQt6XGUD0P6yr0KF2vVmVIcQTWOBDWkJXGsP1KACbIkbjf2DCRMG_YcWe1OW0Q-LAwMpa3v9j93-ATcW5Y01sf0-IPIJMxUdaKi2gAiYencam0000AW9hlPmWYIQbD420R41igGH00Avd6q3k_7r_XbLW_SM0S7__________m_2_DrcvE3web0AnOyFql__________3zC2Vna0?q=mazda+6</t>
  </si>
  <si>
    <t>http://yabs.yandex.ru/count/BPKOYpMu7J840000gO10ZhnnAcu5KfK1cm9kGxS198Y_R-oH0Ocz4dMr0vY979sIdXkc68gwggmE1RsrSxnD1AekfQmxCGUygkd60eq1aRxfwVy5b_1Nny5n1Wis2vE53Pa5Geoj1du3jgGr306rc4lZeA1ke0MlhGP-0xEWDcu1j9XBuzcWRg05sg0sRW6KcFGSfvq-7gYmG5bp1wJ00000g0ckzCQ0yO_eqG81iG6of1000hcIdXkxyVN-6LM3znO1mV__________3yBnQ3xzAUw3M0t5Zm_I__________yFqm9w6m00?q=mazda+cx+5</t>
  </si>
  <si>
    <t>http://yabs.yandex.ru/count/BPKOYuUHcw440000gO10ZhnnAcu5KfK1cm9kGxS193A8lxN0WGI9eAMCVPY979sSJGIcHugyJzGb1RsyIPic0QekfQcDy0AD0P6-wUd_1PVmLyV1SGOBDWkJXGsP1KACfI-41BQWsre1jQ3o9G6We38j1Q-bBuG4iw3gK06qeF8b0TcWCYq5sg3gK06KbD4KfvBy6AYmG5bp1wJ00000g0ckzCQ0yO_eqG81iG6of3000hcSJGIxyVN-6LM3znO1mV__________3yBnQ3xzAUw3M0t5Zm_I__________yFqm9_6W00?q=mazda+cx+5</t>
  </si>
  <si>
    <t>http://yabs.yandex.ru/count/BPKOYs6GjTe40000gO10ZhnnAcu5KfK1cm9kGxS193E8im4DuG69gyfdVvY979sZKY8GfXsAjjV650IzkATg9WIgBgMeUFy6lABBxmMD0P6-wUd_1PVmLyV1SGOBDWkJXGsP1KACe1091Q2WnZu5hw0G2GNPeCO-1PIS51cdcweKgB10MNC7fC00002e2Qxqne3nZ-ZH0W6n0RAa4002kQDI8X2xyVN-6LM3znO1mV__________3yBnQ3xzAUw3M0t5Zm_I__________yFqm9z6000?q=mazda+cx+5</t>
  </si>
  <si>
    <t>http://yabs.yandex.ru/count/BPKOYmtSNMa40000gO10ZhnnAcu5KfK2cm5kGxS2BG68lWZSTWQ9gyfdVvY979sji-y2fcwAlHhzEGIzlZaoGmIgBgMcGIK7lAMYSWED0P6-wUd_1PVmLyV1SGOBDWkJXGsP1KACe1690Q2WIKe3hw0HYG7Pe4bA0vIGCkMdagSFgB10MNC7fC00002e2Qxqne3nZ-ZH0W6n0RAa4G02kQspxmAxyVN-6LM3znO1mV__________3yBnQ3xzAUw3M0t40SMF3zB__________m_J0dyO?q=mazda+cx+5</t>
  </si>
  <si>
    <t>http://yabs.yandex.ru/count/BPKOYuMs7-i40000gO10ZhnnAcu5KfK2cm5kGxS2BG4oYBZCj044YRwKeBK2c8aSdQQGY0ccFugx0mKM1RsygEVG0gekfQkrRGMyfizk18q1aRxfwVy5b_1Nny5n1Wis2vE53Pa5GeoWIom1eA18w06le4ii0TcWIEW1b9cywQUSs1Aei41PSmUam0000AW9hlJ6WF6FwD420R41igGH00Avff282RlnzVuPLOFt5W71__________yFml5eFlqfxeDO3SMF3zB__________m_J0dyO?q=mazda+cx+5</t>
  </si>
  <si>
    <t>http://yabs.yandex.ru/count/BPKOYmLmMkO40000gO10ZhnnAcu5KfK2cm5kGxS2BG4pYAK_1KA9iQHyimEOYHoTeKAO3QO3YhppZ3O4lRjKTq04gYwbf9eX1xolB_W3ZG6Hlkdf_mMNy5V7mN462pOBauKDcGL2ZA2cD0Asa6MfjP2EZw2WGc03hw2cD0ApaBhRj92EZzcWGc03sf2wsvIHD-cdc6O6gB10MNC7fC00002e2Qxqne3nZ-ZH0W6n0RAa4G02kQ52c0sxyVN-6LM3znO1mV__________3yBnQ3xzAUw3M0t40SMF3zB__________m_J0dmR?q=mazda+cx+5</t>
  </si>
  <si>
    <t>http://yabs.yandex.ru/count/BPKOYx3iP0a40000gO10ZhnnAcu5KfK2cm5kGxS2BG4qYBckwsy6YRPAbiO3c8aSdQyneWMcR8gv4tQF1Bsnam601AekfQM4TGUyfKXb1uq1aRxfwVy5b_1Nny5n1Wis2vE53Pa5GeoWsYa1eA0jCG6leDef0TcWBJ41b9bDwAURAX6ei41PSmUam0000AW9hlJ6WF6FwD420R41igGH00Avhp6Y1RlnzVuPLOFt5W71__________yFml5eFlqfxeDO3SG1nOyFql__________3zC2UHa0?q=mazda+cx+5</t>
  </si>
  <si>
    <t>http://yabs.yandex.ru/count/7IDRbo04znm40000gO10Zh1pAcu5KfK1cm9kGxS198YpTVc00ucjgxDyc8aSdPWk4QOtYh6af9G3lRDaDBa3gYwbf6lO0Oq1aRj60Be8b_1zAPfs1Wis2vE53Pa5GeoW6ZS4eA1eYGcle1et1DcWQ8a9b9Og2gUNJIIei41PSmUam0000AW9hly7GFW6DD820R41igGG00Avc2uHk_7r_XbLW_SM0S7__________m_2_h4TErC9ueKCnOyFql__________3zC2VHS0?q=%D0%BA%D1%83%D0%BF%D0%B8%D1%82%D1%8C+%D0%BC%D0%B0%D0%B7%D0%B4%D0%B0+3</t>
  </si>
  <si>
    <t>http://yabs.yandex.ru/count/7IDRbm7OANm40000gO10Zh1pAcu5KfK1cm9kGxS193A8kYuDSGI9gxLVp9Y979slLrm5faQAjzJbwGEzkX_Y0WIgBgMhjj06lAmKYWUD0P6xHW2w29VmVIcQTWOBDWkJXGsP1KACeFF-0w2WEeK4hw3p_WFPe3g519ISbHIdaU0XgB10MNC7fC00002e2Qx_1q3u1ZJI0W6n0RAa4002kQzNN0MxyVN-6LM3znO1mV__________3yB-iHqxKmdYXGp5Zm_I__________yFqm9z6000?q=%D0%BA%D1%83%D0%BF%D0%B8%D1%82%D1%8C+%D0%BC%D0%B0%D0%B7%D0%B4%D0%B0+3</t>
  </si>
  <si>
    <t>http://yabs.yandex.ru/count/7IDRbyNeEMy40000gO10Zh1pAcu5KfK1cm9kGxS193E8jTjmeGE9da1kc8aSdQweT0IcEOgxE6e81BswKxyS1AekfQ53yWQyeuLZ1eq1aRj60Be8b_1zAPfs1Wis2vE53Pa5GeobNba5jgZFcW6re2LS0Q2bjs09hwLUMGMpe5fY0hIW9Lm1sQMtO0dQe5fY0fIJ9XYddZqPgB10MNC7fC00002e2Qx_1q3u1ZJI0W6n0RAa4002kQweT0IxyVN-6LM3znO1mV__________3yB-iHqxKmdYXGp5Zm_I__________yFqm9z6m00?q=%D0%BA%D1%83%D0%BF%D0%B8%D1%82%D1%8C+%D0%BC%D0%B0%D0%B7%D0%B4%D0%B0+3</t>
  </si>
  <si>
    <t>http://yabs.yandex.ru/count/7IDRbvpfhi040000gO10Zh1pAcu5KfK2cm5kGxS2BG68iAQE10U9ezKKVPYB79sji-y2feC9YhmK_Ja4lR8SCaC4gYwbeq8b1xobed83ZG6HkqO0kWYNy7qfcdO62pOBauKDcGL2Z93cgg2WRv44hv3cgjcWRv44b9IBegUJAWsei41PSmUam0000AW9hly7GFW6DD820R41igGH00AvhRFl0hlnzVuPLOFt5W71__________yFmlwn7JjJ2UA53CG1nOyFql__________3zC2VXW0?q=%D0%BA%D1%83%D0%BF%D0%B8%D1%82%D1%8C+%D0%BC%D0%B0%D0%B7%D0%B4%D0%B0+3</t>
  </si>
  <si>
    <t>http://yabs.yandex.ru/count/7IDRbyatWum40000gO10Zh1pAcu5KfK2cm5kGxS2BG4oYBJQ5s05YQ6CadsOYHoTewr51gPLYhnSW_q3lRc3gmu4gYwbeH7c1hohwT06ZG6HkqO0kWYNy7qfcdO62pOBauKDcGL2Z9EFWxQSToUrc78XeA0Xi06lau-3iv3TRRIOSY7Pe26m0TgGtMsKcGdOfvLc2QYmG5bp1wJ00000g0ck_mT0-0OqqW81iG6of1400hcZhKK6k_7r_XbLW_SM0S7__________m_2_h4TErC9ueKCn075Zm_I__________yFqm9w6m00?q=%D0%BA%D1%83%D0%BF%D0%B8%D1%82%D1%8C+%D0%BC%D0%B0%D0%B7%D0%B4%D0%B0+3</t>
  </si>
  <si>
    <t>http://yabs.yandex.ru/count/7IDRbyzPrrK40000gO10Zh1pAcu5KfK2cm5kGxS2BG4pYAYJKq69da1kc8aSdPnj0wO3YhRQnA04lRfaF8u4gYwbeCU51uq1aRj60Be8b_1zAPfs1Wis2vE53Pa5GeoLE4Esc2eKjP0N4Q2W5Y01hvKuGxEGFacqa1SHsQ0M807Qa3v9b9AauAURDX2eh6ZR2AJ00000g0ck_mT0-0OqqW81iG6of1400hcSRGExyVN-6LM3znO1mV__________3yB-iHqxKmdYXGp5Zm_I__________yFqm9-6G00?q=%D0%BA%D1%83%D0%BF%D0%B8%D1%82%D1%8C+%D0%BC%D0%B0%D0%B7%D0%B4%D0%B0+3</t>
  </si>
  <si>
    <t>http://yabs.yandex.ru/count/7IDRbzNu4u440000gO10Zh1pAcu5KfK2cm5kGxS2BG4qYBQfiH42YRQxFF81c8aSdQ4RdWAc88g_Ixl70xssa4tc0wekfQE7i0QD0P6xHW2w29VmVIcQTWOBDWkFlO2rdmkVjtgqJmoJXGsP1KACc7yyjfGc4hMOOG-Wcw5fhvX_FBEGsngqc64FsPkXQTgGsngKctEkfvXt4QYhNtu8fC00002e2Qx_1q3u1ZJI0W6n0RAaaG02kQ4RdWAxyVN-6LM3znO1mV__________3yB-iHqxKmdYXGp5Zm_I__________yFqm9z6m00?q=%D0%BA%D1%83%D0%BF%D0%B8%D1%82%D1%8C+%D0%BC%D0%B0%D0%B7%D0%B4%D0%B0+3</t>
  </si>
  <si>
    <t>http://yabs.yandex.ru/count/8hNKGGvCKk840000gO10ZhLqAcu5KfK1cm9kGxS198Y_TFc00uclgxDyc8aSdPWk4QOtYhrkEGu5lRzXDBa3gYwbf6lO0Oq1aRvgEry7b_1zAPfs1Wis2vE53Pa5GeoWvAe7eA39A1EleEIg1zcWoIWJb9EM2QUJAXsei41PSmUam0000AW9hlGB07nwWz820R41igGG00Avc2uHk_7r_XbLW_SM0S7__________m_2-hQCKNiBmTS5nOyFql__________3zC2VHS0?q=%D0%BA%D1%83%D0%BF%D0%B8%D1%82%D1%8C+%D0%BC%D0%B0%D0%B7%D0%B4%D0%B0+6</t>
  </si>
  <si>
    <t>http://yabs.yandex.ru/count/8hNKGST_ap840000gO10ZhLqAcu5KfK1cm9kGxS193A8jBtV0GA9lKsMnWEOYHoThp6Y1QOVYhtcTOy4lR1K0804gYwbgODr1xobI6K7ZG6HlcexNmUNy7qfcdO62pOBauKDcGL2ZA1EKWMWe4IL2A-WJb85sQ14bGYKcJ0Ufv_q9gYmG5bp1wJ00000g0ckz0i0V7g3qW81iG6of9000hclCQ85k_7r_XbLW_SM0S7__________m_2-hQCKNiBmTS5n075Zm_I__________yFqm9u6G00?q=%D0%BA%D1%83%D0%BF%D0%B8%D1%82%D1%8C+%D0%BC%D0%B0%D0%B7%D0%B4%D0%B0+6</t>
  </si>
  <si>
    <t>http://yabs.yandex.ru/count/8hNKGH0UbU440000gO10ZhLqAcu5KfK1cm9kGxS193E8gUHseOcYhxa1c8aSdQweT0Ic2OgyTa0F1BsudXKY1AekfQAG-GQyeuLZ1eq1aRvgEry7b_1zAPfs1Wis2vE53Pa5Geoe06W8jgoPXGArg1uZ0g2bjs09hwW0Q0Ype5fY0hIe7YC2sQMtO0dQe5fY0fINr1cddEiOgB10MNC7fC00002e2Qxq2m1yUeFI0W6n0RAa4002kQweT0IxyVN-6LM3znO1mV__________3yBwjenHUml1rmN5Zm_I__________yFqm9z6m00?q=%D0%BA%D1%83%D0%BF%D0%B8%D1%82%D1%8C+%D0%BC%D0%B0%D0%B7%D0%B4%D0%B0+6</t>
  </si>
  <si>
    <t>http://yabs.yandex.ru/count/8hNKGI2UFau40000gO10ZhLqAcu5KfK2cm5kGxS2BG68kIHMkmQ9e5hZZfY979sji-y2fe08YhBL_3a4lRVwCKC4gYwbhK4b1xobed83ZG6HlcexNmUNy7qfcdO62pOBauKDcGL2ZA0Adm6We2u41Q-W2fy1sQ0k10MKa3ZEfvWO7gYmG5bp1wJ00000g0ckz0i0V7g3qW81iG6of3400hcji-y2k_7r_XbLW_SM0S7__________m_2-hQCKNiBmTS5nOyFql__________3zC2VXW0?q=%D0%BA%D1%83%D0%BF%D0%B8%D1%82%D1%8C+%D0%BC%D0%B0%D0%B7%D0%B4%D0%B0+6</t>
  </si>
  <si>
    <t>http://yabs.yandex.ru/count/8hNKGPLgwrS40000gO10ZhLqAcu5KfK2cm5kGxS2BG4oYBpg9d44YRGbLyC2c8aSdPnj0wP6YhLywg01lRWx7Ea1gYwbgKf60uq1aRvgEry7b_1zAPfs1Wis2vE53Pa5GeoZSh82jfGYpxMOYQ-WfL_W1A-ZSh82iw1YFG6qc8clsQL9m0FQa2Jqb9CZvgUTG0gehNTcUAJ00000g0ckz0i0V7g3qW81iG6of3400hcSRGExyVN-6LM3znO1mV__________3yBwjenHUml1rmN5Zm_I__________yFqm9y6W00?q=%D0%BA%D1%83%D0%BF%D0%B8%D1%82%D1%8C+%D0%BC%D0%B0%D0%B7%D0%B4%D0%B0+6</t>
  </si>
  <si>
    <t>http://yabs.yandex.ru/count/8hNKGPFfk0C40000gO10ZhLqAcu5KfK2cm5kGxS2BG4pYBek3N44YRr87YO2c8aSdQzNN0McHeg_r-Nf0xsw7E821AekfQksq0Qyh1IA1uq1aRvgEry7b_1zAPfs1Wis2vE53Pa5GeoWyfm2eA2komEleFAS0jcWhii3b9kKvgUV00gei41PSmUam0000AW9hlGB07nwWz820R41igGH00AvhrTS1RlnzVuPLOFt5W71__________yFmlgsZ55x2y7N1SMF3zB__________m_J0dyO?q=%D0%BA%D1%83%D0%BF%D0%B8%D1%82%D1%8C+%D0%BC%D0%B0%D0%B7%D0%B4%D0%B0+6</t>
  </si>
  <si>
    <t>http://yabs.yandex.ru/count/8hNKGR_PyZe40000gO10ZhLqAcu5KfK2cm5kGxS2BG4qYBsrm844YQ-hitoOYHoTd4q4faUAlACI9GMzjqYR9W6gBgMfZV02ZG6HlcexNmUNy7qfcdO62pOBauKDcGL2ZArztGIshALr0RMefZm1eA24m0QlhNtT1BEWTBS1jAYcF07Pe8J01jgWTBS1b9WeaAUTg0Eei41PSmUam0000AW9hlGB07nwWz820R41igIH00Avd4q4k_7r_XbLW_SM0S7__________m_2-hQCKNiBmTS5nOyFql__________3zC2U1i0?q=%D0%BA%D1%83%D0%BF%D0%B8%D1%82%D1%8C+%D0%BC%D0%B0%D0%B7%D0%B4%D0%B0+6</t>
  </si>
  <si>
    <t>http://yabs.yandex.ru/count/TXI9cIHyKQ040000gO10ZhXrAcu5KfK1cm9kGxS198Y_mW_v1ecWU9Pyc4MThrTS1QQ02Ogx5mNH1Bs_cjQn1AekfQFCiWUyh1IA1uq1aQiWIQkNy5V7mN462pOBauKDcGL2ZA2i1m6We6Y92Q-Wh0S1sQ1eYGcKc7ONfvxJGgYmG5bp1wJ00000g0ck_H30-NxDqW81iG6of1000hclLrm5k_7r_XbLW_SM0S7__________m_2yEbaMpFVkFa6nOyFql__________3zC2UnW0?q=%D0%BC%D0%B0%D0%B7%D0%B4%D0%B0+3+%D1%86%D0%B5%D0%BD%D0%B0</t>
  </si>
  <si>
    <t>http://yabs.yandex.ru/count/TXI9cKeE8JW40000gO10ZhXrAcu5KfK1cm9kGxS193A8iojpW0E9jhJZFGEOYHoTc2uHfZUAlwEab0EzjKmqkGEgBgMaQzW1ZG6Hgo19gvVmLyV1SGOBDWkJXGsP1KACe7XT0g2WQ8a9hw1uNGBPe6Y92PIMRWkdaO0MgB10MNC7fC00002e2Qxz4C3vVitI0W6n0RAa4002kPWk4RlnzVuPLOFt5W71__________yFml3fP5iptxZv1iMF3zB__________m_J0duN?q=%D0%BC%D0%B0%D0%B7%D0%B4%D0%B0+3+%D1%86%D0%B5%D0%BD%D0%B0</t>
  </si>
  <si>
    <t>http://yabs.yandex.ru/count/TXI9cTcJ1YS40000gO10ZhXrAcu5KfK1cm9kGxS193E8jTjmeGE9dg1oc8aSdQweT0IcEOguEMe81Bs_KhyS1AekfQ53yWQyeuLZ1eq1aQiWIQkNy5V7mN462pOBauKDcGL2ZALR0G6sa3LDjP1kGQ2WDz02hwLR0G6pa1ktj91kGTcWDz02sf0RjvITwXsdcx0fgB10MNC7fC00002e2Qxz4C3vVitI0W6n0RAa4002kQweT0IxyVN-6LM3znO1mV__________3yBmwMHRCz-u-GR5Zm_I__________yFqm9_6W00?q=%D0%BC%D0%B0%D0%B7%D0%B4%D0%B0+3+%D1%86%D0%B5%D0%BD%D0%B0</t>
  </si>
  <si>
    <t>http://yabs.yandex.ru/count/TXI9cGcUfiK40000gO10ZhXrAcu5KfK2cm5kGxS2BG68jDeNO0M9e7YMV9Y979sZhKK6fbMAi5k3_GEzj8Ih3WIgBgMX4UO6lAlfq0QD0P6h84chb_1Nny5n1Wis2vE53Pa5GeoO4DYsdD50jPZkDg2W8R01hvWGsBEGtMsqcEussQ0Xi07QaDrjb9xSqgUI_0Uei41PSmUam0000AW9hlqGmFb-pT820R41igGH00Avewr51hlnzVuPLOFt5W71__________yFml3fP5iptxZv1iG1nOyFql__________3zC2U1i0?q=%D0%BC%D0%B0%D0%B7%D0%B4%D0%B0+3+%D1%86%D0%B5%D0%BD%D0%B0</t>
  </si>
  <si>
    <t>http://yabs.yandex.ru/count/TXI9cJyw_Hq40000gO10ZhXrAcu5KfK2cm5kGxS2BG4oYAYJKq69dg1oc8aSdPnj0wO3YhFQnA04lRjaF8u4gYwbeCU51uq1aQiWIQkNy5V7mN462pOBauKDcGL2Z9tqURQKbYIrc04VeA0M806ldVHviv0-IRIO0H_Pe1OW0TgGFacKcOdTfvSE3AYiQDi8fC00002e2Qxz4C3vVitI0W6n0RAa4G02kPnj0xlnzVuPLOFt5W71__________yFml3fP5iptxZv1iMF3zB__________m_J0dqP?q=%D0%BC%D0%B0%D0%B7%D0%B4%D0%B0+3+%D1%86%D0%B5%D0%BD%D0%B0</t>
  </si>
  <si>
    <t>http://yabs.yandex.ru/count/TXI9cRejj2K40000gO10ZhXrAcu5KfK2cm5kGxS2BG4pYAQnML69iOSneW6OYHoTgYab5QO4YhbM5cm3lRUb69O3gYwbgoLJ1hohVUG2ZG6Hgo19gvVmLyV1SGOBDWkJXGsP1KACa6M1e92CkQ-GPO7Pa8ovb9SZuQUHImgei41PSmUam0000AW9hlqGmFb-pT820R41igGH00AvgYab5RlnzVuPLOFt5W71__________yFml3fP5iptxZv1iG1nOyFql__________3zC2UnW0?q=%D0%BC%D0%B0%D0%B7%D0%B4%D0%B0+3+%D1%86%D0%B5%D0%BD%D0%B0</t>
  </si>
  <si>
    <t>http://yabs.yandex.ru/count/TXI9cGUKOUy40000gO10ZhXrAcu5KfK2cm5kGxS2BG4qYBcFVdu6YR67CQ81c8aSdQCIR1McS8gq7IIO0xs_0fYy0wekfQcpVmQygjw70uq1aQiWIQkNy5V7mN462pOBauKDcGL2Z90IUg2G2v2la19wsP0Ba9IGpTwdbzWAgB10MNC7fC00002e2Qxz4C3vVitI0W6n0RAa4G02kQCIR1MxyVN-6LM3znO1mV__________3yBmwMHRCz-u-GR40SMF3zB__________m_J0dmO?q=%D0%BC%D0%B0%D0%B7%D0%B4%D0%B0+3+%D1%86%D0%B5%D0%BD%D0%B0</t>
  </si>
  <si>
    <t>http://yabs.yandex.ru/count/QjtYlJaTdVi40000gO10ZhnsAcu5KfK1cm9kGxS198Y_mW_v1ecY50Xzc4MThrTS1QQ02Ogu6GNH1Bs_bzQn1AekfQFCiWUyh1IA1uq1aRuCSauFb_0umHDs1Wis2vE53Pa5GeoWxlO1eA1eYGcleExs0TcWQ8a9b9Kj6AUVwZ6ei41PSmUam0000AW9hlx6WBsr5jC20R41igGG00AvhrTS1RlnzVuPLOFt5W71__________yFmlpm-a-mRgch2CMF3zB__________m_J0dmO?q=%D0%BC%D0%B0%D0%B7%D0%B4%D0%B0+6+%D1%86%D0%B5%D0%BD%D0%B0</t>
  </si>
  <si>
    <t>http://yabs.yandex.ru/count/QjtYlISd4H440000gO10ZhnsAcu5KfK1cm9kGxS193A8kIHMkmQ9eRY4V9Y979sji-y2fe08YhBL_3a4lRVwCKC4gYwbhK4b1xobed83ZG6HlWnoJW-Ny3Z14tO62pOBauKDcGL2ZA1_HmAWeBZv0g-WVqS2sQ2u-GAKbsGVfvGF9wYmG5bp1wJ00000g0ck_iQ0lRKMqm81iG6of1000hcji-y2k_7r_XbLW_SM0S7__________m_2_F3wJx1kgQi8nOyFql__________3zC2VXW0?q=%D0%BC%D0%B0%D0%B7%D0%B4%D0%B0+6+%D1%86%D0%B5%D0%BD%D0%B0</t>
  </si>
  <si>
    <t>http://yabs.yandex.ru/count/QjtYlH-hW1C40000gO10ZhnsAcu5KfK1cm9kGxS193E8loXzq0A9jU9yimEOYHoTeKAO3QOiYh3NTpO4lRRWUa04gYwbhOOX1xolB_W3ZG6HlWnoJW-Ny3Z14tO62pOBauKDcGL2ZAsP9mEsd4VojPXIpQ2WGc03hwsP9mEpaBhRj9XIpTcWGc03sf2wsvIKnHAdd0aUgB10MNC7fC00002e2Qx-ne2zjHRJ0W6n0RAa4002kQ52c0sxyVN-6LM3znO1mV__________3yByyFfFi6wfgmZ40SMF3zB__________m_J0dmR?q=%D0%BC%D0%B0%D0%B7%D0%B4%D0%B0+6+%D1%86%D0%B5%D0%BD%D0%B0</t>
  </si>
  <si>
    <t>http://yabs.yandex.ru/count/QjtYlPWlrgC40000gO10ZhnsAcu5KfK2cm5kGxS2BG68ltJvW0E9gwQCVPY979sOBX6cDugsRZaE1RsnTpIv0wekfQHhs06D0P6-379E3vVmEC4JTWOBDWkJXGsP1KACe7tq0Q2WukO4hw1zz07PeEBc19IGsTAddCu7gB10MNC7fC00002e2Qx-ne2zjHRJ0W6n0RAa4G02kPWk4RlnzVuPLOFt5W71__________yFmlpm-a-mRgch2CMF3zB__________m_J0duN?q=%D0%BC%D0%B0%D0%B7%D0%B4%D0%B0+6+%D1%86%D0%B5%D0%BD%D0%B0</t>
  </si>
  <si>
    <t>http://yabs.yandex.ru/count/QjtYlUARrPm40000gO10ZhnsAcu5KfK2cm5kGxS2BG4oYBsrm844YQl4-0AOYHoTd4q4faUAlACI9GMzjqYR9W6gBgMfZV02ZG6HlWnoJW-Ny3Z14tO62pOBauKDcGL2ZALzE0Asa8ogjP28aA2ZblS2hwLzE0Apc1t1j928aDcZblS2sfWTmPIVSwkdbvm5gB10MNC7fC00002e2Qx-ne2zjHRJ0W6n0RAa4G02kPnD1BlnzVuPLOFt5W71__________yFmlpm-a-mRgch2CMF3zB__________m_J0diQ?q=%D0%BC%D0%B0%D0%B7%D0%B4%D0%B0+6+%D1%86%D0%B5%D0%BD%D0%B0</t>
  </si>
  <si>
    <t>http://yabs.yandex.ru/count/QjtYlKZiIHu40000gO10ZhnsAcu5KfK2cm5kGxS2BG4pYBIztm42YR5DbiO3c8aSdQyneWMc7ug-vNMF1BswLG201AekfQc3TGUyfKXb1uq1aRuCSauFb_0umHDs1Wis2vE53Pa5GeoW_mu1eA3QAG6leFyE0TcWsYa1b9OgsAUQi16ei41PSmUam0000AW9hlx6WBsr5jC20R41igGH00Avhp6Y1RlnzVuPLOFt5W71__________yFmlpm-a-mRgch2CG1nOyFql__________3zC2UHa0?q=%D0%BC%D0%B0%D0%B7%D0%B4%D0%B0+6+%D1%86%D0%B5%D0%BD%D0%B0</t>
  </si>
  <si>
    <t>http://yabs.yandex.ru/count/QjtYlVL0GkK40000gO10ZhnsAcu5KfK2cm5kGxS2BG4qYAdaTg69gzhV1PY979skg7G4fWcAlNT03mIzjPqL8WIgBgMYaFa6lAE5OmQD0P6-379E3vVmEC4JTWOBDWkJXGsP1KACgrPA0RQG6cEraFnJeA0tq0AlgrPA0REG6xUqaFnJsQ0tq0BQa1ktb9W7wAUMyWoei41PSmUam0000AW9hlx6WBsr5jC20R41igGH00AvhgXq1BlnzVuPLOFt5W71__________yFmlpm-a-mRgch2CMF3zB__________m_J0daR?q=%D0%BC%D0%B0%D0%B7%D0%B4%D0%B0+6+%D1%86%D0%B5%D0%BD%D0%B0</t>
  </si>
  <si>
    <t>http://yabs.yandex.ru/count/KlEuhaohTIW40000gO10ZhztAcu5KfK1cm9kGxS198YsZbxu1echVzY0c8aSdQzNN0McW0cAl1W5qGIzk9ZMiGIgBgMZpB87lAmKYWUD0P6rIR6d3fVmLyV1SGOBDWkJXGsP1KACeDly1A2WQ8a9hw3R_0JPe6Y92PITEXIddX4igB10MNC7fC00002e2Qxrw00frb_J0W6n0RAa4002kQzNN0MxyVN-6LM3znO1mV__________3yBpcBr9W3nR10V5Zm_I__________yFqm9z6000?q=%D0%BC%D0%B0%D0%B7%D0%B4%D0%B0+%D1%81%D1%85+5+%D1%86%D0%B5%D0%BD%D0%B0</t>
  </si>
  <si>
    <t>http://yabs.yandex.ru/count/KlEuhaOG_Ku40000gO10ZhztAcu5KfK1cm9kGxS193A8im4DuG69i8MoU0EOYHoTer8Y4AOTYhO0nnG4lRYiQoO4gYwbg7Z_1hoYo-y5ZG6HjKcnfmwNy5V7mN462pOBauKDcGL2ZA3WamIWeCO-1Q-Wu9C4sQ36FWMKcNqPfvImBwYmG5bp1wJ00000g0ckzUW0ATPVqm81iG6of1000hcZKY8Gk_7r_XbLW_SM0S7__________m_2yvYzIO0yMmG7nOyFql__________3zC2VXW0?q=%D0%BC%D0%B0%D0%B7%D0%B4%D0%B0+%D1%81%D1%85+5+%D1%86%D0%B5%D0%BD%D0%B0</t>
  </si>
  <si>
    <t>http://yabs.yandex.ru/count/KlEuhWkb8mS40000gO10ZhztAcu5KfK1cm9kGxS193E8iM1dpWQ9lUlpFmEOYHoTh7sg4QQ528gyMmmA0xsoQvW_0wekfQuyxmMyeTOD1Oq1aRL9iQSEb_1Nny5n1Wis2vE53Pa5GeoWNda5eA3wMGQle5vv1TcW-ba6b9C15QUMuYUei41PSmUam0000AW9hlNe02dMNzC20R41igGG00Avh7sg4RlnzVuPLOFt5W71__________yFmlEOlKc0F5i41yG1nOyFql__________3zC2UHa0?q=%D0%BC%D0%B0%D0%B7%D0%B4%D0%B0+%D1%81%D1%85+5+%D1%86%D0%B5%D0%BD%D0%B0</t>
  </si>
  <si>
    <t>http://yabs.yandex.ru/count/KlEuhWdDRRK40000gO10ZhztAcu5KfK2cm5kGxS2BG68kCoq0GI9lrKSjGAOYHoTff282QO_Yh031HO5lR0xDD02gYwbgxLj1Rocpsu4ZG6HjKcnfmwNy5V7mN462pOBauKDcGL2ZA3RYmAWeA9A1A-Wsui2sQ2YIWIKdpFgfv4Y6wYmG5bp1wJ00000g0ckzUW0ATPVqm81iG6of1400hcca8W9k_7r_XbLW_SM0S7__________m_2yvYzIO0yMmG7nOyFql__________3zC2VXW0?q=%D0%BC%D0%B0%D0%B7%D0%B4%D0%B0+%D1%81%D1%85+5+%D1%86%D0%B5%D0%BD%D0%B0</t>
  </si>
  <si>
    <t>http://yabs.yandex.ru/count/KlEuhl3CcHa40000gO10ZhztAcu5KfK2cm5kGxS2BG4oYBjSY7S6YQj_s82OYHoThRFl0gPkYh-H_3a4lRirCaC4gYwbfa4b1xobed83ZG6HjKcnfmwNy5V7mN462pOBauKDcGL2ZA3F2WEWeAxB0w-Wpme3sQ2komEKbYRhfvAT4gYmG5bp1wJ00000g0ckzUW0ATPVqm81iG6of1400hcji-y2k_7r_XbLW_SM0S7__________m_2yvYzIO0yMmG7n075Zm_I__________yFqm9u6G00?q=%D0%BC%D0%B0%D0%B7%D0%B4%D0%B0+%D1%81%D1%85+5+%D1%86%D0%B5%D0%BD%D0%B0</t>
  </si>
  <si>
    <t>http://yabs.yandex.ru/count/KlEuhdCUzI840000gO10ZhztAcu5KfK2cm5kGxS2BG4pYB-rm844YQCYLp-OYHoTd4q4faUAl4_K9GMzl4cR9W6gBgMfZV02ZG6HjKcnfmwNy5V7mN462pOBauKDcGL2ZAKAk0Isg6bg0RMW8JC1eAluOWMlfGgu1BEWbbu1jA0XCm7Pg_XY1TgWbbu1b9KLrQUOFGcei41PSmUam0000AW9hlNe02dMNzC20R41igGn00Avd4q4k_7r_XbLW_SM0S7__________m_2yvYzIO0yMmG7nOyFql__________3zC2U1i0?q=%D0%BC%D0%B0%D0%B7%D0%B4%D0%B0+%D1%81%D1%85+5+%D1%86%D0%B5%D0%BD%D0%B0</t>
  </si>
  <si>
    <t>http://yabs.yandex.ru/count/KlEuhb3bPLG40000gO10ZhztAcu5KfK2cm5kGxS2BG4qYAK_1KA9jgLyimEOYHoTeKAO3QO3YhBmZ3O4lRfMTq04gYwbf9eX1xolB_W3ZG6HjKcnfmwNy5V7mN462pOBauKDcGL2ZAMu90Esc6hnjP2NpA2WGc03hwMu90EpaBhRj92NpDcWGc03sf2wsvIJQ-UdbI0HgB10MNC7fC00002e2Qxrw00frb_J0W6n0RAa4G02kQ52c0sxyVN-6LM3znO1mV__________3yBpcBr9W3nR10V40SMF3zB__________m_J0dmR?q=%D0%BC%D0%B0%D0%B7%D0%B4%D0%B0+%D1%81%D1%85+5+%D1%86%D0%B5%D0%BD%D0%B0</t>
  </si>
  <si>
    <t>http://yabs.yandex.ru/count/CUwdBCNSVtS40000gO10ZhDvAcu5KfK1cm9kGxS198Ys4F5l1ecuJPR60vY979slCQ85fcoAiHTsZmIzjOi1W0IgBgMbX7K7lAL8PGUD0P6rB_Ys1fVmEC4JTWOBDWkJXGsP1KACe8By0w2WE384hw22_0FPe3Wo19INFnwdbx0ngB10MNC7fC00002e2QxylK1FsghJ0W6n0RAa4002kQyneWMxyVN-6LM3znO1mV__________3yBxN5wREu-anWB40SMF3zB__________m_J__________yFVna0?q=%D0%BA%D1%83%D0%BF%D0%B8%D1%82%D1%8C+%D0%BC%D0%B0%D0%B7%D0%B4%D0%B0+%D1%81%D1%85+5</t>
  </si>
  <si>
    <t>http://yabs.yandex.ru/count/CUwdB36VNha40000gO10ZhDvAcu5KfK1cm9kGxS193A8ktWYpmQ9jU_pFmEO1PsiVQeHfeK8YhDU30e3lRbuc3y3gYwbhZpl1RoXrWq5ZG6HjI_ujWQNy3Z14tO62pOBauKDcGL2ZA0Ov0EWe7iI1A-W6EG3sQ1x4WIKdvWVfvRzCwYmG5bp1wJ00000g0ck_Br0Jzggqm81iG6of1000hciVQeHk_7r_XbLW_SM0S7__________m_2-rnUcpkFfCO2n075Zm_I__________yFq___________3tWQ?q=%D0%BA%D1%83%D0%BF%D0%B8%D1%82%D1%8C+%D0%BC%D0%B0%D0%B7%D0%B4%D0%B0+%D1%81%D1%85+5</t>
  </si>
  <si>
    <t>http://yabs.yandex.ru/count/CUwdB4lq-0K40000gO10ZhDvAcu5KfK1cm9kGxS193E8lbsgCGA9kd_aF0AOYHoThgXq1AOYYhPV4CG3lRAraEC3gYwbfyki1hoZXMC6ZG6HjI_ujWQNy3Z14tO62pOBauKDcGL2ZAixIWYsgAjy0hMWZHi2eAMtO0clgpjA2BEWMc82jA2D6mBPfRTW2TgWMc82b9lz5QUU1HYei41PSmUam0000AW9hlozG4_QgjC20R41igGG00AvhgXq1BlnzVuPLOFt5W71__________yFmljSNfixZwJ60iMF3zB__________m_J__________yFVnm0?q=%D0%BA%D1%83%D0%BF%D0%B8%D1%82%D1%8C+%D0%BC%D0%B0%D0%B7%D0%B4%D0%B0+%D1%81%D1%85+5</t>
  </si>
  <si>
    <t>http://yabs.yandex.ru/count/CUwdBBS2Ig440000gO10ZhDvAcu5KfK2cm5kGxS2BG68im4DuG69id-oU0EOYHoTer8Y4AOTYhZJnXG4lRylQoO4gYwbg7Z_1hoYo-y5ZG6HjI_ujWQNy3Z14tO62pOBauKDcGL2ZA1zPGIWeCO-1Q-WVMK4sQ36FWMKcvRafv5A3gYmG5bp1wJ00000g0ck_Br0Jzggqm81iG6of1400hcZKY8Gk_7r_XbLW_SM0S7__________m_2-rnUcpkFfCO2nOyFql__________3zF__________mz-6G00?q=%D0%BA%D1%83%D0%BF%D0%B8%D1%82%D1%8C+%D0%BC%D0%B0%D0%B7%D0%B4%D0%B0+%D1%81%D1%85+5</t>
  </si>
  <si>
    <t>http://yabs.yandex.ru/count/CUwdB7HXBxC40000gO10ZhDvAcu5KfK2cm5kGxS2BG4oYBZCj044YRTL7BK2c8aSdQQGY0ccFugw03oK0hs-EpJG0gekfQkrRGMyfizk18q1aRKl-BO6b_0umHDs1Wis2vE53Pa5GeoW0TC3eA2YIWIle07J0zcWeae4b9pFwgUMtH2ei41PSmUam0000AW9hlozG4_QgjC20R41igGH00Avff282RlnzVuPLOFt5W71__________yFmljSNfixZwJ60iMF3zB__________m_J__________yFVna0?q=%D0%BA%D1%83%D0%BF%D0%B8%D1%82%D1%8C+%D0%BC%D0%B0%D0%B7%D0%B4%D0%B0+%D1%81%D1%85+5</t>
  </si>
  <si>
    <t>http://yabs.yandex.ru/count/CUwdB9T2om040000gO10ZhDvAcu5KfK2cm5kGxS2BG4pYBu8t7O6YQKEQjUOYHoThRFl0gPkYhwP_3a4lR0tCaC4gYwbfa4b1xobed83ZG6HjI_ujWQNy3Z14tO62pOBauKDcGL2ZA2HmGAWe40D0w-WaS42sQ103GEKd5BefvE66wYmG5bp1wJ00000g0ck_Br0Jzggqm81iG6of1400hcji-y2k_7r_XbLW_SM0S7__________m_2-rnUcpkFfCO2n075Zm_I__________yFq___________3tWQ?q=%D0%BA%D1%83%D0%BF%D0%B8%D1%82%D1%8C+%D0%BC%D0%B0%D0%B7%D0%B4%D0%B0+%D1%81%D1%85+5</t>
  </si>
  <si>
    <t>http://yabs.yandex.ru/count/CUwdBCSrtAm40000gO10ZhDvAcu5KfK2cm5kGxS2BG4qYB-rm844YQR_lPYOYHoTd4q4faUAl4_K9GMzl4cR9W6gBgMfZV02ZG6HjI_ujWQNy3Z14tO62pOBauKDcGL2ZAi_PWQsg7dh0RMWWQ01eA24m0Qlgpzc1hEWTBS1jA21e07Pe8J01jgWTBS1b9ilqwURR0Uei41PSmUam0000AW9hlozG4_QgjC20R41igIH00Avd4q4k_7r_XbLW_SM0S7__________m_2-rnUcpkFfCO2nOyFql__________3zF__________mzu7000?q=%D0%BA%D1%83%D0%BF%D0%B8%D1%82%D1%8C+%D0%BC%D0%B0%D0%B7%D0%B4%D0%B0+%D1%81%D1%85+5</t>
  </si>
  <si>
    <t>http://yabs.yandex.ru/count/O9R1HXH4Wfq40000gO10ZhjwAcu5KfK1cm9kGxS198YpTVc00ucti-Cz0vY979sOBX6cDugnfAIK0xspP3Iv0wekfQHhs06D0P6Y_vlqb_0umHDs1Wis2vE53Pa5GeoWVbO3eA1tJWYle7vM0zcWTqu8b9hz1AURnmcei41PSmUam0000AW9hlZ7GB992TG20R41igGG00Avc2uHk_7r_XbLW_SM0S7__________m_2zV3qgu5MDHG2nOyFql__________3zC2VHS0?q=%D0%BA%D1%83%D0%BF%D0%B8%D1%82%D1%8C+mazda+3</t>
  </si>
  <si>
    <t>http://yabs.yandex.ru/count/O9R1HevQ1Ha40000gO10ZhjwAcu5KfK1cm9kGxS193A8kaZH0mU9lEX8qmAOYHoThRFl0gQ32Ogm5Fqv1Bsx6Z931AekfQD29GUyfQ9o0uq1aQB_c_INy3Z14tO62pOBauKDcGL2ZA1JU0AWe2Uf0g-WKtW2sQ0dgGAKaTmDfvre2wYmG5bp1wJ00000g0ck-CT0iaa9r081iG6of1000hcji-y2k_7r_XbLW_SM0S7__________m_2zV3qgu5MDHG2n075Zm_I__________yFqm9u6G00?q=%D0%BA%D1%83%D0%BF%D0%B8%D1%82%D1%8C+mazda+3</t>
  </si>
  <si>
    <t>http://yabs.yandex.ru/count/O9R1HcNVkLy40000gO10ZhjwAcu5KfK1cm9kGxS193E8kkuzQ0Q9_WSVxXMQYreEc8aSdQweT0IcQeguusa81BspMy0S1AekfQb2yWQyeuLZ1eq1aQB_c_INy3Z14tO62pOBauKDcGL2ZArG5WEsb1ZjjPZjoA2bjs09hwrG5WEpe5fY0hIOxSZPfRTW2TgWMc82b9fw4AUID0cei41PSmUam0000AW9hlZ7GB992TG20R43igGG00AvhgXq1BlnzVuPLOFt5W71__________yFmlNmzAk1LZKK0iMF3zB__________m_J0dyR?q=%D0%BA%D1%83%D0%BF%D0%B8%D1%82%D1%8C+mazda+3</t>
  </si>
  <si>
    <t>http://yabs.yandex.ru/count/O9R1HcjaZby40000gO10ZhjwAcu5KfK2cm5kGxS2BG68kYuDSGI9hQcpV9Y979slLrm5faQAkzVbwGEzk1_Y0WIgBgMhjj06lAmKYWUD0P6Y_vlqb_0umHDs1Wis2vE53Pa5GeoG9FIWe5or0g-G9FJPe5or0fINnEAdcTi6gB10MNC7fC00002e2Qxunq2oIGdK0W6n0RAa4G02kQzNN0MxyVN-6LM3znO1mV__________3yBryFIhWLOr50B5Zm_I__________yFqm9w6000?q=%D0%BA%D1%83%D0%BF%D0%B8%D1%82%D1%8C+mazda+3</t>
  </si>
  <si>
    <t>http://yabs.yandex.ru/count/O9R1HdfiNO440000gO10ZhjwAcu5KfK2cm5kGxS2BG4oYBJQ5s05YQsfitoOYHoTewr51gPLYhfTW_q3lRM3gmu4gYwbeH7c1hohwT06ZG6Hel-Rz9VmEC4JTWOBDWkJXGsP1KACdQjejfnc7xMOd1gWe26m0Q-TgsYpaDrjj9YS6jcW8R01sf3TRPIJWTsddFy9gB10MNC7fC00002e2Qxunq2oIGdK0W6n0RAa4G02kQEjHGQxyVN-6LM3znO1mV__________3yBryFIhWLOr50B40SMF3zB__________m_J0daR?q=%D0%BA%D1%83%D0%BF%D0%B8%D1%82%D1%8C+mazda+3</t>
  </si>
  <si>
    <t>http://yabs.yandex.ru/count/O9R1HdRPS9i40000gO10ZhjwAcu5KfK2cm5kGxS2BG4pYAYJKq69cwfcc8aSdPnj0wO3YhlQnA04lRbbF8u4gYwbeCU51uq1aQB_c_INy3Z14tO62pOBauKDcGL2Z9EdiRQSIpMrc2ejeA0M806lawUniv0-IRIOAYtPe1OW0TgGFacKbn3Efvln0wYiQDi8fC00002e2Qxunq2oIGdK0W6n0RAa4G02kPnj0xlnzVuPLOFt5W71__________yFmlNmzAk1LZKK0iMF3zB__________m_J0dqP?q=%D0%BA%D1%83%D0%BF%D0%B8%D1%82%D1%8C+mazda+3</t>
  </si>
  <si>
    <t>http://yabs.yandex.ru/count/O9R1HXq760u40000gO10ZhjwAcu5KfK2cm5kGxS2BG4qYBQfiH42YR6-FF81c8aSdQ4RdWAc88gwJBl70xszZKtc0wekfQE7i0QD0P6Y_vlqb_0umHDs1Wis2u-zWBMV2v-tUhHF39E53Pa5GeoR6rwsc3iSjP3j5w2ReMclcnjUiv3R6hIGxHVPcw5fsf3R6fIGXAodc5WAgAcYeWYam0000AW9hlZ7GB992TG20R41igGH00AveHkU0hlnzVuPLOFt5W71__________yFmlNmzAk1LZKK0iMF3zB__________m_J0dmR?q=%D0%BA%D1%83%D0%BF%D0%B8%D1%82%D1%8C+mazda+3</t>
  </si>
  <si>
    <t>http://yabs.yandex.ru/count/DKVr3Aw5jfy40000gO10ZhHyAcu5KfK1cm9kGxS198YqeInn18crA5V30fY979sSRGEcHegvSCOO0Rs-iCjQ0QekfQbAHWED0P6tqw0H3vVmLyV1SGOBDWkJXGsP1KACgzWv0xQGmVUraFRHeAkAXGMlgzWv0xEWO6S1j93sqTcb2py4sg1U506KduGKfvyJBQYfGPXtfC00002e2Qxw441nDsRK0W6n0RAa4002kPnj0xlnzVuPLOFt5W71__________yFmlT87L9lLG6K2yMF3zB__________m_J0diQ?q=mazda+6+%D0%BA%D1%83%D0%BF%D0%B8%D1%82%D1%8C</t>
  </si>
  <si>
    <t>http://yabs.yandex.ru/count/DKVr3EGRfYS40000gO10ZhHyAcu5KfK1cm9kGxS193A8jBtV0GA9i6jjgWEOYHoThp6Y1QOVYhtcTOy4lR1K0804gYwbgODr1xobI6K7ZG6HjzEW4G-Ny5V7mN462pOBauKDcGL2ZA2SKGEWe5qN1A-Wd543sQ1T5mIKdVKUfvbLAwYmG5bp1wJ00000g0ck-X10SJTcr081iG6of1000hclCQ85k_7r_XbLW_SM0S7__________m_2zqWTKczL0PGBn075Zm_I__________yFqm9u6G00?q=mazda+6+%D0%BA%D1%83%D0%BF%D0%B8%D1%82%D1%8C</t>
  </si>
  <si>
    <t>http://yabs.yandex.ru/count/DKVr33leyTm40000gO10ZhHyAcu5KfK1cm9kGxS193E8gUHseOdtSqf6hBrgLW6OYHoThgXq1AO9YhnsG0y4lRYU5I84gYwbef3v1hoZXMC6ZG6HjzEW4G-Ny5V7mN462pOBauKDcGL2ZAErcGMsh1ok0RMeW6m1eAjnq0MlexMP1REWQte1jAY0R07PfRTW2TgWMc82b9kb4QUVBngei41PSmUam0000AW9hleGG74tPjG20R43igGG00AvhgXq1BlnzVuPLOFt5W71__________yFmlT87L9lLG6K2yMF3zB__________m_J0deS?q=mazda+6+%D0%BA%D1%83%D0%BF%D0%B8%D1%82%D1%8C</t>
  </si>
  <si>
    <t>http://yabs.yandex.ru/count/DKVr34YoqKu40000gO10ZhHyAcu5KfK2cm5kGxS2BG68kIHMkmQ9fFmEX9Y979sji-y2fe08YhFL_3a4lRhwCKC4gYwbhK4b1xobed83ZG6HjzEW4G-Ny5V7mN462pOBauKDcGL2ZA3Mz0AWeDrF1Q-WrlG2sQ3TJmMKaAoyfvEV2QYmG5bp1wJ00000g0ck-X10SJTcr081iG6of3400hcji-y2k_7r_XbLW_SM0S7__________m_2zqWTKczL0PGBnOyFql__________3zC2VXW0?q=mazda+6+%D0%BA%D1%83%D0%BF%D0%B8%D1%82%D1%8C</t>
  </si>
  <si>
    <t>http://yabs.yandex.ru/count/DKVr34OdNrW40000gO10ZhHyAcu5KfK2cm5kGxS2BG4oYBzq-O03YRAMnpm3c8aSdPWk4QOtYhLkEGu5lRXrDBa3gYwbf6lO0Oq1aRVJe14Fb_1Nny5n1Wis2vE53Pa5GeoWjmW4eA0rq0cleBS81DcWDT09b90trwURg0Eei41PSmUam0000AW9hleGG74tPjG20R41igGH00Avc2uHk_7r_XbLW_SM0S7__________m_2zqWTKczL0PGBnOyFql__________3zC2U1W0?q=mazda+6+%D0%BA%D1%83%D0%BF%D0%B8%D1%82%D1%8C</t>
  </si>
  <si>
    <t>http://yabs.yandex.ru/count/DKVr37uXK3W40000gO10ZhHyAcu5KfK2cm5kGxS2BG4pYBsrm844YQR7-0AOYHoTd4q4faUAlACI9GMzjqYR9W6gBgMfZV02ZG6HjzEW4G-Ny5V7mN462pOBauKDcGL2ZAE5FGMsh7II0RMe45K1eA24m0QleuKz1REWTBS1jAWGLG7Pe8J01jgWTBS1b9NhaQUKKGAei41PSmUam0000AW9hleGG74tPjG20R41igGH00Avd4q4k_7r_XbLW_SM0S7__________m_2zqWTKczL0PGBnOyFql__________3zC2U1i0?q=mazda+6+%D0%BA%D1%83%D0%BF%D0%B8%D1%82%D1%8C</t>
  </si>
  <si>
    <t>http://yabs.yandex.ru/count/DKVr3AXCZ9y40000gO10ZhHyAcu5KfK2cm5kGxS2BG4qYBek3N44YR0C7U01c8aSdQzNN0McHegopkNf0xsx6-821AekfQksq0Qyh1IA1uq1aRVJe14Fb_1Nny5n1Wis2vE53Pa5GeoW5Iy2eA0yPmAle1Kl0jcWF6S2b944uwUSr0Yei41PSmUam0000AW9hleGG74tPjG20R41igGH00AvhrTS1RlnzVuPLOFt5W71__________yFmlT87L9lLG6K2yMF3zB__________m_J0dyO?q=mazda+6+%D0%BA%D1%83%D0%BF%D0%B8%D1%82%D1%8C</t>
  </si>
  <si>
    <t>http://yabs.yandex.ru/count/D2HDqYZBP_W40000gO10ZhXzAcu5KfK1cm9kGxS198YpAtE00ucZfOnzc8aSdPWk4QOtYh-Zf9G3lRLCDBa3gYwbf6lO0Oq1aRAPqkK8b_0umHDs1Wis2vE53Pa5GeoWEeK4eA1eYGcle3g51DcWQ8a9b9jI2wUKtGoei41PSmUam0000AW9hlh50AMPizG20R41igGG00Avc2uHk_7r_XbLW_SM0S7__________m_2zzOtSAsJ6ty5nOyFql__________3zC2VHS0?q=mazda+3+%D1%86%D0%B5%D0%BD%D0%B0</t>
  </si>
  <si>
    <t>http://yabs.yandex.ru/count/D2HDqZqCYhu40000gO10ZhXzAcu5KfK1cm9kGxS193A8kaZH0mU9ikX8qmAOYHoThRFl0gQ32Ogy5lqv1Bsn7J931AekfQD29GUyfQ9o0uq1aRAPqkK8b_0umHDs1Wis2vE53Pa5GeoWsJW2eA0UR0AleDau0jcW7cm2b9oY4QUR3nYei41PSmUam0000AW9hlh50AMPizG20R41igGG00AvhRFl0hlnzVuPLOFt5W71__________yFmlVMDt2janj_1SG1nOyFql__________3zC2UHa0?q=mazda+3+%D1%86%D0%B5%D0%BD%D0%B0</t>
  </si>
  <si>
    <t>http://yabs.yandex.ru/count/D2HDqdCPqmC40000gO10ZhXzAcu5KfK1cm9kGxS193E8juZ-80E9zJvFC7L87PG7c8aSdQweT0IcCOgsVtS81Bs-xSCS1AekfQ1JyWQyeuLZ1eq1aRAPqkK8b_0umHDs1Wis2vE53Pa5GeoenZy1jfpkNxMOJ56We3VG0g-enZy1iv0RjxIOJ57Pe3VG0jgG6xUKd8CLfvWsAgYmG5bp1wJ00000g0ck-iK0fPcpr081iGEof1000hckg7G4k_7r_XbLW_SM0S7__________m_2zzOtSAsJ6ty5nOyFql__________3zC2VXi0?q=mazda+3+%D1%86%D0%B5%D0%BD%D0%B0</t>
  </si>
  <si>
    <t>http://yabs.yandex.ru/count/D2HDqXipS1040000gO10ZhXzAcu5KfK2cm5kGxS2BG68jDeNO0M9ewMCVPY979sZhKK6fbMAjLc3_GEzjeIh3WIgBgMX4UO6lAlfq0QD0P6ocTBb29VmEC4JTWOBDWkJXGsP1KACbL1njfZ-8RMGpnoWe26m0Q-LK76paDrjj93F7DcW8R01sf3TRPIL5Dcdb9eGgB10MNC7fC00002e2QxwnG2bcRFK0W6n0RAa4G02kQEjHGQxyVN-6LM3znO1mV__________3yBtrZTmhPCRVmN40SMF3zB__________m_J0daR?q=mazda+3+%D1%86%D0%B5%D0%BD%D0%B0</t>
  </si>
  <si>
    <t>http://yabs.yandex.ru/count/D2HDqkDBOd040000gO10ZhXzAcu5KfK2cm5kGxS2BG4oYAYJKq69f30419Y979sSRGEc0ug-siIW1BswPJoE1AekfQ37XGUD0P6ocTBb29VmEC4JTWOBDWkJXGsP1KACaqPojfH88hMO3HsWe1OW0Q-JHdApa3v9j9WD7TcW5Y01sf0-IPIG-zsddCG9gAnesmYam0000AW9hlh50AMPizG20R41igGH00Avd6q3k_7r_XbLW_SM0S7__________m_2zzOtSAsJ6ty5nOyFql__________3zC2Vna0?q=mazda+3+%D1%86%D0%B5%D0%BD%D0%B0</t>
  </si>
  <si>
    <t>http://yabs.yandex.ru/count/D2HDqYdg7wy40000gO10ZhXzAcu5KfK2cm5kGxS2BG4pYAQnML69l7GneW6OYHoTgYab5QO4YhbM5cm3lRUb69O3gYwbgoLJ1hohVUG2ZG6HifdIvGYNy3Z14tO62pOBauKDcGL2Z90fYw2GKCEla2cBsP1GmvIN5jodbU46gB10MNC7fC00002e2QxwnG2bcRFK0W6n0RAa4G02kQef9HMxyVN-6LM3znO1mV__________3yBtrZTmhPCRVmN40SMF3zB__________m_J0dmO?q=mazda+3+%D1%86%D0%B5%D0%BD%D0%B0</t>
  </si>
  <si>
    <t>http://yabs.yandex.ru/count/D2HDqlSt1I440000gO10ZhXzAcu5KfK2cm5kGxS2BG4qYBcFVdu6YRnqCQ81c8aSdQCIR1McS8gq7IIO0xs_0fYy0wekfQcpVmQygjw70uq1aRAPqkK8b_0umHDs1Wis2vE53Pa5GeoGtMsWa42Shv3TRTcGG9oKcYVRfvCX2QYmG5bp1wJ00000g0ck-iK0fPcpr081iG6of1400hcZ4cmLk_7r_XbLW_SM0S7__________m_2zzOtSAsJ6ty5n075Zm_I__________yFqm9z6000?q=mazda+3+%D1%86%D0%B5%D0%BD%D0%B0</t>
  </si>
  <si>
    <t>http://yabs.yandex.ru/count/TNYVzrAPXy440000gO10Zhj-Acu5KfK1cm9kGxS198Y-1aHn18c_CbV30fY979sSRGEcHegqAJnZ0Rsng5-h0QekfQbAHWED0P6yCZvz3PVmEC4JTWOBDWkJXGsP1KACgzWv0xQGmVUraFRHeACCq0IlgzWv0xEeEpa1j93sqTcepRC3sfZty9IVQHEdcn4ogAb1c7Uam0000AW9hlJ203Fj_DG20R41igGm00Avd6q3k_7r_XbLW_SM0S7__________m_2znu4wY18SNi2nOyFqm9u6G00?q=mazda+cx+5+%D0%BA%D1%83%D0%BF%D0%B8%D1%82%D1%8C</t>
  </si>
  <si>
    <t>http://yabs.yandex.ru/count/TNYVzwIu55u40000gO10Zhj-Acu5KfK1cm9kGxS193A8kCoq0GI9kLGSjGAOYHoTff282QO_Yhe0F9G2lRuxDD02gYwbgxLj1Rocpsu4ZG6Hl38-VGsNy3Z14tO62pOBauKDcGL2ZA14imEWeA9A1A-WHBC3sQ2YIWIKcH0TfvlmAwYmG5bp1wJ00000g0ckzC80C-tyr081iG6of1000hcca8W9k_7r_XbLW_SM0S7__________m_2znu4wY18SNi2nOyFqm9y5m00?q=mazda+cx+5+%D0%BA%D1%83%D0%BF%D0%B8%D1%82%D1%8C</t>
  </si>
  <si>
    <t>http://yabs.yandex.ru/count/TNYVzuhVQgm40000gO10Zhj-Acu5KfK1cm9kGxS193E8jX3nRmQ9lO1jgWEOYHoThp6Y1QPiYh4NTey4lRMB0O04gYwbfOHr1xobI6K7ZG6Hl38-VGsNy3Z14tO62pOBauKDcGL2ZA2za0AWe24X1A-WlP02sQ0X8GIKcFOUfvjyFQYmG5bp1wJ00000g0ckzC80C-tyr081iG6of1000hclCQ85k_7r_XbLW_SM0S7__________m_2znu4wY18SNi2n075Zm_J0duN?q=mazda+cx+5+%D0%BA%D1%83%D0%BF%D0%B8%D1%82%D1%8C</t>
  </si>
  <si>
    <t>http://yabs.yandex.ru/count/TNYVz-RjCLO40000gO10Zhj-Acu5KfK2cm5kGxS2BG68im4DuG69famiLPY979sZKY8GfXsAiz3650Izk2jh9WIgBgMeUFy6lABBxmMD0P6yCZvz3PVmEC4JTWOBDWkJXGsP1KACeFwE1A2WnZu5hw3-ZWJPeCO-1PIOa-6dbO4BgB10MNC7fC00002e2QxqmW0pxVpK0W6n0RAa4G02kQDI8X2xyVN-6LM3znO1mV__________3yBt7WJg84XnUmB5Zm_J0diN?q=mazda+cx+5+%D0%BA%D1%83%D0%BF%D0%B8%D1%82%D1%8C</t>
  </si>
  <si>
    <t>http://yabs.yandex.ru/count/TNYVzrLQQqy40000gO10Zhj-Acu5KfK2cm5kGxS2BG4oYB-rm844YQnY9QMOYHoTd4q4faUAl4_K9GMzl4cR9W6gBgMfZV02ZG6Hl38-VGsNy3Z14tO62pOBZxpj_Z0CdxCnYeuFauKDcGL2ZAL6AmMsgFkC0RMWRL01eAK78mQlfKOh1REWQey1jA1jK07PfGSZ1jgWQey1b9ywmwUGp0Yei41PSmUam0000AW9hlJ203Fj_DG20R41igGn00Avd4q4k_7r_XbLW_SM0S7__________m_2znu4wY18SNi2nOyFqm9w6m00?q=mazda+cx+5+%D0%BA%D1%83%D0%BF%D0%B8%D1%82%D1%8C</t>
  </si>
  <si>
    <t>http://yabs.yandex.ru/count/TNYVz_lM0ea40000gO10Zhj-Acu5KfK2cm5kGxS2BG4pYBju8iy6YRdhypy3c0MTh7sg4QQ528gpNWmA0xsvU9W_0wekfQuyxmMyeTOD1Oq1aRmoFdqDb_0umHDs1Wis2vE53Pa5GeoWJk42eA1YhWEle4xX0jcWOgu3b9DlwAUMgHMei41PSmUam0000AW9hlJ203Fj_DG20R41igGn00Avh7sg4RlnzVuPLOFt5W71__________yFmlSU1EeWI75x0iG1nOyFqm9_5m00?q=mazda+cx+5+%D0%BA%D1%83%D0%BF%D0%B8%D1%82%D1%8C</t>
  </si>
  <si>
    <t>http://yabs.yandex.ru/count/TNYVzrEu73W40000gO10Zhj-Acu5KfK2cm5kGxS2BG4qYBvTgZ42YVhkDaidPgrZ0vY979skg7G4fYAAjbyGn0EzihMGumEgBgMdowm6lAE5OmQD0P6yCZvz3PVmEC4JTWOBDWkJXGsP1KACgB-E1BQa1bu1jQYXA06WgvA01w-eluu4iw18w06qgA4e0Tcbjs09sg1QOWAKbeMdfvoh2gYmG5bp1wJ00000g0ckzC80C-tyr081iGEof1400hckg7G4k_7r_XbLW_SM0S7__________m_2znu4wY18SNi2nOyFqm9w6m00?q=mazda+cx+5+%D0%BA%D1%83%D0%BF%D0%B8%D1%82%D1%8C</t>
  </si>
  <si>
    <t>http://yabs.yandex.ru/count/KFgXrY4le7O40000gO10ZhI1Acu5KfK1cmDkGxS198Y_A7tG0ecou7op0vY979sXGfWDfYoAiDTtDWIzjk1wG0IgBgMjXY47lAyl-0ED0P6tjUa01vVmVIcQTWOBDWkJXGsP1KACe_Yz0hQKbzArc7UoeA12O0Ele_Yz0hEGkjkqc7UosQ12O0FQaBhRb9Cl3QUPYHIei41PSmUam0000AW9hlnoWaRvbjK20R41igGG30AveKAO3RlnzVuPLOFt5W71__________yFmlvtPWQ4lbvd1yG1nOyFql__________3zC2Uni0?q=mazda+6+%D1%86%D0%B5%D0%BD%D0%B0</t>
  </si>
  <si>
    <t>http://yabs.yandex.ru/count/KFgXrl62b5a40000gO10ZhI1Acu5KfK1cmDkGxS193A8jBtV0GA9javWImAOYHoThp6Y1QOVYhxbTOy4lRfL0804gYwbgODr1xobI6K7ZG6HjxNf00UNy7qfcdO62pOBauKDcGL2ZA1jpG6WeD3x0Q-WRSq1sQ3G-m6KaaeUfv0z7AYmG5bp1wJ00000g0ck_7A2HlcMrG81iG6of10C0hclCQ85k_7r_XbLW_SM0S7__________m_2_dTc1eI-NcS7n075Zm_I__________yFqm9u6G00?q=mazda+6+%D1%86%D0%B5%D0%BD%D0%B0</t>
  </si>
  <si>
    <t>http://yabs.yandex.ru/count/Ld-_bBt9QNC40000gO10ZhE2Acu5KfK1cm9kGxS198YrbW-n0Ocqpcga0vY979sIdXkc6eg_Qmos1BsojQwU1AekfQOwCGUygkd60eq1aR11fQGCb_1zAPfs1Wis2vCFeeKDcGL2Z9qnTBQSsoArc8eTeA1ke0MldJ5qiw0sRW6qc8eTsQ1ke0NQe3Pk0PIPamMdaguKgB10MNC7fC00002e2QxrSeAQLzFL0W6n0RAaC002kPAU6xlnzVuPLOFt5W71__________yFmkq4jiHcjcV7nOyFql__________3zC2U1i0?q=%D0%BC%D0%B0%D0%B7%D0%B4%D0%B0+3</t>
  </si>
  <si>
    <t>http://yabs.yandex.ru/count/Ld-_bDWRTFq40000gO10ZhE2Acu5KfK1cm9kGxS193A8j-Fxh0Q9cwCcc8aSdPnj0wPyYh7PnA04lR2XFOu4gYwbhiQ51uq1aR11fQGCb_1zAPfs1Wis2vCFeeKDcGL2Z91vRRQOro2raDKRe9iEmA-GUMspaDGmj93L6zcR3i3QaDGmb9y94AUHeH2eeEaP2wJ00000g0ckzNA2cbVJrG81iG6of1000hcSRGExyVN-6LM3znO1mV__________3yBj1BR4PhPdnyMF3zB__________m_J0dqP?q=%D0%BC%D0%B0%D0%B7%D0%B4%D0%B0+3</t>
  </si>
  <si>
    <t>http://yabs.yandex.ru/count/Ld-_bAbin8m40000gO10ZhE2Acu5KfK1cm9kGxS193E8kGU28GI9jlfl-0AOYHoTfteV1gP1Yhegs0C3lRScDoq3gYwbgc7e1Oq1aR11fQGCb_1zAPfs1Wis2vCFeeKDcGL2ZA3lM0EWe5Oj1A-WxrW3sQ1MBGIKcui1fvWS0gYWXg84fC00002e2QxrSeAQLzFL0W6n0RAa4002kQTw7mQxyVN-6LM3znO1mV__________3yBj1BR4PhPdnzB__________m_J0duN?q=%D0%BC%D0%B0%D0%B7%D0%B4%D0%B0+3</t>
  </si>
  <si>
    <t>http://yabs.yandex.ru/count/Ld-_b1JUjue40000gO10ZhE2Acu5KfK2cm5kGxS2BG68j7CwLGQ9fNUMV9Y979sZhKK6fcMAliQK3GIzkXzN4mIgBgMXu_S6lAlfq0QD0P6mGQMa39VmVIcQTWOBDWkJ3wA53Pa5GeoLlawsc9yNjP055A2GF7ElbRvEiv1C7RIG1HJPa3npsf1C7PIO5jwdcVKAgB10MNC7fC00002e2QxrSeAQLzFL0W6n0RAa4G02kQEjHGQxyVN-6LM3znO1mV__________3yBj1BR4PhPdnyG1nOyFql__________3zC2U1i0?q=%D0%BC%D0%B0%D0%B7%D0%B4%D0%B0+3</t>
  </si>
  <si>
    <t>http://yabs.yandex.ru/count/Ld-_b8mVxAm40000gO10ZhE2Acu5KfK2cm5kGxS2BG4oYA6l--69fNUMV9Y979sgAIKLfWsAlBn4RmEziBxtbmEgBgMiJ5K6lAjzv0AD0P6mGQMa39VmVIcQTWOBDWkJ3wA53Pa5GeoGg66WaB6Uhv2eOTcGiPwKaLZOfvGf1gYmG5bp1wJ00000g0ckzNA2cbVJrG81iG6of1400hcgAIKLk_7r_XbLW_SM0S7__________m_2xGIsn6QsPyV40SMF3zB__________m_J0dmO?q=%D0%BC%D0%B0%D0%B7%D0%B4%D0%B0+3</t>
  </si>
  <si>
    <t>http://yabs.yandex.ru/count/Ld-_bBDf7wG40000gO10ZhE2Acu5KfK2cm5kGxS2BG4pYB8-p744YQLtbdoOYHoTen9i5QP6YhF3r9m3lRxkYi03gYwbfGg41hogteS3ZG6Hi46bf0oNy7qfcdO62pOBam-YXGsP1KACa3v9e93xQA-GFadPaFjeb9EfuwUKxGYei41PSmUam0000AW9hlLoWffNqzK20R41igGH00Aven9i5RlnzVuPLOFt5W71__________yFmkq4jiHcjcV7n075Zm_I__________yFqm9z6000?q=%D0%BC%D0%B0%D0%B7%D0%B4%D0%B0+3</t>
  </si>
  <si>
    <t>http://yabs.yandex.ru/count/Ld-_bCPa7aK40000gO10ZhE2Acu5KfK2cm5kGxS2BG4qYB5Ka045YQLtbdoOYHoTgtDV0QPFYhyMP2e5lRdrQ-G4gYwbhoam1xojRuC4ZG6Hi46bf0oNy7qfcdO62pOBam-YXGsP1KACc4tIjfGNFxMOTpMWgoJW0Q-OJTApa19wj9XtDTch9E01sf0IUfIKdSMdbRy1gB10MNC7fC00002e2QxrSeAQLzFL0W6n0RAa4G02kQjpNm6xyVN-6LM3znO1mV__________3yBj1BR4PhPdnyMF3zB__________m_J0daR?q=%D0%BC%D0%B0%D0%B7%D0%B4%D0%B0+3</t>
  </si>
  <si>
    <t>http://yabs.yandex.ru/count/AYATenDpisG40000gO10ZhY3Acu5KfK1cm9kGxS198Yz8AlX0uc_T92r0vX5dPAU6wOzYhmdyaS4lR-zkqq4gYwbfpen1xogwSO2ZG6HjMsUGGENy7qfcdO62pOBam-YXGsP1KACatTLjfoZ6RMOkXMWe6wW1Q-JTrMpe3Pk0RIOkXNPe6wW1TgWDcu1b9SM2QUNbnoei41PSmUam0000AW9hl0E0FbF8DO20R41igGG00AvafuRk_7r_XbLW_SM0S7__________m_2-lcI6CTh3RyAnOyFql__________3zC2U1i0?q=%D0%BC%D0%B0%D0%B7%D0%B4%D0%B0+6</t>
  </si>
  <si>
    <t>http://yabs.yandex.ru/count/AYATexhw8Qi40000gO10ZhY3Acu5KfK1cm9kGxS193A8lH5fqGA9aUzKc8aSdPnj0wOiYhtVnA04lRwlFeu4gYwbeyU51uq1aRLjda43b_1zAPfs1Wis2vCFeeKDcGL2Z90NfxQO83Ara7ige9iEmA-G5wUpaDGmj91xAjcR3i3QaDGmb9cD4AUO9WoegsoU5wJ00000g0cky0u0-KyWrW81iG6of1000hcSRGExyVN-6LM3znO1mV__________3yBw-P8OnsiDlmh5Zm_I__________yFqm9-6G00?q=%D0%BC%D0%B0%D0%B7%D0%B4%D0%B0+6</t>
  </si>
  <si>
    <t>http://yabs.yandex.ru/count/AYATeqM_BA040000gO10ZhY3Acu5KfK1cm9kGxS193E8eQ_xuOcby8vyc8aSdQef9HMc3OgtkqHl0xsv3_YN0wekfQnCLGQygtta0eq1aRLjda43b_1zAPfs1Wis2vCFeeKDcGL2Z92Zog2G5CslaAFAsP0KpPIHkWodbcOAgB10MNC7fC00002e2Qxm3W3vJo3M0W6n0RAa4002kQef9HMxyVN-6LM3znO1mV__________3yBw-P8OnsiDlmh40SMF3zB__________m_J0dmO?q=%D0%BC%D0%B0%D0%B7%D0%B4%D0%B0+6</t>
  </si>
  <si>
    <t>http://yabs.yandex.ru/count/AYATerJsNFK40000gO10ZhY3Acu5KfK2cm5kGxS2BG68l3XsWGM9fV2EV9YE79sU7HscLugga0RSlRibmnW1gYwbgT_Q0eq1aRLjda43b_1zAPfs1Wis2vCFeeKDcGL2Z9shQBQSPX-rc9mQe9W4mQ-TgsYpc18nj9YS6jcO1C7Qc18nb9xQlAUMvmAekM7k80Uam0000AW9hl0E0FbF8DO20R41igGH00AvdXqTk_7r_XbLW_SM0S7__________m_2-lcI6CTh3RyAnOyFql__________3zC2Vna0?q=%D0%BC%D0%B0%D0%B7%D0%B4%D0%B0+6</t>
  </si>
  <si>
    <t>http://yabs.yandex.ru/count/AYATeu2qhAC40000gO10ZhY3Acu5KfK2cm5kGxS2BG4oYBHpEbK6YQNmZdoOYHoTewr51gPbYhd7b0q4lR0PLnC4gYwbeUFt1hohwT06ZG6HjMsUGGENy7qfcdO62pOBam-YXGsP1KACdGqljfmT3hMOzWkWa3nphvqDBxEGJ1sqcFOBsP0ySzgGJ1sKa0VPfvKc1gYmG5bp1wJ00000g0cky0u0-KyWrW81iG6of1400hcZhKK6k_7r_XbLW_SM0S7__________m_2-lcI6CTh3RyAn075Zm_I__________yFqm9w6m00?q=%D0%BC%D0%B0%D0%B7%D0%B4%D0%B0+6</t>
  </si>
  <si>
    <t>http://yabs.yandex.ru/count/AYATetNHlmO40000gO10ZhY3Acu5KfK2cm5kGxS2BG4pYB8-p744YQNmZdoOYHoTen9i5QP6YhZ3r9m3lRNpYi03gYwbfGg41hogteS3ZG6HjMsUGGENy7qfcdO62pOBam-YXGsP1KACa9yae90PPA-GdoJPa1bab9nztQUJKWUei41PSmUam0000AW9hl0E0FbF8DO20R41igGH00Aven9i5RlnzVuPLOFt5W71__________yFmlhvaXZ7Qms_2iG1nOyFql__________3zC2VXW0?q=%D0%BC%D0%B0%D0%B7%D0%B4%D0%B0+6</t>
  </si>
  <si>
    <t>http://yabs.yandex.ru/count/AYATez1ZXxW40000gO10ZhY3Acu5KfK2cm5kGxS2BG4qYBiVgE42YRrWkOq3c8aSdQKrKmEcBOgzksz61Bsn8uHC1AekfQmPC0UyhYNb1Oq1aRLjda43b_1zAPfs1Wis2vCFeeKDcGL2Z9jZwBQOjqMra1KxeAiPK06lcsFeiv1pLRIG5JlPgnbG0TgGSrMKcXXzfu1QgB10MNC7fC00002e2Qxm3W3vJo3M0W6n0RAa4G02kQKrKmExyVN-6LM3znO1mV__________3yBw-P8OnsiDlmh5Zm_I__________yFqm9w6m00?q=%D0%BC%D0%B0%D0%B7%D0%B4%D0%B0+6</t>
  </si>
  <si>
    <t>http://yabs.yandex.ru/count/KZm7wCTUuLO40000gO10Zho4Acu5KfK1cm9kGxS198Y_R-oH0OczeCg-0vY979sIdXkc68gwggmE1RsrSxnD1AekfQmxCGUygkd60eq1aRVqBpGEb_0umHDs1Wis2vCFeeKDcGL2Z90OBhQGr0sraBWBeA1ke0Mla1Wkiw0sRW6qaBWBsQ1ke0NQe3Pk0PIJ31IddwGhgB10MNC7fC00002e2Qxrwy1N8MtM0W6n0RAa4002kPAU6xlnzVuPLOFt5W71__________yFmlS8CAz_HmtE3iMF3zB__________m_J0daR?q=%D0%BC%D0%B0%D0%B7%D0%B4%D0%B0+%D1%81%D1%85+5</t>
  </si>
  <si>
    <t>http://yabs.yandex.ru/count/KZm7w5cPHMK40000gO10Zho4Acu5KfK1cm9kGxS193A8i8MMaGE9f5qf4vY979sSRGEcE8gyS0B61Bsy5wMg1AekfQ5YgGUD0P6tz2yq3fVmEC4JTWOBDWkJ3wA53Pa5GeoLTJssa70IjP2W3w2G2v2lbNKziv2V9BIGe0_Pa0kGsf2V99IGynQdcu8OgALULH6am0000AW9hlNhm5SXRTO20R41igGG00Avd6q3k_7r_XbLW_SM0S7__________m_2zmWmhtz73SuEnOyFql__________3zC2Vna0?q=%D0%BC%D0%B0%D0%B7%D0%B4%D0%B0+%D1%81%D1%85+5</t>
  </si>
  <si>
    <t>http://yabs.yandex.ru/count/KZm7w4pF9Oy40000gO10Zho4Acu5KfK1cm9kGxS193E8gR7xuOchW3zzc8aSdQef9HMc3OgooaLl0xswFVYN0wekfQnCLGQygtta0eq1aRVqBpGEb_0umHDs1Wis2vCFeeKDcGL2Z909FQ2Gg66la0azsP2eOPIO3nYdcTKMgB10MNC7fC00002e2Qxrwy1N8MtM0W6n0RAa4002kQef9HMxyVN-6LM3znO1mV__________3yBt232lVqSDpWx40SMF3zB__________m_J0dmO?q=%D0%BC%D0%B0%D0%B7%D0%B4%D0%B0+%D1%81%D1%85+5</t>
  </si>
  <si>
    <t>http://yabs.yandex.ru/count/KZm7w3GNI9m40000gO10Zho4Acu5KfK2cm5kGxS2BG68kpqtomQ9i76oh0EOZHoTgl0f0QQ428g_rewJ1Bspl1A61AekfQRmUGUyhDwF0uq1aRVqBpGEb_0umHDs1Wis2vCFeeKDcGL2Z92Jew2WIEW1hv2JezcWIEW1b9KkbAURqWAei41PSmUam0000AW9hlNhm5SXRTO20R41igGH00Avgl0f0RlnzVuPLOFt5W71__________yFmlS8CAz_HmtE3iMF3zB__________m_J0dyO?q=%D0%BC%D0%B0%D0%B7%D0%B4%D0%B0+%D1%81%D1%85+5</t>
  </si>
  <si>
    <t>http://yabs.yandex.ru/count/KZm7wA0ZW1G40000gO10Zho4Acu5KfK2cm5kGxS2BG4oYAPXzd69_4E8HomNb3q8c8aSdQ2VPG6c1egokNUl0hsz9Tte0gekfQwE5mMD0P6tz2yq3fVmEC4JTWOBDWkJ3wA53Pa5GeoW-dS1eA0CyW6leFft0TcWRDm2b9abGAU5hgYuXr3m0gJ00000g0ckzUl0Lo5jrW81iGEof1400hcWdsK1k_7r_XbLW_SM0S7__________m_2zmWmhtz73SuEnOyFql__________3zC2VXW0?q=%D0%BC%D0%B0%D0%B7%D0%B4%D0%B0+%D1%81%D1%85+5</t>
  </si>
  <si>
    <t>http://yabs.yandex.ru/count/KZm7w9CZR-O40000gO10Zho4Acu5KfK2cm5kGxS2BG4pYBq-p744YQk0FtsOYHoTen9i5QP6YhtRr9m3lRpyYi03gYwbfGg41hogteS3ZG6Hj_GlD0wNy3Z14tO62pOBam-YXGsP1KACa2Sue93hGQ-G9pZPaEj1b9ZuuwUKZmoei41PSmUam0000AW9hlNhm5SXRTO20R41igGH00Aven9i5RlnzVuPLOFt5W71__________yFmlS8CAz_HmtE3iG1nOyFql__________3zC2VXW0?q=%D0%BC%D0%B0%D0%B7%D0%B4%D0%B0+%D1%81%D1%85+5</t>
  </si>
  <si>
    <t>http://yabs.yandex.ru/count/KZm7w1PgCI040000gO10Zho4Acu5KfK2cm5kGxS2BG4qYB-z6A42YVz9Xdwf89NY3vY979slNwaHfYcAkaURP0IzjgiaNWIgBgMaFKq7lAOJQWID0P6tz2yq3fVmEC4JTWOBDWkJ3wA53Pa5GeoOVposb2OIjPXX3w2LE4Elc7yyiv0N4RIOOG_PbJX3sf0N4PIJew2daFyAgA2ehU6am0000AW9hlNhm5SXRTO20R43igGH00Avhr-f4RlnzVuPLOFt5W71__________yFmlS8CAz_HmtE3iMF3zB__________m_J0dmR?q=%D0%BC%D0%B0%D0%B7%D0%B4%D0%B0+%D1%81%D1%85+5</t>
  </si>
  <si>
    <t>http://yabs.yandex.ru/count/OlCrGm-BeNy40000gO10ZhM6Acu5KfK1cm9kGxS198YrbW-n0Ocey69Qc8aSdPAU6wOQYhzh3BO4lRArhfu4gYwbfZen1xogwSO2ZG6HkVW-wWINy3Z14tO62pOBam-YXGsP1KACcDHajfm_7hMOeXcWe6wW1Q-Or6Ipe3Pk0RIOeXdPe6wW1TgWDcu1b92s1AUHan2ei41PSmUam0000AW9hl2-m3fIpjO20R41igGm00AvafuRk_7r_XbLW_SM0S7__________m_2zHry9sjBz34FnOyFql__________3zC2U1i0?q=mazda+3</t>
  </si>
  <si>
    <t>http://yabs.yandex.ru/count/OlCrGzz43Aa40000gO10ZhM6Acu5KfK1cm9kGxS193A8j-Fxh0Q9akzKc8aSdPnj0wPyYhpOnA04lRYYFOu4gYwbhiQ51uq1aRduFke4b_0umHDs1Wis2vCFeeKDcGL2Z9tFhRQS93Irc30ie9iEmA-TpwspaDGmj9WmBDcR3i3QaDGmb9vx2gUQUmUeeEaP2wJ00000g0ckyBx0EbBErW81iG6of1000hcSRGExyVN-6LM3znO1mV__________3yBr7NmdQqlqCG_5Zm_I__________yFqm9-6G00?q=mazda+3</t>
  </si>
  <si>
    <t>http://yabs.yandex.ru/count/OlCrGtMgzqO40000gO10ZhM6Acu5KfK1cm9kGxS193E8kGU28GI9fupUXfY979sdUXy6fa6AlIhO0mEzjoOtBGEgBgMgOUW5ZG6HkVW-wWINy3Z14tO62pOBam-YXGsP1KACe9Yh0g2WSyO2hw2OgmBPe7F60fHifvOt0gYWXg84fC00002e2Qxmli0wKixM0W6n0RAa4002kQTw7mQxyVN-6LM3znO1mV__________3yBr7NmdQqlqCG_I__________yFqm9y5m00?q=mazda+3</t>
  </si>
  <si>
    <t>http://yabs.yandex.ru/count/OlCrGnJiM4040000gO10ZhM6Acu5KfK2cm5kGxS2BG68eQ_xuOciQuXyc8aSdQef9HMc3Ogyl4Hl0xsmllUN0wekfQnCLGQygtta0eq1aRduFke4b_0umHDs1Wis2vCFeeKDcGL2Z92APg2Gvggla8fcsP3cgfIQ9zIda805gB10MNC7fC00002e2Qxmli0wKixM0W6n0RAa4G02kQef9HMxyVN-6LM3znO1mV__________3yBr7NmdQqlqCG_40SMF3zB__________m_J0dmO?q=mazda+3</t>
  </si>
  <si>
    <t>http://yabs.yandex.ru/count/OlCrGwShdI840000gO10ZhM6Acu5KfK2cm5kGxS2BG4oYB8-p744YQnhY7oOYHoTen9i5QP6YhF3r9m3lRxkYi03gYwbfGg41hogteS3ZG6HkVW-wWINy3Z14tO62pOBam-YXGsP1KACaAzBe93qVg-GhqlPaFH-b9R_rwUVfmQei41PSmUam0000AW9hl2-m3fIpjO20R41igGH00Aven9i5RlnzVuPLOFt5W71__________yFmlKTV2ThI_Gn3yG1nOyFql__________3zC2VXW0?q=mazda+3</t>
  </si>
  <si>
    <t>http://yabs.yandex.ru/count/OlCrGng710C40000gO10ZhM6Acu5KfK2cm5kGxS2BG4pYBHpEbK6YQnhY7oOYHoTewr51gPbYhp5b0q4lR0GLnC4gYwbeUFt1hohwT06ZG6HkVW-wWINy3Z14tO62pOBam-YXGsP1KACaqPojfH88hMO3HsWa3nphvD6ShEGJ1sqc0qTsP0ySzgGJ1sKbxREfvru0wYmG5bp1wJ00000g0ckyBx0EbBErW81iG6of1400hcZhKK6k_7r_XbLW_SM0S7__________m_2zHry9sjBz34Fn075Zm_I__________yFqm9w6m00?q=mazda+3</t>
  </si>
  <si>
    <t>http://yabs.yandex.ru/count/OlCrGv8F3V840000gO10ZhM6Acu5KfK2cm5kGxS2BG4qYB5Ka045YQnhY7oOYHoTgtDV0QPFYhyMP2e5lRdrQ-G4gYwbhoam1xojRuC4ZG6HkVW-wWINy3Z14tO62pOBam-YXGsP1KACe9mh0RQGubcra2nCeAiau06le9mh0REG4dgqa2nCsQiau07Qa19wb9K6bgUCoQYmG5bp1wJ00000g0ckyBx0EbBErW81iG6of1400hchSry1k_7r_XbLW_SM0S7__________m_2zHry9sjBz34FnOyFql__________3zC2Uni0?q=mazda+3</t>
  </si>
  <si>
    <t>http://yabs.yandex.ru/count/46iaN6Zx3te40000gO10Zhw7Acu5KfK1cm9kGxS198Yz8AlX0ucmTP2r0vX5dPAU6wOzYhidyaS4lR-zkqq4gYwbfpen1xogwSO2ZG6HlDG53mkNy3Z14tO62pOBam-YXGsP1KACdLP0jfHD4xMOMn2We6wW1Q-TLa2pe3Pk0RIOMn3Pe6wW1TgWDcu1b9pq1gULKXgei41PSmUam0000Bi1hl33W40DBjS20R41igGG00AvafuRk_7r_XbLW_SM0S7__________m_2_DrcvE3web0AnOyFql__________3zC2U1i0?q=mazda+6</t>
  </si>
  <si>
    <t>http://yabs.yandex.ru/count/46iaN9R4ivC40000gO10Zhw7Acu5KfK1cm9kGxS193A8eQ_xuOcWx8vyc8aSdQef9HMc3OgtkqHl0xsv3_YN0wekfQnCLGQygtta0eq1aRpK1GyBb_0umHDs1Wis2vCFeeKDcGL2Z92APg2GC7Mla8fcsP0mTPIJ3H2dcTGDgB10MNC7fC00002x0Qxmmu103IxN0W6n0RAa4002kQef9HMxyVN-6LM3znO1mV__________3yBytMRauFgYK0h40SMF3zB__________m_J0dmO?q=mazda+6</t>
  </si>
  <si>
    <t>http://yabs.yandex.ru/count/46iaN7yd6oS40000gO10Zhw7Acu5KfK1cm9kGxS193E8iZxCSGI9eEoEV9Y979sZ4cmLfaQAkCFKd0EzjVEAm0EgBgMb2eG6lAhUXmED0P6yr0KF2vVmEC4JTWOBDWkJ3wA53Pa5GeoG6MIWa4vmhv0PPDcGJd2KaOKJfv6y3wYmG5bp1wJ00000km6kyCE0G0qkrm81iG6of1000hcZ4cmLk_7r_XbLW_SM0S7__________m_2_DrcvE3web0An075Zm_I__________yFqm9z6000?q=mazda+6</t>
  </si>
  <si>
    <t>http://yabs.yandex.ru/count/46iaNDr3jCi40000gO10Zhw7Acu5KfK2cm5kGxS2BG68lH5fqGA9b-zKc8aSdPnj0wOiYhVWnA04lRsmFeu4gYwbeyU51uq1aRpK1GyBb_0umHDs1Wis2vCFeeKDcGL2Z9iRNhQOEnoraEqNe9iEmA-R6rwpaDGmj93j5zcR3i3QaDGmb98EkQULCWAegsoU5wJ00000km6kyCE0G0qkrm81iG6of1400hcSRGExyVN-6LM3znO1mV__________3yBytMRauFgYK0h5Zm_I__________yFqm9-6G00?q=mazda+6</t>
  </si>
  <si>
    <t>http://yabs.yandex.ru/count/46iaN0oWtai40000gO10Zhw7Acu5KfK2cm5kGxS2BG4oYBiVgE42YRHTkOq3c8aSdQKrKmEcBOgzksz61Bsn8uHC1AekfQmPC0UyhYNb1Oq1aRpK1GyBb_0umHDs1Wis2vCFeeKDcGL2Z9lgUhQGu2Ira40VeAiPK06lc-fwiv1pLRIGG1_PgnbG0TgGSrMKb-jpfuNGgB10MNC7fC00002x0Qxmmu103IxN0W6n0RAa4G02kQKrKmExyVN-6LM3znO1mV__________3yBytMRauFgYK0h5Zm_I__________yFqm9w6m00?q=mazda+6</t>
  </si>
  <si>
    <t>http://yabs.yandex.ru/count/46iaNB4j12u40000gO10Zhw7Acu5KfK2cm5kGxS2BG4pYBsBqx06YQ3iZdoOYHoTgPAH5APzYh7WCdu3lRjyRQK3gYwbgkza1hoi5k85ZG6HlDG53mkNy3Z14tO62pOBam-YXGsP1KACaBqVe92HKA-GlH_Pa95Gb9cipgUNbGMei41PSmUam0000Bi1hl33W40DBjS20R41igGH00AvgPAH5BlnzVuPLOFt5W71__________yFmlpTPkJW-g9G2iG1nOyFql__________3zC2VXW0?q=mazda+6</t>
  </si>
  <si>
    <t>http://yabs.yandex.ru/count/46iaN3mQZke40000gO10Zhw7Acu5KfK2cm5kGxS2BG4qYBHpEbK6YQ3iZdoOYHoTewr51gPbYh37b0q4lRiVLnC4gYwbeUFt1hohwT06ZG6HlDG53mkNy3Z14tO62pOBam-YXGsP1KACao8jjfIA3RMOUGkWa3nphvCYBREGJ1sqc7aBsP0ySzgGJ1sKaKoqfvji0gYmG5bp1wJ00000km6kyCE0G0qkrm81iG6of1400hcZhKK6k_7r_XbLW_SM0S7__________m_2_DrcvE3web0An075Zm_I__________yFqm9w6m00?q=mazda+6</t>
  </si>
  <si>
    <t>http://yabs.yandex.ru/count/HlUS5hepo9K40000gO10ZhY9Acu5KfK1cm9kGxS198Y_R-oH0Ocz4dMr0vY979sIdXkc68gvggmE1RsrSxnD1AekfQmxCGUygkd60eq1aRxfwVy5b_1zAPfs1Wis2vCFeeKDcGL2Z9i3CBQOPmwra3KCeA1ke0MlcmCmiw0sRW6qa3KCsQ1ke0NQe3Pk0PIQUnUddluWgB10MNC7fC00002e2Qxm3a3gG8_N0W6n0RAa4002kPAU6xlnzVuPLOFt5W71__________yFml5eFlqfxeDO3SMF3zB__________m_J0daR?q=mazda+cx+5</t>
  </si>
  <si>
    <t>http://yabs.yandex.ru/count/HlUS5WFAgUq40000gO10ZhY9Acu5KfK1cm9kGxS193A8gR7xuOchocT_c8aSdQef9HMc3OguoaLl0xs-F_YN0wekfQnCLGQygtta0eq1aRxfwVy5b_1zAPfs1Wis2vCFeeKDcGL2Z90PPA2G1AQla1basP04ffIJ3XUdcSCDgB10MNC7fC00002e2Qxm3a3gG8_N0W6n0RAa4002kQef9HMxyVN-6LM3znO1mV__________3yBnQ3xzAUw3M0t40SMF3zB__________m_J0dmO?q=mazda+cx+5</t>
  </si>
  <si>
    <t>http://yabs.yandex.ru/count/HlUS5Zn9XkK40000gO10ZhY9Acu5KfK1cm9kGxS193E8i8MMaGE9hc9A1PY979sSRGEcE8gwS0B61Bs_6AMg1AekfQ5YgGUD0P6-wUd_1PVmVIcQTWOBDWkJ3wA53Pa5GeoTgsYsd6OVjPYS6g2G2v2ldQjeiv2V9BIOd1hPa0kGsf2V99IPg1EddUqBgALULH6am0000AW9hl0EGEf0ZzS20R41igGG00Avd6q3k_7r_XbLW_SM0S7__________m_2yMW-_IdkWrWDnOyFql__________3zC2Vna0?q=mazda+cx+5</t>
  </si>
  <si>
    <t>http://yabs.yandex.ru/count/HlUS5e65V9040000gO10ZhY9Acu5KfK2cm5kGxS2BG68i4MkCGE9iJswZGEOYHoTfJLJ0wOoYhsuRqO4lR2bCKm4gYwbeXem1xok9UK5ZG6Hlkdf_mMNy7qfcdO62pOBam-YXGsP1KACauDijfoD8BMObXkWgnbG0Q-JWsopa7DLj9YM6zch6L01sf1pLPISFvQdcXS3gB10MNC7fC00002e2Qxm3a3gG8_N0W6n0RAa4G02kQKrKmExyVN-6LM3znO1mV__________3yBnQ3xzAUw3M0t5Zm_I__________yFqm9w6m00?q=mazda+cx+5</t>
  </si>
  <si>
    <t>http://yabs.yandex.ru/count/HlUS5cjQyMy40000gO10ZhY9Acu5KfK2cm5kGxS2BG4oYAPXzd69z6ok3uC0f3OBc8aSdQ2VPG6c1egokNUl0hsz9Tte0gekfQwE5mMD0P6-wUd_1PVmVIcQTWOBDWkJ3wA53Pa5GeoGqUoWe0po0Q-GqUpPe6pS0fIMapsdWwAek8TGy0Aam0000AW9hl0EGEf0ZzS20R43igGH00Ave9zb0RlnzVuPLOFt5W71__________yFml5eFlqfxeDO3SMF3zB__________m_J0dmO?q=mazda+cx+5</t>
  </si>
  <si>
    <t>http://yabs.yandex.ru/count/HlUS5lJRIt840000gO10ZhY9Acu5KfK2cm5kGxS2BG4pYBizDyi6YRbmigm3c8qSdQhmAG6cX0YAlzMEamIzlRiIXWIgBgMcy7a7lApUZmED0P6-wUd_1PVmVIcQTWOBDWkJ3wA53Pa5GeoGeygWe4Ze0Q-GeyhPe4Ze0PIVndQdZwAei41PSmUam0000AW9hl0EGEf0ZzS20R41igGH00Avgl0f0RlnzVuPLOFt5W71__________yFml5eFlqfxeDO3SMF3zB__________m_J0dyO?q=mazda+cx+5</t>
  </si>
  <si>
    <t>http://yabs.yandex.ru/count/HlUS5X4XHx040000gO10ZhY9Acu5KfK2cm5kGxS2BG4qYB-z6A42YVHihW-30AGs2vY979slNwaHfYcAkaURP0IzjgiaNWIgBgMaFKq7lAOJQWID0P6-wUd_1PVmVIcQTWOBDWkJ3wA53Pa5GeoRkXwsa3W9jP3G1w2LE4ElcxeUiv0N4RIGq0VPbJX3sf0N4PILTgsddBaBgAVhTk6am0000AW9hl0EGEf0ZzS20R43igGH00Avhr-f4RlnzVuPLOFt5W71__________yFml5eFlqfxeDO3SMF3zB__________m_J0dmR?q=mazda+cx+5</t>
  </si>
  <si>
    <t>http://yabs.yandex.ru/count/HvJqXSFgxd440000gO10ZhsAAcu5KfK1cm9kGxS198Ytu_ki1ecUG6wOYHoTd6q3fdoAlzZ4e0IzlA4zZWIgBgMkneK7ZG6HkqO0kWYNy5V7mN462pOBam-YXGsP1KACa_rWjfmO7RMOg1YWcmx0hvFzOBEGr32qcAWOsPiEmDgGr32KdpWGfv4_BAYWwHaBfC00002e2Qxuny0uxT_N0W6n0RAa4002kPnj0xlnzVuPLOFt5W71__________yFmlwn7JjJ2UA53CMF3zB__________m_J0dqP?q=%D0%BA%D1%83%D0%BF%D0%B8%D1%82%D1%8C+%D0%BC%D0%B0%D0%B7%D0%B4%D0%B0+3</t>
  </si>
  <si>
    <t>http://yabs.yandex.ru/count/HvJqXNXXgNS40000gO10ZhsAAcu5KfK1cm9kGxS193A8ln3AeGE9gxLVp9Y979slLrm5fZcAixedl0IziYp5emIgBgMiPg07lAmKYWUD0P6xHW2w29VmLyV1SGOBDWkJ3wA53Pa5GeoG84wWa8Dyhv0WJjcGWtoKdfeLfv1GCQYmG5bp1wJ00000g0ck-CV0EEtVrm81iG6of1000hclLrm5k_7r_XbLW_SM0S7__________m_2_h4TErC9ueKCnOyFql__________3zC2UnW0?q=%D0%BA%D1%83%D0%BF%D0%B8%D1%82%D1%8C+%D0%BC%D0%B0%D0%B7%D0%B4%D0%B0+3</t>
  </si>
  <si>
    <t>http://yabs.yandex.ru/count/HvJqXPRCbSG40000gO10ZhsAAcu5KfK1cm9kGxS193E8kGU28GI9da1kc8aSdQTw7mQcGOgzAjW30xst9ZSj0wekfQfXw0MD0P6xHW2w29VmLyV1SGOBDWkJ3wA53Pa5GeoWfdy2eA1WMmEleAP_0jcWO5i3b99S1AUMOGMee8QY1AJ00000g0ck-CV0EEtVrm81iG6of1000hcdUXy6k_7r_XbLW_SM0S7__________m_2_h4TErC9ueKCql__________3zC2VHS0?q=%D0%BA%D1%83%D0%BF%D0%B8%D1%82%D1%8C+%D0%BC%D0%B0%D0%B7%D0%B4%D0%B0+3</t>
  </si>
  <si>
    <t>http://yabs.yandex.ru/count/HvJqXL-YAXy40000gO10ZhsAAcu5KfK2cm5kGxS2BG68jgcn4GA9jhiyyW6OYHoTeHkU0gOWYhzBkyS3lRQGJUO3gYwbeuUm1eq1aRj60Be8b_1Nny5n1Wis2u-zWBMV2v-tUhHF39CFeeKDcGL2Z93dIhQOU1Qra0iJe9kXQQ-GvqgpaDiQj90B4zcReMdQaDiQb9jphgUOTn6ee-lH2AJ00000g0ck-CV0EEtVrm81iG6of1400hcX6vu2k_7r_XbLW_SM0S7__________m_2_h4TErC9ueKCnOyFql__________3zC2VXi0?q=%D0%BA%D1%83%D0%BF%D0%B8%D1%82%D1%8C+%D0%BC%D0%B0%D0%B7%D0%B4%D0%B0+3</t>
  </si>
  <si>
    <t>http://yabs.yandex.ru/count/HvJqXGbj6NG40000gO10ZhsAAcu5KfK2cm5kGxS2BG4oYA6l--69gbCd1vY979sgAIKLfWsAlBn4RmEziBxtbmEgBgMiJ5K6lAjzv0AD0P6xHW2w29VmLyV1SGOBDWkJ3wA53Pa5GeoGg66Wa5wNhv2eOTcGNfUKaR7Yfvs32QYmG5bp1wJ00000g0ck-CV0EEtVrm81iG6of1400hcgAIKLk_7r_XbLW_SM0S7__________m_2_h4TErC9ueKCn075Zm_I__________yFqm9z6000?q=%D0%BA%D1%83%D0%BF%D0%B8%D1%82%D1%8C+%D0%BC%D0%B0%D0%B7%D0%B4%D0%B0+3</t>
  </si>
  <si>
    <t>http://yabs.yandex.ru/count/HvJqXUijQYe40000gO10ZhsAAcu5KfK2cm5kGxS2BG4pYBHpEbK6YQshitoOYHoTewr51gPbYhBBb0q4lRCKLnC4gYwbeUFt1hohwT06ZG6HkqO0kWYNy5V7mN462pOBam-YXGsP1KACa_59jfmk5hMOp1AWa3nphvFnIREGJ1sqcCmIsP0ySzgGJ1sKaCBOfvGR3QYmG5bp1wJ00000g0ck-CV0EEtVrm81iG6of1400hcZhKK6k_7r_XbLW_SM0S7__________m_2_h4TErC9ueKCn075Zm_I__________yFqm9w6m00?q=%D0%BA%D1%83%D0%BF%D0%B8%D1%82%D1%8C+%D0%BC%D0%B0%D0%B7%D0%B4%D0%B0+3</t>
  </si>
  <si>
    <t>http://yabs.yandex.ru/count/HvJqXTngZZi40000gO10ZhsAAcu5KfK2cm5kGxS2BG4qYB8-p744YQfJ9mUOYHoTen9i5QP6YhF3r9m3lRxkYi03gYwbfGg41hogteS3ZG6HkqO0kWYNy5V7mN462pOBam-YXGsP1KACa3TVe91iQw-GDr_Pa6nhb9GitAUVt0Yei41PSmUam0000AW9hlZ7m3ZjtzS20R41igGH00Aven9i5RlnzVuPLOFt5W71__________yFmlwn7JjJ2UA53CG1nOyFql__________3zC2VXW0?q=%D0%BA%D1%83%D0%BF%D0%B8%D1%82%D1%8C+%D0%BC%D0%B0%D0%B7%D0%B4%D0%B0+3</t>
  </si>
  <si>
    <t>http://yabs.yandex.ru/count/4rP6_rQxCi840000gO10Zh6DAcu5KfK1cm9kGxS198YoTRBn18czI1uc0fY979sagwi5fawAjqSfv0Ezj2iZ_GEgBgMg8iS6lAHpuGQD0P6-QZjV1vVmVIcQTWOBDWkJ3wA53Pa5GeoJvAksb94pjPYpAw2hEuS2hvFagxEGZQIqcBChsQixXmBQa8sab9oS5gUQGnoei41PSmUam0000AW9hlXnGdMDQjW20R41igGG00AvfAkh1RlnzVuPLOFt5W71__________yFmlgsZ55x2y7N1SMF3zB__________m_J0daR?q=%D0%BA%D1%83%D0%BF%D0%B8%D1%82%D1%8C+%D0%BC%D0%B0%D0%B7%D0%B4%D0%B0+6</t>
  </si>
  <si>
    <t>http://yabs.yandex.ru/count/4rP6_zlwNiO40000gO10Zh6DAcu5KfK1cm9kGxS193A8ln3AeGE9lKWU9WAOYHoThrTS1QOvYhos9xm4lRCSnQC4gYwbh6QW1xoi58e7ZG6HlcexNmUNy7qfcdO62pOBam-YXGsP1KACaDQ3e92uYA-GreFPaBY8b9lZ5AUNYo2ei41PSmUam0000AW9hlXnGdMDQjW20R41igGG00AvhrTS1RlnzVuPLOFt5W71__________yFmlgsZ55x2y7N1SMF3zB__________m_J0dmO?q=%D0%BA%D1%83%D0%BF%D0%B8%D1%82%D1%8C+%D0%BC%D0%B0%D0%B7%D0%B4%D0%B0+6</t>
  </si>
  <si>
    <t>http://yabs.yandex.ru/count/4rP6_ptMesC40000gO10Zh6DAcu5KfK1cm9kGxS193E8lH5fqGA9eg-v0PY979sSRGEcB8gruCIW1Bsri3wE1AekfQF7XGUD0P6-QZjV1vVmVIcQTWOBDWkJ3wA53Pa5GeoGOBYsa50tjP3WBg2R3i2la62uiv3KCBIGu2xPcmx0sf3KC9IRJmgdc54MgAjidXUam0000AW9hlXnGdMDQjW20R41igGG00Avd6q3k_7r_XbLW_SM0S7__________m_2-hQCKNiBmTS5nOyFql__________3zC2Vna0?q=%D0%BA%D1%83%D0%BF%D0%B8%D1%82%D1%8C+%D0%BC%D0%B0%D0%B7%D0%B4%D0%B0+6</t>
  </si>
  <si>
    <t>http://yabs.yandex.ru/count/4rP6_p-UzOO40000gO10Zh6DAcu5KfK2cm5kGxS2BG68j7CwLGQ9eglKW9Y979sZhKK6fcMAjycK3GIzk1LN4mIgBgMXu_S6lAlfq0QD0P6-QZjV1vVmVIcQTWOBDWkJ3wA53Pa5GeoLxp6saFiEjP2o3A2GF7ElbUyniv1C7RIGiWpPa3npsf1C7PIUCUAdaHGTgB10MNC7fC00002e2QxuSK9rZMhO0W6n0RAa4G02kQEjHGQxyVN-6LM3znO1mV__________3yBwjenHUml1rmN40SMF3zB__________m_J0daR?q=%D0%BA%D1%83%D0%BF%D0%B8%D1%82%D1%8C+%D0%BC%D0%B0%D0%B7%D0%B4%D0%B0+6</t>
  </si>
  <si>
    <t>http://yabs.yandex.ru/count/4rP6_tJyDjG40000gO10Zh6DAcu5KfK2cm5kGxS2BG4oYBiVgE42YQ_EtmMOYHoTfJLJ0wOjYh-wRqO4lReaX4m4gYwbh1am1xok9UK5ZG6HlcexNmUNy7qfcdO62pOBam-YXGsP1KACazYKjfIdBBMOroMWgnbG0Q-Js9Ipa7DLj9ZN9Tch6L01sf1pLPISp8kdd6e3gB10MNC7fC00002e2QxuSK9rZMhO0W6n0RAa4G02kQKrKmExyVN-6LM3znO1mV__________3yBwjenHUml1rmN5Zm_I__________yFqm9w6m00?q=%D0%BA%D1%83%D0%BF%D0%B8%D1%82%D1%8C+%D0%BC%D0%B0%D0%B7%D0%B4%D0%B0+6</t>
  </si>
  <si>
    <t>http://yabs.yandex.ru/count/4rP6_xNaBsO40000gO10Zh6DAcu5KfK2cm5kGxS2BG4pYBQfiH42YRQxFF81c8aSdQ4RdWAc88g_Ixl70xssa4tc0wekfQE7i0QD0P6-QZjV1vVmVIcQTWOBDWkFizURGmAVjF7Ed0UJ3wA53Pa5GeoOl3Qsd6iGjPZg3Q2ReMclcBmsiv3R6hIOwWtPcw5fsf3R6fIUdQodbWiEgAcYeWYam0000AW9hlXnGdMDQjW20R41igGH00AveHkU0hlnzVuPLOFt5W71__________yFmlgsZ55x2y7N1SMF3zB__________m_J0dyR?q=%D0%BA%D1%83%D0%BF%D0%B8%D1%82%D1%8C+%D0%BC%D0%B0%D0%B7%D0%B4%D0%B0+6</t>
  </si>
  <si>
    <t>http://yabs.yandex.ru/count/4rP6_r-1-c040000gO10Zh6DAcu5KfK2cm5kGxS2BG4qYBsBqx06YQ_EtmMOYHoTgPAH5APzYh7WCdu3lRjyRQK3gYwbgkza1hoi5k85ZG6HlcexNmUNy7qfcdO62pOBam-YXGsP1KACa95Ge92HKA-GaL3Pa95Gb9FyrQUMb0Uei41PSmUam0000AW9hlXnGdMDQjW20R41igGH00AvgPAH5BlnzVuPLOFt5W71__________yFmlgsZ55x2y7N1SG1nOyFql__________3zC2VXW0?q=%D0%BA%D1%83%D0%BF%D0%B8%D1%82%D1%8C+%D0%BC%D0%B0%D0%B7%D0%B4%D0%B0+6</t>
  </si>
  <si>
    <t>http://yabs.yandex.ru/count/9r2sEyEyX7O40000gO10ZhQEAcu5KfK1cm9kGxS198Ytu_ki1ecUe7AOYHoTd6q3fdoAjTZ4e0IzlQ4zZWIgBgMkneK7ZG6Hgo19gvVmLyV1SGOBDWkJ3wA53Pa5GeoOeu6sbEGcjPZr8A2R3i2lcAE1iv3KCBIOzI3Pcmx0sf3KC9IV3n6dc4uZgA3f6Gkam0000AW9hlReGALKkDW20R41igGG00Avd6q3k_7r_XbLW_SM0S7__________m_2yEbaMpFVkFa6nOyFqm9w6000?q=%D0%BC%D0%B0%D0%B7%D0%B4%D0%B0+3+%D1%86%D0%B5%D0%BD%D0%B0</t>
  </si>
  <si>
    <t>http://yabs.yandex.ru/count/9r2sEzQHxvG40000gO10ZhQEAcu5KfK1cm9kGxS193A8kGU28GI9dg1oc8aSdQTw7mQcGOgwAjW30xst9ZSj0wekfQfXw0MD0P6h84chb_1Nny5n1Wis2vCFeeKDcGL2ZA2za0AWe3IC0w-WlP02sQ0qZ0EKb3m5fvQC1gYWXg84fC00002e2Qxsw42bLBZO0W6n0RAa4002kQTw7mQxyVN-6LM3znO1mV__________3yBmwMHRCz-u-GRJ0deM?q=%D0%BC%D0%B0%D0%B7%D0%B4%D0%B0+3+%D1%86%D0%B5%D0%BD%D0%B0</t>
  </si>
  <si>
    <t>http://yabs.yandex.ru/count/9r2sE-WIGiK40000gO10ZhQEAcu5KfK1cm9kGxS193E8iZxCSGI9iOSneW6OYHoTen9i5QP6YhF3r9m3lRxkYi03gYwbfGg41hogteS3ZG6Hgo19gvVmLyV1SGOBDWkJ3wA53Pa5GeoGltAWaFH-hv2_SjcGz7wKdN4NfvIbBgYmG5bp1wJ00000g0ckzkX0fLIus081iG6of1000hcZ4cmLk_7r_XbLW_SM0S7__________m_2yEbaMpFVkFa6n075Zm_J0diN?q=%D0%BC%D0%B0%D0%B7%D0%B4%D0%B0+3+%D1%86%D0%B5%D0%BD%D0%B0</t>
  </si>
  <si>
    <t>http://yabs.yandex.ru/count/9r2sEwwbwmC40000gO10ZhQEAcu5KfK2cm5kGxS2BG68j7CwLGQ9e7YMV9Y979sZhKK6fcMAlyMK3GIzjo5N4mIgBgMXu_S6lAlfq0QD0P6h84chb_1Nny5n1Wis2vCFeeKDcGL2Z9YBKxQK41crc3qLe90ySw-OYrEpa4mTj9Wz5TcGF7FQa4mTb9WhswURU0kei41PSmUam0000AW9hlReGALKkDW20R41igGH00Avewr51hlnzVuPLOFt5W71__________yFml3fP5iptxZv1iG1nOyFqm9-6G00?q=%D0%BC%D0%B0%D0%B7%D0%B4%D0%B0+3+%D1%86%D0%B5%D0%BD%D0%B0</t>
  </si>
  <si>
    <t>http://yabs.yandex.ru/count/9r2sEve9Zfa40000gO10ZhQEAcu5KfK2cm5kGxS2BG4oYA6l--69iOSneW6OYHoTgYab5QODYhoyH6y3lR2-zvS3gYwbh4nL1hohVUG2ZG6Hgo19gvVmLyV1SGOBDWkJ3wA53Pa5GeoGSrMWa8Dyhv1pLTcGWtoKcUxYfvv72QYmG5bp1wJ00000g0ckzkX0fLIus081iG6of1400hcgAIKLk_7r_XbLW_SM0S7__________m_2yEbaMpFVkFa6n075Zm_J0diN?q=%D0%BC%D0%B0%D0%B7%D0%B4%D0%B0+3+%D1%86%D0%B5%D0%BD%D0%B0</t>
  </si>
  <si>
    <t>http://yabs.yandex.ru/count/9r2sEw9tIf840000gO10ZhQEAcu5KfK2cm5kGxS2BG4pYBQfiH42YRkvFF81c8aSdQ4RdWAc88g-Ixl70xsza4tc0wekfQE7i0QD0P6h84chb_1Nny5n1Wis2u-zWBMV2v-tUhHF39CFeeKDcGL2Z9L4MhQO51kraFCMe9kXQQ-LH5gpaDiQj93p5jcReMdQaDiQb93yhgUGM0YefCkF2AJ00000g0ckzkX0fLIus081iG6of1400hcX6vu2k_7r_XbLW_SM0S7__________m_2yEbaMpFVkFa6nOyFqm9y6W00?q=%D0%BC%D0%B0%D0%B7%D0%B4%D0%B0+3+%D1%86%D0%B5%D0%BD%D0%B0</t>
  </si>
  <si>
    <t>http://yabs.yandex.ru/count/9r2sEvirR8S40000gO10ZhQEAcu5KfK2cm5kGxS2BG4qYBHmhR44YReW3zq1c8uSdO8BfagAjpRFOG6zjDUCgG6gBgMfZRW3ZG6Hgo19gvVmLyV1SGOBDWkJ3wA53Pa5GeoTRUUsd6r5jPZMEg2OMUcldMtdivXJExIOrZhPc5dfsfXJEvIVF9kdcka1gB10MNC7fC00002e2Qxsw42bLBZO0W6n0RAaaG02kO8Bk_7r_XbLW_SM0S7__________m_2yEbaMpFVkFa6nOyFqm9z6000?q=%D0%BC%D0%B0%D0%B7%D0%B4%D0%B0+3+%D1%86%D0%B5%D0%BD%D0%B0</t>
  </si>
  <si>
    <t>http://yabs.yandex.ru/count/8C19jNEqYPi40000gO10ZhoFAcu5KfK1cm9kGxS198Yz4MdH0echsjy5c8aSdPnj0wOiYhpWnA04lRQmFeu4gYwbeyU51uq1aRuCSauFb_1zAPfs1Wis2vCFeeKDcGL2Z9MDQxQGH22ra5WRe9iEmA-LZMkpaDGmj91O6zcR3i3QaDGmb9X13wUN8XwegsoU5wJ00000g0ckz0w0czyEsG81iG6of1000hcSRGExyVN-6LM3znO1mV__________3yByyFfFi6wfgmZ5Zm_J0dmO?q=%D0%BC%D0%B0%D0%B7%D0%B4%D0%B0+6+%D1%86%D0%B5%D0%BD%D0%B0</t>
  </si>
  <si>
    <t>http://yabs.yandex.ru/count/8C19jLpSoYu40000gO10ZhoFAcu5KfK1cm9kGxS193A8j7CwLGQ9eXG8VPY979sZhKK6fcMAlSkK3GIzi29N4mIgBgMXu_S6lAlfq0QD0P6-379E3vVmVIcQTWOBDWkJ3wA53Pa5GeoRbLAscCOOjP3_5A2GF7ElcvLIiv1C7RIG_nJPa3npsf1C7PIGRnMddjqdgB10MNC7fC00002e2Qxq3e2RtmxP0W6n0RAa4002kQEjHGQxyVN-6LM3znO1mV__________3yByyFfFi6wfgmZ40SMF3zC2Vna0?q=%D0%BC%D0%B0%D0%B7%D0%B4%D0%B0+6+%D1%86%D0%B5%D0%BD%D0%B0</t>
  </si>
  <si>
    <t>http://yabs.yandex.ru/count/8C19jLso7ke40000gO10ZhoFAcu5KfK1cm9kGxS193E8iZxCSGI9l9qoeW6OYHoTen9i5QP6YhZ3r9m3lRNpYi03gYwbfGg41hogteS3ZG6HlWnoJW-Ny7qfcdO62pOBam-YXGsP1KACaEHNe91LMg-Gv5VPa5LQb9F46AUU1IUei41PSmUam0000AW9hlGEW9lV3ja20R41igIG00Aven9i5RlnzVuPLOFt5W71__________yFmlpm-a-mRgch2CG1nOyFqm9y5m00?q=%D0%BC%D0%B0%D0%B7%D0%B4%D0%B0+6+%D1%86%D0%B5%D0%BD%D0%B0</t>
  </si>
  <si>
    <t>http://yabs.yandex.ru/count/8C19jLLBw2W40000gO10ZhoFAcu5KfK2cm5kGxS2BG68kn-euGA9gzhV1PY979sbDLC3fYsAiBjlHWIzkYI4J0IgBgMi6J07lAubvGMD0P6-379E3vVmVIcQTWOBDWkJ3wA53Pa5GeoOVhMsd78sjPWaBg2h6L01hvX-jREGSrMqc2GksQiPK07Qa7DLb9sdiQUGbWAei41PSmUam0000AW9hlGEW9lV3ja20R41igGH00AvfJLJ0xlnzVuPLOFt5W71__________yFmlpm-a-mRgch2CMF3zC2Vna0?q=%D0%BC%D0%B0%D0%B7%D0%B4%D0%B0+6+%D1%86%D0%B5%D0%BD%D0%B0</t>
  </si>
  <si>
    <t>http://yabs.yandex.ru/count/8C19jTAdg5u40000gO10ZhoFAcu5KfK2cm5kGxS2BG4oYA6l--69l9qoeW6OYHoTgYab5QODYhUxH6y3lRaF-9S3gYwbh4nL1hohVUG2ZG6HlWnoJW-Ny7qfcdO62pOBam-YXGsP1KACa2Sue90mTQ-G9pZPa31rb998tAUHHWkei41PSmUam0000AW9hlGEW9lV3ja20R41igGH00AvgYab5RlnzVuPLOFt5W71__________yFmlpm-a-mRgch2CG1nOyFqm9y5m00?q=%D0%BC%D0%B0%D0%B7%D0%B4%D0%B0+6+%D1%86%D0%B5%D0%BD%D0%B0</t>
  </si>
  <si>
    <t>http://yabs.yandex.ru/count/8C19jGNOk5q40000gO10ZhoFAcu5KfK2cm5kGxS2BG4pYBQfiH42YRkvFF81c8aSdQ4RdWAc88g-Ixl70xsza4tc0wekfQE7i0QD0P6-379E3vVmVIcQTWOBDWkFizURGmAVjF7Ed0UJ3wA53Pa5GeoG94MsaBuKjP2K4Q2ReMcla2H5iv3R6hIGb17Pcw5fsf3R6fIGIAodbUy6gAcYeWYam0000AW9hlGEW9lV3ja20R41igGH00AveHkU0hlnzVuPLOFt5W71__________yFmlpm-a-mRgch2CMF3zC2VHe0?q=%D0%BC%D0%B0%D0%B7%D0%B4%D0%B0+6+%D1%86%D0%B5%D0%BD%D0%B0</t>
  </si>
  <si>
    <t>http://yabs.yandex.ru/count/8C19jQV__IC40000gO10ZhoFAcu5KfK2cm5kGxS2BG4qYBkcJtS6YRq-X8e2c6ATe3f91APkYhUAsoC2lRIj26e2gYwbhxRY1BofADC4ZG6HlWnoJW-Ny7qfcdO62pOBam-YXGsP1KACa8fce93TRQ-GYcRPaDrjb96LaAUKj0Eei41PSmUam0000AW9hlGEW9lV3ja20R41igGH00Ave3f91BlnzVuPLOFt5W71__________yFmlpm-a-mRgch2CMF3zC2UXS0?q=%D0%BC%D0%B0%D0%B7%D0%B4%D0%B0+6+%D1%86%D0%B5%D0%BD%D0%B0</t>
  </si>
  <si>
    <t>http://yabs.yandex.ru/count/TXzmrjzJWui40000gO10Zh2HAcu5KfK1cm9kGxS198YmXPQH0ucZ8bS_c8aSdPnj0wOuYhXm0iO4lRKOfQe4gYwbeMAf1uq1aRL9iQSEb_1zAPfs1Wis2vCFeeKDcGL2Z93F7BQOf0Yra5C7e90BaA-Gpnopa9yaj91J1zcG2v3Qa9yab9Zx7QURRpMefLvL4QJ00000g0ck-mv0H9nPsG81iG6of1000hcSRGExyVN-6LM3znO1mV__________3yBpcBr9W3nR10V5Zm_J0dmO?q=%D0%BC%D0%B0%D0%B7%D0%B4%D0%B0+%D1%81%D1%85+5+%D1%86%D0%B5%D0%BD%D0%B0</t>
  </si>
  <si>
    <t>http://yabs.yandex.ru/count/TXzmrhhYM2e40000gO10Zh2HAcu5KfK1cm9kGxS193A8jgcn4GA9kxayyW6OYHoTeHkU0gOWYhvBkyS3lRsGJUO3gYwbeuUm1eq1aRL9iQSEb_1zAPfs1Wis2u-teZ3p2P-zWn5o2PCFeeKDcGL2Z90mNBQGg1kra70Ne9kXQQ-GC5opaDiQj91m5zcReMdQaDiQb9J12wUTWXYegQAY2AJ00000g0ck-mv0H9nPsG81iG6of1000hcX6vu2k_7r_XbLW_SM0S7__________m_2yvYzIO0yMmG7nOyFqm9y6W00?q=%D0%BC%D0%B0%D0%B7%D0%B4%D0%B0+%D1%81%D1%85+5+%D1%86%D0%B5%D0%BD%D0%B0</t>
  </si>
  <si>
    <t>http://yabs.yandex.ru/count/TXzmrh8RalC40000gO10Zh2HAcu5KfK1cm9kGxS193E8gR7xuOcs0pov0PY979sgAIKLfWsAiif5RmEzkZtubmEgBgMiJ5K6lAjzv0AD0P6rIR6d3fVmVIcQTWOBDWkJ3wA53Pa5GeoGaL2Wa09Jhv2HKDcG0bEKbsyDfvhA6AYmG5bp1wJ00000g0ck-mv0H9nPsG81iG6of1000hcgAIKLk_7r_XbLW_SM0S7__________m_2yvYzIO0yMmG7n075Zm_J0diN?q=%D0%BC%D0%B0%D0%B7%D0%B4%D0%B0+%D1%81%D1%85+5+%D1%86%D0%B5%D0%BD%D0%B0</t>
  </si>
  <si>
    <t>http://yabs.yandex.ru/count/TXzmrYuPxbe40000gO10Zh2HAcu5KfK2cm5kGxS2BG68fc7sSOdyGuX7B1UKFGYOYHoTe9zb0QO6YhAvTwy2lRqbtUW2gYwbheuN1Oq1aRL9iQSEb_1zAPfs1Wis2u-z3LSc0P-_tGGW2vCFeeKDcGL2ZA1f9m6We0po0Q-WQIS1sQ1it0AKcD9CfuR4gBY7KF02fC00002e2Qxx3a14d5dP0W6n0xAa4G02kQ2VPG6xyVN-6LM3znO1mV__________3yBpcBr9W3nR10V5Zm_J0dyO?q=%D0%BC%D0%B0%D0%B7%D0%B4%D0%B0+%D1%81%D1%85+5+%D1%86%D0%B5%D0%BD%D0%B0</t>
  </si>
  <si>
    <t>http://yabs.yandex.ru/count/TXzmrkXWC2m40000gO10Zh2HAcu5KfK2cm5kGxS2BG4oYBzjB-a6YV3FvYaa4TX00fY979sX4rWLfem8YhK8Vrm4lRVrULu4gYwbe8L61xofO6e3ZG6HjKcnfmwNy7qfcdO62pOBam-YXGsP1KACbQOWjfZB2RMGJGYWcq0ghvMc8BEGlWgqa4q8sPL4MjgGynQKbMArfvQ25AYbyL96fC00002e2Qxx3a14d5dP0W6n0xAaaG02kQ4JM1MxyVN-6LM3znO1mV__________3yBpcBr9W3nR10VJ0dWQ?q=%D0%BC%D0%B0%D0%B7%D0%B4%D0%B0+%D1%81%D1%85+5+%D1%86%D0%B5%D0%BD%D0%B0</t>
  </si>
  <si>
    <t>http://yabs.yandex.ru/count/TXzmrg1aqhC40000gO10Zh2HAcu5KfK2cm5kGxS2BG4pYBq-p744YRO3FBa1c8aSdQCIR1McHegzszIS0xsy_8h00wekfQKAX0Qygjw70uq1aRL9iQSEb_1zAPfs1Wis2vCFeeKDcGL2Z921AQ2Gr32la84fsP3KC9IQxE6dd-eDgB10MNC7fC00002e2Qxx3a14d5dP0W6n0RAaaG02kQCIR1MxyVN-6LM3znO1mV__________3yBpcBr9W3nR10V40SMF3zC2VHS0?q=%D0%BC%D0%B0%D0%B7%D0%B4%D0%B0+%D1%81%D1%85+5+%D1%86%D0%B5%D0%BD%D0%B0</t>
  </si>
  <si>
    <t>http://yabs.yandex.ru/count/TXzmrgUXksW40000gO10Zh2HAcu5KfK2cm5kGxS2BG4qYB-z6A42YVz9Xdwf89NY3vY979slNwaHfYcAkaURP0IzjgiaNWIgBgMaFKq7lAOJQWID0P6rIR6d3fVmVIcQTWOBDWkFlGrN9W6Vlzq480kJ3wA53Pa5GeoT3I-sd1qEjPZs2w2LE4EldGqliv0N4RIOzWlPbJX3sf0N4PIS1PQda1iBgApepU2am0000AW9hliEG4ISMTa20R43igGH00Avhr-f4RlnzVuPLOFt5W71__________yFmlEOlKc0F5i41yMF3zC2VXi0?q=%D0%BC%D0%B0%D0%B7%D0%B4%D0%B0+%D1%81%D1%85+5+%D1%86%D0%B5%D0%BD%D0%B0</t>
  </si>
  <si>
    <t>http://yabs.yandex.ru/count/TSWPYviZJ3G40000gO10ZhEIAcu5KfK1cm9kGxS198YmXPQH0uchywbIc8aSdPnj0wOuYhvm0iO4lRGOfQe4gYwbeMAf1uq1aRKl-BO6b_1Nny5n1Wis2vCFeeKDcGL2Z9XEMRQSoXgrcBGMe90BaA-OJbcpa9yaj9Yq5jcG2v3Qa9yab9ke4gUKVo2efLvL4QJ00000g0ckyX30KfQXsG81iG6of1000hcSRGExyVN-6LM3znO1mV__________3yBxN5wREu-anWB5Zm_J0dmO?q=%D0%BA%D1%83%D0%BF%D0%B8%D1%82%D1%8C+%D0%BC%D0%B0%D0%B7%D0%B4%D0%B0+%D1%81%D1%85+5</t>
  </si>
  <si>
    <t>http://yabs.yandex.ru/count/TSWPYvWQI5O40000gO10ZhEIAcu5KfK1cm9kGxS193A8gR7xuOcl3GLHc8aSdQef9HMc3OgooaLl0xswFVYN0wekfQnCLGQygtta0eq1aRKl-BO6b_1Nny5n1Wis2vCFeeKDcGL2Z93aLw2GtMslaEHNsP3TRPIOf1AdbUSUgB10MNC7fC00002e2Qxo4C1Ibg7P0W6n0RAa4002kQef9HMxyVN-6LM3znO1mV__________3yBxN5wREu-anWB40SMF3zC2UXS0?q=%D0%BA%D1%83%D0%BF%D0%B8%D1%82%D1%8C+%D0%BC%D0%B0%D0%B7%D0%B4%D0%B0+%D1%81%D1%85+5</t>
  </si>
  <si>
    <t>http://yabs.yandex.ru/count/TSWPYsdY5bO40000gO10ZhEIAcu5KfK1cm9kGxS193E8jslYcGQ9iK5ZW0AOOvsa8rCLfdUAiedjHWIzkuF-J0IgBgMg2Y87ZG6HjI_ujWQNy5V7mN462pOBZx2vq_OCdxa7qJe3am-YXGsP1KACcmAfjf2qChMG-2gWe1OW0Q-R0gcpa3v9j93uAjcW5Y01sf0-IPIVfG-dc7mMgANnWn-am0000AW9hl8Gm5AMeTa20R41igGG00Avf2DJ5RlnzVuPLOFt5W71__________yFmljSNfixZwJ60iMF3zC2VHe0?q=%D0%BA%D1%83%D0%BF%D0%B8%D1%82%D1%8C+%D0%BC%D0%B0%D0%B7%D0%B4%D0%B0+%D1%81%D1%85+5</t>
  </si>
  <si>
    <t>http://yabs.yandex.ru/count/TSWPYyjzjry40000gO10ZhEIAcu5KfK2cm5kGxS2BG68jgcn4GA9jhiyyW6OYHoTeHkU0gOWYhzBkyS3lRQGJUO3gYwbeuUm1eq1aRKl-BO6b_1Nny5n1Wis2u-teZ3p2P-zWn5o2PCFeeKDcGL2Z9MoDxQOjH2ra2aEe9kXQQ-LiZUpaDiQj90f3jcReMdQaDiQb9_5fgUTLG-efCkF2AJ00000g0ckyX30KfQXsG81iG6of1400hcX6vu2k_7r_XbLW_SM0S7__________m_2-rnUcpkFfCO2nOyFqm9y6W00?q=%D0%BA%D1%83%D0%BF%D0%B8%D1%82%D1%8C+%D0%BC%D0%B0%D0%B7%D0%B4%D0%B0+%D1%81%D1%85+5</t>
  </si>
  <si>
    <t>http://yabs.yandex.ru/count/TSWPYwXfCfy40000gO10ZhEIAcu5KfK2cm5kGxS2BG4oYBq-p744YQyD1L6OYHoTen9i5QP6YhtRr9m3lRpyYi03gYwbfGg41hogteS3ZG6HjI_ujWQNy5V7mN462pOBam-YXGsP1KACa2uYe91wFw-GBYBPa7e_b9ORvAUG-1cei41PSmUam0000AW9hl8Gm5AMeTa20R41igIH00Aven9i5RlnzVuPLOFt5W71__________yFmljSNfixZwJ60iG1nOyFqm9y5m00?q=%D0%BA%D1%83%D0%BF%D0%B8%D1%82%D1%8C+%D0%BC%D0%B0%D0%B7%D0%B4%D0%B0+%D1%81%D1%85+5</t>
  </si>
  <si>
    <t>http://yabs.yandex.ru/count/TSWPYpfCb2440000gO10ZhEIAcu5KfK2cm5kGxS2BG4pYAPXzd69_4E8HomNb3q8c8aSdQ2VPG6c1egokNUl0hsz9Tte0gekfQwE5mMD0P6rB_Ys1fVmLyV1SGOBDWkFlEt-C0oVip6AZW-J3wA53Pa5GeoGi_6We0po0Q-Gi_7Pe6pS0fIQ24gdXkYek8TGy0Aam0000AW9hl8Gm5AMeTa20R43igGH00Ave9zb0RlnzVuPLOFt5W71__________yFmljSNfixZwJ60iMF3zC2VXW0?q=%D0%BA%D1%83%D0%BF%D0%B8%D1%82%D1%8C+%D0%BC%D0%B0%D0%B7%D0%B4%D0%B0+%D1%81%D1%85+5</t>
  </si>
  <si>
    <t>http://yabs.yandex.ru/count/TSWPYz_Q00i40000gO10ZhEIAcu5KfK2cm5kGxS2BG4qYB-z6A42YVz9Xdwf89NY3vY979slNwaHfYcAkaURP0IzjgiaNWIgBgMaFKq7lAOJQWID0P6rB_Ys1fVmLyV1SGOBDWkFlEt-C0oVip6AZW-J3wA53Pa5GeoODYksdFOCjPZy2g2LE4Elc3Ohiv0N4RIO_0hPbJX3sf0N4PIOB9QdcSCCgAPD9U2am0000AW9hl8Gm5AMeTa20R43igGH00Avhr-f4RlnzVuPLOFt5W71__________yFmljSNfixZwJ60iMF3zC2VXi0?q=%D0%BA%D1%83%D0%BF%D0%B8%D1%82%D1%8C+%D0%BC%D0%B0%D0%B7%D0%B4%D0%B0+%D1%81%D1%85+5</t>
  </si>
  <si>
    <t>http://yabs.yandex.ru/count/J3Rvb5jfBsu40000gO10ZhQJAcu5KfK1cm9kGxS198Ytu_ki1ecRgcQOYHoTd6q3fdoAijd4e0IziQCzZWIgBgMkneK7ZG6Hel-Rz9VmLyV1SGOBDWkJ3wA53Pa5GeoLxggsc4SpjP1rAw2R3i2lbUwgiv3KCBIGTIlPcmx0sf3KC9IIUmUdd_m5gA3f6Gkam0000AW9hlJ6m6nJxDa20R41igGG00Avd6q3k_7r_XbLW_SM0S7__________m_2zV3qgu5MDHG2nOyFqm9w6000?q=%D0%BA%D1%83%D0%BF%D0%B8%D1%82%D1%8C+mazda+3</t>
  </si>
  <si>
    <t>http://yabs.yandex.ru/count/J3Rvb5oGgva40000gO10ZhQJAcu5KfK1cm9kGxS193A8kGU28GI9cwfcc8aSdQTw7mQcGOgwAjW30xst9ZSj0wekfQfXw0MD0P6Y_vlqb_1Nny5n1Wis2vCFeeKDcGL2ZA1FqW6We6RZ0Q-WJz81sQ1cum6Kc0i4fvrs0gYWXg84fC00002e2Qxqni1iK-pP0W6n0RAa4002kQTw7mQxyVN-6LM3znO1mV__________3yBryFIhWLOr50BJ0deM?q=%D0%BA%D1%83%D0%BF%D0%B8%D1%82%D1%8C+mazda+3</t>
  </si>
  <si>
    <t>http://yabs.yandex.ru/count/J3RvbC5CwP440000gO10ZhQJAcu5KfK1cm9kGxS193E8ln3AeGE9hQcpV9Y979slLrm5fZcAlxqdl0IziIp5emIgBgMiPg07lAmKYWUD0P6Y_vlqb_1Nny5n1Wis2vCFeeKDcGL2Z93DHg2GFaclaCr6sP0-IPIOaHEdbN8CgB10MNC7fC00002e2Qxqni1iK-pP0W6n0RAa4002kQzNN0MxyVN-6LM3znO1mV__________3yBryFIhWLOr50B5Zm_J0dWN?q=%D0%BA%D1%83%D0%BF%D0%B8%D1%82%D1%8C+mazda+3</t>
  </si>
  <si>
    <t>http://yabs.yandex.ru/count/J3RvbEPCH8u40000gO10ZhQJAcu5KfK2cm5kGxS2BG68j7CwLGQ9g8oIVPY979sZhKK6fcMAkCMK3GIzkXnN4mIgBgMXu_S6lAlfq0QD0P6Y_vlqb_1Nny5n1Wis2vCFeeKDcGL2Z9NAPRQOYHwraE4Pe90ySw-LocMpa4mTj93X6TcGF7FQa4mTb9s0owUSaWcei41PSmUam0000AW9hlJ6m6nJxDa20R41igGH00Avewr51hlnzVuPLOFt5W71__________yFmlNmzAk1LZKK0iG1nOyFqm9-6G00?q=%D0%BA%D1%83%D0%BF%D0%B8%D1%82%D1%8C+mazda+3</t>
  </si>
  <si>
    <t>http://yabs.yandex.ru/count/J3RvbCEZi_y40000gO10ZhQJAcu5KfK2cm5kGxS2BG4oYBQfiH42YR6-FF81c8aSdQ4RdWAc88gwJBl70xszZKtc0wekfQE7i0QD0P6Y_vlqb_1Nny5n1Wis2u-zWBMV2v-tUhHF39CFeeKDcGL2Z9qbNRQSyHkrcAuNe9kXQQ-T9LspaDiQj9Yk5zcReMdQaDiQb924hAUOM0gegrz-2AJ00000g0ckzCR0R5FisG81iG6of1400hcX6vu2k_7r_XbLW_SM0S7__________m_2zV3qgu5MDHG2nOyFqm9y6W00?q=%D0%BA%D1%83%D0%BF%D0%B8%D1%82%D1%8C+mazda+3</t>
  </si>
  <si>
    <t>http://yabs.yandex.ru/count/J3Rvb03zmxe40000gO10ZhQJAcu5KfK2cm5kGxS2BG4pYB8-p744YPs5XfY979sZ4cmLfaQAiyFKd0EzlkwAm0EgBgMb2eG6lAhUXmED0P6Y_vlqb_1Nny5n1Wis2vCFeeKDcGL2Z92APg2G-sYla8fcsP3xQ9IUdTAdbJO9gB10MNC7fC00002e2Qxqni1iK-pP0W6n0RAa4G02kQCIR1MxyVN-6LM3znO1mV__________3yBryFIhWLOr50B40SMF3zC2UXS0?q=%D0%BA%D1%83%D0%BF%D0%B8%D1%82%D1%8C+mazda+3</t>
  </si>
  <si>
    <t>http://yabs.yandex.ru/count/J3Rvb3-1g3040000gO10ZhQJAcu5KfK2cm5kGxS2BG4qYA6l--69dOM6c8aSdQef9HMc3Ogyl4Hl0xsmllUN0wekfQnCLGQygtta0eq1aQB_c_INy5V7mN462pOBam-YXGsP1KACa4U6e92uYA-GHuRPaBY8b9YUqQUJr0Mei41PSmUam0000AW9hlJ6m6nJxDa20R41igGH00AvgYab5RlnzVuPLOFt5W71__________yFmlNmzAk1LZKK0iG1nOyFqm9v5m00?q=%D0%BA%D1%83%D0%BF%D0%B8%D1%82%D1%8C+mazda+3</t>
  </si>
  <si>
    <t>http://yabs.yandex.ru/count/TgnQXNkfufC40000gO10ZhgKAcu5KfK1cm9kGxS198Yz4MdH0eccn_W2c8aSdPnj0wOiYhxVnA04lRInFeu4gYwbeyU51uq1aRVJe14Fb_1zAPfs1Wis2vCFeeKDcGL2Z9kXQRQOi1-raDiQe9iEmA-ReMcpaDGmj93R6jcR3i3QaDGmb9at2gUU3oEegsoU5wJ00000g0ck-N82lAyssW81iG6of1000hcSRGExyVN-6LM3znO1mV__________3yBtI1rIRrK1b0l5Zm_J0dmO?q=mazda+6+%D0%BA%D1%83%D0%BF%D0%B8%D1%82%D1%8C</t>
  </si>
  <si>
    <t>http://yabs.yandex.ru/count/TgnQXJh4Qku40000gO10ZhgKAcu5KfK1cm9kGxS193A8eQ_xuOcgNqe5c8aSdQef9HMc3OgtkqHl0xsv3_YN0wekfQnCLGQygtta0eq1aRVJe14Fb_1zAPfs1Wis2vCFeeKDcGL2Z92uYA2GoA-laBY8sP38hvIJ_0Udbo8JgB10MNC7fC00002e2QxvSWAyhpRQ0W6n0RAa4002kQef9HMxyVN-6LM3znO1mV__________3yBtI1rIRrK1b0l40SMF3zC2UXS0?q=mazda+6+%D0%BA%D1%83%D0%BF%D0%B8%D1%82%D1%8C</t>
  </si>
  <si>
    <t>http://yabs.yandex.ru/count/TgnQXHkIjRO40000gO10ZhgKAcu5KfK1cm9kGxS193E8j7CwLGQ9hl6EV9Y979sZhKK6fcMAkiQK3GIzkHXN4mIgBgMXu_S6lAlfq0QD0P6tqw0H3vVmVIcQTWOBDWkJ3wA53Pa5GeoGUMsscDSWjP3L6w2GF7Ela7bjiv1C7RIGrHlPa3npsf1C7PIHWWsdcC0PgB10MNC7fC00002e2QxvSWAyhpRQ0W6n0RAa4002kQEjHGQxyVN-6LM3znO1mV__________3yBtI1rIRrK1b0l40SMF3zC2Vna0?q=mazda+6+%D0%BA%D1%83%D0%BF%D0%B8%D1%82%D1%8C</t>
  </si>
  <si>
    <t>http://yabs.yandex.ru/count/TgnQXMre6ae40000gO10ZhgKAcu5KfK2cm5kGxS2BG68iZxCSGI9gbzA1PY979sZ4cmLfaQAkCFKd0EzjVEAm0EgBgMb2eG6lAhUXmED0P6tqw0H3vVmVIcQTWOBDWkJ3wA53Pa5GeoGpKQWaA5thv3DHjcGeNUKdkBLfvc-2wYmG5bp1wJ00000g0ck-N82lAyssW81iG6of1400hcZ4cmLk_7r_XbLW_SM0S7__________m_2zqWTKczL0PGBn075Zm_J0diN?q=mazda+6+%D0%BA%D1%83%D0%BF%D0%B8%D1%82%D1%8C</t>
  </si>
  <si>
    <t>http://yabs.yandex.ru/count/TgnQXIz_i1O40000gO10ZhgKAcu5KfK2cm5kGxS2BG4oYBiVgE42YQfVIWMOYHoTfJLJ0wOjYh2xRqO4lReaX4m4gYwbh1am1xok9UK5ZG6HjzEW4G-Ny7qfcdO62pOBam-YXGsP1KACbGRPjfWRGRMGBJUWgnbG0Q-L1jcpa7DLj90jDzch6L01sf1pLPIKK8IddQu1gB10MNC7fC00002e2QxvSWAyhpRQ0W6n0RAa4G02kQKrKmExyVN-6LM3znO1mV__________3yBtI1rIRrK1b0l5Zm_J0dWQ?q=mazda+6+%D0%BA%D1%83%D0%BF%D0%B8%D1%82%D1%8C</t>
  </si>
  <si>
    <t>http://yabs.yandex.ru/count/TgnQXKcky8040000gO10ZhgKAcu5KfK2cm5kGxS2BG4pYBQfiH42YR6-FF81c8aSdQ4RdWAc88gwJBl70xszZKtc0wekfQE7i0QD0P6tqw0H3vVmVIcQTWOBDWkFizURGmAVjF7Ed0UJ3wA53Pa5GeoRJ46sa9SJjP2Q4A2ReMclcqn1iv3R6hIGcX3Pcw5fsf3R6fIKKQcdbx89gAJBZmYam0000AW9hlbo0holDje20R41igGH00AveHkU0hlnzVuPLOFt5W71__________yFmlT87L9lLG6K2yMF3zC2VHe0?q=mazda+6+%D0%BA%D1%83%D0%BF%D0%B8%D1%82%D1%8C</t>
  </si>
  <si>
    <t>http://yabs.yandex.ru/count/TgnQXSkAYLG40000gO10ZhgKAcu5KfK2cm5kGxS2BG4qYByGog43YR0C7U01c8aSdQzNN0McEOgym2Uy1Bsx6yMZ1AekfQnce0Uyh1IA1uq1aRVJe14Fb_1zAPfs1Wis2vCFeeKDcGL2Z91wFw2GaL2la7e_sP2HK9INHjYddWyAgB10MNC7fC00002e2QxvSWAyhpRQ0W6n0RAa4G02kQzNN0MxyVN-6LM3znO1mV__________3yBtI1rIRrK1b0l5Zm_J0diN?q=mazda+6+%D0%BA%D1%83%D0%BF%D0%B8%D1%82%D1%8C</t>
  </si>
  <si>
    <t>http://yabs.yandex.ru/count/QvAqCbFchPO40000gO10ZhwLAcu5KfK1cm9kGxS198Ytu_ki1ecaC0G4c8aSdPnj0wPyYhpPnA04lRAZFOu4gYwbhiQ51uq1aRAPqkK8b_1zAPfs1Wis2vCFeeKDcGL2Z925XBQOmIUraB4Xe9iEmA-GXOIpaDGmj92n8TcR3i3QaDGmb94_4AUPQY2eeEaP2wJ00000g0ck-GY0zDk1sW81iG6of1000hcSRGExyVN-6LM3znO1mV__________3yBtrZTmhPCRVmN5Zm_J0dmO?q=mazda+3+%D1%86%D0%B5%D0%BD%D0%B0</t>
  </si>
  <si>
    <t>http://yabs.yandex.ru/count/QvAqCZQSfOC40000gO10ZhwLAcu5KfK1cm9kGxS193A8kGU28GI9fupUXfY979sdUXy6fa6AkYhO0mEzjoOtBGEgBgMgOUW5ZG6HifdIvGYNy7qfcdO62pOBZxqDLoO1dx_T120Bam-YXGsP1KACeCHw0g2WSyO2hw34UWBPe7F60fINIWMddAu5gA26eWIam0000AW9hla8WFJRWTe20R41igGG00AvfteV1hlnzVuPLOFt5W71__________yFmlVMDt2janj_1TC2U1W0?q=mazda+3+%D1%86%D0%B5%D0%BD%D0%B0</t>
  </si>
  <si>
    <t>http://yabs.yandex.ru/count/QvAqCibHQqy40000gO10ZhwLAcu5KfK1cm9kGxS193E8iZxCSGI9l7GneW6OYHoTen9i5QP6YhF3r9m3lRxkYi03gYwbfGg41hogteS3ZG6HifdIvGYNy7qfcdO62pOBam-YXGsP1KACa31re93qVg-GC7NPaFH-b9P76AUMFoUei41PSmUam0000AW9hla8WFJRWTe20R41igIG00Aven9i5RlnzVuPLOFt5W71__________yFmlVMDt2janj_1SG1nOyFqm9y5m00?q=mazda+3+%D1%86%D0%B5%D0%BD%D0%B0</t>
  </si>
  <si>
    <t>http://yabs.yandex.ru/count/QvAqCi2NebC40000gO10ZhwLAcu5KfK2cm5kGxS2BG68j7CwLGQ9ewMCVPY979sZhKK6fcMAkykK3GIziWzN4mIgBgMXu_S6lAlfq0QD0P6ocTBb29VmVIcQTWOBDWkJ3wA53Pa5GeoJj4-sbEaNjPX35A2GF7ElaxHFiv1C7RIOGnJPa3npsf1C7PIOUDcdbbCBgB10MNC7fC00002e2Qxv283qsu7Q0W6n0RAa4G02kQEjHGQxyVN-6LM3znO1mV__________3yBtrZTmhPCRVmN40SMF3zC2Vna0?q=mazda+3+%D1%86%D0%B5%D0%BD%D0%B0</t>
  </si>
  <si>
    <t>http://yabs.yandex.ru/count/QvAqChAdn5m40000gO10ZhwLAcu5KfK2cm5kGxS2BG4oYA6l--69l7GneW6OYHoTgYab5QODYhoyH6y3lR2-zvS3gYwbh4nL1hohVUG2ZG6HifdIvGYNy7qfcdO62pOBam-YXGsP1KACa3v9e90IUg-GFadPa19wb9H_uwURIWgei41PSmUam0000AW9hla8WFJRWTe20R41igIH00AvgYab5RlnzVuPLOFt5W71__________yFmlVMDt2janj_1SG1nOyFqm9y5m00?q=mazda+3+%D1%86%D0%B5%D0%BD%D0%B0</t>
  </si>
  <si>
    <t>http://yabs.yandex.ru/count/QvAqCWjQSpK40000gO10ZhwLAcu5KfK2cm5kGxS2BG4pYBQfiH42YR-vFF81c8aSdQ4RdWAc88gwJBl70xszZKtc0wekfQE7i0QD0P6ocTBb29VmVIcQTWOBDWkFlO2rdmkVjtgqJmoJ3wA53Pa5GeoT6KQsd0SLjPZI4Q2ReMcldHb6iv3R6hIOqX7Pcw5fsf3R6fIGnvsddR09gAcYeWYam0000AW9hla8WFJRWTe20R41igGH00AveHkU0hlnzVuPLOFt5W71__________yFmlVMDt2janj_1SMF3zC2VHe0?q=mazda+3+%D1%86%D0%B5%D0%BD%D0%B0</t>
  </si>
  <si>
    <t>http://yabs.yandex.ru/count/QvAqChyDSTe40000gO10ZhwLAcu5KfK2cm5kGxS2BG4qYBdAlNC6YR_2kkW2c8uSdQsbbmEcROgwJxGc0hsxigbg0gekfQ-uvWIygHfs1uq1aRAPqkK8b_1zAPfs1Wis2vCFeeKDcGL2ZA0M806WeFWa0Q-W5Y01sQ3u906Kac5vfv8O0QYmG5bp1wJ00000g0ck-GY0zDk1sW81iG6of1400hcjfPS3k_7r_XbLW_SM0S7__________m_2zzOtSAsJ6ty5qm9y5m00?q=mazda+3+%D1%86%D0%B5%D0%BD%D0%B0</t>
  </si>
  <si>
    <t>http://yabs.yandex.ru/count/1pN4Zg_oW7G40000gO10Zh6NAcu5KfK1cm9kGxS198YfiVlXYQi71L6OYHoTgYab5QODYhZAHMy3lRu_-9S3gYwbh4nL1hohVUG2ZG6Hl38-VGsNy3Z14tO62pOBam-YXGsP1KACaDrje91klg-GtMtPa6w-b9na4gUMdHEei41PSmUam0000AW9hlh100Asoze20R41igIG00AvgYab5RlnzVuPLOFt5W71__________yFmlSU1EeWI75x0iG1nOyFqm9v5m00?q=mazda+cx+5+%D0%BA%D1%83%D0%BF%D0%B8%D1%82%D1%8C</t>
  </si>
  <si>
    <t>http://yabs.yandex.ru/count/1pN4ZiWwwhq40000gO10Zh6NAcu5KfK1cm9kGxS193A8i8MMaGE9gmS5KPY979sSRGEcE8gvSGB61Bst6QMg1AekfQ5YgGUD0P6yCZvz3PVmEC4JTWOBDWkJ3wA53Pa5GeoTdr6sd7mOjPZ05A2G2v2ldPzHiv2V9BIOm1JPa0kGsf2V99ITpHUddgaRgALULH6am0000AW9hlh100Asoze20R41igGG00Avd6q3k_7r_XbLW_SM0S7__________m_2znu4wY18SNi2nOyFqm9z6000?q=mazda+cx+5+%D0%BA%D1%83%D0%BF%D0%B8%D1%82%D1%8C</t>
  </si>
  <si>
    <t>http://yabs.yandex.ru/count/1pN4ZiCK7dS40000gO10Zh6NAcu5KfK1cm9kGxS193E8fc7sSOdqRAuFWm2aDWkOYHoTe9zb0QO6YhAvTwy2lRqbtUW2gYwbheuN1Oq1aRmoFdqDb_0umHDs1Wis2u-yxVum39-pCOgE3vCFeeKDcGL2ZA1RKm6We0po0Q-WMrC1sQ1it0AKanC3fv191gYuXr3m0gJ00000g0ck-i400hRBsW81iGEof1000hcWdsK1k_7r_XbLW_SM0S7__________m_2znu4wY18SNi2nOyFqm9u6G00?q=mazda+cx+5+%D0%BA%D1%83%D0%BF%D0%B8%D1%82%D1%8C</t>
  </si>
  <si>
    <t>http://yabs.yandex.ru/count/1pN4Zc5kQbu40000gO10Zh6NAcu5KfK2cm5kGxS2BG68i4MkCGE9gmS5KPY979sbDLC3fZAAlBXlHWIzkQKnJ0IgBgMY6Z07lAubvGMD0P6yCZvz3PVmEC4JTWOBDWkJ3wA53Pa5GeoLDxosa7SujP3QBw2h6L01hvKtlBEGSrMqaDelsQiPK07Qa7DLb9JKWwUNNmAei41PSmUam0000AW9hlh100Asoze20R41igGH00AvfJLJ0xlnzVuPLOFt5W71__________yFmlSU1EeWI75x0iMF3zC2Vna0?q=mazda+cx+5+%D0%BA%D1%83%D0%BF%D0%B8%D1%82%D1%8C</t>
  </si>
  <si>
    <t>http://yabs.yandex.ru/count/1pN4ZgbWv4a40000gO10Zh6NAcu5KfK2cm5kGxS2BG4oYBQfiH42YR6-FF81c8aSdQ4RdWAc88gwJBl70xszZKtc0wekfQE7i0QD0P6yCZvz3PVmEC4JTWOBDWkFkQGz_0IVgDeF29CFeeKDcGL2Z9YBKxQK41crc3qLe9kXQQ-OYrEpaDiQj9Wz5TcReMdQaDiQb9rPZgUOaGUegrz-2AJ00000g0ck-i400hRBsW81iG6of1400hcX6vu2k_7r_XbLW_SM0S7__________m_2znu4wY18SNi2nOyFqm9y6W00?q=mazda+cx+5+%D0%BA%D1%83%D0%BF%D0%B8%D1%82%D1%8C</t>
  </si>
  <si>
    <t>http://yabs.yandex.ru/count/1pN4Zj16t0y40000gO10Zh6NAcu5KfK2cm5kGxS2BG4pYB2Cqx06YQi71L6OYHoTgPAH5APzYhz_Ctu3lRoiRQK3gYwbgkza1hoi5k85ZG6Hl38-VGsNy3Z14tO62pOBam-YXGsP1KACaEj1e92HKA-Gwq7Pa95Gb9d6tQUTcmgei41PSmUam0000AW9hlh100Asoze20R41igGH00AvgPAH5BlnzVuPLOFt5W71__________yFmlSU1EeWI75x0iG1nOyFqm9y5m00?q=mazda+cx+5+%D0%BA%D1%83%D0%BF%D0%B8%D1%82%D1%8C</t>
  </si>
  <si>
    <t>http://yabs.yandex.ru/count/1pN4ZY4hAwC40000gO10Zh6NAcu5KfK2cm5kGxS2BG4qYB-z6A42YVHihW-30AGs2vY979slNwaHfYcAkaURP0IzjgiaNWIgBgMaFKq7lAOJQWID0P6yCZvz3PVmEC4JTWOBDWkFlEt-C0oVip6AZW-J3wA53Pa5GeoGdZcsa4aHjP2c3g2LE4Ela9uviv0N4RIGfWxPbJX3sf0N4PIRogAddxGCgA5jdzwam0000AW9hlh100Asoze20R43igGH00Avhr-f4RlnzVuPLOFt5W71__________yFmlSU1EeWI75x0iMF3zC2VXi0?q=mazda+cx+5+%D0%BA%D1%83%D0%BF%D0%B8%D1%82%D1%8C</t>
  </si>
  <si>
    <t>http://yabs.yandex.ru/count/GI4-TqntcgC40000gO10ZhIOAcu5KfK1cmDkGxS198Yz4MdH0ecdyaW5c8aSdPnj0wOiYhZWnA04lRMnFeu4gYwbeyU51uq1aRUrwG07b_1zAPfs1Wis2vCFeeKDcGL2Z9EFWxQSToUrc78Xe9iEmA-JZuEpaDGmj9Xo8TcR3i3QaDGmb9kE3gULc1cegsoU5wJ00000g0ckyd02NYSMsm81iG6of10C0hcSRGExyVN-6LM3znO1mV__________3yB-TsO6XBvUPmV5Zm_J0dmO?q=mazda+6+%D1%86%D0%B5%D0%BD%D0%B0</t>
  </si>
  <si>
    <t>http://yabs.yandex.ru/count/GI4-T-GKODa40000gO10ZhIOAcu5KfK1cmDkGxS193A8eQ_xuOcrdZAY0PY979sgAIKLfWsAjxj4RmEzkG_ubmEgBgMiJ5K6lAjzv0AD0P6tjUa01vVmVIcQTWOBDWkJ3wA53Pa5GeoGPO6Wa9gDhv1bWTcGcesKbU4Dfvqc6AYmG5bp1wJ00000g0ckyd02NYSMsm81iG6of90C0hcgAIKLk_7r_XbLW_SM0S7__________m_2_dTc1eI-NcS7n075Zm_J0diN?q=mazda+6+%D1%86%D0%B5%D0%BD%D0%B0</t>
  </si>
  <si>
    <t>http://yabs.yandex.ru/count/KJGWWCRfNOq40000gO10ZhEPAcu5KfK1cm9kGxS198YrbW-n0Ocqpcga0vY979sIdXkc6eg_Qmos1BsojQwU1AekfQOwCGUygkd60eq1aR11fQGCb_0umHDs1Wis2vEB3gA53Pa5GeoRM5Ysa84QjP1s5g2WRg05hvjOMBEWDcu1j91s5jcWRg05sg0sRW6KcPC5fvAk5AYmG5bp1wJ00000g0ck_hn0AWTFsm81iG6of1000hcIdXkxyVN-6LM3znO1mV__________3yBj1BR4PhPdnyMF3zC2Vna0?q=%D0%BC%D0%B0%D0%B7%D0%B4%D0%B0+3</t>
  </si>
  <si>
    <t>http://yabs.yandex.ru/count/KJGWW7x6G1W40000gO10ZhEPAcu5KfK1cm9kGxS193A8j7CwLGQ9fNUMV9Y979sZhKK6fcMAliQK3GIzkXzN4mIgBgMXu_S6lAlfq0QD0P6mGQMa39VmEC4JTWOBDWkJYmwYXGsP1KACaBPdjf0T7xMGNXgWa3nphv2sPxEGJ1sqa5uQsP0ySzgGJ1sKbnWLfvhr3wYmG5bp1wJ00000g0ck_hn0AWTFsm81iG6of1000hcZhKK6k_7r_XbLW_SM0S7__________m_2xGIsn6QsPyV40SMF3zC2Vna0?q=%D0%BC%D0%B0%D0%B7%D0%B4%D0%B0+3</t>
  </si>
  <si>
    <t>http://yabs.yandex.ru/count/KJGWW7yRahu40000gO10ZhEPAcu5KfK2cm5kGxS2BG68kS6_OGA9fNUMV9Y979sU7Hsc9Ogt2teP0RsroC8z0QekfQsBHmED0P6mGQMa39VmEC4JTWOBDWkJYmwYXGsP1KACcCXDjfnL5xMOnXEWc0J1hvZ8JREO4Z6qcCOJsPW4mTgO4Z6KbUgRfv0h0QYmG5bp1wJ00000g0ck_hn0AWTFsm81iG6of1400hcU7HsxyVN-6LM3znO1mV__________3yBj1BR4PhPdnyMF3zC2VXW0?q=%D0%BC%D0%B0%D0%B7%D0%B4%D0%B0+3</t>
  </si>
  <si>
    <t>http://yabs.yandex.ru/count/KJGWWDcsxkW40000gO10ZhEPAcu5KfK2cm5kGxS2BG4oYBP3lZ43YV2KbvoEZC8A2vY74vshTtWGfZAAibo-LG6zlvo7bG6gBgMiWgS3ZG6Hi46bf0oNy3Z14tO62pOBauiEeeKDcGL2Z9NxIBQGvHMra8uIe9stVw-L-qYpc7WWj92E4jcj_ma1sfYWGvIQMsAdWFoei41PSmUam0000AW9hlwyG2e7Jzi20R43igGH00AvgtTu4BlnzVuPLOFt5W71__________yFmkq4jiHcjcV7nOyFp0JJ0dWQ?q=%D0%BC%D0%B0%D0%B7%D0%B4%D0%B0+3</t>
  </si>
  <si>
    <t>http://yabs.yandex.ru/count/KJGWW62bXWK40000gO10ZhEPAcu5KfK2cm5kGxS2BG4pYBdAlNC6YR76kkW2c8uSdQsbbmEcROgwJxGc0hsxigbg0gekfQ-uvWIygHfs1uq1aR11fQGCb_0umHDs1Wis2vEB3gA53Pa5GeoGpKQWeFWa0Q-GpKRPeFWa0PIGrdsdd0i1gB10MNC7fC00002e2Qx-l40g1q_R0W6n0RAa4G02kQsbbmExyVN-6LM3znO1mV__________3yBj1BR4PhPdnzC2UXS0?q=%D0%BC%D0%B0%D0%B7%D0%B4%D0%B0+3</t>
  </si>
  <si>
    <t>http://yabs.yandex.ru/count/KJGWW9btrey40000gO10ZhEPAcu5KfK2cm5kGxS2BG4qYB5Ka045YQLtbdoOYHoTgtDV0QPFYhyMP2e5lRdrQ-G4gYwbhoam1xojRuC4ZG6Hi46bf0oNy3Z14tO62pOBauiEeeKDcGL2Z9NlCRQG-mwraB8CeAiau06lbUyniv0IUhIGiWpPgoJW0TgG4dgKb9t5fvM_0QYmG5bp1wJ00000g0ck_hn0AWTFsm81iG6of1400hchSry1k_7r_XbLW_SM0S7__________m_2xGIsn6QsPyV5Zm_J0dWQ?q=%D0%BC%D0%B0%D0%B7%D0%B4%D0%B0+3</t>
  </si>
  <si>
    <t>http://yabs.yandex.ru/count/MhIjRnv-_o440000gO10ZhgQAcu5KfK1cm9kGxS198Yz8AlX0uc_T92r0vX5dPAU6wOzYhmdyaS4lR-zkqq4gYwbfpen1xogwSO2ZG6HjMsUGGENy3Z14tO62pOBauiEeeKDcGL2Z9k9ExQOt16ra2CFeA1ke0Mlcuaxiw0sRW6qa2CFsQ1ke0NQe3Pk0PIN5WcdbvSSgB10MNC7fC00002e2Qxmk431xwFR0W6n0RAa4002kPAU6xlnzVuPLOFt5W71__________yFmlhvaXZ7Qms_2iMF3zC2Vna0?q=%D0%BC%D0%B0%D0%B7%D0%B4%D0%B0+6</t>
  </si>
  <si>
    <t>http://yabs.yandex.ru/count/MhIjRqDZUVm40000gO10ZhgQAcu5KfK1cm9kGxS193A8j7CwLGQ9fV2EV9Y979sZhKK6fcMAkSUK3GIzi1bN4mIgBgMXu_S6lAlfq0QD0P6rRPv10vVmEC4JTWOBDWkJYmwYXGsP1KACc9TgjfJw7xMO6HkWa3nphvYNQhEGJ1sqc1aRsP0ySzgGJ1sKchWIfvDJ2wYmG5bp1wJ00000g0ckyBX0mU-Zsm81iG6of1000hcZhKK6k_7r_XbLW_SM0S7__________m_2-lcI6CTh3RyAn075Zm_J0dWQ?q=%D0%BC%D0%B0%D0%B7%D0%B4%D0%B0+6</t>
  </si>
  <si>
    <t>http://yabs.yandex.ru/count/MhIjRmZy72G40000gO10ZhgQAcu5KfK1cm9kGxS193E8ks6seGA9fV2EV9Y979sXnaC3fYcAld87o0EzkfAAr0EgBgMhtR06lAHVd0QD0P6rRPv10vVmEC4JTWOBDWkJYmwYXGsP1KACewGS0hQKCQArc7E9eA24m0QlewGS0hEWTBS1j9XpYTcWXC06sg1qjm6Kcju1fvhf0gYnyCDC0wJ00000g0ckyBX0mU-Zsm81iG6of1000hcXnaC3k_7r_XbLW_SM0S7__________m_2-lcI6CTh3RyAnOyFp0JJ0duQ?q=%D0%BC%D0%B0%D0%B7%D0%B4%D0%B0+6</t>
  </si>
  <si>
    <t>http://yabs.yandex.ru/count/MhIjRwo3Kue40000gO10ZhgQAcu5KfK2cm5kGxS2BG68l3XsWGM9fV2EV9YE79sU7HscLugga0RSlRibmnW1gYwbgT_Q0eq1aRLjda43b_0umHDs1Wis2vEB3gA53Pa5GeoRVIIscF8AjP172Q2O1C6lctqaivWICRIGHmdPc0J1sfWICPIU9BwdaLW3gBbXxY07fC00002e2Qxmk431xwFR0W6n0RAa4G02kPuT7RlnzVuPLOFt5W71__________yFmlhvaXZ7Qms_2iMF3zC2VXW0?q=%D0%BC%D0%B0%D0%B7%D0%B4%D0%B0+6</t>
  </si>
  <si>
    <t>http://yabs.yandex.ru/count/MhIjRp2JC5440000gO10ZhgQAcu5KfK2cm5kGxS2BG4oYBiVgE42YRrWkOq3c8aSdQKrKmEcBOg-ksz61Bsn8uHC1AekfQmPC0UyhYNb1Oq1aRLjda43b_0umHDs1Wis2vEB3gA53Pa5GeoRnZMsa28GjP2i3Q2h6L01hvl6DREGSrMqaAmDsQiPK07Qa7DLb9pWSQU1UQYmG5bp1wJ00000g0ckyBX0mU-Zsm81iG6of1400hcbDLC3k_7r_XbLW_SM0S7__________m_2-lcI6CTh3RyAnOyFqm9v6W00?q=%D0%BC%D0%B0%D0%B7%D0%B4%D0%B0+6</t>
  </si>
  <si>
    <t>http://yabs.yandex.ru/count/MhIjRx4sOE040000gO10ZhgQAcu5KfK2cm5kGxS2BG4pYBYGZg44YP7lL9Y979sYMYeLfacAfNXWVhsjbXUlgYwbfQ6L0Oq1aRLjda43b_0umHDs1Wis2vEB3gA53Pa5GeoGn0cWa3KChv342TcGDGoKdTlUfv4k2AYWsHubfC00002e2Qxmk431xwFR0W6n0RAaCG02kQ9QAXMxyVN-6LM3znO1mV__________3yBw-P8OnsiDlmhJ0dyL?q=%D0%BC%D0%B0%D0%B7%D0%B4%D0%B0+6</t>
  </si>
  <si>
    <t>http://yabs.yandex.ru/count/MhIjRrwP3Au40000gO10ZhgQAcu5KfK2cm5kGxS2BG4qYB_ah543YVhDwO4le4TN3vY979shJ-SGfZIAleoYuGEzla-H-WEgBgMdByW6ZG6HjMsUGGENy3Z14tO62pOBauiEeeKDcGL2Z9Xd3hQKKWIrcAa3e9q-4g-OPmwpcAC4j9Yf0zcJsHlQc1G7b9qlOQUJUmEefSba3AJ00000g0ckyBX0mU-Zsm81iGEof1400hchJ-SGk_7r_XbLW_SM0S7__________m_2-lcI6CTh3RyAn075Zm_CSDC2UXe0?q=%D0%BC%D0%B0%D0%B7%D0%B4%D0%B0+6</t>
  </si>
  <si>
    <t>http://yabs.yandex.ru/count/LvgWlGNCx-m40000gO10ZhwRAcu5KfK1cm9kGxS198Y_R-oH0OczeCg-0vY979sIdXkc68gvggmE1RsrSxnD1AekfQmxCGUygkd60eq1aRVqBpGEb_1Nny5n1Wis2vEB3gA53Pa5GeoJg3YsbFyGjPXd3g2WRg05hvEeEBEWDcu1j9Xd3jcWRg05sg0sRW6KaseFfvA08QYmG5bp1wJ00000g0ckyCQ0-1xnsm81iG6of1000hcIdXkxyVN-6LM3znO1mV__________3yBt232lVqSDpWx5Zm_J0dWQ?q=%D0%BC%D0%B0%D0%B7%D0%B4%D0%B0+%D1%81%D1%85+5</t>
  </si>
  <si>
    <t>http://yabs.yandex.ru/count/LvgWlV6BrVe40000gO10ZhwRAcu5KfK1cm9kGxS193A8idk_aGE9gu0_VPY979sj46CLfZYAlZ4Kj0IziB00dGIgBgMe99W7lAJkamUD0P6tz2yq3fVmLyV1SGOBDWkJYmwYXGsP1KACa4aHjfWl1RMGPGIWbUAJhv194REGcIMqa6K4sPlgUjgGG1-KaQiMfvwl5gYbdrjQfC00002e2Qxmne3u7l7R0W6n0RAa4002kQqGOnMxyVN-6LM3znO1mV__________3yBt232lVqSDpWxC1DC2V1a0?q=%D0%BC%D0%B0%D0%B7%D0%B4%D0%B0+%D1%81%D1%85+5</t>
  </si>
  <si>
    <t>http://yabs.yandex.ru/count/LvgWlTdxEiW40000gO10ZhwRAcu5KfK1cm9kGxS193E8lxqOeGA9_qc6VgaWbU8Fc8aSdQzVgH6cAOgwHvja1BssgoHU1AekfQGzJGUyfXDg18q1aRVqBpGEb_1Nny5n1Wis2vEB3gA53Pa5GeoOGaAsdE0JjPZO4A2LE4Elc492iv0N4RIOs13PbJX3sf0N4PIK7XIdbsyCgAieMTsam0000AW9hl36WFWUyTi20R43igGG00Avhr-f4RlnzVuPLOFt5W71__________yFmlS8CAz_HmtE3iMF3zC2UXe0?q=%D0%BC%D0%B0%D0%B7%D0%B4%D0%B0+%D1%81%D1%85+5</t>
  </si>
  <si>
    <t>http://yabs.yandex.ru/count/LvgWlHsBeBm40000gO10ZhwRAcu5KfK2cm5kGxS2BG68kpqtomQ9i76oh0EOZHoTgl0f0QQ428g_rewJ1Bspl1A61AekfQRmUGUyhDwF0uq1aRVqBpGEb_1Nny5n1Wis2vEB3gA53Pa5GeoGBYAWe4Ze0Q-GBYBPe4Ze0PILBfIdcDS2gB10MNC7fC00002e2Qxmne3u7l7R0W6n0RAa4G02kQhmAG6xyVN-6LM3znO1mV__________3yBt232lVqSDpWx5Zm_J0duN?q=%D0%BC%D0%B0%D0%B7%D0%B4%D0%B0+%D1%81%D1%85+5</t>
  </si>
  <si>
    <t>http://yabs.yandex.ru/count/LvgWlSLCHp440000gO10ZhwRAcu5KfK2cm5kGxS2BG4oYBzjB-a6YV873gxRzyme1vY979sX4rWLfem8YhK8Vrm4lRVrULu4gYwbe8L61xofO6e3ZG6Hj_GlD0wNy5V7mN462pOBauiEeeKDcGL2Z9MQ2RQOuGAra742e90C5w-LcWcpaDm5j91n0jcR0p3Qa3KCb9E9tQUVnGkegyW0HwJ00000g0ckyCQ0-1xnsm81iGEof1400hcX4rWLk_7r_XbLW_SM0S7__________m_2zmWmhtz73SuEqm9v6W00?q=%D0%BC%D0%B0%D0%B7%D0%B4%D0%B0+%D1%81%D1%85+5</t>
  </si>
  <si>
    <t>http://yabs.yandex.ru/count/LvgWlLYDWku40000gO10ZhwRAcu5KfK2cm5kGxS2BG4pYBS2E-41YVz9Xdwf89NY3vY979skNQKDfXsAhQN1xBsqEamh0QekfQqzUWAD0P6tz2yq3fVmLyV1SGOBDWkJYmwYXGsP1KACaAOEe9284w-GfWxPa8WJb9TckAURzGQeeALKOAJ00000g0ckyCQ0-1xnsm81iGEof1400hckNQKDk_7r_XbLW_SM0S7__________m_2zmWmhtz73SuEnOyFqm9v5m00?q=%D0%BC%D0%B0%D0%B7%D0%B4%D0%B0+%D1%81%D1%85+5</t>
  </si>
  <si>
    <t>http://yabs.yandex.ru/count/LvgWlUi2aMi40000gO10ZhwRAcu5KfK2cm5kGxS2BG4qYBtCojq6YRyfo-y2c7QTauu2fea8YhmY3PK1lRTMjj81gYwbgy841BoZFGG4ZG6Hj_GlD0wNy5V7mN462pOBZx2nR9O1dx1RQimBauiEeeKDcGL2Z9Ya2BQSbmArc382e9rx3A-Of0Ypc2m3j9Wo0jcTUmpQc2m3b9TXawURZWkei41PSmUam0000AW9hl36WFWUyTi20R41igIH00Avauu2k_7r_XbLW_SM0S7__________m_2zmWmhtz73SuEnOyFqm9w6m00?q=%D0%BC%D0%B0%D0%B7%D0%B4%D0%B0+%D1%81%D1%85+5</t>
  </si>
  <si>
    <t>http://yabs.yandex.ru/count/MmxUELCznOS40000gO10ZhETAcu5KfK1cm9kGxS198YrbW-n0Ocey69Qc8aSdPAU6wOQYhzh3BO4lRArhfu4gYwbfZen1xogwSO2ZG6HkVW-wWINy5V7mN462pOBauiEeeKDcGL2Z9K7OBQGpnora6eOeA1ke0MlbGTWiw0sRW6qa6eOsQ1ke0NQe3Pk0PIGjWIdaPCGgB10MNC7fC00002e2Qx-4C2IEa3S0W6n0RAaa002kPAU6xlnzVuPLOFt5W71__________yFmlKTV2ThI_Gn3yMF3zC2Vna0?q=mazda+3</t>
  </si>
  <si>
    <t>http://yabs.yandex.ru/count/MmxUEMew8ku40000gO10ZhETAcu5KfK2cm5kGxS2BG68j7CwLGQ9h6k8V9Y979sZhKK6fcMAlCMK3GIzi11N4mIgBgMXu_S6lAlfq0QD0P6v-3xg19VmLyV1SGOBDWkJYmwYXGsP1KACbVj8jf3b5RMGZXAWa3nphvNxIBEGJ1sqa8uIsP0ySzgGJ1sKbxREfvru0wYmG5bp1wJ00000g0ck_X30aZf0t081iG6of1400hcZhKK6k_7r_XbLW_SM0S7__________m_2zHry9sjBz34Fn075Zm_J0dWQ?q=mazda+3</t>
  </si>
  <si>
    <t>http://yabs.yandex.ru/count/MmxUEHEzXQi40000gO10ZhETAcu5KfK2cm5kGxS2BG4oYBZ6bie6YRk9iQm3c8aSdQhmAG6cX0YAkgkEamIzi9CIXWIgBgMcy7a7lApUZmED0P6v-3xg19VmLyV1SGOBDWkJYmwYXGsP1KACeE4J0Q2WOZq1hw3X4m7Pe68z0PINUcYdW6kei41PSmUam0000AW9hluGm98wGDm20R41igGH00Avgl0f0RlnzVuPLOFt5W71__________yFmlKTV2ThI_Gn3yMF3zC2U1W0?q=mazda+3</t>
  </si>
  <si>
    <t>http://yabs.yandex.ru/count/MmxUEJJ0ktq40000gO10ZhETAcu5KfK2cm5kGxS2BG4pYBdAlNC6YPBlL9YE79sjfPS3fcsAkK-q9WAzkxAfQWAgBgMlkEO4lAaQTWUD0P6v-3xg19VmLyV1SGOBDWkJYmwYXGsP1KACe1OW0Q2W-2G1hw0M807PeFWa0PIGNsUdWMIei41PSmUam0000AW9hluGm98wGDm20R41igGH00AvhQMN0xlnzVuPLOFt5W71__________yFmlKTV2ThI_Gn3zC2UXS0?q=mazda+3</t>
  </si>
  <si>
    <t>http://yabs.yandex.ru/count/MmxUEIo9zKe40000gO10ZhETAcu5KfK2cm5kGxS2BG4qYB5Ka045YQnhY7oOYHoTgtDV0QPFYhyMP2e5lRdrQ-G4gYwbhoam1xojRuC4ZG6HkVW-wWINy5V7mN462pOBauiEeeKDcGL2Z9LqjhQOl3Qra6CkeAiau06lbNIsiv0IUhIGOoxPgoJW0TgG4dgKbGQMfup9gB10MNC7fC00002e2Qx-4C2IEa3S0W6n0RAa4G02kQjpNm6xyVN-6LM3znO1mV__________3yBr7NmdQqlqCG_5Zm_J0dWQ?q=mazda+3</t>
  </si>
  <si>
    <t>http://yabs.yandex.ru/count/CH8hH7mIkca40000gO10ZhwUAcu5KfK1cm9kGxS198Yz8AlX0ucmTP2r0vX5dPAU6wOzYhidyaS4lR-zkqq4gYwbfpen1xogwSO2ZG6HlDG53mkNy7qfcdO62pOBauiEeeKDcGL2Z9X_FBQK9XArc64FeA1ke0Mlc7yyiw0sRW6qc64FsQ1ke0NQe3Pk0PISz0QdbiiNgB10MNC7fC00002e2Qxr2q0BaAVS0W6n0RAa4002kPAU6xlnzVuPLOFt5W71__________yFmlpTPkJW-g9G2iMF3zC2Vna0?q=mazda+6</t>
  </si>
  <si>
    <t>http://yabs.yandex.ru/count/CH8hH6ifXqe40000gO10ZhwUAcu5KfK1cm9kGxS193A8lfHTKGM9zFiVCDi_JhCFc8aSdP947QPKYh-UNtu4lR7Af7S4gYwbhaPb1xogpUG2ZG6HlDG53mkNy7qfcdO62pOBauiEeeKDcGL2Z90ySxQGaYAra4mTeA0M806la3npiv0-IRIGJ1tPeDn02zgWRDm2b9bp2gULAGYei41PSmUam0000AW9hlKBG0kGfzm20R43igGG00AvaaGTk_7r_XbLW_SM0S7__________m_2_DrcvE3web0AnOyFqm9y6W00?q=mazda+6</t>
  </si>
  <si>
    <t>http://yabs.yandex.ru/count/CH8hH6f3aEK40000gO10ZhwUAcu5KfK1cm9kGxS193E8ks6seGA9eEoEV9Y979sXnaC3fYcAld87o0EzkfAAr0EgBgMhtR06lAHVd0QD0P6yr0KF2vVmVIcQTWOBDWkJYmwYXGsP1KACewGS0hQKCQArc7E9eA24m0QlewGS0hEWTBS1j9XpYTcWXC06sg1qjm6KWFgdbBu2gB8F2Kq3fC00002e2Qxr2q0BaAVS0W6n0RAa4002kQ76GmExyVN-6LM3znO1mV__________3yBytMRauFgYK0h5Zm_C1DC2VHe0?q=mazda+6</t>
  </si>
  <si>
    <t>http://yabs.yandex.ru/count/CH8hH1vTlA040000gO10ZhwUAcu5KfK2cm5kGxS2BG68kn-euGA9j5svZGEOYHoTfJLJ0wOjYhsxRqO4lR4ZX4m4gYwbh1am1xok9UK5ZG6HlDG53mkNy7qfcdO62pOBauiEeeKDcGL2Z9lUOxQGzXsra6GPeAiPK06lczvZiv1pLRIGP1dPgnbG0TgGSrMKb-jpfuoLgB10MNC7fC00002e2Qxr2q0BaAVS0W6n0RAa4G02kQKrKmExyVN-6LM3znO1mV__________3yBytMRauFgYK0h5Zm_J0dWQ?q=mazda+6</t>
  </si>
  <si>
    <t>http://yabs.yandex.ru/count/CH8hH8i297e40000gO10ZhwUAcu5KfK2cm5kGxS2BG4oYBHpEbK6YQ3iZdoOYHoTewr51gPbYh37b0q4lRiVLnC4gYwbeUFt1hohwT06ZG6HlDG53mkNy7qfcdO62pOBauiEeeKDcGL2Z9Zj6RQKnmUrc9S6e90ySw-OxHcpa4mTj9YN1jcGF7FQa4mTb95CjAUGlm6ei41PSmUam0000AW9hlKBG0kGfzm20R41igGH00Avewr51hlnzVuPLOFt5W71__________yFmlpTPkJW-g9G2iG1nOyFqm9v6W00?q=mazda+6</t>
  </si>
  <si>
    <t>http://yabs.yandex.ru/count/CH8hHF6R6EG40000gO10ZhwUAcu5KfK2cm5kGxS2BG4pYBYGZg44YRW4yEC1c8aSdQ9QAXMcIOgbU61-lQsM5w-gBgMbePK1ZG6HlDG53mkNy7qfcdO62pOBZxFNcqC2dxJnpfm7auiEeeKDcGL2Z92c3g2G5n6laAOEsP0N4PIO59-dc-G5gA3P7YMam0000AW9hlKBG0kGfzm20R41igGn00Avebeg5RlnzVuPLOFt5W71__________yFmlpTPkJW-g9G2jC2VHS0?q=mazda+6</t>
  </si>
  <si>
    <t>http://yabs.yandex.ru/count/CH8hH03pOQq40000gO10ZhwUAcu5KfK2cm5kGxS2BG4qYBmJ3-42YVJx7p3RFqwp3vY979sU7HscBOgrurMP0hssPQJK0gekfQgoSmMD0P6yr0KF2vVmVIcQTWOBDWkJYmwYXGsP1KACauDijfoD8BMObXkWbTPyhvE3RBEGlH-qc9ORsPXodjgOI2YKdiT7fuqggB10MNC7fC00002e2Qxr2q0BaAVS0W6n0xAa4G02kPuT7RlnzVuPLOFt5W71__________yFmlpTPkJW-g9G2iMF3zC2V1a0?q=mazda+6</t>
  </si>
  <si>
    <t>http://yabs.yandex.ru/count/6tTJDQIDJ_440000gO10ZhgWAcu5KfK1cm9kGxS198Y_R-oH0Ocz4dMr0vY979sIdXkc68gwggmE1RsrSxnD1AekfQmxCGUygkd60eq1aRxfwVy5b_1zAPfs1Wis2vEB3gA53Pa5GeoLxp6saFiEjP2o3A2WRg05hvNlCREWDcu1j92o3DcWRg05sg0sRW6KcFGSfvq-7gYmG5bp1wJ00000g0ck-N62G7SItG81iG6of1000hcIdXkxyVN-6LM3znO1mV__________3yBnQ3xzAUw3M0t5Zm_J0dWQ?q=mazda+cx+5</t>
  </si>
  <si>
    <t>http://yabs.yandex.ru/count/6tTJDHKMoEq40000gO10ZhgWAcu5KfK1cm9kGxS193A8idk_aGE9gyfdVvY979sj46CLfZYAlZ4Kj0IziB00dGIgBgMe99W7lAJkamUD0P6-wUd_1PVmVIcQTWOBDWkJYmwYXGsP1KACdSGTjfJk2BMOaGUWaDgihvt47REGyYkqc947sP0BaDgGdoIKa4qUfvHn4AYbdrjQfC00002e2QxvSO90TnBT0W6n0RAa4002kQqGOnMxyVN-6LM3znO1mV__________3yBnQ3xzAUw3M0tC1DC2V1a0?q=mazda+cx+5</t>
  </si>
  <si>
    <t>http://yabs.yandex.ru/count/6tTJDMELymy40000gO10ZhgWAcu5KfK2cm5kGxS2BG68i4MkCGE9iJswZGEOYHoTfJLJ0wOoYhsuRqO4lR2bCKm4gYwbeXem1xok9UK5ZG6Hlkdf_mMNy7qfcdO62pOBauiEeeKDcGL2Z9M1LBQGMXcra7mLeAiPK06lbO5Kiv1pLRIGV1NPgnbG0TgGSrMKd3-MfveN0wYmG5bp1wJ00000g0ck-N62G7SItG81iG6of1400hcbDLC3k_7r_XbLW_SM0S7__________m_2yMW-_IdkWrWDnOyFqm9v6W00?q=mazda+cx+5</t>
  </si>
  <si>
    <t>http://yabs.yandex.ru/count/6tTJDUXnIv440000gO10ZhgWAcu5KfK2cm5kGxS2BG4oYBizDyi6YRbmigm3c8qSdQhmAG6cX0YAlzMEamIzlRiIXWIgBgMcy7a7lApUZmED0P6-wUd_1PVmVIcQTWOBDWkJYmwYXGsP1KACa7oIeA18w06la7oIsQ18w06KdyPsfu-YgB10MNC7fC00002e2QxvSO90TnBT0W6n0RAa4G02kQhmAG6xyVN-6LM3znO1mV__________3yBnQ3xzAUw3M0t5Zm_J0duN?q=mazda+cx+5</t>
  </si>
  <si>
    <t>http://yabs.yandex.ru/count/6tTJDSaxy1u40000gO10ZhgWAcu5KfK2cm5kGxS2BG4pYBSDxq41YQvYIWMOYHoTakyGfXEAlCHpsmAzi9MMmmAgBgMkJAK1ZG6Hlkdf_mMNy7qfcdO62pOBauiEeeKDcGL2Z9sJEhQSaX6rcEGEe9NxIA-Tapgpa8uIj9Za3jcL-qZQa8uIb9xDWAUHUmAeenrClAJ00000g0ck-N62G7SItG81iG6of9400hcIxn2xyVN-6LM3znO1mV__________3yBnQ3xzAUw3M0t5Zm_J0dyO?q=mazda+cx+5</t>
  </si>
  <si>
    <t>http://yabs.yandex.ru/count/6tTJDH8tVCO40000gO10ZhgWAcu5KfK2cm5kGxS2BG4qYB-z6A42YVHihW-30AGs2vY979slNwaHfYcAkaURP0IzjgiaNWIgBgMaFKq7lAOJQWID0P6-wUd_1PVmVIcQTWOBDWkJYmwYXGsP1KACbI0LjfXM1hMGNmMWbJX3hvKW5REG5n6qa5y5sPKuGzgG5n6KbNQjfvov2wYeEhBUfC00002e2QxvSO90TnBT0W6n0xAa4G02kQzVgH6xyVN-6LM3znO1mV__________3yBnQ3xzAUw3M0t5Zm_J0diQ?q=mazda+cx+5</t>
  </si>
  <si>
    <t>http://yabs.yandex.ru/count/9PaUzf8zW-S40000gO10ZhsXAcu5KfK1cm9kGxS198YqSpfL1ecXZ99zc8aSdQEjHGQcPOgro9GD1Bsm5rSJ1AekfQ7ZzmQyg-dG1eq1aRj60Be8b_1zAPfs1Wis2vEB3gA53Pa5GeoRnZMsa28GjP2i3Q2GF7ElcyOriv1C7RIGh0tPa3npsf1C7PIGT1AdciKUgB10MNC7fC00002e2Qxq281725pT0W6n0RAa4002kQEjHGQxyVN-6LM3znO1mV__________3yB-iHqxKmdYXGp40SMF3zC2Vna0?q=%D0%BA%D1%83%D0%BF%D0%B8%D1%82%D1%8C+%D0%BC%D0%B0%D0%B7%D0%B4%D0%B0+3</t>
  </si>
  <si>
    <t>http://yabs.yandex.ru/count/9PaUzWQfm8K40000gO10ZhsXAcu5KfK1cm9kGxS193A8lfHTKGM9kTdDfGAOYHoTaaGTfbIAkRfYVWIzl9QbTmIgBgMkHcK7lAhDv0AD0P6xHW2w29VmVIcQTWOBDWkJYmwYXGsP1KACdNiCjfo-0xMOB0EWeDn02w-TUmope6pS0hIOB0FPeDn02zgWRDm2b9W35gUTCYUei41PSmUam0000AW9hlG8W4S8NDq20R41igGG00AvaaGTk_7r_XbLW_SM0S7__________m_2_h4TErC9ueKCnOyFqm9v6W00?q=%D0%BA%D1%83%D0%BF%D0%B8%D1%82%D1%8C+%D0%BC%D0%B0%D0%B7%D0%B4%D0%B0+3</t>
  </si>
  <si>
    <t>http://yabs.yandex.ru/count/9PaUzl8OHIO40000gO10ZhsXAcu5KfK1cm9kGxS193E8iW9OtGQ9j2_BxmAOOvsJZWAcYGYAlYKDbG6zirQsqW6gBgMhmWG4lACz10ID0P6xHW2w29VmVIcQTWOBDWkFlEt-C0oVip6AZW-JYmwYXGsP1KACdNiCjfo-0xMOB0EWdNiChvrx3BEOB0Eqc2m3sPrx3DgOB0EKc_GGfvJV6gYmG5bp1wJ00000g0ckz0Y0HmXStG81iG6of9000hcJZWAxyVN-6LM3znO1mV__________3yB-iHqxKmdYXGp5Zm_J0daR?q=%D0%BA%D1%83%D0%BF%D0%B8%D1%82%D1%8C+%D0%BC%D0%B0%D0%B7%D0%B4%D0%B0+3</t>
  </si>
  <si>
    <t>http://yabs.yandex.ru/count/9PaUzewutdS40000gO10ZhsXAcu5KfK2cm5kGxS2BG68kS6_OGA9eOoIVPY979sU7Hsc9Ogu2teP0RsroC8z0QekfQsBHmED0P6xHW2w29VmVIcQTWOBDWkJYmwYXGsP1KACapfRjfHU6xMOCHUWc0J1hvCwMxEO4Z6qc34NsPW4mTgO4Z6Kb3Mtfvay0gYmG5bp1wJ00000g0ckz0Y0HmXStG81iG6of1400hcU7HsxyVN-6LM3znO1mV__________3yB-iHqxKmdYXGp5Zm_J0dyO?q=%D0%BA%D1%83%D0%BF%D0%B8%D1%82%D1%8C+%D0%BC%D0%B0%D0%B7%D0%B4%D0%B0+3</t>
  </si>
  <si>
    <t>http://yabs.yandex.ru/count/9PaUzengBLe40000gO10ZhsXAcu5KfK2cm5kGxS2BG4oYBHmhR44YPv0RfYE79s22wPAYhKsps41lRJNZAa1gYwbgOsu0uq1aRj60Be8b_1zAPfs1Wis2vEB3gA53Pa5GeoLTJssa70IjP2W3w2GLA6lbNKziv04ARIGe0_Pa5IXsf04APIR-fYdabm2gB10MNC7fC00002e2Qxq281725pT0W6n0RAa4G02kO8Bk_7r_XbLW_SM0S7__________m_2_h4TErC9ueKCnOyFqm9z6000?q=%D0%BA%D1%83%D0%BF%D0%B8%D1%82%D1%8C+%D0%BC%D0%B0%D0%B7%D0%B4%D0%B0+3</t>
  </si>
  <si>
    <t>http://yabs.yandex.ru/count/9PaUzg0DkYK40000gO10ZhsXAcu5KfK2cm5kGxS2BG4pYBP3lZ43YV2KbvoEZC8A2vY74vshTtWGfZAAibo-LG6zlvo7bG6gBgMiWgS3ZG6HkqO0kWYNy7qfcdO62pOBZxpj_Z0CdxCnYeuFauiEeeKDcGL2Z9E3RBQSZI2rc9ORe9stVw-JWsopc7WWj9YM6zcj_ma1sfYWGvIO5rUdXVIei41PSmUam0000AW9hlG8W4S8NDq20R43igGH00AvgtTu4BlnzVuPLOFt5W71__________yFmlwn7JjJ2UA53CMF3ym4qm9z6m00?q=%D0%BA%D1%83%D0%BF%D0%B8%D1%82%D1%8C+%D0%BC%D0%B0%D0%B7%D0%B4%D0%B0+3</t>
  </si>
  <si>
    <t>http://yabs.yandex.ru/count/9PaUzkozrhW40000gO10ZhsXAcu5KfK2cm5kGxS2BG4qYBdAlNC6YQfJ9mUOZXoThQMN0wPjYhHFj2O2lRkogMe2gYwbhxZc1Bof6dO7ZG6HkqO0kWYNy7qfcdO62pOBauiEeeKDcGL2Z90mTQ2W-2G1hv0mTTcW-2G1b9bqSgUBrwYmG5bp1wJ00000g0ckz0Y0HmXStG81iG6of1400hcjfPS3k_7r_XbLW_SM0S7__________m_2_h4TErC9ueKCqm9v5m00?q=%D0%BA%D1%83%D0%BF%D0%B8%D1%82%D1%8C+%D0%BC%D0%B0%D0%B7%D0%B4%D0%B0+3</t>
  </si>
  <si>
    <t>http://yabs.yandex.ru/count/EG-EhyiE6Ye40000gO10Zh6ZAcu5KfK1cm9kGxS198YoTRBn18czI1uc0fY979sagwi5fawAjqSfv0Ezj2iZ_GEgBgMg8iS6lAHpuGQD0P6-QZjV1vVmVIcQTWOBDWkJYmwYXGsP1KACdILTjfpn6xMOhXUWgpk70g-T9Lspa8saj9Yk5zchEuS2sf2Df9ISd1QdcaCSgB10MNC7fC00002e2QxpSGBL_wRT0W6n0RAa4002kQIhgmMxyVN-6LM3znO1mV__________3yBwjenHUml1rmN5Zm_J0dWQ?q=%D0%BA%D1%83%D0%BF%D0%B8%D1%82%D1%8C+%D0%BC%D0%B0%D0%B7%D0%B4%D0%B0+6</t>
  </si>
  <si>
    <t>http://yabs.yandex.ru/count/EG-EhuyLSuO40000gO10Zh6ZAcu5KfK1cm9kGxS193A8j7CwLGQ9eglKW9Y979sZhKK6fcMAjycK3GIzk1LN4mIgBgMXu_S6lAlfq0QD0P6-QZjV1vVmVIcQTWOBDWkJYmwYXGsP1KACcyOrjf0Y4BMGh0sWa3nphvl6DREGJ1sqaAmDsP0ySzgGJ1sKb6eLfvXRAAYmG5bp1wJ00000g0ckyt42rV-ctG81iG6of1000hcZhKK6k_7r_XbLW_SM0S7__________m_2-hQCKNiBmTS5n075Zm_J0dWQ?q=%D0%BA%D1%83%D0%BF%D0%B8%D1%82%D1%8C+%D0%BC%D0%B0%D0%B7%D0%B4%D0%B0+6</t>
  </si>
  <si>
    <t>http://yabs.yandex.ru/count/EG-EhratJGa40000gO10Zh6ZAcu5KfK1cm9kGxS193E8lfHTKGM9j5mio0EOYHoTaaGTfbIAlvvVVWIziSgaTmIgBgMkHcK7lAhDv0AD0P6-QZjV1vVmVIcQTWOBDWkJYmwYXGsP1KACc2eKjfmC1hMO80MWeDn02w-OAXIpe6pS0hIO80NPeDn02zgWRDm2b9fW5wUMQogei41PSmUam0000AW9hlDn0jN_fjq20R41igGG00AvaaGTk_7r_XbLW_SM0S7__________m_2-hQCKNiBmTS5nOyFqm9v6W00?q=%D0%BA%D1%83%D0%BF%D0%B8%D1%82%D1%8C+%D0%BC%D0%B0%D0%B7%D0%B4%D0%B0+6</t>
  </si>
  <si>
    <t>http://yabs.yandex.ru/count/EG-EhmA9shC40000gO10Zh6ZAcu5KfK2cm5kGxS2BG68kn-euGA9hyxV1PY979sbDLC3fYsAlhflHWIzkYI4J0IgBgMi6J07lAubvGMD0P6-QZjV1vVmVIcQTWOBDWkJYmwYXGsP1KACbRvEjfYV5xMG1HIWgnbG0Q-Llawpa7DLj9055Dch6L01sf1pLPISfOsdacu2gB10MNC7fC00002e2QxpSGBL_wRT0W6n0RAa4G02kQKrKmExyVN-6LM3znO1mV__________3yBwjenHUml1rmN5Zm_J0dWQ?q=%D0%BA%D1%83%D0%BF%D0%B8%D1%82%D1%8C+%D0%BC%D0%B0%D0%B7%D0%B4%D0%B0+6</t>
  </si>
  <si>
    <t>http://yabs.yandex.ru/count/EG-Ehrk2pz440000gO10Zh6ZAcu5KfK2cm5kGxS2BG4oYBEfSu45YVSq_PtmsoXN2PY979siB2uLfbUAjaKhpWIzkIEagWIgBgMa5KK6ZG6HlcexNmUNy7qfcdO62pOBZxFNcqC2dxJnpfm7auiEeeKDcGL2Z9E3RBQSZI2rc9ORe9E2vQ-JWsopc5awj9YM6zcZB3O1sfZRJfIIdqAdXFweh33lEAJ00000g0ckyt42rV-ctG81iGEof9400hciB2uLk_7r_XbLW_SM0S7__________m_2-hQCKNiBmTS5qm9_6W00?q=%D0%BA%D1%83%D0%BF%D0%B8%D1%82%D1%8C+%D0%BC%D0%B0%D0%B7%D0%B4%D0%B0+6</t>
  </si>
  <si>
    <t>http://yabs.yandex.ru/count/EG-Ehztzllm40000gO10Zh6ZAcu5KfK2cm5kGxS2BG4pYBavTe45YR83p_y2c8uSdPuT7QPNYgU_2DozkYl3606gBgMftze2ZG6HlcexNmUNy7qfcdO62pOBauiEeeKDcGL2Z9LGSRQO_Y6raCySe9XPwQ-LK76pc5Cxj93F7DcOMUdQc5Cxb9i5aQUAnQYvOUuW1wJ00000g0ckyt42rV-ctG81iG6of1400hcU7HsxyVN-6LM3znO1mV__________3yBwjenHUml1rmN5Zm_J0dyO?q=%D0%BA%D1%83%D0%BF%D0%B8%D1%82%D1%8C+%D0%BC%D0%B0%D0%B7%D0%B4%D0%B0+6</t>
  </si>
  <si>
    <t>http://yabs.yandex.ru/count/EG-Eht-iW7q40000gO10Zh6ZAcu5KfK2cm5kGxS2BG4qYBkcJtS6YRK_X8e2c6ATe3f91APkYh6DsoC2lRsi26e2gYwbhxRY1BofADC4ZG6HlcexNmUNy7qfcdO62pOBauiEeeKDcGL2Z921AQ2GpKQla84fsP3DHfIVGQUdbdO3gB10MNC7fC00002e2QxpSGBL_wRT0W6n0RAa4G02kQ0wIGIxyVN-6LM3znO1mV__________3yBwjenHUml1rmN5Zm_J0diN?q=%D0%BA%D1%83%D0%BF%D0%B8%D1%82%D1%8C+%D0%BC%D0%B0%D0%B7%D0%B4%D0%B0+6</t>
  </si>
  <si>
    <t>http://yabs.yandex.ru/count/Jt40Q4kURqi40000gO10ZhEaAcu5KfK1cm9kGxS198YqSpfL1ecWU9Pyc8aSdQEjHGQcPOg_nPGD1Bst8LSJ1AekfQ7ZzmQyg-dG1eq1aQiWIQkNy3Z14tO62pOBauiEeeKDcGL2Z9YyDhQSQn2rcEeDe90ySw-Ol3Qpa4mTj9Zg3TcGF7FQa4mTb9WL4QURi2Mei41PSmUam0000AW9hllg05Dsxjq20R41igGG00Avewr51hlnzVuPLOFt5W71__________yFml3fP5iptxZv1iG1nOyFqm9-6G00?q=%D0%BC%D0%B0%D0%B7%D0%B4%D0%B0+3+%D1%86%D0%B5%D0%BD%D0%B0</t>
  </si>
  <si>
    <t>http://yabs.yandex.ru/count/Jt40Q8ItdNO40000gO10ZhEaAcu5KfK1cm9kGxS193A8lfHTKGM9l_7DfGAOYHoTaaGTfbIAkRfYVWIzl9QbTmIgBgMkHcK7lAhDv0AD0P6h84chb_0umHDs1Wis2vEB3gA53Pa5GeoTUmosdBu3jPWi0w2Wt40Bhvrx3BEWRDm2j9Wi0zcWt40Bsg1it0AKbgyQfvPHDQYmG5bp1wJ00000g0ck--e0KtRktG81iG6of1000hcIH1sxyVN-6LM3znO1mV__________3yBmwMHRCz-u-GR5Zm_J0dWQ?q=%D0%BC%D0%B0%D0%B7%D0%B4%D0%B0+3+%D1%86%D0%B5%D0%BD%D0%B0</t>
  </si>
  <si>
    <t>http://yabs.yandex.ru/count/Jt40Q7AnrEe40000gO10ZhEaAcu5KfK2cm5kGxS2BG68j72jiGI9kY0FtG6OZXoTWWkcIegrDizX0Rsqruof0QekfQcDk0ED0P6h84chb_0umHDs1Wis2vEB3gA53Pa5GeoLufEsc5qijP2P9Q2OMUclbUAJivXJExIGcINPc5dfsfXJEvIR1fwdZFgei41PSmUam0000AW9hllg05Dsxjq20R41igGH00AvWWkxyVN-6LM3znO1mV__________3yBmwMHRCz-u-GR5Zm_J0dmO?q=%D0%BC%D0%B0%D0%B7%D0%B4%D0%B0+3+%D1%86%D0%B5%D0%BD%D0%B0</t>
  </si>
  <si>
    <t>http://yabs.yandex.ru/count/Jt40Q2eccIe40000gO10ZhEaAcu5KfK2cm5kGxS2BG4oYBmQnBy6YVc330OFaQBH0fY979sly38Jfe48Yhps8Xm4lRV8FYC4gYwbfBa71uq1aQiWIQkNy3Z14tO62pOBZxs0jPyBdxTwj4yCauiEeeKDcGL2Z90aHRQGlXIra9GHe9tqUQ-G94Mpc04Vj92K4TcReMdQaDiQb91aOQUJPGAegOJo3QJ00000g0ck--e0KtRktG81iGEof9400hcly38Jk_7r_XbLW_SM0S7__________m_2yEbaMpFVkFa6nOyFp0JJ0dmR?q=%D0%BC%D0%B0%D0%B7%D0%B4%D0%B0+3+%D1%86%D0%B5%D0%BD%D0%B0</t>
  </si>
  <si>
    <t>http://yabs.yandex.ru/count/Jt40QEw9ZmK40000gO10ZhEaAcu5KfK2cm5kGxS2BG4pYBd1ls42YQ1ubdoOYHoTdXqTfYMAk0jw6G6zjSZ2FG6gBgMjYqS3ZG6Hgo19gvVmEC4JTWOBDWkJYmwYXGsP1KACaFzujfXC9BMGmnwWc6Q7hv3_UBEOR2AqaCCUsPXcXzgOR2AKbx6Ufu3xgB10MNC7fC00002e2QxxwW1JTkxT0W6n0RAa4G02kPuT7RlnzVuPLOFt5W71__________yFml3fP5iptxZv1iMF3zC2VXW0?q=%D0%BC%D0%B0%D0%B7%D0%B4%D0%B0+3+%D1%86%D0%B5%D0%BD%D0%B0</t>
  </si>
  <si>
    <t>http://yabs.yandex.ru/count/Jt40Q2r_l-O40000gO10ZhEaAcu5KfK2cm5kGxS2BG4qYBdAlNC6YRx4kkW2c8uSdQsbbmEcROgtJxGc0hsxigbg0gekfQ-uvWIygHfs1uq1aQiWIQkNy3Z14tO62pOBauiEeeKDcGL2Z91Ubw2W-2G1hv1UbzcW-2G1b9d7SQU7iQYmG5bp1wJ00000g0ck--e0KtRktG81iG6of1400hcjfPS3k_7r_XbLW_SM0S7__________m_2yEbaMpFVkFa6qm9v5m00?q=%D0%BC%D0%B0%D0%B7%D0%B4%D0%B0+3+%D1%86%D0%B5%D0%BD%D0%B0</t>
  </si>
  <si>
    <t>http://yabs.yandex.ru/count/2Cp0-UwT44y40000gO10ZhQbAcu5KfK1cm9kGxS198YqSpfL1ecY50Xzc8aSdQEjHGQcPOgzovGD1Bsm8bSJ1AekfQ7ZzmQyg-dG1eq1aRuCSauFb_1zAPfs1Wis2vEB3gA53Pa5GeoJvJAsd4GFjPZm3A2GF7Ela-Koiv1C7RIOy0pPa3npsf1C7PIGRnMddjqdgB10MNC7fC00002e2Qxv2C1BYZJU0W6n0RAa4002kQEjHGQxyVN-6LM3znO1mV__________3yByyFfFi6wfgmZ40SMF3zC2Vna0?q=%D0%BC%D0%B0%D0%B7%D0%B4%D0%B0+6+%D1%86%D0%B5%D0%BD%D0%B0</t>
  </si>
  <si>
    <t>http://yabs.yandex.ru/count/2Cp0-NyEhLG40000gO10ZhQbAcu5KfK1cm9kGxS193A8kn-euGA9gzhV1PY979sbDLC3fYsAlhflHWIzkYI4J0IgBgMi6J07lAubvGMD0P6-379E3vVmVIcQTWOBDWkJYmwYXGsP1KAChSuc0RQKSLYrcFDAeAiPK06lhSuc0REGSrMqcFDAsQiPK07Qa7DLb92W1QUMCmMei41PSmUam0000AW9hla8m4kADDu20R41igGG00AvfJLJ0xlnzVuPLOFt5W71__________yFmlpm-a-mRgch2CMF3zC2UXe0?q=%D0%BC%D0%B0%D0%B7%D0%B4%D0%B0+6+%D1%86%D0%B5%D0%BD%D0%B0</t>
  </si>
  <si>
    <t>http://yabs.yandex.ru/count/2Cp0-Jh-qV440000gO10ZhQbAcu5KfK1cm9kGxS193E8lfHTKGM9lbiio0EOYHoTaaGTfbIAlvvVVWIziSgaTmIgBgMkHcK7lAhDv0AD0P6-379E3vVmVIcQTWOBDWkJYmwYXGsP1KACc6SEjfHI1BMOgGEWeDn02w-OPmwpe6pS0hIOgGFPeDn02zgWRDm2b9wO6QUNjp6ei41PSmUam0000AW9hla8m4kADDu20R41igGG00AvaaGTk_7r_XbLW_SM0S7__________m_2_F3wJx1kgQi8nOyFqm9v6W00?q=%D0%BC%D0%B0%D0%B7%D0%B4%D0%B0+6+%D1%86%D0%B5%D0%BD%D0%B0</t>
  </si>
  <si>
    <t>http://yabs.yandex.ru/count/2Cp0-P0Fy0G40000gO10ZhQbAcu5KfK2cm5kGxS2BG68kwPFTmQ9lJw4YWAOOfsWEaa4fcwAjuhR8mAzjAq8QWAgBgMljk84lAaeqmID0P6-379E3vVmVIcQTWOBDWkJYmwYXGsP1KACaDGme93TRQ-Gr33PaDrjb96LaAUKj0Eei41PSmUam0000AW9hla8m4kADDu20R41igGH00Ave3f91BlnzVuPLOFt5W71__________yFmlpm-a-mRgch2CMF3zC2UXS0?q=%D0%BC%D0%B0%D0%B7%D0%B4%D0%B0+6+%D1%86%D0%B5%D0%BD%D0%B0</t>
  </si>
  <si>
    <t>http://yabs.yandex.ru/count/2Cp0-VxPihO40000gO10ZhQbAcu5KfK2cm5kGxS2BG4oYBmQnBy6YVc330OFaQBH0fY979sly38Jfe48Yhps8Xm4lRV8FYC4gYwbfBa71uq1aRuCSauFb_1zAPfs1Wis2u-prvj30f-qySwS1vEB3gA53Pa5GeoJd26sb1KAjPYB2A2Tz7clavmXivW17xIOYmZPcw5fsf3R6fILfMMdbim2gAc4yWsam0000AW9hla8m4kADDu20R43igIH00Avh_0o4xlnzVuPLOFt5W71__________yFmlpm-a-mRgch2CMF3ym4qm9z6m00?q=%D0%BC%D0%B0%D0%B7%D0%B4%D0%B0+6+%D1%86%D0%B5%D0%BD%D0%B0</t>
  </si>
  <si>
    <t>http://yabs.yandex.ru/count/2Cp0-Ub8LM440000gO10ZhQbAcu5KfK2cm5kGxS2BG4pYBP2lZ43YVc330OFaQBH0fY979shTtWGfZAAlrg-LG6zkn-BbG6gBgMiWgS3ZG6HlWnoJW-Ny7qfcdO62pOBZxFNcqC2dxJnpfm7auiEeeKDcGL2Z9NlCRQG-mwraB8Ce9lsaQ-Lxp6pa1mbj92o3DcZQJ01sfXaJPISPrcdd101gB10MNC7fC00002e2Qxv2C1BYZJU0W6n0xAa4G02kQjtU12xyVN-6LM3znO1mV__________3yByyFfFi6wfgmZ5Zm_C1DC2VXi0?q=%D0%BC%D0%B0%D0%B7%D0%B4%D0%B0+6+%D1%86%D0%B5%D0%BD%D0%B0</t>
  </si>
  <si>
    <t>http://yabs.yandex.ru/count/2Cp0-KY39Me40000gO10ZhQbAcu5KfK2cm5kGxS2BG4qYBYGZg44YP7lL9Y979sYMYeLfacAfNXWVhsjbXUlgYwbfQ6L0Oq1aRuCSauFb_1zAPfs1Wis2u-z3LSc0P-_tGGW2vEB3gA53Pa5GeoGn0cWa3KChv342TcGDGoKapB6fv9D3wYWsHubfC00002e2Qxv2C1BYZJU0W6n0RAaCG02kQ9QAXMxyVN-6LM3znO1mV__________3yByyFfFi6wfgmZJ0diN?q=%D0%BC%D0%B0%D0%B7%D0%B4%D0%B0+6+%D1%86%D0%B5%D0%BD%D0%B0</t>
  </si>
  <si>
    <t>http://yabs.yandex.ru/count/84425kkkG2u40000gO10ZhccAcu5KfK1cm9kGxS198Yqb5rH1OcvFLPQ0fY979sIH1scL8gzdbz-1BsvvwHt1AekfQv6PGUygita0eq1aRL9iQSEb_1zAPfs1Wis2vEB3gA53Pa5GeoTUmosdBu3jPWi0w2Wt40Bhvrx3BEWRDm2j9Wi0zcWt40Bsg1it0AKa6uJfvhKBgYmG5bp1wJ00000g0ck_N12XhLytW81iG6of1000hcIH1sxyVN-6LM3znO1mV__________3yBpcBr9W3nR10V5Zm_J0dWQ?q=%D0%BC%D0%B0%D0%B7%D0%B4%D0%B0+%D1%81%D1%85+5+%D1%86%D0%B5%D0%BD%D0%B0</t>
  </si>
  <si>
    <t>http://yabs.yandex.ru/count/84425coAFMS40000gO10ZhccAcu5KfK1cm9kGxS193A8idk_aGE9gt_OW9Y979sj46CLfZYAlZ4Kj0IziB00dGIgBgMe99W7lAJkamUD0P6rIR6d3fVmVIcQTWOBDWkJYmwYXGsP1KACbLqFjf2S1BMGw0EWaBPdhvLT3xEGNXgqaEW3sP1jLjgG-HMKay8IfvLy7QYbdrjQfC00002e2QxzS4A6jNpU0W6n0RAa4002kQqGOnMxyVN-6LM3znO1mV__________3yBpcBr9W3nR10VC1DC2V1a0?q=%D0%BC%D0%B0%D0%B7%D0%B4%D0%B0+%D1%81%D1%85+5+%D1%86%D0%B5%D0%BD%D0%B0</t>
  </si>
  <si>
    <t>http://yabs.yandex.ru/count/84425eJAUkS40000gO10ZhccAcu5KfK2cm5kGxS2BG68lsqlwGQ9yC_cAIGHs402c8aSdQ4JM1McZ0YAjGX_N0Izj_LvNWIgBgMWXKO7lAbWQWED0P6rIR6d3fVmVIcQTWOBDWkJYmwYXGsP1KACarCGjfpb1BMO9WIWcq0ghvDJ4BEGlWgqc2O4sPL4MjgGynQKbMArfvQ25AYiCCD6fC00002e2QxzS4A6jNpU0W6n0xAa4G02kQ4JM1MxyVN-6LM3znO1mV__________3yBpcBr9W3nR10VJ0dWQ?q=%D0%BC%D0%B0%D0%B7%D0%B4%D0%B0+%D1%81%D1%85+5+%D1%86%D0%B5%D0%BD%D0%B0</t>
  </si>
  <si>
    <t>http://yabs.yandex.ru/count/84425XOq9kK40000gO10ZhccAcu5KfK2cm5kGxS2BG4oYBS2E-41YV3FvYaa4TX00fY979skNQKDfXsAhQN1xBsqEamh0QekfQqzUWAD0P6rIR6d3fVmVIcQTWOBDWkJYmwYXGsP1KACa1SHe9284w-G5n7Pa8WJb9rtkAUNuXIee2GhOAJ00000g0ck_N12XhLytW81iGEof9400hckNQKDk_7r_XbLW_SM0S7__________m_2yvYzIO0yMmG7nOyFqm9v5m00?q=%D0%BC%D0%B0%D0%B7%D0%B4%D0%B0+%D1%81%D1%85+5+%D1%86%D0%B5%D0%BD%D0%B0</t>
  </si>
  <si>
    <t>http://yabs.yandex.ru/count/84425hmPizO40000gO10ZhccAcu5KfK2cm5kGxS2BG4pYBmQnBy6YVc330OFaQBH0fY979sly38Jfe48Yhps8Xm4lRV8FYC4gYwbfBa71uq1aRL9iQSEb_1zAPfs1Wis2u-teZ3p2P-zWn5o2PEB3gA53Pa5GeoReMcscB0VjP3R6g2Tz7clcw5fivW17xIGsnhPcw5fsf3R6fILo4UdXkcegOJo3QJ00000g0ck_N12XhLytW81iGEof9400hcly38Jk_7r_XbLW_SM0S7__________m_2yvYzIO0yMmG7nOyFp0JJ0dmR?q=%D0%BC%D0%B0%D0%B7%D0%B4%D0%B0+%D1%81%D1%85+5+%D1%86%D0%B5%D0%BD%D0%B0</t>
  </si>
  <si>
    <t>http://yabs.yandex.ru/count/84425gWoofC40000gO10ZhccAcu5KfK2cm5kGxS2BG4qYB-z6A42YVz9Xdwf89NY3vY979slNwaHfYcAkaURP0IzjgiaNWIgBgMaFKq7lAOJQWID0P6rIR6d3fVmVIcQTWOBDWkFlGrN9W6Vlzq480kJYmwYXGsP1KACbI0LjfXM1hMGNmMWbJX3hvKW5REG5n6qa5y5sPKuGzgG5n6Kd0MMfvq92wYZw2JSfC00002e2QxzS4A6jNpU0W6n0xAa4G02kQzVgH6xyVN-6LM3znO1mV__________3yBpcBr9W3nR10V5Zm_J0dyR?q=%D0%BC%D0%B0%D0%B7%D0%B4%D0%B0+%D1%81%D1%85+5+%D1%86%D0%B5%D0%BD%D0%B0</t>
  </si>
  <si>
    <t>http://yabs.yandex.ru/count/RJm2CRuTgru40000gO10ZhgdAcu5KfK1cm9kGxS198YoUx-H0ucc_xsOc8aSdQqGOnMcE8g-CHIq1Bsmi02T1AekfQWac0UyfEwJ1uq1aRKl-BO6b_1zAPfs1Wis2vEB3gA53Pa5GeoGIH6sc2y5jP1b1A2GF7Ela4aHiv1C7RIGPGJPbGTWsf1g69IMZGwddZeTgAMVMrgam0000AW9hlzlWZtGlzu20R41igGG00AvhH1Z5RlnzVuPLOFt5W71__________yFmljSNfixZwJ60im4qm9x6G00?q=%D0%BA%D1%83%D0%BF%D0%B8%D1%82%D1%8C+%D0%BC%D0%B0%D0%B7%D0%B4%D0%B0+%D1%81%D1%85+5</t>
  </si>
  <si>
    <t>http://yabs.yandex.ru/count/RJm2CKUfZKK40000gO10ZhgdAcu5KfK1cm9kGxS193A8lxqOeGA9_qc6VgaWbU8Fc8aSdQzVgH6cAOgwHvja1BssgoHU1AekfQGzJGUyfXDg18q1aRKl-BO6b_1zAPfs1Wis2u-yxVum39-pCOgE3vEB3gA53Pa5GeoTIYcsb6CCjPX_2g2LE4EldKefiv0N4RIOVmhPbJX3sf0N4PIQ40-dcROGgAAklzkam0000AW9hlzlWZtGlzu20R43igGG00Avhr-f4RlnzVuPLOFt5W71__________yFmljSNfixZwJ60iMF3zC2VXi0?q=%D0%BA%D1%83%D0%BF%D0%B8%D1%82%D1%8C+%D0%BC%D0%B0%D0%B7%D0%B4%D0%B0+%D1%81%D1%85+5</t>
  </si>
  <si>
    <t>http://yabs.yandex.ru/count/RJm2CH5hue040000gO10ZhgdAcu5KfK1cm9kGxS193E8j9HTKGM9j8PMMWAOYHoTaaGTfbIAlPvVVWIzkUUaTmIgBgMkHcK7lAhDv0AD0P6rB_Ys1fVmVIcQTWOBDWkJYmwYXGsP1KACdNiCjfo-0xMOB0EWeDn02w-TUmope6pS0hIOB0FPeDn02zgWRDm2b9pS4gUHDpIei41PSmUam0000AW9hlzlWZtGlzu20R41igGG00AvaaGTk_7r_XbLW_SM0S7__________m_2-rnUcpkFfCO2nOyFqm9v6W00?q=%D0%BA%D1%83%D0%BF%D0%B8%D1%82%D1%8C+%D0%BC%D0%B0%D0%B7%D0%B4%D0%B0+%D1%81%D1%85+5</t>
  </si>
  <si>
    <t>http://yabs.yandex.ru/count/RJm2CMq2VUy40000gO10ZhgdAcu5KfK2cm5kGxS2BG68iwbpWGM9zpJzdV3RA5S9c8aSdQmiBXMcLugsHIlE1Bsv8wIg1AekfQGLHGQD0P6rB_Ys1fVmVIcQTWOBDWkFjw8mymcVlOCHSWcJYmwYXGsP1KACazYKjfIdBBMOroMWauBbhvFObBEOMJgqcDSbsQCiDW7QcDjEb9gYDgU6VgYisyOufC00002e2Qx_Ru8zqB_U0W6n0xAaaG02kQmiBXMxyVN-6LM3znO1mV__________3yBxN5wREu-anWBJ0duQ?q=%D0%BA%D1%83%D0%BF%D0%B8%D1%82%D1%8C+%D0%BC%D0%B0%D0%B7%D0%B4%D0%B0+%D1%81%D1%85+5</t>
  </si>
  <si>
    <t>http://yabs.yandex.ru/count/RJm2CJe1DeS40000gO10ZhgdAcu5KfK2cm5kGxS2BG4oYBzjB-a6YV873gxRzyme1vY979sX4rWLfem8YhK8Vrm4lRVrULu4gYwbe8L61xofO6e3ZG6HjI_ujWQNy7qfcdO62pOBZxpj_Z0CdxCnYeuFauiEeeKDcGL2Z9DJ4BQSvGIrc2O4e90C5w-JKn2paDm5j9Wc1DcR0p3Qa3KCb99KjgUN0WsegLUdHgJ00000g0ck_s-2FT2_tW81iGEof1400hcX4rWLk_7r_XbLW_SM0S7__________m_2-rnUcpkFfCO2qm9z6m00?q=%D0%BA%D1%83%D0%BF%D0%B8%D1%82%D1%8C+%D0%BC%D0%B0%D0%B7%D0%B4%D0%B0+%D1%81%D1%85+5</t>
  </si>
  <si>
    <t>//market-click2.yandex.ru/redir/1D3Z_cwGDsrKosQ-MDld9LOKzVCrHutt_8fz-1UjhdJF2KrLY3iy8S3Btx9r7cXS7YsVi5qxZAoHPMCgDi7hxpu6b-rG3yYTdlXeMMNQ6mYAePewEKDCPataDrIgk2Pvzk_sxmlg1lxcNy7D33rMQsmrzulYV-xUd62vGrGwYQp8VxrKsbbxXwdKfi7707zVGSjxSZ6w6Ft3WWYgFkf_WN7ghDbHBgUXsoC9jN7tTb2FvSUnBZ3QDhQkJs11xb_Dz-RHZjr3f0BQY9OPiIX3SA6W_TrgzB3uf_0OwolSWLrWUqEacGk093wtvsVwGaLqTzebvRzzdUoJNA2BLk4nIdXQRmdICduglH9ct4dKhb1zz4m5NXgrvlsikvBApvVx5r2l6OL8ID_BNc3GmHmh4xFkU4PuS5Nb9E6GaGpbCPsMCv3nRsS64FvsPn-i7eGVn-glY780dNeHXQUJcD8wxtAWHZqr7JOlm_FP_nfS_uKYAbHlGY7r8xVyxBl5Vm1ESzFoM_FrA4P9uLZ2HR7i-vHeIWlYGZwPeNDnbUToYTlD-tWf8SIgRuy2d25DtQ8pLZ9vdD-2G4ZhZO6Y40QMU6FJlHe8GOBGUns6oiB-Gj83iBNxd1VDaaAwjR5COschSJWVrj7NdVSbl8wLFy7P3A5IBFIQmTr4CHWOIbwfDT7Mp83UmDpQAFjWmgWQA0_mD5UaoqrmLiFbME6LFBYJ8YylbDw6EK5st3NYzZw051nWRcXWmds4_0752FuVZ28Z-1b7MWU5D8wsayAq7ps8XulaBoVEm-j57LOYTjTmSdOKUEVX57hEzXfvw3wi2kvlj6iCS_mrZlBB0cMhuRqipnvc8EH8kD73McJ8rHKi3dhIfUibmXvTgz243SpLEyhFxhX7kkrDKE9US9lEpgH-f5KpGIy3sdss12GNUqIdWYk2-VbCs7omSQ?data=QVyKqSPyGQwwaFPWqjjgNqAu7lUoB2rsYkj-3ZDjIHBZaA8JY-SOVzA628oT336EjzPC1oZMeXRQHKCwG5sDmWrlAP3U-xNqkOHXR7blW6OAEDTivqLOOcx1i8Yn_8YIPWn9LcuP86A6slYduF__xrwgVBZf68DLez-_HjI88qvg9PGBaBi5dbZMB3U1-sP3G0daPUfKJe3ZmXOsFU7GmAXUsZKhrkPz-TJ-b8vFgmwopauMVbf7vzwI1PcoF3bjU2opwK7-73ywsJuO7Kn2WNfsLvl3S14I8it_eo6KVy53dIkaZuWiZETmC-RWMhuEV_Hql05g9r25b865wC11AYxPdDM4hVWIlofctmtMvl95IQKDC0uiu_6pkW--dvNn3c-8XC_1E69U4k7km_KY34ooa2gFGGAkVgqfzbJxouFDOlFYzpVXMNWnwSrh9xjEmdfakVhhCAX1VIOJkDIvF6Fj3HxYP8o_WEKZYhJ4t5_eBibSXuJMasF0UjXdalUuqGNGz_9mJI9kUU06UBCl-JzzH1SiUIuXzg9MKzgGy3lbi154FU9_TabEzldadw5d1DrKySLmYjVbYxDw6V1OuZZB9utjbos75ljDbkpqWdiZRdefMvbqXrxl__h2u9ADCG6-vxo9aArRfBWXA1yTcoRi10y6AcrBSTOrJPSoB50RHQnhubBIlh0RDGOQPJwdlIJezBKradYi2FegwRvNxvMSm3RMmjshwJu_LZlUd1WrtOOjotUDuKipuj6ogJWc8j3CpgTG4rk4x6EkxNzFIhAIOu9X83OAslajDM_5AiCX51-Jk-SF8A&amp;amp;b64e=1&amp;amp;sign=0dc5fdec8f0ab440ef349a0e6032ecd0&amp;amp;keyno=1</t>
  </si>
  <si>
    <t>http://yabs.yandex.ru/count/RJm2CVmN0Au40000gO10ZhgdAcu5KfK2cm5kGxS2BG4qYBtCojq6YRyfo-y2c7QTauu2fea8YhmY3PK1lRTMjj81gYwbgy841BoZFGG4ZG6HjI_ujWQNy7qfcdO62pOBZxkvwFy8dxu4JE46auiEeeKDcGL2Z9262xQGTGEraEu2e9rx3A-GXWkpc2m3j93k0jcTUmpQc2m3b9efYgULoHEei41PSmUam0000AW9hlzlWZtGlzu20R41igIH00Avauu2k_7r_XbLW_SM0S7__________m_2-rnUcpkFfCO2nOyFqm9w6m00?q=%D0%BA%D1%83%D0%BF%D0%B8%D1%82%D1%8C+%D0%BC%D0%B0%D0%B7%D0%B4%D0%B0+%D1%81%D1%85+5</t>
  </si>
  <si>
    <t>http://yabs.yandex.ru/count/DOmAEEf4cZi40000gO10ZhweAcu5KfK2cm5kGxS2BG68j7CwLGQ9g8oIVPY979sZhKK6fcMAkCMK3GIzkXnN4mIgBgMXu_S6lAlfq0QD0P6Y_vlqb_0umHDs1Wis2vEB3gA53Pa5GeoOSoMsb3mBjPY52Q2GF7Elc7Cbiv1C7RIOXGdPa3npsf1C7PIUTSkdcuO9gB10MNC7fC00002e2Qxuly0kE0lV0W6n0RAa4G02kQEjHGQxyVN-6LM3znO1mV__________3yBryFIhWLOr50B40SMF3zC2Vna0?q=%D0%BA%D1%83%D0%BF%D0%B8%D1%82%D1%8C+mazda+3</t>
  </si>
  <si>
    <t>http://yabs.yandex.ru/count/DOmAEAOLRAC40000gO10ZhweAcu5KfK2cm5kGxS2BG4oYBP3lZ43YV7_v3XEFLbK2PY74vshTtWGfZAAibo-LG6zlvo7bG6gBgMiWgS3ZG6Hel-Rz9VmEC4JTWOBDWkFlEt-C0oVip6AZW-JYmwYXGsP1KACa_59jfmk5hMOp1AWaAd9hvFnIREGHJEqcCmIsQEbem7QcB1gb9H-PgUIsG6ei41PSmUam0000AW9hlY_m2uu2zy20R43igGH00AvgtTu4BlnzVuPLOFt5W71__________yFmlNmzAk1LZKK0iMF3ym4qm9z6m00?q=%D0%BA%D1%83%D0%BF%D0%B8%D1%82%D1%8C+mazda+3</t>
  </si>
  <si>
    <t>http://yabs.yandex.ru/count/DOmAE4Is1n440000gO10ZhweAcu5KfK2cm5kGxS2BG4pYBHmhR44YPs5XfYE79s22wPAYhKsps41lRJNZAa1gYwbgOsu0uq1aQB_c_INy3Z14tO62pOBauiEeeKDcGL2Z9X_FBQK9XArc64Fe9XQSA-OVpopc90Sj9XX3zcOMd3Qc90Sb9N4dQUIAGAei41PSmUam0000AW9hlY_m2uu2zy20R41igGH00AvWWkxyVN-6LM3znO1mV__________3yBryFIhWLOr50B5Zm_J0dmO?q=%D0%BA%D1%83%D0%BF%D0%B8%D1%82%D1%8C+mazda+3</t>
  </si>
  <si>
    <t>http://yabs.yandex.ru/count/DOmAE6I9ciK40000gO10ZhweAcu5KfK2cm5kGxS2BG4qYBdAlNC6YRx2kkW2c8uSdQsbbmEcROgrJxGc0hsxigbg0gekfQ-uvWIygHfs1uq1aQB_c_INy3Z14tO62pOBauiEeeKDcGL2Z92lIw2W-2G1hv2lIzcW-2G1b9ESVAUPZ06ei41PSmUam0000AW9hlY_m2uu2zy20R41igGH00AvhQMN0xlnzVuPLOFt5W71__________yFmlNmzAk1LZKK0jC2UXS0?q=%D0%BA%D1%83%D0%BF%D0%B8%D1%82%D1%8C+mazda+3</t>
  </si>
  <si>
    <t>http://yabs.yandex.ru/count/E9YdeuwuAxa40000gO10ZhwfAcu5KfK1cm9kGxS198YqSpfL1eckyOvyc8aSdQEjHGQcPOgwnfGD1Bsv65SJ1AekfQ7ZzmQyg-dG1eq1aRVJe14Fb_0umHDs1Wis2vEB3gA53Pa5GeoG94MsaBuKjP2K4Q2GF7Ela2H5iv1C7RIGb17Pa3npsf1C7PISVmsdbUCPgB10MNC7fC00002e2Qxml01IHqdV0W6n0RAa4002kQEjHGQxyVN-6LM3znO1mV__________3yBtI1rIRrK1b0l40SMF3zC2Vna0?q=mazda+6+%D0%BA%D1%83%D0%BF%D0%B8%D1%82%D1%8C</t>
  </si>
  <si>
    <t>http://yabs.yandex.ru/count/E9YdeuKI6bC40000gO10ZhwfAcu5KfK1cm9kGxS193A8kn-euGA9gbzA1PY979sbDLC3fYsAlxflHWIzkYI4J0IgBgMi6J07lAubvGMD0P6tqw0H3vVmEC4JTWOBDWkJYmwYXGsP1KACenG80RQKEK-rc2D3eAiPK06lenG80REGSrMqc2D3sQiPK07Qa7DLb94P1AUVyWIei41PSmUam0000AW9hl2y0597ITy20R41igGG00AvfJLJ0xlnzVuPLOFt5W71__________yFmlT87L9lLG6K2yMF3zC2UXe0?q=mazda+6+%D0%BA%D1%83%D0%BF%D0%B8%D1%82%D1%8C</t>
  </si>
  <si>
    <t>http://yabs.yandex.ru/count/E9Ydew0uPlW40000gO10ZhwfAcu5KfK1cm9kGxS193E8lfHTKGM9zFiVCDi_JhCFc8aSdP947QPKYh-UNtu4lR7Af7S4gYwbhaPb1xogpUG2ZG6HjzEW4G-Ny3Z14tO62pOBZxpj_Z0CdxCnYeuFauiEeeKDcGL2Z9Zj6RQKnmUrc9S6eA0M806lcEqPiv0-IRIObmRPeDn02zgWRDm2b9De1QUKQHMei41PSmUam0000AW9hl2y0597ITy20R43igGG00AvaaGTk_7r_XbLW_SM0S7__________m_2zqWTKczL0PGBnOyFqm9u7000?q=mazda+6+%D0%BA%D1%83%D0%BF%D0%B8%D1%82%D1%8C</t>
  </si>
  <si>
    <t>http://yabs.yandex.ru/count/E9Yde-V8W8C40000gO10ZhwfAcu5KfK2cm5kGxS2BG68jaA-CGE9zDX62NKtUDyBc8aSdQjtU12cCeg_MhvL0Rsx7ukL0QekfQo2fmED0P6tqw0H3vVmEC4JTWOBDWkFizURGmAVjF7Ed0UJYmwYXGsP1KACdUXYjfIi7RMO9HcWc_QHhvteOhEG72Mqc2KPsQDfC07Qc6HDb9pdGgU4kgYmG5bp1wJ00000g0ckyBm0KaT9tm81iGEof1400hchTtWGk_7r_XbLW_SM0S7__________m_2zqWTKczL0PGBnOyFp0JJ0dmR?q=mazda+6+%D0%BA%D1%83%D0%BF%D0%B8%D1%82%D1%8C</t>
  </si>
  <si>
    <t>http://yabs.yandex.ru/count/E9YdeqMVW6e40000gO10ZhwfAcu5KfK2cm5kGxS2BG4oYBEfSu45YVJOHWbrDtZV2vY979siB2uLfbUAjaKhpWIzkIEagWIgBgMa5KK6ZG6HjzEW4G-Ny3Z14tO62pOBZxFNcqC2dxJnpfm7auiEeeKDcGL2Z9rYLxQKDngrc3SMe9NYaw-TObUpa9abj9Wt5jcLlSVQaCWob9YOFwUChQYf-GyvfC00002e2Qxml01IHqdV0W6n0xAa4G02kQmiBXMxyVN-6LM3znO1mV__________3yBtI1rIRrK1b0lJ0duQ?q=mazda+6+%D0%BA%D1%83%D0%BF%D0%B8%D1%82%D1%8C</t>
  </si>
  <si>
    <t>http://yabs.yandex.ru/count/E9YdexkFwQ840000gO10ZhwfAcu5KfK2cm5kGxS2BG4pYBYGZg44YRW4yEC1c8aSdQ9QAXMcIOgbU61-lQsM5w-gBgMbePK1ZG6HjzEW4G-Ny3Z14tO62pOBZxzCwMe6dx9Aoby3auiEeeKDcGL2Z92c3g2G5n6laAOEsP0N4PIJP8sdd30EgA3P7YMam0000AW9hl2y0597ITy20R41igGn00Avebeg5RlnzVuPLOFt5W71__________yFmlT87L9lLG6K2zC2VHS0?q=mazda+6+%D0%BA%D1%83%D0%BF%D0%B8%D1%82%D1%8C</t>
  </si>
  <si>
    <t>http://yabs.yandex.ru/count/E9Ydev1-BwO40000gO10ZhwfAcu5KfK2cm5kGxS2BG4qYBmuTe45YRJbply2c8uSdPuT7QPNYgcO1zozloN3606gBgMftze2ZG6HjzEW4G-Ny3Z14tO62pOBauiEeeKDcGL2Z9s78xQSg0grc0W9e90OBg-TXoEpaBWBj9W82TcG62xQaBWBb9suhwUHQ0AekM7k80Uam0000AW9hl2y0597ITy20R41igGH00AvdXqTk_7r_XbLW_SM0S7__________m_2zqWTKczL0PGBnOyFqm9u6G00?q=mazda+6+%D0%BA%D1%83%D0%BF%D0%B8%D1%82%D1%8C</t>
  </si>
  <si>
    <t>http://yabs.yandex.ru/count/S6SuqZ_lwQ040000gO10ZhEhAcu5KfK1cm9kGxS198YqSpfL1ecZfOnzc8aSdQEjHGQcPOgxovGD1Bso3rSJ1AekfQ7ZzmQyg-dG1eq1aRAPqkK8b_1zAPfs1Wis2vEB3gA53Pa5GeoRqaosa0mNjP284w2GF7Elcz9Civ1C7RIGY1FPa3npsf1C7PIKOGwdb3uTgB10MNC7fC00002e2Qxn3W1o09ZV0W6n0RAa4002kQEjHGQxyVN-6LM3znO1mV__________3yBtrZTmhPCRVmN40SMF3zC2Vna0?q=mazda+3+%D1%86%D0%B5%D0%BD%D0%B0</t>
  </si>
  <si>
    <t>http://yabs.yandex.ru/count/S6SuqlHpetq40000gO10ZhEhAcu5KfK1cm9kGxS193A8kMU6aG69zJvFC7L87PG7c0UTakyGfXYAe9CrIxsW_MHagYwbhsos0Oq1aRAPqkK8b_1zAPfs1Wis2vEB3gA53Pa5GeoOJbcsdCeQjPYq5g2R9tMlc4vPiv397RIOj1RPexnA0jgOAvMKctS6fvQz2gYbU81jfC00002e2Qxn3W1o09ZV0W6n0xAa4002kPBl4BlnzVuPLOFt5W71__________yFmlVMDt2janj_1SMF3zC2UHa0?q=mazda+3+%D1%86%D0%B5%D0%BD%D0%B0</t>
  </si>
  <si>
    <t>http://yabs.yandex.ru/count/S6SuqlT8N_m40000gO10ZhEhAcu5KfK1cm9kGxS193E8j72jiGI9f30419YE79s22wPAYhKsps41lRJNZAa1gYwbgOsu0uq1aRAPqkK8b_1zAPfs1Wis2vEB3gA53Pa5GeoLufEsc5qijP2P9Q2OSfwlbUAJivX8ABIGcINPc7AUsfX8A9IKxmgdayy5gB10MNC7fC00002e2Qxn3W1o09ZV0W6n0RAa4002kO8Bk_7r_XbLW_SM0S7__________m_2zzOtSAsJ6ty5nOyFqm9z6000?q=mazda+3+%D1%86%D0%B5%D0%BD%D0%B0</t>
  </si>
  <si>
    <t>http://yabs.yandex.ru/count/S6SuqhCuy9a40000gO10ZhEhAcu5KfK2cm5kGxS2BG68kS6_OGA9fGi8VPY979sU7Hsc9Ogt2teP0RsroC8z0QekfQsBHmED0P6ocTBb29VmVIcQTWOBDWkJYmwYXGsP1KACauDijfoD8BMObXkWc7AUhvE3RBEOI2Yqc9ORsPXodjgOI2YKcOIffvsf0QYmG5bp1wJ00000g0ckyGu0SW2Otm81iG6of1400hcU7HsxyVN-6LM3znO1mV__________3yBtrZTmhPCRVmN5Zm_J0dyO?q=mazda+3+%D1%86%D0%B5%D0%BD%D0%B0</t>
  </si>
  <si>
    <t>http://yabs.yandex.ru/count/S6Suqhetb9840000gO10ZhEhAcu5KfK2cm5kGxS2BG4oYBP3lZ43YV7_v3XEFLbK2PY74vshTtWGfZAAibo-LG6zlvo7bG6gBgMiWgS3ZG6HifdIvGYNy7qfcdO62pOBZxqDLoO1dx_T120BauiEeeKDcGL2Z9MPWhQGBYUra3GXe92foQ-LcOApa4Kpj90q8TcZfQC1sfYmQfIRrLcddWG1gB10MNC7fC00002e2Qxn3W1o09ZV0W6n0xAa4G02kQjtU12xyVN-6LM3znO1mV__________3yBtrZTmhPCRVmN5Zm_C1DC2VXi0?q=mazda+3+%D1%86%D0%B5%D0%BD%D0%B0</t>
  </si>
  <si>
    <t>//market-click2.yandex.ru/redir/1D3Z_cwGDsrKosQ-MDld9DQ3N9TenScKGfE8sSZygAZdaaRV7X5AveFV5-w-ngLqb1_-PaH4VDv--6rTK7xkUmyUPLcaS0JiSSYK84drxuhHKsAWjGqXDCZEDz5ACFaHldquUZyM1rI1h_lENTSgmxGwjLfn2xHTYNpBqsgvPdWjSfpladK1jndFeSdW_cUUDQwr-qpxqJC1eM6TSa1SHpFJzxGmKKnLYvozFRowtWHA5yGOhkwfnNFsVxTfzeY5w9Owd3ppL9Zhr-toKUK29fcKQKs6TEL8EU4cIvK4K9eF56hhwglB-AN-15G7y0us6sQ-rTu6BaNsxSS4udRF9M6PRn4BaotRmwoa9-0WUSUyOWe4eqROGwmkXqJSjn6buPFPO4m6TVyxMMHr53lUEhKE99YuiuHmqwCxfwe3HKJSdtcKTxyN7tuedgCaGqPyQr_xoO-NXlxVJQ572OjDEqLVbZPuocSF95kd0wgCvW1_YwwuTgpcZib1ly4JpIEiFgzZYc4KCqoA6rs23sTIzCnmJ_QX3FzwPTfQA8IpwEVwGbVOaLnwNND9IiePJIYTpZR0WnzNcwtMtBNEFq9beGfpkxQzrFV55OzMDgRkf2mdvDfZBhODWoENRiXKn7yFwLpxBa-HpNYTGES_9KDupwU2P1fCPN1zW4iVMjm2Ui37j71tMH717Cxy9ujUTd1cPrFfhiUXaanhDbLUCT2rlxOcg78yut1aibyXWGNMs5esE7s2Tw08e84bnCGJRx0DQ8CemrWILrkJz8vl9cgrjaZkUvytJp7CNNiGBcjkivY9CGI19ErAX64jAloTNw0gRLJ9TraXizOModairpICFVK1cNH30DiNYqELIWU0MYgna5CBdq6iYhsV_4uPwJZJIou_hjY2z94X7jMJNVckRMiYD1bCWiiIG57UMZyZJzrd2KQNjDeXHA?data=QVyKqSPyGQwwaFPWqjjgNuqzNMn-PKuO6irjDusTOiTEL8KwcMREFzgw3BBUUerg3Xi4J3VBqH_bevUelZ5qOhb91z5KUMEOt4j08ZWiF9j0iwausoc5pu_fLIG3yZ0sDwgtGR2O_xmanuJygHK658wAMO7lxhykhXfz_lJ5MTu7C_IX1TqpAcHJSUbBQcP87wDM14tc237-RGRwSo9kyG0J3UMrt3bsG6vQB8-WnEf6bRdPo7jy8fgn33366lwzI_kIcvw9MVUETun_iI8ou9-QBSQpLu9PcZ8UKgsqnFW2yNtz18aekpB-doKjIBl25uxrqHi7gDUxcWep1daR7W5K1kVxAYfLDzo8L_KjoYhC9RjcL20QX37jxwu8stQo9lSrvh4Xh_YurTOP34tzbnMcIkkNalr5Pm3y5Ip14I0KUJ9raZ9YptqMeotlyQBn&amp;amp;b64e=1&amp;amp;sign=cf86f245ae2dd98811c8314e9b45d6c9&amp;amp;keyno=1</t>
  </si>
  <si>
    <t>http://yabs.yandex.ru/count/S6SuqWIXPxq40000gO10ZhEhAcu5KfK2cm5kGxS2BG4qYBdAlNC6YR_2kkW2c8uSdQsbbmEcROgsJxGc0hsxigbg0gekfQ-uvWIygHfs1uq1aRAPqkK8b_1zAPfs1Wis2vEB3gA53Pa5GeoGvggWeFWa0Q-GvghPeFWa0PIVQ7EdXgUei41PSmUam0000AW9hl4E0780cDy20R41igGH00AvhQMN0xlnzVuPLOFt5W71__________yFmlVMDt2janj_1TC2UXS0?q=mazda+3+%D1%86%D0%B5%D0%BD%D0%B0</t>
  </si>
  <si>
    <t>http://yabs.yandex.ru/count/0daoZgnCdyW40000gO10ZhQiAcu5KfK1cm9kGxS198Yqb5rH1Ocy8BjZ0fY979sIH1scL8gzdbz-1BsvvwHt1AekfQv6PGUygita0eq1aRmoFdqDb_1zAPfs1Wis2vEB3gA53Pa5GeoGIH6sc2y5jP1b1A2Wt40Bhv194REWRDm2j91b1DcWt40Bsg1it0AKciCLfv-WBQYmG5bp1wJ00000g0ckzt42dNtXtm81iG6of1000hcIH1sxyVN-6LM3znO1mV__________3yBt7WJg84XnUmB5Zm_J0dWQ?q=mazda+cx+5+%D0%BA%D1%83%D0%BF%D0%B8%D1%82%D1%8C</t>
  </si>
  <si>
    <t>http://yabs.yandex.ru/count/0daoZcFcsw440000gO10ZhQiAcu5KfK1cm9kGxS193A8idk_aGE9exlddPY979sj46CLfZYAlZ4Kj0IziB00dGIgBgMe99W7lAJkamUD0P6yCZvz3PVmVIcQTWOBDWkJYmwYXGsP1KACcEqPjfJ71xMObmQWa3nphvZj6REGJ1sqc9S6sPK7ODgGQXYKaCGJfvHh7AYY6sXQfC00002e2QxtSGATVU7V0W6n0RAa4002kQqGOnMxyVN-6LM3znO1mV__________3yBt7WJg84XnUmBC1DC2V1a0?q=mazda+cx+5+%D0%BA%D1%83%D0%BF%D0%B8%D1%82%D1%8C</t>
  </si>
  <si>
    <t>http://yabs.yandex.ru/count/0daoZk7gMDy40000gO10ZhQiAcu5KfK1cm9kGxS193E8kmgGiGE9y47IzO4FmZG8c8iSdQvTfGscEego8sWX0RstdqLb0QekfQ0c8GED0P6yCZvz3PVmVIcQTWOBDWkFlEt-C0oVip6AZW-JYmwYXGsP1KACaBqVe92z7w-GlH_Pa10db9nY6AUPT1gee7QBAwJ00000g0ckzt42dNtXtm81iGEof1000hckNQKDk_7r_XbLW_SM0S7__________m_2znu4wY18SNi2nOyFqm9z6000?q=mazda+cx+5+%D0%BA%D1%83%D0%BF%D0%B8%D1%82%D1%8C</t>
  </si>
  <si>
    <t>http://yabs.yandex.ru/count/0daoZcM3Tsi40000gO10ZhQiAcu5KfK2cm5kGxS2BG68i4MkCGE9gmS5KPY979sbDLC3fZAAlBXlHWIzkQKnJ0IgBgMY6Z07lAubvGMD0P6yCZvz3PVmVIcQTWOBDWkJYmwYXGsP1KACbJX3jfWg5BMG5n6WgnbG0Q-LE4Epa7DLj90N4Tch6L01sf1pLPILfuMdbdi2gB10MNC7fC00002e2QxtSGATVU7V0W6n0RAa4G02kQKrKmExyVN-6LM3znO1mV__________3yBt7WJg84XnUmB5Zm_J0dWQ?q=mazda+cx+5+%D0%BA%D1%83%D0%BF%D0%B8%D1%82%D1%8C</t>
  </si>
  <si>
    <t>//market-click2.yandex.ru/redir/1D3Z_cwGDsrKosQ-MDld9J8429p8xkE0guo-08xDragd0T96ubMQq6yeMBcIMI9iiNU-KbAgLUrS1CV7qn-httbpFTYapEAIvYjPRRwuonVzw2iv4CHKk4r8YITOjMiUDL62IT6M4RI8DFUx_S4ISIRCmX8CHTOS2T_dL48XDJ07vNfDd78K7KrDDAD9XygRP0miInRn1lrNYHwaXg7WTfaesSmVnIgfPKcnvqcY8A1kdwZmoQcD_JMMeAs7pMd7KMKCqce3_z6r34bJgwm2UvEssrG1THGcKO4RPmkz7PvEUBnTiYR75BZOx_Rp9BPzvEpcWYzRPw-yGXpKAB6lmvXdJbntisIOHnFYQkS-Hx3C39nYkpV5-dYsEG29dPqIcB244CRG4rSOW30Q2H-no-mBk1u1jyYyRFWF4thdLZvuOb5Hyr8b7BzGXS-9m0E1G4Mw7xU_X2pMF1zbqI97IMcMbRpt2BLld_LP_IFHa5xEFOIy0Z_M-t0q_IMhi9LaJ1TdYhwJjvNdrpjBwx2G-6sqp5yH11NUHRxjj5SdOxOgFYUl6gF1SMOt-8iOHGE2qcbazYEdae3Hem7MmiKvbBbvfOhyjJK8W8INRdHNKh9AAe_wH1sKduB0HE1vuIjer4CkUiPQbK1fS6qpaVY-z1I-MscsRmMHrBknrPkgzD-0t06w0bRPwQTSvkrcFXEUJW-PbsZlkx7th0PGQproqKWgNnG06stBAv2m9LSi6Fsd0qC_xuMryCdtcUwalkdiVyCqn0F1_kHSskaVCgbY9s7kBRlFKP5EcJCLrUtR9NN7Ozp64fkqCcn3qN2fO02Tz0_t6IpY8aQdK2GrLoF5LI5poQOfJY2seklczSPfrTPo42tKb2GzJM-m0JUXM9czX8DzhNWCg3nqwoR4qm-WUnzGQZXVihY8X9ky0NLLbMGW6rfJhvzV5g?data=QVyKqSPyGQwwaFPWqjjgNnE2wMcDqDN3t8SWIEUhkYjQ7tavsg_M3C_3A1BjKdw7Nwdij_rXqiajPuVbT5TTH6_SCXZPVoevOUPhRAASAAx1JLPAg-KhoG-33wXkijjG38_ITSx7N8wChemjB_sp9QQErog51nFH9evzpgBEE5SUji1T0k_ZzK8kC74nAzZl3PoIRwS2RZOoruyX-3DaJecYPIxSGpbX18poemJvMR4raiQiqnw0QUNk7ZgYBRquBYjxHFtB0ixmVW_TVp2w6Bnz6zR6NTYXuwU6jzlGcB3q-ftNG24t8kv-yjISeSVcbZ264Qn7pHAV2Hnaq5LALyNCn01MYj3plLCHgxxLlTa0kP4OgW6EH2XkxYV5WPg00U1g3KdBLB9XXGnzKd8boGA0Wo_nOAogefj72rjxpqkP0YkWe1iE45T3caaOyg0FJSPWTF2gBEQ_sG5e4bCH7CPvNleKGR7OS8b_b1YtmQDOTvTMARXbmfLnyUeBe0vjfPogGRIMXcFArv62LnNPPg64TH8WsPpima7EY45GgV4CrXLds7mSnw&amp;amp;b64e=1&amp;amp;sign=1a657575f0049a07434862d567848492&amp;amp;keyno=1</t>
  </si>
  <si>
    <t>http://yabs.yandex.ru/count/0daoZicA6MG40000gO10ZhQiAcu5KfK2cm5kGxS2BG4pYBSDxq41YQvYIWMOYHoTakyGfXEAlCHpsmAzi9MMmmAgBgMkJAK1ZG6Hl38-VGsNy7qfcdO62pOBZxpj_Z0CdxCnYeuFauiEeeKDcGL2Z9iFHxQOKHMra14Ie9NxIA-R3qUpa8uIj90H4jcL-qZQa8uIb90OQQUP2GAegFZvkwJ00000g0ckzt42dNtXtm81iG6of1400hcIxn2xyVN-6LM3znO1mV__________3yBt7WJg84XnUmB5Zm_J0diQ?q=mazda+cx+5+%D0%BA%D1%83%D0%BF%D0%B8%D1%82%D1%8C</t>
  </si>
  <si>
    <t>http://yabs.yandex.ru/count/0daoZhm2uyK40000gO10ZhQiAcu5KfK2cm5kGxS2BG4qYB-z6A42YVHihW-30AGs2vY979slNwaHfYcAkaURP0IzjgiaNWIgBgMaFKq7lAOJQWID0P6yCZvz3PVmVIcQTWOBDWkFlEt-C0oVip6AZW-JYmwYXGsP1KACbI0LjfXM1hMGNmMWbJX3hvKW5REG5n6qa5y5sPKuGzgG5n6KdLgZfvaQ3QYkWIRSfC00002e2QxtSGATVU7V0W6n0xAa4G02kQzVgH6xyVN-6LM3znO1mV__________3yBt7WJg84XnUmB5Zm_J0dyR?q=mazda+cx+5+%D0%BA%D1%83%D0%BF%D0%B8%D1%82%D1%8C</t>
  </si>
  <si>
    <t>http://yabs.yandex.ru/count/O7Lkci9Dwmy40000gO10ZhcjAcu5KfK1cmDkGxS198YqSpfL1ecafunzc8aSdQEjHGQcPOgvnfGD1Bst3rSJ1AekfQ7ZzmQyg-dG1eq1aRUrwG07b_1zAPfs1Wis2vEB3gA53Pa5GeoR0p2sc6SEjP0r3A2GF7ElcmCmiv1C7RIGDGpPa3npsf1C7PIRNG-dacSRgB10MNC7fC00002e2QxwSWB5VIdW0W6n0RAa40m2kQEjHGQxyVN-6LM3znO1mV__________3yB-TsO6XBvUPmV40SMF3zC2Vna0?q=mazda+6+%D1%86%D0%B5%D0%BD%D0%B0</t>
  </si>
  <si>
    <t>http://yabs.yandex.ru/count/O7LkcbDgm8K40000gO10ZhcjAcu5KfK1cmDkGxS193A8lfHTKGM9zFiVCDi_JhCFc8aSdP947QPKYh-UNtu4lR7Af7S4gYwbhaPb1xogpUG2ZG6HjxNf00UNy7qfcdO62pOBZxqDLoO1dx_T120BauiEeeKDcGL2Z9L4MhQO51kraFCMeA0M806lbKHQiv0-IRIGynRPeDn02zgWRDm2b9Ty1QUUgGgei41PSmUam0000AW9hlfo0iLzAU020R43igGG30AvaaGTk_7r_XbLW_SM0S7__________m_2_dTc1eI-NcS7nOyFqm9u7000?q=mazda+6+%D1%86%D0%B5%D0%BD%D0%B0</t>
  </si>
  <si>
    <t>http://yabs.yandex.ru/count/KQY3ERWTeMW40000gO10ZhwkAcu5KfK1cm9kGxS198YrbW-n0Ocqpcga0vY979sIdXkc6eg_Qmos1BsojQwU1AekfQOwCGUygkd60eq1aR11fQGCb_1zAPfs1Wis2vCneeKDcGL2Z9F0PhQKqnwrc1yQeA1ke0Mlay1ciw0sRW6qc1yQsQ1ke0NQe3Pk0PIVaWMdcxeKgB10MNC7fC00002e2QxyRy8eLdhW0W6n0RAaC002kPAU6xlnzVuPLOFt5W71__________yFmkq4jiHcjcV7nOyFqm9-6G00?q=%D0%BC%D0%B0%D0%B7%D0%B4%D0%B0+3</t>
  </si>
  <si>
    <t>http://yabs.yandex.ru/count/KQY3EHH4C2K40000gO10ZhwkAcu5KfK1cm9kGxS193A8eQ_xuOcbTvPyc8aSdQef9HMc3Ogyl4Hl0xsmllUN0wekfQnCLGQygtta0eq1aR11fQGCb_1zAPfs1Wis2vCneeKDcGL2Z910dA2GiPwla42SsP2ndfIL2m-ddPCBgB10MNC7fC00002e2QxyRy8eLdhW0W6n0RAa4002kQef9HMxyVN-6LM3znO1mV__________3yBj1BR4PhPdnyG1nOyFqm9v5m00?q=%D0%BC%D0%B0%D0%B7%D0%B4%D0%B0+3</t>
  </si>
  <si>
    <t>http://yabs.yandex.ru/count/KQY3EG6L4HW40000gO10ZhwkAcu5KfK1cm9kGxS193E8lAR9eGE9lCXgkWEOYHoTfkh_2QOvYhWU_BG4lRHnnfq4gYwbgI2P1xoaLaS6ZG6Hi46bf0oNy7qfcdO62pOBZxs0jPyBdxTwj4yCap6YXGsP1KACfLfw0RQOWN6ra35WeAKTW06lfLfw0REGg66qa35WsQKTW07QaAXXb9Vk1AUOUmMeeuesOwJ00000g0ck_6_2A5Pwu081iG6of1000hccwly9k_7r_XbLW_SM0S7__________m_2xGIsn6QsPyVJ0daR?q=%D0%BC%D0%B0%D0%B7%D0%B4%D0%B0+3</t>
  </si>
  <si>
    <t>http://yabs.yandex.ru/count/KQY3ETQb9xW40000gO10ZhwkAcu5KfK2cm5kGxS2BG68j7CwLGQ9fNUMV9Y979sZhKK6fcMAliQK3GIzkXzN4mIgBgMXu_S6lAlfq0QD0P6mGQMa39VmVIcQTWOBDWkJCQA53Pa5GeoJyKcsd2uMjPZC4g2GF7Ela_59iv1C7RIOp1BPa3npsf1C7PIV3zwdaDSAgB10MNC7fC00002e2QxyRy8eLdhW0W6n0RAa4G02kQEjHGQxyVN-6LM3znO1mV__________3yBj1BR4PhPdnyG1nOyFqm9-6G00?q=%D0%BC%D0%B0%D0%B7%D0%B4%D0%B0+3</t>
  </si>
  <si>
    <t>http://yabs.yandex.ru/count/KQY3ENkYQ6m40000gO10ZhwkAcu5KfK2cm5kGxS2BG4oYB8-p744YQLtbdoOYHoTen9i5QP6YhF3r9m3lRxkYi03gYwbfGg41hogteS3ZG6Hi46bf0oNy7qfcdO62pOBap6YXGsP1KACaAzBe93xQA-GhqlPaFjeb9w7uwUGx0Yei41PSmUam0000AW9hlnlmYXMUk020R41igGH00Aven9i5RlnzVuPLOFt5W71__________yFmkq4jiHcjcV7n075Zm_J0diN?q=%D0%BC%D0%B0%D0%B7%D0%B4%D0%B0+3</t>
  </si>
  <si>
    <t>http://yabs.yandex.ru/count/KQY3EU90apG40000gO10ZhwkAcu5KfK2cm5kGxS2BG4pYBNGkD42YRf41Nq3c8aSdQLBAG6cB8gq-wGU1BswhzWk1AekfQWPp0IyexMk18q1aR11fQGCb_1zAPfs1Wis2vCneeKDcGL2ZAEO1GAsb4URjPYNWw2bnaa2hwEO1GApaEsKj9YNWzcbnaa2sf3jb9IVv6-dYt2ei41PSmUam0000AW9hlnlmYXMUk020R41igGH00AvfKif0RlnzVuPLOFt5W71__________yFmkq4jiHcjcV7nOyFqm9v6W00?q=%D0%BC%D0%B0%D0%B7%D0%B4%D0%B0+3</t>
  </si>
  <si>
    <t>http://yabs.yandex.ru/count/KQY3ERLyw8i40000gO10ZhwkAcu5KfK2cm5kGxS2BG4qYB5Ka045YQLtbdoOYHoTgtDV0QPFYhyMP2e5lRdrQ-G4gYwbhoam1xojRuC4ZG6Hi46bf0oNy7qfcdO62pOBap6YXGsP1KACbKFJjf1XFxMGjZMWgoJW0Q-LGzEpa19wj92sDTch9E01sf0IUfIRRCMdbi01gB10MNC7fC00002e2QxyRy8eLdhW0W6n0RAa4G02kQjpNm6xyVN-6LM3znO1mV__________3yBj1BR4PhPdnyMF3zC2Vna0?q=%D0%BC%D0%B0%D0%B7%D0%B4%D0%B0+3</t>
  </si>
  <si>
    <t>http://yabs.yandex.ru/count/Kpsp6wo5EJC40000gO10ZhAmAcu5KfK1cm9kGxS198Yz8AlX0uc_T92r0vX5dPAU6wOzYhmdyaS4lR-zkqq4gYwbfpen1xogwSO2ZG6HjMsUGGENy7qfcdO62pOBap6YXGsP1KACdHb6jfm75RMOqX6We6wW1Q-T6KQpe3Pk0RIOqX7Pe6wW1TgWDcu1b9qL2QUReHoei41PSmUam0000AW9hlDnGg5snk020R41igGG00AvafuRk_7r_XbLW_SM0S7__________m_2-lcI6CTh3RyAnOyFqm9-6G00?q=%D0%BC%D0%B0%D0%B7%D0%B4%D0%B0+6</t>
  </si>
  <si>
    <t>http://yabs.yandex.ru/count/Kpsp6v--lY440000gO10ZhAmAcu5KfK1cm9kGxS193A8eQ_xuOcby8vyc8aSdQef9HMc3OgtkqHl0xsv3_YN0wekfQnCLGQygtta0eq1aRLjda43b_1zAPfs1Wis2vCneeKDcGL2Z90YeQ2G5Csla2AXsP0KpPIKkWodcsqAgB10MNC7fC00002e2QxpSKAXTiRW0W6n0RAaa002kQef9HMxyVN-6LM3znO1mV__________3yBw-P8OnsiDlmh40SMF3zC2UXS0?q=%D0%BC%D0%B0%D0%B7%D0%B4%D0%B0+6</t>
  </si>
  <si>
    <t>http://yabs.yandex.ru/count/Kpsp6umKEWG40000gO10ZhAmAcu5KfK1cm9kGxS193E8iZxCSGI9fV2EV9Y979sZ4cmLfaQAkCFKd0EzjVEAm0EgBgMb2eG6lAhUXmED0P6rRPv10vVmVIcQTWOBDWkJCQA53Pa5GeoGaL2Wa1bahv2HKDcG6MIKcTCOfv116QYmG5bp1wJ00000g0ckyt52eNR6u081iG6of3000hcZ4cmLk_7r_XbLW_SM0S7__________m_2-lcI6CTh3RyAn075Zm_J0diN?q=%D0%BC%D0%B0%D0%B7%D0%B4%D0%B0+6</t>
  </si>
  <si>
    <t>http://yabs.yandex.ru/count/Kpsp6sALkim40000gO10ZhAmAcu5KfK2cm5kGxS2BG68lAR9eGE9lCXgkWEOYHoTfkh_2QOvYhWU_BG4lRHnnfq4gYwbgI2P1xoaLaS6ZG6HjMsUGGENy7qfcdO62pOBZxFNcqC2dxJnpfm7ap6YXGsP1KACapfRjfHU6xMOCHUWfHs00Q-JEbkpaAXXj9Wn5zcb7O01sf2eOPIPGfQdcpK3gAEADcEam0000AW9hlDnGg5snk020R41igGH00Avfkh_2RlnzVuPLOFt5W71__________yFmlhvaXZ7Qms_2jC2U1i0?q=%D0%BC%D0%B0%D0%B7%D0%B4%D0%B0+6</t>
  </si>
  <si>
    <t>http://yabs.yandex.ru/count/Kpsp6p7UguK40000gO10ZhAmAcu5KfK2cm5kGxS2BG4oYBmuTe45YQNmZdoOZXoTdXqTfbUAgf06tBsx9SCO0QekfQdVsWAD0P6rRPv10vVmVIcQTWOBDWkJCQA53Pa5GeoGspEsc8uFjP0l3Q2O1C6laDipivWICRIGBmtPc0J1sfWICPIQ2hwdabi3gBbXxY07fC00002e2QxpSKAXTiRW0W6n0RAa4G02kPuT7RlnzVuPLOFt5W71__________yFmlhvaXZ7Qms_2iMF3zC2VXW0?q=%D0%BC%D0%B0%D0%B7%D0%B4%D0%B0+6</t>
  </si>
  <si>
    <t>http://yabs.yandex.ru/count/Kpsp6shji5040000gO10ZhAmAcu5KfK2cm5kGxS2BG4pYBHpEbK6YQNmZdoOYHoTewr51gPbYhd7b0q4lR0PLnC4gYwbeUFt1hohwT06ZG6HjMsUGGENy7qfcdO62pOBap6YXGsP1KACcEqPjfJ71xMObmQWa3nphvZj6REGJ1sqc9S6sP0ySzgGJ1sKbmpPfvqC1gYmG5bp1wJ00000g0ckyt52eNR6u081iG6of1400hcZhKK6k_7r_XbLW_SM0S7__________m_2-lcI6CTh3RyAn075Zm_J0dWQ?q=%D0%BC%D0%B0%D0%B7%D0%B4%D0%B0+6</t>
  </si>
  <si>
    <t>http://yabs.yandex.ru/count/Kpsp6y7idpa40000gO10ZhAmAcu5KfK2cm5kGxS2BG4qYBiVgE42YRrWkOq3c8aSdQKrKmEcBOg-ksz61Bsn8uHC1AekfQmPC0UyhYNb1Oq1aRLjda43b_1zAPfs1Wis2vCneeKDcGL2Z9rkRhQK8I6rc1CSeAiPK06ldMvkiv1pLRIO4npPgnbG0TgGSrMKdArpfuPzgB10MNC7fC00002e2QxpSKAXTiRW0W6n0RAa4G02kQKrKmExyVN-6LM3znO1mV__________3yBw-P8OnsiDlmh5Zm_J0dWQ?q=%D0%BC%D0%B0%D0%B7%D0%B4%D0%B0+6</t>
  </si>
  <si>
    <t>http://yabs.yandex.ru/count/Gt7oKx4G8Fe40000gO10ZhonAcu5KfK1cm9kGxS198Y_R-oH0OczeCg-0vY979sIdXkc68gwggmE1RsrSxnD1AekfQmxCGUygkd60eq1aRVqBpGEb_1zAPfs1Wis2vCneeKDcGL2Z9Lf9hQGXWkraCG9eA1ke0MlbMaciw0sRW6qaCG9sQ1ke0NQe3Pk0PIS0nIddS0hgB10MNC7fC00002e2QxuS4BZx2dX0W6n0RAa4002kPAU6xlnzVuPLOFt5W71__________yFmlS8CAz_HmtE3iMF3zC2Vna0?q=%D0%BC%D0%B0%D0%B7%D0%B4%D0%B0+%D1%81%D1%85+5</t>
  </si>
  <si>
    <t>http://yabs.yandex.ru/count/Gt7oKv8qFWK40000gO10ZhonAcu5KfK1cm9kGxS193A8gR7xuOchW3zzc8aSdQef9HMc3OgooaLl0xswFVYN0wekfQnCLGQygtta0eq1aRVqBpGEb_1zAPfs1Wis2vCneeKDcGL2Z909FQ2Gg66la0azsP2eOPIR3nYdaUOMgB10MNC7fC00002e2QxuS4BZx2dX0W6n0RAaa002kQef9HMxyVN-6LM3znO1mV__________3yBt232lVqSDpWx40SMF3zC2UXS0?q=%D0%BC%D0%B0%D0%B7%D0%B4%D0%B0+%D1%81%D1%85+5</t>
  </si>
  <si>
    <t>http://yabs.yandex.ru/count/Gt7oKm9HD4W40000gO10ZhonAcu5KfK1cm9kGxS193E8lAR9eGE9lCXgkWEOYHoTfkh_2QOvYhWU_BG4lRHnnfq4gYwbgI2P1xoaLaS6ZG6Hj_GlD0wNy7qfcdO62pOBZxUYCFC9dxs34N89ap6YXGsP1KACg7qk0RQKlrgrcETCeAKTW06lg7qk0REGg66qcETCsQKTW07QaAXXb9f60wUHa0QeeuesOwJ00000g0ck-712u-mfuG81iG6of1000hccwly9k_7r_XbLW_SM0S7__________m_2zmWmhtz73SuEqm9w6m00?q=%D0%BC%D0%B0%D0%B7%D0%B4%D0%B0+%D1%81%D1%85+5</t>
  </si>
  <si>
    <t>http://yabs.yandex.ru/count/Gt7oKuiU0_440000gO10ZhonAcu5KfK2cm5kGxS2BG68kpqtomQ9i76oh0EOZHoTgl0f0QQ428g_rewJ1Bspl1A61AekfQRmUGUyhDwF0uq1aRVqBpGEb_1zAPfs1Wis2vCneeKDcGL2Z92lIw2WIEW1hv2lIzcWIEW1b98pbAUHrmAei41PSmUam0000AW9hlXmGkFiAU420R41igGH00Avgl0f0RlnzVuPLOFt5W71__________yFmlS8CAz_HmtE3iMF3zC2VHS0?q=%D0%BC%D0%B0%D0%B7%D0%B4%D0%B0+%D1%81%D1%85+5</t>
  </si>
  <si>
    <t>http://yabs.yandex.ru/count/Gt7oKz4Rg3y40000gO10ZhonAcu5KfK2cm5kGxS2BG4oYBq-p744YQk0FtsOYHoTen9i5QP6YhtRr9m3lRpyYi03gYwbfGg41hogteS3ZG6Hj_GlD0wNy7qfcdO62pOBap6YXGsP1KACa1SHe93hGQ-G5n7PaEj1b9tNuwUPZGoei41PSmUam0000AW9hlXmGkFiAU420R41igGn00Aven9i5RlnzVuPLOFt5W71__________yFmlS8CAz_HmtE3iG1nOyFqm9y5m00?q=%D0%BC%D0%B0%D0%B7%D0%B4%D0%B0+%D1%81%D1%85+5</t>
  </si>
  <si>
    <t>http://yabs.yandex.ru/count/Gt7oKzx9X0K40000gO10ZhonAcu5KfK2cm5kGxS2BG4pYBzjB-a6YV873gxRzyme1vY979sX4rWLfem8YhK8Vrm4lRVrULu4gYwbe8L61xofO6e3ZG6Hj_GlD0wNy7qfcdO62pOBap6YXGsP1KACc6SEjfHI1BMOgGEWa0mNhvXd3hEGt0MqcAa3sPi3CDgGDGoKaudTfv_52wYYz5b6fC00002e2QxuS4BZx2dX0W6n0xAa4G02kQ4JM1MxyVN-6LM3znO1mV__________3yBt232lVqSDpWxJ0dWQ?q=%D0%BC%D0%B0%D0%B7%D0%B4%D0%B0+%D1%81%D1%85+5</t>
  </si>
  <si>
    <t>http://yabs.yandex.ru/count/Gt7oKmhJPUy40000gO10ZhonAcu5KfK2cm5kGxS2BG4qYB-z6A42YVz9Xdwf89NY3vY979slNwaHfYcAkaURP0IzjgiaNWIgBgMaFKq7lAOJQWID0P6tz2yq3fVmVIcQTWOBDWkJCQA53Pa5GeoOPmwsb584jPYf0w2LE4Elc6SEiv0N4RIOgGFPbJX3sf0N4PIJDQ6dd34BgAp0izkam0000AW9hlXmGkFiAU420R43igGH00Avhr-f4RlnzVuPLOFt5W71__________yFmlS8CAz_HmtE3iMF3zC2UXe0?q=%D0%BC%D0%B0%D0%B7%D0%B4%D0%B0+%D1%81%D1%85+5</t>
  </si>
  <si>
    <t>http://yabs.yandex.ru/count/6aWivLVwige40000gO10Zh6pAcu5KfK1cm9kGxS198YrbW-n0Ocey69Qc8aSdPAU6wOQYhzh3BO4lRArhfu4gYwbfZen1xogwSO2ZG6HkVW-wWINy3Z14tO62pOBap6YXGsP1KACc15VjfI57BMOAnYWe6wW1Q-O4L-pe3Pk0RIOAnZPe6wW1TgWDcu1b9Is1AULcH2ei41PSmUam0000AW9hlg_08i1UE420R41igGG00AvafuRk_7r_XbLW_SM0S7__________m_2zHry9sjBz34FnOyFqm9-6G00?q=mazda+3</t>
  </si>
  <si>
    <t>http://yabs.yandex.ru/count/6aWivMCN1gK40000gO10Zh6pAcu5KfK1cm9kGxS193A8eQ_xuOciQuXyc8aSdQef9HMc3Ogyl4Hl0xsmllUN0wekfQnCLGQygtta0eq1aRduFke4b_0umHDs1Wis2vCneeKDcGL2Z904fg2Gvggla0IcsP3cgfIPXmodc_O7gB10MNC7fC00002e2Qxwlm2B0NZX0W6n0RAaa002kQef9HMxyVN-6LM3znO1mV__________3yBr7NmdQqlqCG_40SMF3zC2UXS0?q=mazda+3</t>
  </si>
  <si>
    <t>http://yabs.yandex.ru/count/6aWivKGkata40000gO10Zh6pAcu5KfK1cm9kGxS193E8lAR9eGE9lBrgkWEOYHoTfkh_2QOvYhWU_BG4lRHnnfq4gYwbgI2P1xoaLaS6ZG6HkVW-wWINy3Z14tO62pOBZxs0jPyBdxTwj4yCap6YXGsP1KACgxWG0RQGqL6ra5P5eAKTW06lgxWG0REGg66qa5P5sQKTW07QaAXXb9Ut1gUKwGIeeuesOwJ00000g0ck-hy0Ym5uuG81iG6of1000hccwly9k_7r_XbLW_SM0S7__________m_2zHry9sjBz34Fqm9w6m00?q=mazda+3</t>
  </si>
  <si>
    <t>http://yabs.yandex.ru/count/6aWivSYV-g440000gO10Zh6pAcu5KfK2cm5kGxS2BG68iZxCSGI9h6k8V9Y979sZ4cmLfaQAiyFKd0EzlkwAm0EgBgMb2eG6lAhUXmED0P6v-3xg19VmEC4JTWOBDWkJCQA53Pa5GeoGpKQWa19whv3DHjcG4dgKc7BOfv2d1gYmG5bp1wJ00000g0ck-hy0Ym5uuG81iG6of3400hcZ4cmLk_7r_XbLW_SM0S7__________m_2zHry9sjBz34Fn075Zm_J0diN?q=mazda+3</t>
  </si>
  <si>
    <t>http://yabs.yandex.ru/count/6aWivTblpOm40000gO10Zh6pAcu5KfK2cm5kGxS2BG4oYBNGkD42YR961Nq3c8aSdQLBAG6cB8gq-wGU1BswhzWk1AekfQWPp0IyexMk18q1aRduFke4b_0umHDs1Wis2vCneeKDcGL2ZAqNE06sdA1TjPXOJw2bnaa2hwqNE06paEsKj9XOJzcbnaa2sf3jb9IV-7QdX7Qei41PSmUam0000AW9hlg_08i1UE420R41igGH00AvfKif0RlnzVuPLOFt5W71__________yFmlKTV2ThI_Gn3yMF3zC2UXe0?q=mazda+3</t>
  </si>
  <si>
    <t>http://yabs.yandex.ru/count/6aWivSfyhFO40000gO10Zh6pAcu5KfK2cm5kGxS2BG4pYBHpEbK6YQnhY7oOYHoTewr51gPbYhp5b0q4lR0GLnC4gYwbeUFt1hohwT06ZG6HkVW-wWINy3Z14tO62pOBap6YXGsP1KACc8jJjfGG6RMOFHMWa3nphvYBKxEGJ1sqc3qLsP0ySzgGJ1sKcy_EfvHC0wYmG5bp1wJ00000g0ck-hy0Ym5uuG81iG6of1400hcZhKK6k_7r_XbLW_SM0S7__________m_2zHry9sjBz34Fn075Zm_J0dWQ?q=mazda+3</t>
  </si>
  <si>
    <t>http://yabs.yandex.ru/count/6aWivRz6zvi40000gO10Zh6pAcu5KfK2cm5kGxS2BG4qYB5Ka045YQnhY7oOYHoTgtDV0QPFYhyMP2e5lRdrQ-G4gYwbhoam1xojRuC4ZG6HkVW-wWINy3Z14tO62pOBap6YXGsP1KACc4tIjfGNFxMOTpMWgoJW0Q-OJTApa19wj9XtDTch9E01sf0IUfINivMdWygei41PSmUam0000AW9hlg_08i1UE420R41igGH00AvgtDV0RlnzVuPLOFt5W71__________yFmlKTV2ThI_Gn3yMF3zC2Vna0?q=mazda+3</t>
  </si>
  <si>
    <t>http://yabs.yandex.ru/count/PXEBbZQjq1W40000gO10ZhMqAcu5KfK1cm9kGxS198Yz8AlX0ucmTP2r0vX5dPAU6wOzYhidyaS4lR-zkqq4gYwbfpen1xogwSO2ZG6HlDG53mkNy5V7mN462pOBap6YXGsP1KACdPCwjfoI4RMOv0wWe6wW1Q-Tapgpe3Pk0RIOv0xPe6wW1TgWDcu1b9_q1gUUAnYei41PSmUam0000AW9hliG05ECm-420R41igGG00AvafuRk_7r_XbLW_SM0S7__________m_2_DrcvE3web0AnOyFqm9-6G00?q=mazda+6</t>
  </si>
  <si>
    <t>http://yabs.yandex.ru/count/PXEBbcPw6hG40000gO10ZhMqAcu5KfK1cm9kGxS193A8eQ_xuOcWx8vyc8aSdQef9HMc3OgtkqHl0xsv3_YN0wekfQnCLGQygtta0eq1aRpK1GyBb_1Nny5n1Wis2vCneeKDcGL2Z90mTQ2GC7Mla31rsP0mTPIM3H2dap4AgB10MNC7fC00002e2Qxx401JZCFX0W6n0RAaa002kQef9HMxyVN-6LM3znO1mV__________3yBytMRauFgYK0h40SMF3zC2UXS0?q=mazda+6</t>
  </si>
  <si>
    <t>http://yabs.yandex.ru/count/PXEBbZ7auMy40000gO10ZhMqAcu5KfK1cm9kGxS193E8lAR9eGE9lBrgkWEOYHoTfkh_2QOvYhWU_BG4lRHnnfq4gYwbgI2P1xoaLaS6ZG6HlDG53mkNy5V7mN462pOBZxFNcqC2dxJnpfm7ap6YXGsP1KAChSuc0RQKSLYrcFDAeAKTW06lhSuc0REGg66qcFDAsQKTW07QaAXXb94y1gUNaWIeeuesOwJ00000g0ck-n00Kup3uG81iG6of1000hccwly9k_7r_XbLW_SM0S7__________m_2_DrcvE3web0Aqm9w6m00?q=mazda+6</t>
  </si>
  <si>
    <t>http://yabs.yandex.ru/count/PXEBbaWz8OS40000gO10ZhMqAcu5KfK2cm5kGxS2BG68iZxCSGI9eEoEV9Y979sZ4cmLfaQAkCFKd0EzjVEAm0EgBgMb2eG6lAhUXmED0P6yr0KF2vVmLyV1SGOBDWkJCQA53Pa5GeoGBYAWa4vmhv0k8jcGJd2KaNZNfvNG1gYmG5bp1wJ00000g0ck-n00Kup3uG81iG6of3400hcZ4cmLk_7r_XbLW_SM0S7__________m_2_DrcvE3web0An075Zm_J0diN?q=mazda+6</t>
  </si>
  <si>
    <t>http://yabs.yandex.ru/count/PXEBbeWjlju40000gO10ZhMqAcu5KfK2cm5kGxS2BG4oYBiVgE42YRHTkOq3c8aSdQKrKmEcBOgzksz61Bsn8uHC1AekfQmPC0UyhYNb1Oq1aRpK1GyBb_1Nny5n1Wis2vCneeKDcGL2Z9qbNRQSyHkrcAuNeAiPK06ldILTiv1pLRIOhXVPgnbG0TgGSrMKbBbrfugTgB10MNC7fC00002e2Qxx401JZCFX0W6n0RAa4G02kQKrKmExyVN-6LM3znO1mV__________3yBytMRauFgYK0h5Zm_J0dWQ?q=mazda+6</t>
  </si>
  <si>
    <t>http://yabs.yandex.ru/count/PXEBbk6s9_a40000gO10ZhMqAcu5KfK2cm5kGxS2BG4pYBHpEbK6YQ3iZdoOYHoTewr51gPbYh37b0q4lRiVLnC4gYwbeUFt1hohwT06ZG6HlDG53mkNy5V7mN462pOBap6YXGsP1KACa5KejfWP3BMGGGgWa3nphv1LABEGJ1sqa44AsP0ySzgGJ1sKdrcqfvsf0QYmG5bp1wJ00000g0ck-n00Kup3uG81iG6of1400hcZhKK6k_7r_XbLW_SM0S7__________m_2_DrcvE3web0An075Zm_J0dWQ?q=mazda+6</t>
  </si>
  <si>
    <t>http://yabs.yandex.ru/count/PXEBbfvVhy440000gO10ZhMqAcu5KfK2cm5kGxS2BG4qYBPGpU44YQ3iZdoOYHoTgPAH5APDYhLs_7W3lRN3lg03gYwbhS5V1hoi5k85ZG6HlDG53mkNy5V7mN462pOBap6YXGsP1KACa1SHe9284w-G5n7Pa8WJb9jIqgUGgmQei41PSmUam0000AW9hliG05ECm-420R41igGn00AvgPAH5BlnzVuPLOFt5W71__________yFmlpTPkJW-g9G2iG1nOyFqm9y5m00?q=mazda+6</t>
  </si>
  <si>
    <t>http://yabs.yandex.ru/count/GneUBxGEx5440000gO10ZhkrAcu5KfK1cm9kGxS198Y_R-oH0Ocz4dMr0vY979sIdXkc68gvggmE1RsrSxnD1AekfQmxCGUygkd60eq1aRxfwVy5b_1zAPfs1Wis2vCneeKDcGL2Z90OBhQGr0sraBWBeA1ke0Mla1Wkiw0sRW6qaBWBsQ1ke0NQe3Pk0PIUUnUddY4XgB10MNC7fC00002e2QxySG8SLXZY0W6n0RAa4002kPAU6xlnzVuPLOFt5W71__________yFml5eFlqfxeDO3SMF3zC2Vna0?q=mazda+cx+5</t>
  </si>
  <si>
    <t>http://yabs.yandex.ru/count/GneUBnMr76840000gO10ZhkrAcu5KfK1cm9kGxS193A8gR7xuOchocT_c8aSdQef9HMc3OguoaLl0xs-F_YN0wekfQnCLGQygtta0eq1aRxfwVy5b_1zAPfs1Wis2vCneeKDcGL2Z90tNw2G1AQla3TVsP04ffIM3XUdaTGDgB10MNC7fC00002e2QxySG8SLXZY0W6n0RAaa002kQef9HMxyVN-6LM3znO1mV__________3yBnQ3xzAUw3M0t40SMF3zC2UXS0?q=mazda+cx+5</t>
  </si>
  <si>
    <t>http://yabs.yandex.ru/count/GneUBpqP36u40000gO10ZhkrAcu5KfK1cm9kGxS193E8lAR9eGE9lBrgkWEOYHoTfkh_2QOvYhWU_BG4lRHnnfq4gYwbgI2P1xoaLaS6ZG6Hlkdf_mMNy7qfcdO62pOBZxcaFVm4dwZQ3mYJCQA53Pa5GeoePG01jfJhJBMOBq6WfHs00Q-ePG01iv2eORIOBq7PfHs00TgGg66KbFS8fvY_1QYZYZPZfC00002e2QxySG8SLXZY0W6n0RAa4002kQRg_mcxyVN-6LM3znO1mV__________3yBnQ3xzAUw3M0tJ0daR?q=mazda+cx+5</t>
  </si>
  <si>
    <t>http://yabs.yandex.ru/count/GneUBw1oHFG40000gO10ZhkrAcu5KfK2cm5kGxS2BG68i4MkCGE9iJswZGEOYHoTfJLJ0wOoYhsuRqO4lR2bCKm4gYwbeXem1xok9UK5ZG6Hlkdf_mMNy7qfcdO62pOBap6YXGsP1KACatTLjfoZ6RMOkXMWgnbG0Q-JTrMpa7DLj9Yw5Tch6L01sf1pLPIIJvQddny3gB10MNC7fC00002e2QxySG8SLXZY0W6n0RAa4G02kQKrKmExyVN-6LM3znO1mV__________3yBnQ3xzAUw3M0t5Zm_J0dWQ?q=mazda+cx+5</t>
  </si>
  <si>
    <t>http://yabs.yandex.ru/count/GneUBy9UjYS40000gO10ZhkrAcu5KfK2cm5kGxS2BG4oYBizDyi6YRbmigm3c8qSdQhmAG6cX0YAlzMEamIzlRiIXWIgBgMcy7a7lApUZmED0P6-wUd_1PVmVIcQTWOBDWkJCQA53Pa5GeoGNfUWe4Ze0Q-GNfVPe4Ze0PIGp7QdWAIei41PSmUam0000AW9hlnn0XnM6E820R41igGH00Avgl0f0RlnzVuPLOFt5W71__________yFml5eFlqfxeDO3SMF3zC2VHS0?q=mazda+cx+5</t>
  </si>
  <si>
    <t>http://yabs.yandex.ru/count/GneUBmm0TqK40000gO10ZhkrAcu5KfK2cm5kGxS2BG4pYBSDxq41YQvYIWMOYHoTakyGfXEAlCHpsmAzi9MMmmAgBgMkJAK1ZG6Hlkdf_mMNy7qfcdO62pOBap6YXGsP1KACasi-jfov4hMOtW-WbVj8hvDhFhEGZXAqcDuFsPNxIDgGZXAKavk0fvPl0gYe-FcxfC00002e2QxySG8SLXZY0W6n0RAa4G02kPBl4BlnzVuPLOFt5W71__________yFml5eFlqfxeDO3SMF3zC2VXW0?q=mazda+cx+5</t>
  </si>
  <si>
    <t>http://yabs.yandex.ru/count/GneUBwMzrCK40000gO10ZhkrAcu5KfK2cm5kGxS2BG4qYB-z6A42YVHihW-30AGs2vY979slNwaHfYcAkaURP0IzjgiaNWIgBgMaFKq7lAOJQWID0P6-wUd_1PVmVIcQTWOBDWkJCQA53Pa5GeoJ5XQsbA06jPYT1Q2LE4ElanOMiv0N4RIOdGNPbJX3sf0N4PIVxAsddnSCgAp0izkam0000AW9hlnn0XnM6E820R43igGH00Avhr-f4RlnzVuPLOFt5W71__________yFml5eFlqfxeDO3SMF3zC2UXe0?q=mazda+cx+5</t>
  </si>
  <si>
    <t>http://yabs.yandex.ru/count/E_2Y9H_uN9040000gO10ZhwsAcu5KfK1cm9kGxS198YqSpfL1ecXZ99zc8aSdQEjHGQcPOgro9GD1Bsm5rSJ1AekfQ7ZzmQyg-dG1eq1aRj60Be8b_1zAPfs1Wis2vCneeKDcGL2Z9teOhQKh1src2KPe90ySw-Tw6Apa4mTj9Wb6TcGF7FQa4mTb9jn4gUJxXwei41PSmUam0000AW9hlrmWX6rOU820R41igGG00Avewr51hlnzVuPLOFt5W71__________yFmlwn7JjJ2UA53CG1nOyFqm9-6G00?q=%D0%BA%D1%83%D0%BF%D0%B8%D1%82%D1%8C+%D0%BC%D0%B0%D0%B7%D0%B4%D0%B0+3</t>
  </si>
  <si>
    <t>http://yabs.yandex.ru/count/E_2Y9Ps3D3q40000gO10ZhwsAcu5KfK1cm9kGxS193A8eQ_xuOcgKoS7c8aSdQef9HMc3Ogyl4Hl0xsmllUN0wekfQnCLGQygtta0eq1aRj60Be8b_1zAPfs1Wis2vCneeKDcGL2Z92uYA2GNfUlaBY8sP1UbvIVTGYdaxiIgB10MNC7fC00002e2QxzS88HjM7Y0W6n0RAaa002kQef9HMxyVN-6LM3znO1mV__________3yB-iHqxKmdYXGp40SMF3zC2UXS0?q=%D0%BA%D1%83%D0%BF%D0%B8%D1%82%D1%8C+%D0%BC%D0%B0%D0%B7%D0%B4%D0%B0+3</t>
  </si>
  <si>
    <t>http://yabs.yandex.ru/count/E_2Y9V7Kdhe40000gO10ZhwsAcu5KfK1cm9kGxS193E8lAR9eGE9lCXgkWEOYHoTfkh_2QOvYhWU_BG4lRHnnfq4gYwbgI2P1xoaLaS6ZG6HkqO0kWYNy7qfcdO62pOBZx0woiWAdxlYWMm8ap6YXGsP1KAChQbQ0RQS_sUrc29OeAKTW06lhQbQ0REGg66qc29OsQKTW07QaAXXb9v72AUHA0ceeuesOwJ00000g0ck_N224RLXuW81iG6of1000hccwly9k_7r_XbLW_SM0S7__________m_2_h4TErC9ueKCqm9w6m00?q=%D0%BA%D1%83%D0%BF%D0%B8%D1%82%D1%8C+%D0%BC%D0%B0%D0%B7%D0%B4%D0%B0+3</t>
  </si>
  <si>
    <t>http://yabs.yandex.ru/count/E_2Y9PPP7OK40000gO10ZhwsAcu5KfK2cm5kGxS2BG68iZxCSGI9gbCd1vY979sZ4cmLfaQAiyFKd0EzlkwAm0EgBgMb2eG6lAhUXmED0P6xHW2w29VmVIcQTWOBDWkJCQA53Pa5GeoGWIcWa4vmhv21ATcGJd2KbblSfvlR2AYmG5bp1wJ00000g0ck_N224RLXuW81iG6ofB400hcZ4cmLk_7r_XbLW_SM0S7__________m_2_h4TErC9ueKCn075Zm_J0diN?q=%D0%BA%D1%83%D0%BF%D0%B8%D1%82%D1%8C+%D0%BC%D0%B0%D0%B7%D0%B4%D0%B0+3</t>
  </si>
  <si>
    <t>http://yabs.yandex.ru/count/E_2Y9TkoeFG40000gO10ZhwsAcu5KfK2cm5kGxS2BG4oYBHmhR44YPv0RfYE79s22wPAYhKsps41lRJNZAa1gYwbgOsu0uq1aRj60Be8b_1zAPfs1Wis2vCneeKDcGL2Z9qPHhQS1nMrcD8He91KeQ-T6KQpa0Gfj9ZI4TcGLA7Qa0Gfb9NUcAUQNmAei41PSmUam0000AW9hlrmWX6rOU820R41igIH00AvWWkxyVN-6LM3znO1mV__________3yB-iHqxKmdYXGp5Zm_J0dmO?q=%D0%BA%D1%83%D0%BF%D0%B8%D1%82%D1%8C+%D0%BC%D0%B0%D0%B7%D0%B4%D0%B0+3</t>
  </si>
  <si>
    <t>http://yabs.yandex.ru/count/E_2Y9T6Pr_q40000gO10ZhwsAcu5KfK2cm5kGxS2BG4pYBd1ls42YQ6CadsOYHoTdXqTfYMAjWjw6G6zjSZ2FG6gBgMjYqS3ZG6HkqO0kWYNy7qfcdO62pOBap6YXGsP1KACaAfGjf0p6BMGWXIWc0J1hv2gKBEO4Z6qa88KsPW4mTgO4Z6KbeAbfv270QYmG5bp1wJ00000g0ck_N224RLXuW81iG6of1400hcU7HsxyVN-6LM3znO1mV__________3yB-iHqxKmdYXGp5Zm_J0dyO?q=%D0%BA%D1%83%D0%BF%D0%B8%D1%82%D1%8C+%D0%BC%D0%B0%D0%B7%D0%B4%D0%B0+3</t>
  </si>
  <si>
    <t>http://yabs.yandex.ru/count/E_2Y9GTiBCu40000gO10ZhwsAcu5KfK2cm5kGxS2BG4qYBdAlNC6YQfJ9mUOZXoThQMN0wPjYhHFj2O2lRkogMe2gYwbhxZc1Bof6dO7ZG6HkqO0kWYNy7qfcdO62pOBap6YXGsP1KACa31reA3u906la31rsQ3u906KcNHofuNPgB10MNC7fC00002e2QxzS88HjM7Y0W6n0RAa4G02kQsbbmExyVN-6LM3znO1mV__________3yB-iHqxKmdYXGpJ0dWN?q=%D0%BA%D1%83%D0%BF%D0%B8%D1%82%D1%8C+%D0%BC%D0%B0%D0%B7%D0%B4%D0%B0+3</t>
  </si>
  <si>
    <t>http://yabs.yandex.ru/count/Qc_E4NnORCm40000gO10Zh2uAcu5KfK1cm9kGxS198YoTRBn18czI1uc0fY979sagwi5fawAjqSfv0Ezj2iZ_GEgBgMg8iS6lAHpuGQD0P6-QZjV1vVmEC4JTWOBDWkJCQA53Pa5GeoO4L-sb8KSjPWh6A2hEuS2hvWHNxEGZQIqc2iOsQixXmBQa8sab9oS5gUTE1oei41PSmUam0000AW9hlx4G3xBf-820R41igGG00AvfAkh1RlnzVuPLOFt5W71__________yFmlgsZ55x2y7N1SMF3zC2Vna0?q=%D0%BA%D1%83%D0%BF%D0%B8%D1%82%D1%8C+%D0%BC%D0%B0%D0%B7%D0%B4%D0%B0+6</t>
  </si>
  <si>
    <t>http://yabs.yandex.ru/count/Qc_E4RgAK8K40000gO10Zh2uAcu5KfK1cm9kGxS193A8j7CwLGQ9eglKW9Y979sZhKK6fcMAjycK3GIzk1LN4mIgBgMXu_S6lAlfq0QD0P6-QZjV1vVmEC4JTWOBDWkJCQA53Pa5GeoRnZMsa28GjP2i3Q2GF7ElcyOriv1C7RIGh0tPa3npsf1C7PIGQ1MdbeuegB10MNC7fC00002e2Qx-n40-owVY0W6n0RAa4002kQEjHGQxyVN-6LM3znO1mV__________3yBwjenHUml1rmN40SMF3zC2Vna0?q=%D0%BA%D1%83%D0%BF%D0%B8%D1%82%D1%8C+%D0%BC%D0%B0%D0%B7%D0%B4%D0%B0+6</t>
  </si>
  <si>
    <t>http://yabs.yandex.ru/count/Qc_E4IBECV440000gO10Zh2uAcu5KfK1cm9kGxS193E8lAR9eGE9lCXgkWEOYHoTfkh_2QOvYhWU_BG4lRHnnfq4gYwbgI2P1xoaLaS6ZG6HlcexNmUNy3Z14tO62pOBZxzCwMe6dx9Aoby3ap6YXGsP1KACg2W60RQSfKwrcAP2eAKTW06lg2W60REGg66qcAP2sQKTW07QaAXXb9n62gUVEWUeeuesOwJ00000g0ck_iH0FikduW81iG6of1000hccwly9k_7r_XbLW_SM0S7__________m_2-hQCKNiBmTS5qm9w6m00?q=%D0%BA%D1%83%D0%BF%D0%B8%D1%82%D1%8C+%D0%BC%D0%B0%D0%B7%D0%B4%D0%B0+6</t>
  </si>
  <si>
    <t>http://yabs.yandex.ru/count/Qc_E4KOmcxK40000gO10Zh2uAcu5KfK2cm5kGxS2BG68kn-euGA9hyxV1PY979sbDLC3fYsAlRflHWIzkYI4J0IgBgMi6J07lAubvGMD0P6-QZjV1vVmEC4JTWOBDWkJCQA53Pa5GeoTdr6sd7mOjPZ05A2h6L01hvsVKREGSrMqcC0KsQiPK07Qa7DLb9amZgUUsG6ei41PSmUam0000AW9hlx4G3xBf-820R41igGH00AvfJLJ0xlnzVuPLOFt5W71__________yFmlgsZ55x2y7N1SMF3zC2Vna0?q=%D0%BA%D1%83%D0%BF%D0%B8%D1%82%D1%8C+%D0%BC%D0%B0%D0%B7%D0%B4%D0%B0+6</t>
  </si>
  <si>
    <t>http://yabs.yandex.ru/count/Qc_E4SFp0AS40000gO10Zh2uAcu5KfK2cm5kGxS2BG4oYBavTe45YR83p_y2c8uSdPuT7QPNYgU_2DozkYl3606gBgMftze2ZG6HlcexNmUNy3Z14tO62pOBap6YXGsP1KACcsHljf1h8RMGKXoWc5dfhvjaRxEOKpkqa58SsPXPwTgOKpkKadYHfuR6gBbXxY07fC00002e2Qx-n40-owVY0W6n0RAa4G02kPuT7RlnzVuPLOFt5W71__________yFmlgsZ55x2y7N1SMF3zC2VXW0?q=%D0%BA%D1%83%D0%BF%D0%B8%D1%82%D1%8C+%D0%BC%D0%B0%D0%B7%D0%B4%D0%B0+6</t>
  </si>
  <si>
    <t>http://yabs.yandex.ru/count/Qc_E4M7yPRi40000gO10Zh2uAcu5KfK2cm5kGxS2BG4pYBkcJtS6YRK_X8e2c6ATe3f91APkYh6DsoC2lRsi26e2gYwbhxRY1BofADC4ZG6HlcexNmUNy3Z14tO62pOBap6YXGsP1KACa10de93DHg-G42VPaCr6b9z1fwURUGEei41PSmUam0000AW9hlx4G3xBf-820R41igGH00Ave3f91BlnzVuPLOFt5W71__________yFmlgsZ55x2y7N1SMF3zC2UXS0?q=%D0%BA%D1%83%D0%BF%D0%B8%D1%82%D1%8C+%D0%BC%D0%B0%D0%B7%D0%B4%D0%B0+6</t>
  </si>
  <si>
    <t>http://yabs.yandex.ru/count/Qc_E4KdPkSK40000gO10Zh2uAcu5KfK2cm5kGxS2BG4qYBFmo843YQAlkG6OYHoTgYab5QOtYhxGGnG5lRHNYjW4gYwbhH7Y1xohVUG2ZG6HlcexNmUNy3Z14tO62pOBap6YXGsP1KACaDiQe915Cw-GsnhPa4Kpb91ZmgUORmMei41PSmUam0000AW9hlx4G3xBf-820R41igGn00AvgYab5RlnzVuPLOFt5W71__________yFmlgsZ55x2y7N1SMF3zC2UXS0?q=%D0%BA%D1%83%D0%BF%D0%B8%D1%82%D1%8C+%D0%BC%D0%B0%D0%B7%D0%B4%D0%B0+6</t>
  </si>
  <si>
    <t>http://yabs.yandex.ru/count/2Iawuz7zuDa40000gO10ZhMvAcu5KfK1cm9kGxS198YXh_lXYR67CQ81c8aSdQef9HMc3Ogyl4Hl0xsmllUN0wekfQnCLGQygtta0eq1aQiWIQkNy7qfcdO62pOBap6YXGsP1KACaCr6e923VA-GpKRPa8Dyb9mD4AUOcY2ei41PSmUam0000AW9hlfmmaTkz-820R41igIG00AvgYab5RlnzVuPLOFt5W71__________yFml3fP5iptxZv1iG1nOyFqm9v5m00?q=%D0%BC%D0%B0%D0%B7%D0%B4%D0%B0+3+%D1%86%D0%B5%D0%BD%D0%B0</t>
  </si>
  <si>
    <t>http://yabs.yandex.ru/count/2Iawuw7p0na40000gO10ZhMvAcu5KfK1cm9kGxS193A8j7CwLGQ9e7YMV9Y979sZhKK6fcMAlyMK3GIzjo5N4mIgBgMXu_S6lAlfq0QD0P6h84chb_1zAPfs1Wis2vCneeKDcGL2Z9CkHBQKT1Irc5KHe90ySw-JBaIpa4mTj9XL4TcGF7FQa4mTb9CJ4QUSu2Mei41PSmUam0000AW9hlfmmaTkz-820R41igGG00Avewr51hlnzVuPLOFt5W71__________yFml3fP5iptxZv1iG1nOyFqm9-6G00?q=%D0%BC%D0%B0%D0%B7%D0%B4%D0%B0+3+%D1%86%D0%B5%D0%BD%D0%B0</t>
  </si>
  <si>
    <t>http://yabs.yandex.ru/count/2IawuxOL2v040000gO10ZhMvAcu5KfK1cm9kGxS193E8lAR9eGE9lCXgkWEOYHoTfkh_2QOvYhWU_BG4lRHnnfq4gYwbgI2P1xoaLaS6ZG6Hgo19gvVmVIcQTWOBDWkFk-6oFWYVkLFp6mUJCQA53Pa5GeoWa1G1jf3uKhMGK4QWfHs00Q-Wa1G1iv2eORIGK4RPfHs00TgGg66KaSK6fvHL2AYZYZPZfC00002e2QxwSC97RlVY0W6n0RAa4002kQRg_mcxyVN-6LM3znO1mV__________3yBmwMHRCz-u-GRJ0daR?q=%D0%BC%D0%B0%D0%B7%D0%B4%D0%B0+3+%D1%86%D0%B5%D0%BD%D0%B0</t>
  </si>
  <si>
    <t>http://yabs.yandex.ru/count/2IawuoQahdy40000gO10ZhMvAcu5KfK2cm5kGxS2BG68iZxCSGI9iOSneW6OYHoTen9i5QP6YhF3r9m3lRxkYi03gYwbfGg41hogteS3ZG6Hgo19gvVmVIcQTWOBDWkJCQA53Pa5GeoGlH-Wa5n4hv2z7zcGN4IKaqtYfvYH4AYmG5bp1wJ00000g0ck-d32HsxtuW81iG6ofB400hcZ4cmLk_7r_XbLW_SM0S7__________m_2yEbaMpFVkFa6n075Zm_J0diN?q=%D0%BC%D0%B0%D0%B7%D0%B4%D0%B0+3+%D1%86%D0%B5%D0%BD%D0%B0</t>
  </si>
  <si>
    <t>http://yabs.yandex.ru/count/2Iawu_rpSpy40000gO10ZhMvAcu5KfK2cm5kGxS2BG4oYBHmhR44YReW3zq1c8uSdO8BfagAjpRFOG6zjDUCgG6gBgMfZRW3ZG6Hgo19gvVmVIcQTWOBDWkJCQA53Pa5GeoGRLQscEqPjP3v5Q2OMUcla6rMivXJExIG-HNPc5dfsfXJEvIU89kdcEm1gB10MNC7fC00002e2QxwSC97RlVY0W6n0RAaaG02kO8Bk_7r_XbLW_SM0S7__________m_2yEbaMpFVkFa6nOyFqm9z6000?q=%D0%BC%D0%B0%D0%B7%D0%B4%D0%B0+3+%D1%86%D0%B5%D0%BD%D0%B0</t>
  </si>
  <si>
    <t>http://yabs.yandex.ru/count/2IawuyKcJSG40000gO10ZhMvAcu5KfK2cm5kGxS2BG4pYBd1ls42YQ1ubdoOYHoTdXqTfYMAjmjw6G6zjSZ2FG6gBgMjYqS3ZG6Hgo19gvVmVIcQTWOBDWkJCQA53Pa5GeoJyKcsd2uMjPZC4g2OPeUla_59ivXi8hIOp1BPc6Q7sfXi8fILmScdco02gB10MNC7fC00002e2QxwSC97RlVY0W6n0RAa4G02kPuT7RlnzVuPLOFt5W71__________yFml3fP5iptxZv1iMF3zC2VXW0?q=%D0%BC%D0%B0%D0%B7%D0%B4%D0%B0+3+%D1%86%D0%B5%D0%BD%D0%B0</t>
  </si>
  <si>
    <t>http://yabs.yandex.ru/count/2Iawusyyl-a40000gO10ZhMvAcu5KfK2cm5kGxS2BG4qYBdAlNC6YRx4kkW2c8uSdQsbbmEcROgvJxGc0hsxigbg0gekfQ-uvWIygHfs1uq1aQiWIQkNy7qfcdO62pOBap6YXGsP1KACa1baeA3u906la1basQ3u906KaqLsfvDL0QYmG5bp1wJ00000g0ck-d32HsxtuW81iG6of1400hcjfPS3k_7r_XbLW_SM0S7__________m_2yEbaMpFVkFa6qm9v5m00?q=%D0%BC%D0%B0%D0%B7%D0%B4%D0%B0+3+%D1%86%D0%B5%D0%BD%D0%B0</t>
  </si>
  <si>
    <t>http://yabs.yandex.ru/count/JbV_4Vl_QPi40000gO10ZhYwAcu5KfK1cm9kGxS198YqSpfL1ecY50Xzc8aSdQEjHGQcPOgzovGD1Bsm8bSJ1AekfQ7ZzmQyg-dG1eq1aRuCSauFb_1zAPfs1Wis2vCneeKDcGL2Z9tSIxQKmXQrc4aJe90ySw-Tt4kpa4mTj9X94zcGF7FQa4mTb9ji5QUK42Yei41PSmUam0000AW9hlboWXgCF-C20R41igGG00Avewr51hlnzVuPLOFt5W71__________yFmlpm-a-mRgch2CG1nOyFqm9-6G00?q=%D0%BC%D0%B0%D0%B7%D0%B4%D0%B0+6+%D1%86%D0%B5%D0%BD%D0%B0</t>
  </si>
  <si>
    <t>http://yabs.yandex.ru/count/JbV_4VQUU_a40000gO10ZhYwAcu5KfK1cm9kGxS193A8iZxCSGI9l9qoeW6OYHoTen9i5QP6YhZ3r9m3lRNpYi03gYwbfGg41hogteS3ZG6HlWnoJW-Ny7qfcdO62pOBap6YXGsP1KACa95Ge91LMg-GaL3Pa5LQb9F46AUO82Uei41PSmUam0000AW9hlboWXgCF-C20R41igIm00Aven9i5RlnzVuPLOFt5W71__________yFmlpm-a-mRgch2CG1nOyFqm9y5m00?q=%D0%BC%D0%B0%D0%B7%D0%B4%D0%B0+6+%D1%86%D0%B5%D0%BD%D0%B0</t>
  </si>
  <si>
    <t>http://yabs.yandex.ru/count/JbV_4TPszfC40000gO10ZhYwAcu5KfK1cm9kGxS193E8eQ_xuOcydJAY0PY979sgAIKLfWsAjxj4RmEzkG_ubmEgBgMiJ5K6lAjzv0AD0P6-379E3vVmVIcQTWOBDWkJCQA53Pa5GeoGYcQWa31rhv2APjcGC7MKcpyAfv4p6QYmG5bp1wJ00000g0ck-NA26em_um81iG6of1000hcgAIKLk_7r_XbLW_SM0S7__________m_2_F3wJx1kgQi8n075Zm_J0diN?q=%D0%BC%D0%B0%D0%B7%D0%B4%D0%B0+6+%D1%86%D0%B5%D0%BD%D0%B0</t>
  </si>
  <si>
    <t>http://yabs.yandex.ru/count/JbV_4RYZrDy40000gO10ZhYwAcu5KfK2cm5kGxS2BG68lAR9eGE9lCXgkWEOYHoTfkh_2QOvYhWU_BG4lRHnnfq4gYwbgI2P1xoaLaS6ZG6HlWnoJW-Ny7qfcdO62pOBZxg_FDaAdxiP3FW6ap6YXGsP1KACbRvEjfYV5xMG1HIWfHs00Q-LlawpaAXXj9055Dcb7O01sf2eOPIPKeMddXS5gAEADcEam0000AW9hlboWXgCF-C20R41igGH00Avfkh_2RlnzVuPLOFt5W71__________yFmlpm-a-mRgch2DC2U1i0?q=%D0%BC%D0%B0%D0%B7%D0%B4%D0%B0+6+%D1%86%D0%B5%D0%BD%D0%B0</t>
  </si>
  <si>
    <t>http://yabs.yandex.ru/count/JbV_4KViBJi40000gO10ZhYwAcu5KfK2cm5kGxS2BG4oYBiVgE42YQlQtmMOYHoTfJLJ0wOjYh-wRqO4lReaX4m4gYwbh1am1xok9UK5ZG6HlWnoJW-Ny7qfcdO62pOBap6YXGsP1KACa9uvjf194RMGfWwWgnbG0Q-GdZcpa7DLj92c3jch6L01sf1pLPIKKvcdcLy2gB10MNC7fC00002e2QxvSe8QZ3_Z0W6n0RAa4G02kQKrKmExyVN-6LM3znO1mV__________3yByyFfFi6wfgmZ5Zm_J0dWQ?q=%D0%BC%D0%B0%D0%B7%D0%B4%D0%B0+6+%D1%86%D0%B5%D0%BD%D0%B0</t>
  </si>
  <si>
    <t>http://yabs.yandex.ru/count/JbV_4Vae5iS40000gO10ZhYwAcu5KfK2cm5kGxS2BG4pYBkcJtS6YRq-X8e2c6ATe3f91APkYhUAsoC2lRIj26e2gYwbhxRY1BofADC4ZG6HlWnoJW-Ny7qfcdO62pOBap6YXGsP1KACa9yae93TRQ-GdoJPaDrjb96LaAUUjmEei41PSmUam0000AW9hlboWXgCF-C20R41igGH00Ave3f91BlnzVuPLOFt5W71__________yFmlpm-a-mRgch2CMF3zC2UXS0?q=%D0%BC%D0%B0%D0%B7%D0%B4%D0%B0+6+%D1%86%D0%B5%D0%BD%D0%B0</t>
  </si>
  <si>
    <t>http://yabs.yandex.ru/count/JbV_4KorPcC40000gO10ZhYwAcu5KfK2cm5kGxS2BG4qYBPGpU44YRoTCg81c8aSdQcIaHIcJOgrTlnu0xsrmxwW0wekfQt1NmQyh1RY1Oq1aRuCSauFb_1zAPfs1Wis2vCneeKDcGL2Z90N4Q2GY1Ela1SHsP284vIHujUdcA0BgB10MNC7fC00002e2QxvSe8QZ3_Z0W6n0RAaCG02kQcIaHIxyVN-6LM3znO1mV__________3yByyFfFi6wfgmZ40SMF3zC2VHS0?q=%D0%BC%D0%B0%D0%B7%D0%B4%D0%B0+6+%D1%86%D0%B5%D0%BD%D0%B0</t>
  </si>
  <si>
    <t>http://yabs.yandex.ru/count/JT4Ni3AzJzC40000gO10ZhkxAcu5KfK1cm9kGxS198YfiVlXYRO3FBa1c8aSdQef9HMc3OgooaLl0xswFVYN0wekfQnCLGQygtta0eq1aRL9iQSEb_1Nny5n1Wis2vCneeKDcGL2Z90dEA2G0bEla2SusP02KvIQRmsdcleOgB10MNC7fC00002e2Qxsni2uZORZ0W6n0RAa4002kQef9HMxyVN-6LM3znO1mV__________3yBpcBr9W3nR10V40SMF3zC2UXS0?q=%D0%BC%D0%B0%D0%B7%D0%B4%D0%B0+%D1%81%D1%85+5+%D1%86%D0%B5%D0%BD%D0%B0</t>
  </si>
  <si>
    <t>http://yabs.yandex.ru/count/JT4Ni8IO8Ay40000gO10ZhkxAcu5KfK1cm9kGxS193A8iflbmG69eo9NFvY979shutyIfXkAi7fG1mIziIpW6mIgBgMh9fy6lAKs4WMD0P6rIR6d3fVmLyV1SGOBDWkJCQA53Pa5Geohk101jf3HKRMGLaMWgoJW0Q-hk101iv0IUhIGLaNPgoJW0TgG4dgKaJG7fvpl1AYx7ax50wJ00000g0ckziR0k8s6um81iG6of1000hchutyIk_7r_XbLW_SM0S7__________m_2yvYzIO0yMmG7nOyFqm9v6W00?q=%D0%BC%D0%B0%D0%B7%D0%B4%D0%B0+%D1%81%D1%85+5+%D1%86%D0%B5%D0%BD%D0%B0</t>
  </si>
  <si>
    <t>http://yabs.yandex.ru/count/JT4NiEWSYcm40000gO10ZhkxAcu5KfK1cm9kGxS193E8lAR9eGE9lCXgkWEOYHoTfkh_2QOvYhWU_BG4lRHnnfq4gYwbgI2P1xoaLaS6ZG6HjKcnfmwNy5V7mN462pOBZxNdw389dx8J2ve4ap6YXGsP1KACgxWG0RQGqL6ra5P5eAKTW06lgxWG0REGg66qa5P5sQKTW07QaAXXb9YL1QUOvmMeeuesOwJ00000g0ckziR0k8s6um81iG6of1000hccwly9k_7r_XbLW_SM0S7__________m_2yvYzIO0yMmG7qm9w6m00?q=%D0%BC%D0%B0%D0%B7%D0%B4%D0%B0+%D1%81%D1%85+5+%D1%86%D0%B5%D0%BD%D0%B0</t>
  </si>
  <si>
    <t>http://yabs.yandex.ru/count/JT4Ni1RoDTi40000gO10ZhkxAcu5KfK2cm5kGxS2BG68lsqlwGQ9yC_cAIGHs402c8aSdQ4JM1McZ0YAjGX_N0Izj_LvNWIgBgMWXKO7lAbWQWED0P6rIR6d3fVmLyV1SGOBDWkJCQA53Pa5GeoL81Msc5O6jP1V1Q2RG2glbI0Liv2-2hIGNmNPbKHQsf3p5fILOhMdbe8KgA5Yq4Mam0000AW9hlR6mBYDXkC20R43igGH00AveHDO5RlnzVuPLOFt5W71__________yFmlEOlKc0F5i41zC2Vna0?q=%D0%BC%D0%B0%D0%B7%D0%B4%D0%B0+%D1%81%D1%85+5+%D1%86%D0%B5%D0%BD%D0%B0</t>
  </si>
  <si>
    <t>http://yabs.yandex.ru/count/JT4NiAkc5hG40000gO10ZhkxAcu5KfK2cm5kGxS2BG4oYBq-p744YRO3FBa1c8aSdQCIR1McHegzszIS0xsy_8h00wekfQKAX0Qygjw70uq1aRL9iQSEb_1Nny5n1Wis2vCneeKDcGL2Z93v5Q2Gr32laFaLsP3KC9IQxE6dd-eDgB10MNC7fC00002e2Qxsni2uZORZ0W6n0RAaCG02kQCIR1MxyVN-6LM3znO1mV__________3yBpcBr9W3nR10V40SMF3zC2VHS0?q=%D0%BC%D0%B0%D0%B7%D0%B4%D0%B0+%D1%81%D1%85+5+%D1%86%D0%B5%D0%BD%D0%B0</t>
  </si>
  <si>
    <t>http://yabs.yandex.ru/count/JT4Ni6K9Kja40000gO10ZhkxAcu5KfK2cm5kGxS2BG4pYBS2E-41YV3FvYaa4TX00fY979skNQKDfXsAhQN1xBsqEamh0QekfQqzUWAD0P6rIR6d3fVmLyV1SGOBDWkJCQA53Pa5GeoGfWwWa8WJhv2c3jcGY1EKcjUufvdO5AYWmVnVfC00002e2Qxsni2uZORZ0W6n0xAa4G02kQvTfGsxyVN-6LM3znO1mV__________3yBpcBr9W3nR10V5Zm_J0dWN?q=%D0%BC%D0%B0%D0%B7%D0%B4%D0%B0+%D1%81%D1%85+5+%D1%86%D0%B5%D0%BD%D0%B0</t>
  </si>
  <si>
    <t>http://yabs.yandex.ru/count/JT4Ni2IsOdm40000gO10ZhkxAcu5KfK2cm5kGxS2BG4qYB-z6A42YVz9Xdwf89NY3vY979slNwaHfYcAkaURP0IzjgiaNWIgBgMaFKq7lAOJQWID0P6rIR6d3fVmLyV1SGOBDWkFlGrN9W6Vlzq480kJCQA53Pa5GeoOAXIsd0m6jPWW1Q2LE4Elc2eKiv0N4RIO80NPbJX3sf0N4PIOdvQdd68BgA8HKToam0000AW9hlR6mBYDXkC20R43igGH00Avhr-f4RlnzVuPLOFt5W71__________yFmlEOlKc0F5i41yMF3zC2VXi0?q=%D0%BC%D0%B0%D0%B7%D0%B4%D0%B0+%D1%81%D1%85+5+%D1%86%D0%B5%D0%BD%D0%B0</t>
  </si>
  <si>
    <t>http://yabs.yandex.ru/count/NUHR4NcI3ra40000gO10Zh-yAcu5KfK1cm9kGxS198YfiVlXYQyD1L6OYHoTgYab5QODYhBAHMy3lRez-9S3gYwbh4nL1hohVUG2ZG6HjI_ujWQNy7qfcdO62pOBap6YXGsP1KACa7e_e93TRQ-GUZ_PaDrjb9ka4gULPn-ei41PSmUam0000AW9hleBG41uqkC20R41igGG00AvgYab5RlnzVuPLOFt5W71__________yFmljSNfixZwJ60iG1nOyFqm9v5m00?q=%D0%BA%D1%83%D0%BF%D0%B8%D1%82%D1%8C+%D0%BC%D0%B0%D0%B7%D0%B4%D0%B0+%D1%81%D1%85+5</t>
  </si>
  <si>
    <t>http://yabs.yandex.ru/count/NUHR4KUFXga40000gO10Zh-yAcu5KfK1cm9kGxS193A8iflbmG69hmq5KPY979shutyIfXkAi7fG1mIziIpW6mIgBgMh9fy6lAKs4WMD0P6rB_Ys1fVmVIcQTWOBDWkJCQA53Pa5Geoj_ma1jfpCJxMOe4EWgoJW0Q-j_ma1iv0IUhIOe4FPgoJW0TgG4dgKb2G8fvuO2QYx7ax50wJ00000g0ck-Wj0G7ZIum81iG6of1000hchutyIk_7r_XbLW_SM0S7__________m_2-rnUcpkFfCO2nOyFqm9v6W00?q=%D0%BA%D1%83%D0%BF%D0%B8%D1%82%D1%8C+%D0%BC%D0%B0%D0%B7%D0%B4%D0%B0+%D1%81%D1%85+5</t>
  </si>
  <si>
    <t>http://yabs.yandex.ru/count/NUHR4LNXoB440000gO10Zh-yAcu5KfK1cm9kGxS193E8lAR9eGE9lCXgkWEOYHoTfkh_2QOvYhWU_BG4lRHnnfq4gYwbgI2P1xoaLaS6ZG6HjI_ujWQNy7qfcdO62pOBZw6wW1cVk2ddTWAJCQA53Pa5GeoW8ZS1jf1NNRMG6a-WfHs00Q-W8ZS1iv2eORIG6a_PfHs00TgGg66KbMW6fvfE2AYZYZPZfC00002e2Qxw2q10UDBZ0W6n0RAa4002kQRg_mcxyVN-6LM3znO1mV__________3yBxN5wREu-anWBJ0daR?q=%D0%BA%D1%83%D0%BF%D0%B8%D1%82%D1%8C+%D0%BC%D0%B0%D0%B7%D0%B4%D0%B0+%D1%81%D1%85+5</t>
  </si>
  <si>
    <t>http://yabs.yandex.ru/count/NUHR4OL2ykS40000gO10Zh-yAcu5KfK2cm5kGxS2BG68lJxCSGI9hmq5KPY979sZ4cmLfaQAlTlKd0EzlFoAm0EgBgMb2eG6lAhUXmED0P6rB_Ys1fVmVIcQTWOBDWkJCQA53Pa5GeoGfWwWa5n4hv2c3jcGN4IKd_hZfvlq6QYmG5bp1wJ00000g0ck-Wj0G7ZIum81iG6ofB400hcZ4cmLk_7r_XbLW_SM0S7__________m_2-rnUcpkFfCO2n075Zm_J0diN?q=%D0%BA%D1%83%D0%BF%D0%B8%D1%82%D1%8C+%D0%BC%D0%B0%D0%B7%D0%B4%D0%B0+%D1%81%D1%85+5</t>
  </si>
  <si>
    <t>http://yabs.yandex.ru/count/NUHR4R6oANm40000gO10Zh-yAcu5KfK2cm5kGxS2BG4oYBzjB-a6YV873gxRzyme1vY979sX4rWLfem8YhK8Vrm4lRVrULu4gYwbe8L61xofO6e3ZG6HjI_ujWQNy7qfcdO62pOBZxpj_Z0CdxCnYeuFap6YXGsP1KACdJuIjfHv1RMOemIWa0mNhvq-4hEGt0MqcAC4sPi3CDgGDGoKabIsfvS23QYYokj5fC00002e2Qxw2q10UDBZ0W6n0xAa4G02kQ4JM1MxyVN-6LM3znO1mV__________3yBxN5wREu-anWBJ0dmR?q=%D0%BA%D1%83%D0%BF%D0%B8%D1%82%D1%8C+%D0%BC%D0%B0%D0%B7%D0%B4%D0%B0+%D1%81%D1%85+5</t>
  </si>
  <si>
    <t>http://yabs.yandex.ru/count/NUHR4VQUewi40000gO10Zh-yAcu5KfK2cm5kGxS2BG4pYBDHpU44YQyD1L6OYHoTgPAH5APDYhPr_7W3lRFolg03gYwbhS5V1hoi5k85ZG6HjI_ujWQNy7qfcdO62pOBap6YXGsP1KACa8WJe9284w-GY1FPa8WJb9x4sgUViGoei41PSmUam0000AW9hleBG41uqkC20R41igGn00AvgPAH5BlnzVuPLOFt5W71__________yFmljSNfixZwJ60iG1nOyFqm9y5m00?q=%D0%BA%D1%83%D0%BF%D0%B8%D1%82%D1%8C+%D0%BC%D0%B0%D0%B7%D0%B4%D0%B0+%D1%81%D1%85+5</t>
  </si>
  <si>
    <t>http://yabs.yandex.ru/count/NUHR4RtUVU840000gO10Zh-yAcu5KfK2cm5kGxS2BG4qYB-z6A42YVz9Xdwf89NY3vY979slNwaHfYcAkaURP0IzjgiaNWIgBgMaFKq7lAOJQWID0P6rB_Ys1fVmVIcQTWOBDWkFlEt-C0oVip6AZW-JCQA53Pa5GeoGIH6sc2y5jP1b1A2LE4Ela4aHiv0N4RIGPGJPbJX3sf0N4PIInfQdbnKDgAazHzkam0000AW9hleBG41uqkC20R43igGH00Avhr-f4RlnzVuPLOFt5W71__________yFmljSNfixZwJ60iMF3zC2VXi0?q=%D0%BA%D1%83%D0%BF%D0%B8%D1%82%D1%8C+%D0%BC%D0%B0%D0%B7%D0%B4%D0%B0+%D1%81%D1%85+5</t>
  </si>
  <si>
    <t>http://yabs.yandex.ru/count/GVDSPN_ajNC40000gO10ZhE-Acu5KfK1cm9kGxS198YyficX0ucylMgw0vY979scwly9fZcAk1xyj0Izj776dGIgBgMf89a7lAHMHmQD0P6Y_vlqb_1Nny5n1Wis2u-mEih82f-xue5i29CneeKDcGL2Z9X-jRQSSZQrc2GkeAKTW06lc7wriv2eORIO92xPfHs00TgGg66Kc-0Afvas1QYZYZPZfC00002e2Qxonq2A91_a0W6n0RAa4002kQRg_mcxyVN-6LM3znO1mV__________3yBryFIhWLOr50BJ0duQ?q=%D0%BA%D1%83%D0%BF%D0%B8%D1%82%D1%8C+mazda+3</t>
  </si>
  <si>
    <t>http://yabs.yandex.ru/count/GVDSPOA2txa40000gO10ZhE-Acu5KfK2cm5kGxS2BG68j7CwLGQ9g8oIVPY979sZhKK6fcMAkCMK3GIzkXnN4mIgBgMXu_S6lAlfq0QD0P6Y_vlqb_1Nny5n1Wis2vCneeKDcGL2Z9DhFhQSkHArcDuFe90ySw-JQpwpa4mTj9ZU3zcGF7FQa4mTb9vrowURXWcei41PSmUam0000AW9hlB7G8ea7-G20R41igGH00Avewr51hlnzVuPLOFt5W71__________yFmlNmzAk1LZKK0iG1nOyFqm9-6G00?q=%D0%BA%D1%83%D0%BF%D0%B8%D1%82%D1%8C+mazda+3</t>
  </si>
  <si>
    <t>http://yabs.yandex.ru/count/GVDSPQW2_A840000gO10ZhE-Acu5KfK2cm5kGxS2BG4oYA6l--69dOM6c8aSdQef9HMc3Ogyl4Hl0xsmllUN0wekfQnCLGQygtta0eq1aQB_c_INy5V7mN462pOBap6YXGsP1KACaCr6e92uYA-GpKRPaBY8b9nhqQUKqGMei41PSmUam0000AW9hlB7G8ea7-G20R41igGH00AvgYab5RlnzVuPLOFt5W71__________yFmlNmzAk1LZKK0iG1nOyFqm9v5m00?q=%D0%BA%D1%83%D0%BF%D0%B8%D1%82%D1%8C+mazda+3</t>
  </si>
  <si>
    <t>http://yabs.yandex.ru/count/GVDSPNCCnrq40000gO10ZhE-Acu5KfK2cm5kGxS2BG4pYB8-p744YPs5XfY979sZ4cmLfaQAiyFKd0EzlkwAm0EgBgMb2eG6lAhUXmED0P6Y_vlqb_1Nny5n1Wis2vCneeKDcGL2Z91ZBg2Gg66la6CksP2eOPIVtDAda3K9gB10MNC7fC00002e2Qxonq2A91_a0W6n0RAaCG02kQCIR1MxyVN-6LM3znO1mV__________3yBryFIhWLOr50B40SMF3zC2UXS0?q=%D0%BA%D1%83%D0%BF%D0%B8%D1%82%D1%8C+mazda+3</t>
  </si>
  <si>
    <t>http://yabs.yandex.ru/count/GVDSPJ4pbU040000gO10ZhE-Acu5KfK2cm5kGxS2BG4qYBdAlNC6YRx2kkW2c8uSdQsbbmEcROgrJxGc0hsxigbg0gekfQ-uvWIygHfs1uq1aQB_c_INy5V7mN462pOBap6YXGsP1KACa9gDeA3u906la9gDsQ3u906KavnyfvcC0QYmG5bp1wJ00000g0ckyiT0YYGVv081iG6of1400hcjfPS3k_7r_XbLW_SM0S7__________m_2zV3qgu5MDHG2qm9v5m00?q=%D0%BA%D1%83%D0%BF%D0%B8%D1%82%D1%8C+mazda+3</t>
  </si>
  <si>
    <t>http://yabs.yandex.ru/count/KUKHOG3Rw1S40000gO10ZhE_Acu5KfK1cm9kGxS198YXh_lXYQfVIWMOYHoTgYab5QODYhUxH6y3lRaF-9S3gYwbh4nL1hohVUG2ZG6HjzEW4G-Ny5V7mN462pOBap6YXGsP1KACa6M1e938hw-GPO7PaCYlb9Ry1wURyHAei41PSmUam0000AW9hleHG1o0NkG20R41igGG00AvgYab5RlnzVuPLOFt5W71__________yFmlT87L9lLG6K2yG1nOyFqm9v5m00?q=mazda+6+%D0%BA%D1%83%D0%BF%D0%B8%D1%82%D1%8C</t>
  </si>
  <si>
    <t>http://yabs.yandex.ru/count/KUKHOGPnSxG40000gO10ZhE_Acu5KfK1cm9kGxS193A8j7CwLGQ9hl6EV9Y979sZhKK6fcMAkiQK3GIzkHXN4mIgBgMXu_S6lAlfq0QD0P6tqw0H3vVmLyV1SGOBDWkJCQA53Pa5GeoJm6QsbDCUjPWV6g2GF7Elay1civ1C7RIO7nhPa3npsf1C7PISVmsdbUCPgB10MNC7fC00002e2Qxw4K0SW5xa0W6n0RAa4002kQEjHGQxyVN-6LM3znO1mV__________3yBtI1rIRrK1b0l40SMF3zC2Vna0?q=mazda+6+%D0%BA%D1%83%D0%BF%D0%B8%D1%82%D1%8C</t>
  </si>
  <si>
    <t>http://yabs.yandex.ru/count/KUKHOPowWJO40000gO10ZhE_Acu5KfK1cm9kGxS193E8lAR9eGE9lBrgkWEOYHoTfkh_2QOvYhWU_BG4lRHnnfq4gYwbgI2P1xoaLaS6ZG6HjzEW4G-Ny5V7mN462pOBZxzCwMe6dx9Aoby3ap6YXGsP1KACaxF8jfmrFBMO1ZEWfHs00Q-JiyYpaAXXj9W6Czcb7O01sf2eOPIL90gdbRuBgAEADcEam0000AW9hleHG1o0NkG20R41igGG00Avfkh_2RlnzVuPLOFt5W71__________yFmlT87L9lLG6K2zC2U1i0?q=mazda+6+%D0%BA%D1%83%D0%BF%D0%B8%D1%82%D1%8C</t>
  </si>
  <si>
    <t>http://yabs.yandex.ru/count/KUKHOIAjO0W40000gO10ZhE_Acu5KfK2cm5kGxS2BG68iZxCSGI9gbzA1PY979sZ4cmLfaQAkCFKd0EzjVEAm0EgBgMb2eG6lAhUXmED0P6tqw0H3vVmLyV1SGOBDWkJCQA53Pa5GeoG42UWa4vmhv0G9zcGJd2KbvlMfvmY3AYmG5bp1wJ00000g0ck-X50781Uv081iG6ofB400hcZ4cmLk_7r_XbLW_SM0S7__________m_2zqWTKczL0PGBn075Zm_J0diN?q=mazda+6+%D0%BA%D1%83%D0%BF%D0%B8%D1%82%D1%8C</t>
  </si>
  <si>
    <t>http://yabs.yandex.ru/count/KUKHOO3VITK40000gO10ZhE_Acu5KfK2cm5kGxS2BG4oYBiVgE42YQfVIWMOYHoTfJLJ0wOjYh-wRqO4lReaX4m4gYwbh1am1xok9UK5ZG6HjzEW4G-Ny5V7mN462pOBap6YXGsP1KACbNKzjf1m4hMGe0-WgnbG0Q-LTJspa7DLj92W3zch6L01sf1pLPIHQeYdaw81gB10MNC7fC00002e2Qxw4K0SW5xa0W6n0RAa4G02kQKrKmExyVN-6LM3znO1mV__________3yBtI1rIRrK1b0l5Zm_J0dWQ?q=mazda+6+%D0%BA%D1%83%D0%BF%D0%B8%D1%82%D1%8C</t>
  </si>
  <si>
    <t>http://yabs.yandex.ru/count/KUKHOJ1sbee40000gO10ZhE_Acu5KfK2cm5kGxS2BG4pYBPGpU44YQfVIWMOYHoTgPAH5APDYhLs_7W3lRN3lg03gYwbhS5V1hoi5k85ZG6HjzEW4G-Ny5V7mN462pOBap6YXGsP1KACa8WJe9284w-GY1FPa8WJb9mbuAUOKmkei41PSmUam0000AW9hleHG1o0NkG20R41igGn00AvgPAH5BlnzVuPLOFt5W71__________yFmlT87L9lLG6K2yG1nOyFqm9y5m00?q=mazda+6+%D0%BA%D1%83%D0%BF%D0%B8%D1%82%D1%8C</t>
  </si>
  <si>
    <t>http://yabs.yandex.ru/count/KUKHOKO8S_i40000gO10ZhE_Acu5KfK2cm5kGxS2BG4qYBYGZg44YRW4yEC1c8aSdQ9QAXMcIOgbU61-lQsM5w-gBgMbePK1ZG6HjzEW4G-Ny5V7mN462pOBZxzCwMe6dx9Aoby3ap6YXGsP1KACa1SHe90N4Q-G5n7Pa1SHb9A1ZQUGAWseeDaU9QJ00000g0ck-X50781Uv081iG6of3400hcYMYeLk_7r_XbLW_SM0S7__________m_2zqWTKczL0PGBqm9y5m00?q=mazda+6+%D0%BA%D1%83%D0%BF%D0%B8%D1%82%D1%8C</t>
  </si>
  <si>
    <t>http://yabs.yandex.ru/count/LSqYcZJYaRO40000gO10ZhZ1Acu5KfK1cm9kGxS198YoFinn18cyT36Y0PY979sZ4cmLfaQAiyFKd0EzlkwAm0EgBgMb2eG6lAhUXmED0P6ocTBb29VmLyV1SGOBDWkJCQA53Pa5GeoG6MIWa19whv0PPDcG4dgKbaSOfvDQ9wYmG5bp1wJ00000g0ck-X50GcFfv081iG6ofB000hcZ4cmLk_7r_XbLW_SM0S7__________m_2zzOtSAsJ6ty5n075Zm_J0diN?q=mazda+3+%D1%86%D0%B5%D0%BD%D0%B0</t>
  </si>
  <si>
    <t>http://yabs.yandex.ru/count/LSqYcf2s3Ti40000gO10ZhZ1Acu5KfK1cm9kGxS193A8eQ_xuOcyT36Y0PY979sgAIKLfWsAlBn4RmEziBxtbmEgBgMiJ5K6lAjzv0AD0P6ocTBb29VmLyV1SGOBDWkJCQA53Pa5GeoGnboWa19whv36NDcG4dgKcRyDfvx77QYmG5bp1wJ00000g0ck-X50GcFfv081iG6of1000hcgAIKLk_7r_XbLW_SM0S7__________m_2zzOtSAsJ6ty5n075Zm_J0diN?q=mazda+3+%D1%86%D0%B5%D0%BD%D0%B0</t>
  </si>
  <si>
    <t>http://yabs.yandex.ru/count/LSqYcaBSzdW40000gO10ZhZ1Acu5KfK1cm9kGxS193E8lAR9eGE9lBrgkWEOYHoTfkh_2QOvYhWU_BG4lRHnnfq4gYwbgI2P1xoaLaS6ZG6HifdIvGYNy5V7mN462pOBZxlXiZu8dxbJyni7ap6YXGsP1KACaBNWjfXfGxMG8JcWfHs00Q-GjU2paAXXj90XETcb7O01sf2eOPIQhmgdbmuBgAEADcEam0000AW9hleHG49ZwUG20R41igGG00Avfkh_2RlnzVuPLOFt5W71__________yFmlVMDt2janj_1TC2U1i0?q=mazda+3+%D1%86%D0%B5%D0%BD%D0%B0</t>
  </si>
  <si>
    <t>http://yabs.yandex.ru/count/LSqYcdeBM5O40000gO10ZhZ1Acu5KfK2cm5kGxS2BG68j7CwLGQ9ewMCVPY979sZhKK6fcMAkykK3GIziWzN4mIgBgMXu_S6lAlfq0QD0P6ocTBb29VmLyV1SGOBDWkJCQA53Pa5GeoR0p2sc6SEjP0r3A2GF7ElcmCmiv1C7RIGDGpPa3npsf1C7PIGgTcddJGBgB10MNC7fC00002e2Qxw4K12O-da0W6n0RAa4G02kQEjHGQxyVN-6LM3znO1mV__________3yBtrZTmhPCRVmN40SMF3zC2Vna0?q=mazda+3+%D1%86%D0%B5%D0%BD%D0%B0</t>
  </si>
  <si>
    <t>http://yabs.yandex.ru/count/LSqYcijnX-m40000gO10ZhZ1Acu5KfK2cm5kGxS2BG4oYBHmhR44YQGm10IOZXoTWWkcIegrDizX0Rsqruof0QekfQcDk0ED0P6ocTBb29VmLyV1SGOBDWkJCQA53Pa5GeoTmvQsd3ejjPXK9g2OSfwldSEMivX8ABIOL2RPc7AUsfX8A9IT7h2daDO1gB10MNC7fC00002e2Qxw4K12O-da0W6n0RAa4G02kO8Bk_7r_XbLW_SM0S7__________m_2zzOtSAsJ6ty5nOyFqm9z6000?q=mazda+3+%D1%86%D0%B5%D0%BD%D0%B0</t>
  </si>
  <si>
    <t>http://yabs.yandex.ru/count/LSqYcaWiLIa40000gO10ZhZ1Acu5KfK2cm5kGxS2BG4pYBbdXf41YVK-Jp1rI1sK1vW7dPBl4AOOYg2JDKkzeFraPAekfQzijW6D0P6ocTBb29VmLyV1SGOBDWkJCQA53Pa5GeoTRcwsb24XjPWJ7A2R9tMldMvkiv397RIO4npPexnA0jgOAvMKd6LZfvle0gYiWqzjfC00002e2Qxw4K12O-da0W6n0xAa4G02kPBl4BlnzVuPLOFt5W71__________yFmlVMDt2janj_1SMF3zC2UHa0?q=mazda+3+%D1%86%D0%B5%D0%BD%D0%B0</t>
  </si>
  <si>
    <t>http://yabs.yandex.ru/count/LSqYcaR2uN040000gO10ZhZ1Acu5KfK2cm5kGxS2BG4qYBdAlNC6YR_2kkW2c8uSdQsbbmEcROgvJxGc0hsxigbg0gekfQ-uvWIygHfs1uq1aRAPqkK8b_1Nny5n1Wis2vCneeKDcGL2Z912xw2W-2G1hv12xzcW-2G1b9ahTwU8ugYmG5bp1wJ00000g0ck-X50GcFfv081iG6of1400hcjfPS3k_7r_XbLW_SM0S7__________m_2zzOtSAsJ6ty5qm9v5m00?q=mazda+3+%D1%86%D0%B5%D0%BD%D0%B0</t>
  </si>
  <si>
    <t>http://yabs.yandex.ru/count/M-rzNqwnQkm40000gO10Zhl2Acu5KfK1cm9kGxS198YfiVlXYQi71L6OYHoTgYab5QODYhZAHMy3lRu_-9S3gYwbh4nL1hohVUG2ZG6Hl38-VGsNy3Z14tO62pOBap6YXGsP1KACa0aze91klg-G2JtPa6w-b9za4gUSzXEei41PSmUam0000AW9hlNh03jQDEK20R41igIG00AvgYab5RlnzVuPLOFt5W71__________yFmlSU1EeWI75x0iG1nOyFqm9v5m00?q=mazda+cx+5+%D0%BA%D1%83%D0%BF%D0%B8%D1%82%D1%8C</t>
  </si>
  <si>
    <t>http://yabs.yandex.ru/count/M-rzNqLtxe440000gO10Zhl2Acu5KfK1cm9kGxS193A8iflbmG69eJQLPvY979shutyIfXkAi7fG1mIziIpW6mIgBgMh9fy6lAKs4WMD0P6yCZvz3PVmEC4JTWOBDWkJCQA53Pa5GeoGgScsc7yyjP15Cw2h9E01hv2foREG4dgqa4KpsQiau07Qa19wb9up2QUSlWYei_7Cn0Eam0000AW9hlNh03jQDEK20R41igGG00Avg-D_4hlnzVuPLOFt5W71__________yFmlSU1EeWI75x0iMF3zC2Vna0?q=mazda+cx+5+%D0%BA%D1%83%D0%BF%D0%B8%D1%82%D1%8C</t>
  </si>
  <si>
    <t>http://yabs.yandex.ru/count/M-rzNvmOTM440000gO10Zhl2Acu5KfK1cm9kGxS193E8lAR9eGE9lBrgkWEOYHoTfkh_2QOvYhWU_BG4lRHnnfq4gYwbgI2P1xoaLaS6ZG6Hl38-VGsNy3Z14tO62pOBZxqY_X4BdxoGUl8Bap6YXGsP1KACcA-OjfJEBRMOqIQWfHs00Q-OhvYpaAXXj9ZH9jcb7O01sf2eOPISzWcdcya9gAEADcEam0000AW9hlNh03jQDEK20R41igGG00Avfkh_2RlnzVuPLOFt5W71__________yFmlSU1EeWI75x0jC2U1i0?q=mazda+cx+5+%D0%BA%D1%83%D0%BF%D0%B8%D1%82%D1%8C</t>
  </si>
  <si>
    <t>http://yabs.yandex.ru/count/M-rzNzdPI6C40000gO10Zhl2Acu5KfK2cm5kGxS2BG68i4MkCGE9gmS5KPY979sbDLC3fZAAlBXlHWIzkQKnJ0IgBgMY6Z07lAubvGMD0P6yCZvz3PVmEC4JTWOBDWkJCQA53Pa5GeoO1KYsb9iLjPXF4g2h6L01hvW5IBEGSrMqc4yIsQiPK07Qa7DLb9MdXQUMUmAei41PSmUam0000AW9hlNh03jQDEK20R41igIH00AvfJLJ0xlnzVuPLOFt5W71__________yFmlSU1EeWI75x0iMF3zC2Vna0?q=mazda+cx+5+%D0%BA%D1%83%D0%BF%D0%B8%D1%82%D1%8C</t>
  </si>
  <si>
    <t>//market-click2.yandex.ru/redir/1D3Z_cwGDsrKosQ-MDld9MRz-6ErAlE-bG9FPWiW4G4NjRpd1fYEJef0zFef4kk7e-1u5Sx1kE0E_v3hwJpULlKadmxWfNMcl4glsBnTNZHBDJ90KXM7QIKp4mARqTdCG7wTuWJYS7mYyHv-KJj3v1eGy0xD3bhRVw6aA5_SNd6ZtSOgKuwv9l7Sp2PXf-6zOJMKPFaZkCaEyBOD_2wfL27ESEgYWwtYJKZETW4Tdb9psZeum5C_N6uLBebdjcTr1Ps5hJiLRHkKy62KYWz2AZPMzzyrH6UEVo6PLqQUYEC3AK6CFG-32RuACbV74zb_hrDfrA4OhCONWwwVBb8czSkqWD12-EzD8bvrOFgePDIjGiMt6rqYUMOHj2dAPtWDPUCIDzYFlOJ5eqcuGhrUYlKIq3llRXDxC7hOkK86S5ZXHT-5Y1YdDaTTUaB9ecMJ_KQczx3EDwl-eJqE62aRtnRikY6ExqUgg5pq6Uy6ZOibCcBmPT92upXF0pcRT_XwAl38QU3POzGtvifqGmFk567LRD4XmlJx_HduO1cG9K9Fr2feJNq6e2AHyZCX2siFRtm14O8sfUEnxWsI2C9VavCBAvHHbMRSMSy9x3xUVM5Cnd2OkZF6aPnvGEXfr7mf0HoquFfwH3rHCKXQ9WEJfJkR3TZcqjEcD4-oRYNO-767dkI4QXY4K0O4LRPDxVnnytlbb4ZXbO1KWlhXuEqx229PiXe4q7YR1LsnhNdMU8B6Qpe-DwFjuvGaz5BCrJ3U7c-Co3aLiNN1-zCDQB7lX_2ivuctzqNQREDk7P4Sw_fGPQQWCkNMHtVhFI6piYeyfaOfwHeY1dOIuPHzdO_Emi6CmxZBHmiFem1xv-KM1wz6CT40vHYByvJ3A25dCuahAf7D1FWTP-1vOXa-X7CkN3dDPTAqImvqaYNFL82sRME?data=QVyKqSPyGQwwaFPWqjjgNnE2wMcDqDN3t8SWIEUhkYjQ7tavsg_M3C_3A1BjKdw7Nwdij_rXqiajPuVbT5TTH6_SCXZPVoevOUPhRAASAAx1JLPAg-KhoG-33wXkijjG38_ITSx7N8wChemjB_sp9QQErog51nFH9evzpgBEE5SUji1T0k_ZzK8kC74nAzZl3PoIRwS2RZOoruyX-3DaJecYPIxSGpbX18poemJvMR4raiQiqnw0QUNk7ZgYBRquBYjxHFtB0ixmVW_TVp2w6Bnz6zR6NTYXuwU6jzlGcB3q-ftNG24t8kv-yjISeSVcbZ264Qn7pHAV2Hnaq5LALyNCn01MYj3plLCHgxxLlTa0kP4OgW6EH2XkxYV5WPg00U1g3KdBLB9XXGnzKd8boGA0Wo_nOAogefj72rjxpqkP0YkWe1iE45T3caaOyg0FJSPWTF2gBEQ_sG5e4bCH7CPvNleKGR7OiLH6DMdaztwyGHQwnuEHBM4EYzjmlusNfC4LdFtmHeKMLjruv3MSWWZVJM2TIRTqLnq8_3QLkXo67W0NmUcHHg&amp;amp;b64e=1&amp;amp;sign=bfec9cf4fa85f38f194efb82956df4fd&amp;amp;keyno=1</t>
  </si>
  <si>
    <t>http://yabs.yandex.ru/count/M-rzNzMGOBS40000gO10Zhl2Acu5KfK2cm5kGxS2BG4pYB-z6A42YVHihW-30AGs2vY979slNwaHfYcAkaURP0IzjgiaNWIgBgMaFKq7lAOJQWID0P6yCZvz3PVmEC4JTWOBDWkFlEt-C0oVip6AZW-JCQA53Pa5GeoT0HYsd3C7jPWQ1g2LE4EldG4Oiv0N4RIO6WRPbJX3sf0N4PITMgEdcHeDgA_Atjkam0000AW9hlNh03jQDEK20R43igGH00Avhr-f4RlnzVuPLOFt5W71__________yFmlSU1EeWI75x0iMF3zC2VXi0?q=mazda+cx+5+%D0%BA%D1%83%D0%BF%D0%B8%D1%82%D1%8C</t>
  </si>
  <si>
    <t>http://yabs.yandex.ru/count/M-rzNmgDUsK40000gO10Zhl2Acu5KfK2cm5kGxS2BG4qYBiAaB43YV11qlM13y8q29YB79skNQKDfZgAiYDe8G6zjvz5PG6gBgMW9Y43ZG6Hl38-VGsNy3Z14tO62pOBZxpj_Z0CdxCnYeuFap6YXGsP1KACaBqVe92z7w-GlH_Pa10db9UalgUNQGYee5zwAwJ00000g0ckzUi0EreqvG81iGEof1400hckNQKDk_7r_XbLW_SM0S7__________m_2znu4wY18SNi2nOyFqm9z6000?q=mazda+cx+5+%D0%BA%D1%83%D0%BF%D0%B8%D1%82%D1%8C</t>
  </si>
  <si>
    <t>http://yabs.yandex.ru/count/B5lQW14bs3G40000gO10Zh_3Acu5KfK1cmDkGxS198YXh_lXYRMUCg81c8aSdQef9HMc3OgtkqHl0xsv3_YN0wekfQnCLGQygtta0eq1aRUrwG07b_0umHDs1Wis2vCneeKDcGL2Z92_Sg2GceslaBzosP2QZPIOuGsdd9eOgB10MNC7fC00002e2Qxynm3UFO3b0W6n0RAaa0m2kQef9HMxyVN-6LM3znO1mV__________3yB-TsO6XBvUPmV40SMF3zC2UXS0?q=mazda+6+%D1%86%D0%B5%D0%BD%D0%B0</t>
  </si>
  <si>
    <t>http://yabs.yandex.ru/count/B5lQWB57WAe40000gO10Zh_3Acu5KfK1cmDkGxS193A8j7CwLGQ9fAUCVPY979sZhKK6fcMAkSQK3GIzjmzN4mIgBgMXu_S6lAlfq0QD0P6tjUa01vVmEC4JTWOBDWkJCQA53Pa5GeoTw6AsbAmTjPWb6Q2GF7EldUXYiv1C7RIO9HdPa3npsf1C7PIRNG-dacSRgB10MNC7fC00002e2Qxynm3UFO3b0W6n0RAa40m2kQEjHGQxyVN-6LM3znO1mV__________3yB-TsO6XBvUPmV40SMF3zC2Vna0?q=mazda+6+%D1%86%D0%B5%D0%BD%D0%B0</t>
  </si>
  <si>
    <t>http://yabs.yandex.ru/count/VEyLW6E1kRS40000gO10Zhx4Acu5KfK1cm9kGxS198YrbW-n0Ocqpcga0vY979sIdXkc6eg_Qmos1BsojQwU1AekfQOwCGUygkd60eq1aR11fQGCb_1zAPfs1Wis2vCKeeKDcGL2Z9NwmRQOCJgra54neA1ke0MlbVh1iw0sRW6qa54nsQ1ke0NQe3Pk0PIVaWMdcxeKgB10MNC7fC00002e2QxvSSAW6Rdb0W6n0RAa4002kPAU6xlnzVuPLOFt5W71__________yFmkq4jiHcjcV7nOyFqm9-6G00?q=%D0%BC%D0%B0%D0%B7%D0%B4%D0%B0+3</t>
  </si>
  <si>
    <t>http://yabs.yandex.ru/count/VEyLWDLNHKu40000gO10Zhx4Acu5KfK1cm9kGxS193A8i42zSGI9haHsK9Y979seUFKIfaQAiJ0ie0Azjz45sWAgBgMjKNm5lAS080ID0P6mGQMa39VmVIcQTWOBDWkJ5AA53Pa5GeoOqzssb8n2jPXbEA2WM804hvZJtREW-2G1j9XbEDcWM804sg3u906Kc3CBfvmF4AYsiM-b0QJ00000g0ck-N72e1cvvG81iG6of1000hceUFKIk_7r_XbLW_SM0S7__________m_2xGIsn6QsPyV40SMF3zC2UXe0?q=%D0%BC%D0%B0%D0%B7%D0%B4%D0%B0+3</t>
  </si>
  <si>
    <t>http://yabs.yandex.ru/count/VEyLW9meKI440000gO10Zhx4Acu5KfK1cm9kGxS193E8k5UtnWQ9cwCcc8aSdQETBXMcWmYAiUhgS0IzjqJKOGIgBgMfzrW7ZG6Hi46bf0oNy7qfcdO62pOBanIYXGsP1KACe1h60Q2WAkq1hw0QnW7Pe2hj0PIP-WMdbZW3gA9IlLYam0000AW9hlbnmg0PkUK20R41igGG40Avevqk5RlnzVuPLOFt5W71__________yFmkq4jiHcjcV7qm9x5W00?q=%D0%BC%D0%B0%D0%B7%D0%B4%D0%B0+3</t>
  </si>
  <si>
    <t>http://yabs.yandex.ru/count/VEyLWFWO6R040000gO10Zhx4Acu5KfK2cm5kGxS2BG68j7CwLGQ9fNUMV9Y979sZhKK6fcMAliQK3GIzkXzN4mIgBgMXu_S6lAlfq0QD0P6mGQMa39VmVIcQTWOBDWkJ5AA53Pa5GeoG31UsaEe6jP3S1Q2GF7Ela0mNiv1C7RIGt0NPa3npsf1C7PIV3zwdaDSAgB10MNC7fC00002e2QxvSSAW6Rdb0W6n0RAa4G02kQEjHGQxyVN-6LM3znO1mV__________3yBj1BR4PhPdnyG1nOyFqm9-6G00?q=%D0%BC%D0%B0%D0%B7%D0%B4%D0%B0+3</t>
  </si>
  <si>
    <t>http://yabs.yandex.ru/count/VEyLWDGaZ6C40000gO10Zhx4Acu5KfK2cm5kGxS2BG4oYBd1ls42YQLtbdoOYHoTdXqTfYMAjWjw6G6zjSZ2FG6gBgMjYqS3ZG6Hi46bf0oNy7qfcdO62pOBanIYXGsP1KACcDHajfm_7hMOeXcWc0J1hvZKPBEO4Z6qcA8PsPW4mTgO4Z6KbgUyfuV2gB10MNC7fC00002e2QxvSSAW6Rdb0W6n0RAa4G02kPuT7RlnzVuPLOFt5W71__________yFmkq4jiHcjcV7nOyFqm9z6000?q=%D0%BC%D0%B0%D0%B7%D0%B4%D0%B0+3</t>
  </si>
  <si>
    <t>http://yabs.yandex.ru/count/VEyLWF8OZp040000gO10Zhx4Acu5KfK2cm5kGxS2BG4pYB5Ka045YQLtbdoOYHoTgtDV0QPFYhyMP2e5lRdrQ-G4gYwbhoam1xojRuC4ZG6Hi46bf0oNy7qfcdO62pOBanIYXGsP1KACdPCwjfoI4RMOv0wWgoJW0Q-Tapgpa19wj9Za3jch9E01sf0IUfIRRCMdbi01gB10MNC7fC00002e2QxvSSAW6Rdb0W6n0RAa4G02kQjpNm6xyVN-6LM3znO1mV__________3yBj1BR4PhPdnyMF3zC2Vna0?q=%D0%BC%D0%B0%D0%B7%D0%B4%D0%B0+3</t>
  </si>
  <si>
    <t>http://yabs.yandex.ru/count/VEyLWBYdMSm40000gO10Zhx4Acu5KfK2cm5kGxS2BG4qYBdAlNC6YR76kkW2c8uSdQsbbmEcROgrJxGc0hsxigbg0gekfQ-uvWIygHfs1uq1aR11fQGCb_1zAPfs1Wis2vCKeeKDcGL2Z904fg2W-2G1hv04fjcW-2G1b9ABPQU4MQYmG5bp1wJ00000g0ck-N72e1cvvG81iG6of1400hcjfPS3k_7r_XbLW_SM0S7__________m_2xGIsn6QsPyVJ0dWN?q=%D0%BC%D0%B0%D0%B7%D0%B4%D0%B0+3</t>
  </si>
  <si>
    <t>http://yabs.yandex.ru/count/I0OomhRJqvW40000gO10ZhB6Acu5KfK1cm9kGxS198Yz8AlX0uc_T92r0vX5dPAU6wOzYhmdyaS4lR-zkqq4gYwbfpen1xogwSO2ZG6HjMsUGGENy5V7mN462pOBanIYXGsP1KACbKHQjfWK6xMGynQWe6wW1Q-LH5gpe3Pk0RIGynRPe6wW1TgWDcu1b9qL2QUKknoei41PSmUam0000AW9hlVhm6kT1UO20R41igGG00AvafuRk_7r_XbLW_SM0S7__________m_2-lcI6CTh3RyAnOyFqm9-6G00?q=%D0%BC%D0%B0%D0%B7%D0%B4%D0%B0+6</t>
  </si>
  <si>
    <t>http://yabs.yandex.ru/count/I0Oomgec6_K40000gO10ZhB6Acu5KfK1cm9kGxS193A8jQwdKGI9l2k090EOYHoTg7Zr4gP4Yh8fBQ02lRNF2ze2gYwbhb9y1Rod0204ZG6HjMsUGGENy5V7mN462pOBanIYXGsP1KACeo0V0RQK8rQrcFz8eA1OW0Ileo0V0REW-2G1j9Z_IDcWM804sg3u906Kco86fvkg1wYoB7kZ0QJ00000g0ckz-l0Qvq5vW81iG6of1000hceUFKIk_7r_XbLW_SM0S7__________m_2-lcI6CTh3RyAn075Zm_J0duQ?q=%D0%BC%D0%B0%D0%B7%D0%B4%D0%B0+6</t>
  </si>
  <si>
    <t>http://yabs.yandex.ru/count/I0OomkvKOWK40000gO10ZhB6Acu5KfK1cm9kGxS193E8j7CwLGQ9fV2EV9Y979sZhKK6fcMAkSUK3GIzi1bN4mIgBgMXu_S6lAlfq0QD0P6rRPv10vVmLyV1SGOBDWkJ5AA53Pa5GeoJWsosd8qWjPYM6w2GF7ElauDiiv1C7RIObXlPa3npsf1C7PILjXAdc6CBgB10MNC7fC00002e2Qxtwy1hdGNc0W6n0RAa4002kQEjHGQxyVN-6LM3znO1mV__________3yBw-P8OnsiDlmh40SMF3zC2Vna0?q=%D0%BC%D0%B0%D0%B7%D0%B4%D0%B0+6</t>
  </si>
  <si>
    <t>http://yabs.yandex.ru/count/I0OomjiZpkm40000gO10ZhB6Acu5KfK2cm5kGxS2BG68l3XsWGM9fV2EV9YE79sU7HscLugga0RSlRibmnW1gYwbgT_Q0eq1aRLjda43b_1Nny5n1Wis2vCKeeKDcGL2Z9ES8RQK5Ggrc8i8e9W4mQ-Jd26pc18nj9YB2DcO1C7Qc18nb9ualgUHM0EekM7k80Uam0000AW9hlVhm6kT1UO20R41igGH00AvdXqTk_7r_XbLW_SM0S7__________m_2-lcI6CTh3RyAnOyFqm9z6000?q=%D0%BC%D0%B0%D0%B7%D0%B4%D0%B0+6</t>
  </si>
  <si>
    <t>http://yabs.yandex.ru/count/I0Oomjcryqm40000gO10ZhB6Acu5KfK2cm5kGxS2BG4oYBiVgE42YRrWkOq3c8aSdQKrKmEcBOgml6z61Bsn8uHC1AekfQmPC0UyhYNb1Oq1aRLjda43b_1Nny5n1Wis2vCKeeKDcGL2Z9tGDBQKs0-rc6qDeAiPK06ldT0qiv1pLRIORGtPgnbG0TgGSrMKaTT-fuvigB10MNC7fC00002e2Qxtwy1hdGNc0W6n0RAa4G02kQKrKmExyVN-6LM3znO1mV__________3yBw-P8OnsiDlmh5Zm_J0dWQ?q=%D0%BC%D0%B0%D0%B7%D0%B4%D0%B0+6</t>
  </si>
  <si>
    <t>http://yabs.yandex.ru/count/I0OomXS05K840000gO10ZhB6Acu5KfK2cm5kGxS2BG4pYBrkIii6YP7lL9Y979sW3AS9feG8YhBEK_S4lRnUoiS4gYwba5EAZG6HjMsUGGENy5V7mN462pOBanIYXGsP1KACcEqPjfJ71xMObmQWcmCmhvZj6REGDGoqc9S6sPi3CDgGDGoKaWg6fvWP0QYdema8fC00002e2Qxtwy1hdGNc0W6n0RAa4G02kQ0CfmcxyVN-6LM3znO1mV__________3yBw-P8OnsiDlmhJ0dmO?q=%D0%BC%D0%B0%D0%B7%D0%B4%D0%B0+6</t>
  </si>
  <si>
    <t>http://yabs.yandex.ru/count/I0OomWJcvBC40000gO10ZhB6Acu5KfK2cm5kGxS2BG4qYBR6kF06YQNmZdoOYHoTgtDV0QQE28gzli961BsnsD1C1AekfQLMC0UyhM-318q1aRLjda43b_1Nny5n1Wis2vCKeeKDcGL2Z9KW5RQOLWQra5y5e9q16A-L81Mpc1e6j91V1Tch9E01sf0IUfIGCeQdd7G1gB10MNC7fC00002e2Qxtwy1hdGNc0W6n0RAa4G02kQjpNm6xyVN-6LM3znO1mV__________3yBw-P8OnsiDlmh5Zm_J0dWQ?q=%D0%BC%D0%B0%D0%B7%D0%B4%D0%B0+6</t>
  </si>
  <si>
    <t>http://yabs.yandex.ru/count/4YCwJtFSsQW40000gO10Zht7Acu5KfK1cm9kGxS198Y_R-oH0OczeCg-0vY979sIdXkc68gwggmE1RsrSxnD1AekfQmxCGUygkd60eq1aRVqBpGEb_0umHDs1Wis2vCKeeKDcGL2Z90mNBQGg1kra70NeA1ke0Mla31Siw0sRW6qa70NsQ1ke0NQe3Pk0PIS0nIddS0hgB10MNC7fC00002e2QxulC2VrMdc0W6n0RAaa002kPAU6xlnzVuPLOFt5W71__________yFmlS8CAz_HmtE3iMF3zC2Vna0?q=%D0%BC%D0%B0%D0%B7%D0%B4%D0%B0+%D1%81%D1%85+5</t>
  </si>
  <si>
    <t>http://yabs.yandex.ru/count/4YCwJmGhjFi40000gO10Zht7Acu5KfK1cm9kGxS193A8kH-EeGQ9lIg090EOYHoTg7Zr4gPvYh36Bvy2lRSy0Te2gYwbh6Lx1Rod0204ZG6Hj_GlD0wNy3Z14tO62pOBanIYXGsP1KACaCwLjf3nBBMG5YQWfQEB0Q-GpfMpa9Paj90M9jcWM804sg3u906KcuqSfvB_AwYv-U-a0QJ00000g0ck-Bp0dzLfvW81iG6of1000hceUFKIk_7r_XbLW_SM0S7__________m_2zmWmhtz73SuEn075Zm_J0diQ?q=%D0%BC%D0%B0%D0%B7%D0%B4%D0%B0+%D1%81%D1%85+5</t>
  </si>
  <si>
    <t>http://yabs.yandex.ru/count/4YCwJrA-4c840000gO10Zht7Acu5KfK1cm9kGxS193E8kWiSmGE9f5qf4vY979sJqngcEugobLn-0RsqjHV60QekfQ3rv0Eyf1S-1uq1aRVqBpGEb_0umHDs1Wis2vCKeeKDcGL2ZA2YsG6We41-1Q-Weja1sQ10VWMKaNe4fvfo1AYmUgY_0QJ00000g0ck-Bp0dzLfvW81iG6of3000hcJqngxyVN-6LM3znO1mV__________3yBt232lVqSDpWx5Zm_J0diN?q=%D0%BC%D0%B0%D0%B7%D0%B4%D0%B0+%D1%81%D1%85+5</t>
  </si>
  <si>
    <t>http://yabs.yandex.ru/count/4YCwJm_bmo840000gO10Zht7Acu5KfK2cm5kGxS2BG68kpqtomQ9i76oh0EOZHoTgl0f0QQ428g_rewJ1Bspl1A61AekfQRmUGUyhDwF0uq1aRVqBpGEb_0umHDs1Wis2vCKeeKDcGL2Z92uYA2WIEW1hv2uYDcWIEW1b98pbAUVsmAei41PSmUam0000AW9hlYym9_LQUO20R41igIH00Avgl0f0RlnzVuPLOFt5W71__________yFmlS8CAz_HmtE3iMF3zC2VHS0?q=%D0%BC%D0%B0%D0%B7%D0%B4%D0%B0+%D1%81%D1%85+5</t>
  </si>
  <si>
    <t>http://yabs.yandex.ru/count/4YCwJm4udya40000gO10Zht7Acu5KfK2cm5kGxS2BG4oYBe1QCS6YQHTAHEOYHoTevqk5QQ328gmwkfm1BsqaybX1AekfQdtM0UD0P6tz2yq3fVmEC4JTWOBDWkJ5AA53Pa5GeoG2JsWe5Qy0Q-G2JtPe5Qy0PIOYP6dbpy2gA9IlLYam0000AW9hlYym9_LQUO20R41igGH00Avevqk5RlnzVuPLOFt5W71__________yFmlS8CAz_HmtE3jC2V1O0?q=%D0%BC%D0%B0%D0%B7%D0%B4%D0%B0+%D1%81%D1%85+5</t>
  </si>
  <si>
    <t>http://yabs.yandex.ru/count/4YCwJ_pvJgG40000gO10Zht7Acu5KfK2cm5kGxS2BG4pYBzjB-a6YV873gxRzyme1vY979sX4rWLfem8YhK8Vrm4lRVrULu4gYwbe8L61xofO6e3ZG6Hj_GlD0wNy3Z14tO62pOBanIYXGsP1KACc2eKjfmC1hMO80MWa0mNhvWg5BEGt0Mqc205sPi3CDgGDGoKaudTfv_52wYg-YX6fC00002e2QxulC2VrMdc0W6n0xAa4G02kQ4JM1MxyVN-6LM3znO1mV__________3yBt232lVqSDpWxJ0dWQ?q=%D0%BC%D0%B0%D0%B7%D0%B4%D0%B0+%D1%81%D1%85+5</t>
  </si>
  <si>
    <t>http://yabs.yandex.ru/count/4YCwJtgmBlC40000gO10Zht7Acu5KfK2cm5kGxS2BG4qYB-z6A42YVz9Xdwf89NY3vY979slNwaHfYcAkaURP0IzjgiaNWIgBgMaFKq7lAOJQWID0P6tz2yq3fVmEC4JTWOBDWkJ5AA53Pa5GeoOAXIsd0m6jPWW1Q2LE4Elc2eKiv0N4RIO80NPbJX3sf0N4PIJDQ6dd34BgAbjpzkam0000AW9hlYym9_LQUO20R43igGH00Avhr-f4RlnzVuPLOFt5W71__________yFmlS8CAz_HmtE3iMF3zC2UXe0?q=%D0%BC%D0%B0%D0%B7%D0%B4%D0%B0+%D1%81%D1%85+5</t>
  </si>
  <si>
    <t>http://yabs.yandex.ru/count/I0W_-S5JoXy40000gO10ZhB9Acu5KfK1cm9kGxS198YrbW-n0Ocey69Qc8aSdPAU6wOQYhzh3BO4lRArhfu4gYwbfZen1xogwSO2ZG6HkVW-wWINy7qfcdO62pOBanIYXGsP1KACcCV6jfIYExMOYJAWe6wW1Q-OnyQpe3Pk0RIOYJBPe6wW1TgWDcu1b9Is1AULcH2ei41PSmUam0000AW9hleEm9APlUO20R41igGG00AvafuRk_7r_XbLW_SM0S7__________m_2zHry9sjBz34FnOyFqm9-6G00?q=mazda+3</t>
  </si>
  <si>
    <t>http://yabs.yandex.ru/count/I0W_-Ux7Ibm40000gO10ZhB9Acu5KfK1cm9kGxS193A8i42zSGI9fMgj9PY979seUFKIfaQAiJ0ie0Azjz45sWAgBgMjKNm5lAS080ID0P6v-3xg19VmVIcQTWOBDWkJ5AA53Pa5GeoJo_Qsd0bAjPY-Fg2WM804hvFBzhEW-2G1j9Y-FjcWM804sg3u906Kcfi8fvIW2AYynUUd0QJ00000g0ck-Wx0afczvW81iG6of1000hceUFKIk_7r_XbLW_SM0S7__________m_2zHry9sjBz34Fn075Zm_J0diQ?q=mazda+3</t>
  </si>
  <si>
    <t>http://yabs.yandex.ru/count/I0W_-JyS6Hy40000gO10ZhB9Acu5KfK2cm5kGxS2BG68k5UtnWQ9akzKc8aSdQETBXMcWmYAiUhgS0IzjqJKOGIgBgMfzrW7ZG6HkVW-wWINy7qfcdO62pOBanIYXGsP1KACa4vmeA0jCG6la4vmsQ0jCG6KanEWfvWY0gYYKhrOfC00002e2Qxw3i2IcRtc0W6n0RAa4H02kQETBXMxyVN-6LM3znO1mV__________3yBr7NmdQqlqCG_J0deM?q=mazda+3</t>
  </si>
  <si>
    <t>http://yabs.yandex.ru/count/I0W_-S1hnkK40000gO10ZhB9Acu5KfK2cm5kGxS2BG4oYBHpEbK6YQnhY7oOYHoTewr51gPbYhp5b0q4lR0GLnC4gYwbeUFt1hohwT06ZG6HkVW-wWINy7qfcdO62pOBanIYXGsP1KACcCXDjfnL5xMOnXEWa3nphvZ8JREGJ1sqcCOJsP0ySzgGJ1sKaMtGfvef0wYmG5bp1wJ00000g0ck-Wx0afczvW81iG6of1400hcZhKK6k_7r_XbLW_SM0S7__________m_2zHry9sjBz34Fn075Zm_J0dWQ?q=mazda+3</t>
  </si>
  <si>
    <t>http://yabs.yandex.ru/count/I0W_-QtB_Su40000gO10ZhB9Acu5KfK2cm5kGxS2BG4pYBZ6bie6YRk9iQm3c8aSdQhmAG6cX0YAkgkEamIzi9CIXWIgBgMcy7a7lApUZmED0P6v-3xg19VmVIcQTWOBDWkJ5AA53Pa5GeoWD1i1eA1YFG6le3GR0TcWOZq1b9T_QAU5QwYmG5bp1wJ00000g0ck-Wx0afczvW81iG6of9400hcgy2a1k_7r_XbLW_SM0S7__________m_2zHry9sjBz34FnOyFqm9_5m00?q=mazda+3</t>
  </si>
  <si>
    <t>http://yabs.yandex.ru/count/I0W_-Q1cJDS40000gO10ZhB9Acu5KfK2cm5kGxS2BG4qYB5Ka045YQnhY7oOYHoTgtDV0QPFYhyMP2e5lRdrQ-G4gYwbhoam1xojRuC4ZG6HkVW-wWINy7qfcdO62pOBanIYXGsP1KACc46xjfGjEBMOco-WgoJW0Q-OGRkpa19wj9YRBzch9E01sf0IUfINivMdWygei41PSmUam0000AW9hleEm9APlUO20R41igGH00AvgtDV0RlnzVuPLOFt5W71__________yFmlKTV2ThI_Gn3yMF3zC2Vna0?q=mazda+3</t>
  </si>
  <si>
    <t>http://yabs.yandex.ru/count/7Di4-Mh9QY440000gO10ZhZAAcu5KfK1cm9kGxS198Yz8AlX0ucmTP2r0vX5dPAU6wOzYhidyaS4lR-zkqq4gYwbfpen1xogwSO2ZG6HlDG53mkNy5V7mN462pOBanIYXGsP1KACbLo8jfZeABMGgoAWe6wW1Q-LN8Ype3Pk0RIGgoBPe6wW1TgWDcu1b9_q1gUUAnYei41PSmUam0000AW9hlx7m3Id3-S20R41igGG00AvafuRk_7r_XbLW_SM0S7__________m_2_DrcvE3web0AnOyFqm9-6G00?q=mazda+6</t>
  </si>
  <si>
    <t>http://yabs.yandex.ru/count/7Di4-RJQ9ae40000gO10ZhZAAcu5KfK1cm9kGxS193A8jQwdKGI9f8sj9PY979seUFKIfaIAiYaje0AzjSyBsWAgBgMkKdm5lAS080ID0P6yr0KF2vVmLyV1SGOBDWkJ5AA53Pa5GeoRwVEsc2n9jP03Fg2WM804hvlfyxEW-2G1j903FjcWM804sg3u906KdVG6fv102QYoB7kZ0QJ00000g0ck_iV0DASFvm81iG6of1000hceUFKIk_7r_XbLW_SM0S7__________m_2_DrcvE3web0An075Zm_J0diQ?q=mazda+6</t>
  </si>
  <si>
    <t>http://yabs.yandex.ru/count/7Di4-GdhKAu40000gO10ZhZAAcu5KfK2cm5kGxS2BG68kn-euGA9j5svZGEOYHoTfJLJ0wOjYhsxRqO4lR4ZX4m4gYwbh1am1xok9UK5ZG6HlDG53mkNy5V7mN462pOBanIYXGsP1KACbGTWjf3F7BMGQXYWgnbG0Q-L1s2pa7DLj91g6Dch6L01sf1pLPIKkNMdYfsei41PSmUam0000AW9hlx7m3Id3-S20R41igGH00AvfJLJ0xlnzVuPLOFt5W71__________yFmlpTPkJW-g9G2iMF3zC2Vna0?q=mazda+6</t>
  </si>
  <si>
    <t>http://yabs.yandex.ru/count/7Di4-KJCK_q40000gO10ZhZAAcu5KfK2cm5kGxS2BG4oYBHpEbK6YQ3iZdoOYHoTewr51gPbYh37b0q4lRiVLnC4gYwbeUFt1hohwT06ZG6HlDG53mkNy5V7mN462pOBanIYXGsP1KACaCySjfYa2BMGKmUWa3nphv3F7BEGJ1sqa5C7sP0ySzgGJ1sKdrcqfvsf0QYmG5bp1wJ00000g0ck_iV0DASFvm81iG6of1400hcZhKK6k_7r_XbLW_SM0S7__________m_2_DrcvE3web0An075Zm_J0dWQ?q=mazda+6</t>
  </si>
  <si>
    <t>http://yabs.yandex.ru/count/7Di4-OVe49C40000gO10ZhZAAcu5KfK2cm5kGxS2BG4pYBrkIii6YPVlL9Y979sW3AS9feG8Yh_CK_S4lRnUoiS4gYwba5EAZG6HlDG53mkNy5V7mN462pOBanIYXGsP1KACcEqPjfJ71xMObmQWcmCmhvZj6REGDGoqc9S6sPi3CDgGDGoKbmsHfvch0QYklni8fC00002e2Qx-ny0qfm_d0W6n0RAa4G02kQ0CfmcxyVN-6LM3znO1mV__________3yBytMRauFgYK0hJ0dmO?q=mazda+6</t>
  </si>
  <si>
    <t>http://yabs.yandex.ru/count/7Di4-PbDD5q40000gO10ZhZAAcu5KfK2cm5kGxS2BG4qYBmJ3-42YVJx7p3RFqwp3vY979sU7HscBOgrurMP0hssPQJK0gekfQgoSmMD0P6yr0KF2vVmLyV1SGOBDWkJ5AA53Pa5GeoRP6-sa6iXjP1I7A2LrdolcsHliv2z7xIGKXpPc7AUsfX8A9IK3qYdZIcei41PSmUam0000AW9hlx7m3Id3-S20R43igGH00AvdXqTk_7r_XbLW_SM0S7__________m_2_DrcvE3web0AnOyFqm9x6G00?q=mazda+6</t>
  </si>
  <si>
    <t>http://yabs.yandex.ru/count/J3GDcGKsv1y40000gO10ZhtBAcu5KfK1cm9kGxS198Y_R-oH0Ocz4dMr0vY979sIdXkc68gvggmE1RsrSxnD1AekfQmxCGUygkd60eq1aRxfwVy5b_1Nny5n1Wis2vCKeeKDcGL2Z9CwMxQKNXkrc34NeA1ke0MlapfRiw0sRW6qc34NsQ1ke0NQe3Pk0PIUUnUddY4XgB10MNC7fC00002e2Qxmnm2kvbtd0W6n0RAaa002kPAU6xlnzVuPLOFt5W71__________yFml5eFlqfxeDO3SMF3zC2Vna0?q=mazda+cx+5</t>
  </si>
  <si>
    <t>http://yabs.yandex.ru/count/J3GDcJgBbqy40000gO10ZhtBAcu5KfK1cm9kGxS193A8kH-EeGQ9lYk090EOYHoTg7Zr4gPvYh76Bvy2lRSy0Te2gYwbh6Lx1Rod0204ZG6Hlkdf_mMNy5V7mN462pOBanIYXGsP1KACa2E-jfWAERMGLp2WfQEB0Q-G8xwpa9Paj91NCDcWM804sg3u906Kda8QfvEs6AYynUUd0QJ00000g0ckyCS0hkPTvm81iG6of1000hceUFKIk_7r_XbLW_SM0S7__________m_2yMW-_IdkWrWDn075Zm_J0diQ?q=mazda+cx+5</t>
  </si>
  <si>
    <t>http://yabs.yandex.ru/count/J3GDcMxAVhu40000gO10ZhtBAcu5KfK1cm9kGxS193E8kW5enmQ9hc9A1PY979sZdIuLfeC8Yh3gwd04lRIJoM44gYwbgVTO1uq1aRxfwVy5b_1Nny5n1Wis2vCKeeKDcGL2ZA1xeG6We8zk0g-WUw41sQ2FRWAKcLm5fvgD1QYYKhrOfC00002e2Qxmnm2kvbtd0W6n0RAa4002kQETBXMxyVN-6LM3znO1mV__________3yBnQ3xzAUw3M0tJ0dqM?q=mazda+cx+5</t>
  </si>
  <si>
    <t>http://yabs.yandex.ru/count/J3GDcGIgiz440000gO10ZhtBAcu5KfK2cm5kGxS2BG68kWiSmGE9foWtLPY979sJqngcEugobLn-0RsqjHV60QekfQ3rv0Eyf1S-1uq1aRxfwVy5b_1Nny5n1Wis2vCKeeKDcGL2Z93VmA2W8mC2hv3VmDcW8mC2b9PzbwUPqGAei3nVlm6am0000AW9hl370AxcNUS20R41igGn00AvazCQk_7r_XbLW_SM0S7__________m_2yMW-_IdkWrWDnOyFqm9v5m00?q=mazda+cx+5</t>
  </si>
  <si>
    <t>http://yabs.yandex.ru/count/J3GDcTgee0040000gO10ZhtBAcu5KfK2cm5kGxS2BG4oYB15hZ43YR4zkeq3c8aSdQKrKmEcCegzk6z61BsmfJ5C1AekfQ8QC0UyhYNb1Oq1aRxfwVy5b_1Nny5n1Wis2vCKeeKDcGL2Z9ZWUxQSAIMrc7uVeAiPK06lcE1xiv1pLRIOVX_PgnbG0TgGSrMKaa-MfvyV0wYmG5bp1wJ00000g0ckyCS0hkPTvm81iG6of9400hcbDLC3k_7r_XbLW_SM0S7__________m_2yMW-_IdkWrWDnOyFqm9v6W00?q=mazda+cx+5</t>
  </si>
  <si>
    <t>http://yabs.yandex.ru/count/J3GDcLdrzM840000gO10ZhtBAcu5KfK2cm5kGxS2BG4pYBizDyi6YRbmigm3c8qSdQhmAG6cX0YAlzMEamIzlRiIXWIgBgMcy7a7lApUZmED0P6-wUd_1PVmLyV1SGOBDWkJ5AA53Pa5GeoW24m1eA18w06le0XC0TcWIEW1b93CTgU0fAYmG5bp1wJ00000g0ckyCS0hkPTvm81iG6of9400hcgy2a1k_7r_XbLW_SM0S7__________m_2yMW-_IdkWrWDnOyFqm9_5m00?q=mazda+cx+5</t>
  </si>
  <si>
    <t>http://yabs.yandex.ru/count/J3GDcRclZIu40000gO10ZhtBAcu5KfK2cm5kGxS2BG4qYB-z6A42YVHihW-30AGs2vY979slNwaHfYcAkaURP0IzjgiaNWIgBgMaFKq7lAOJQWID0P6-wUd_1PVmLyV1SGOBDWkJ5AA53Pa5GeoO-J2sbB4EjPXp3A2LE4ElcFamiv0N4RIOSmpPbJX3sf0N4PIVxAsddnSCgARuMzgam0000AW9hl370AxcNUS20R43igGH00Avhr-f4RlnzVuPLOFt5W71__________yFml5eFlqfxeDO3SMF3zC2UXe0?q=mazda+cx+5</t>
  </si>
  <si>
    <t>http://yabs.yandex.ru/count/LeZ9mm5rkbS40000gO10ZhFDAcu5KfK1cm9kGxS198YmGBrn18czmr8Z0vY979seUFKIfaQAlZ4ie0AziD85sWAgBgMjKNm5lAS080ID0P6xHW2w29VmVIcQTWOBDWkJ5AA53Pa5GeoGRC-sa3e-jP2yDA2WM804hv1ipxEW-2G1j92yDDcWM804sg3u906Kb88Ifv7t5gYynUUd0QJ00000g0ck-Wl0L82pvm81iG6of1000hceUFKIk_7r_XbLW_SM0S7__________m_2_h4TErC9ueKCn075Zm_J0diQ?q=%D0%BA%D1%83%D0%BF%D0%B8%D1%82%D1%8C+%D0%BC%D0%B0%D0%B7%D0%B4%D0%B0+3</t>
  </si>
  <si>
    <t>http://yabs.yandex.ru/count/LeZ9mriyn4y40000gO10ZhFDAcu5KfK1cm9kGxS193A8j7CwLGQ9eOoIVPY979sZhKK6fcMAjSYK3GIzi1TN4mIgBgMXu_S6lAlfq0QD0P6xHW2w29VmVIcQTWOBDWkJ5AA53Pa5GeoLH5gsc1GRjP3p5g2GF7ElbKHQiv1C7RIGynRPa3npsf1C7PIRSHAda-uUgB10MNC7fC00002e2Qxw2y1KWBFd0W6n0RAa4002kQEjHGQxyVN-6LM3znO1mV__________3yB-iHqxKmdYXGp40SMF3zC2Vna0?q=%D0%BA%D1%83%D0%BF%D0%B8%D1%82%D1%8C+%D0%BC%D0%B0%D0%B7%D0%B4%D0%B0+3</t>
  </si>
  <si>
    <t>http://yabs.yandex.ru/count/LeZ9m_jTfOu40000gO10ZhFDAcu5KfK1cm9kGxS193E8lQhreG69gEk2BfX5dQQCzHAc6OgvnrCe1Rso8xdM1AekfQ_YxWUyg9bn1Oq1aRj60Be8b_1zAPfs1Wis2vCKeeKDcGL2ZAKg7W6scDbLjP31IA2W5Y01hwKg7W6pa3v9j931IDcW5Y01sf0-IPIS0W-da3K9gB_xfZu2fC00002e2Qxw2y1KWBFd0W6n0RAa4002kQQCzHAxyVN-6LM3znO1mV__________3yB-iHqxKmdYXGp40SMF3zC2UXe0?q=%D0%BA%D1%83%D0%BF%D0%B8%D1%82%D1%8C+%D0%BC%D0%B0%D0%B7%D0%B4%D0%B0+3</t>
  </si>
  <si>
    <t>http://yabs.yandex.ru/count/LeZ9mvqiSi440000gO10ZhFDAcu5KfK2cm5kGxS2BG68k5UtnWQ9cwCcc8aSdQETBXMcWmYAiUhgS0IzjqJKOGIgBgMfzrW7ZG6HkqO0kWYNy7qfcdO62pOBZxpj_Z0CdxCnYeuFanIYXGsP1KACa2AXeA0gxG6la2AXsQ0gxG6Kbj5vfv0t0QYYKhrOfC00002e2Qxw2y1KWBFd0W6n0RAa4H02kQETBXMxyVN-6LM3znO1mV__________3yB-iHqxKmdYXGpJ0duN?q=%D0%BA%D1%83%D0%BF%D0%B8%D1%82%D1%8C+%D0%BC%D0%B0%D0%B7%D0%B4%D0%B0+3</t>
  </si>
  <si>
    <t>http://yabs.yandex.ru/count/LeZ9mvInbZi40000gO10ZhFDAcu5KfK2cm5kGxS2BG4oYBHmhR44YPv0RfYE79s22wPAYhKsps41lRJNZAa1gYwbgOsu0uq1aRj60Be8b_1zAPfs1Wis2vCKeeKDcGL2Z9YBKxQK41crc3qLe91KeQ-OYrEpa0Gfj9Wz5TcGLA7Qa0Gfb9NUcAUQNmAei41PSmUam0000AW9hleBm5I0i-S20R41igGH00AvWWkxyVN-6LM3znO1mV__________3yB-iHqxKmdYXGp5Zm_J0dmO?q=%D0%BA%D1%83%D0%BF%D0%B8%D1%82%D1%8C+%D0%BC%D0%B0%D0%B7%D0%B4%D0%B0+3</t>
  </si>
  <si>
    <t>http://yabs.yandex.ru/count/LeZ9mvVbr4i40000gO10ZhFDAcu5KfK2cm5kGxS2BG4pYBd1ls42YQ6CadsOYHoTdXqTfYMAjmjw6G6zjSZ2FG6gBgMjYqS3ZG6HkqO0kWYNy7qfcdO62pOBanIYXGsP1KACcnjUjfWx7BMGxHUWc0J1hviRNhEO4Z6qaEqNsPW4mTgO4Z6KcwM_fvkj0QYmG5bp1wJ00000g0ck-Wl0L82pvm81iG6of1400hcU7HsxyVN-6LM3znO1mV__________3yB-iHqxKmdYXGp5Zm_J0dyO?q=%D0%BA%D1%83%D0%BF%D0%B8%D1%82%D1%8C+%D0%BC%D0%B0%D0%B7%D0%B4%D0%B0+3</t>
  </si>
  <si>
    <t>http://yabs.yandex.ru/count/LeZ9mnz6kHK40000gO10ZhFDAcu5KfK2cm5kGxS2BG4qYBdAlNC6YQfJ9mUOZXoThQMN0wPjYhbFj2O2lRkogMe2gYwbhxZc1Bof6dO7ZG6HkqO0kWYNy7qfcdO62pOBanIYXGsP1KACa8fceA3u906la8fcsQ3u906KcFHufvru0QYmG5bp1wJ00000g0ck-Wl0L82pvm81iG6of1400hcjfPS3k_7r_XbLW_SM0S7__________m_2_h4TErC9ueKCqm9v5m00?q=%D0%BA%D1%83%D0%BF%D0%B8%D1%82%D1%8C+%D0%BC%D0%B0%D0%B7%D0%B4%D0%B0+3</t>
  </si>
  <si>
    <t>http://yabs.yandex.ru/count/KLFAEg84GBG40000gO10ZhREAcu5KfK1cm9kGxS198YrhgTH18cw2aqZ0vY979seUFKIfaIAi2Kje0AzlCyBsWAgBgMkKdm5lAS080ID0P6-QZjV1vVmVIcQTWOBDWkJ5AA53Pa5GeoTmvQsd3ejjPXK9g2WM804hvt3bhEW-2G1j9XK9jcWM804sg3u906KdEiLfvUI7gY_u_gZ0QJ00000g0ck_GY07xZxvm81iG6of1000hceUFKIk_7r_XbLW_SM0S7__________m_2-hQCKNiBmTS5n075Zm_J0diQ?q=%D0%BA%D1%83%D0%BF%D0%B8%D1%82%D1%8C+%D0%BC%D0%B0%D0%B7%D0%B4%D0%B0+6</t>
  </si>
  <si>
    <t>http://yabs.yandex.ru/count/KLFAEbf4tBS40000gO10ZhREAcu5KfK1cm9kGxS193A8j7CwLGQ9eglKW9Y979sZhKK6fcMAjycK3GIzk1LN4mIgBgMXu_S6lAlfq0QD0P6-QZjV1vVmVIcQTWOBDWkJ5AA53Pa5GeoRnZMsa28GjP2i3Q2GF7ElcyOriv1C7RIGh0tPa3npsf1C7PIGQ1MdbsGegB10MNC7fC00002e2Qxz280VkFld0W6n0RAa4002kQEjHGQxyVN-6LM3znO1mV__________3yBwjenHUml1rmN40SMF3zC2Vna0?q=%D0%BA%D1%83%D0%BF%D0%B8%D1%82%D1%8C+%D0%BC%D0%B0%D0%B7%D0%B4%D0%B0+6</t>
  </si>
  <si>
    <t>http://yabs.yandex.ru/count/KLFAEZw8v0G40000gO10ZhREAcu5KfK1cm9kGxS193E8lQhreG69e-o2BfX5dQQCzHAc6OgvnrCe1Rso8xdM1AekfQ_YxWUyg9bn1Oq1aRvgEry7b_1zAPfs1Wis2vCKeeKDcGL2Z931zxQOKqgraFq-eA0M806laC7tiv0-IRIG_JxPe1OW0TgGFacKdyGDfvNR1gY_-wO-0gJ00000g0ck_GY07xZxvm81iG6of1000hccZFKIk_7r_XbLW_SM0S7__________m_2-hQCKNiBmTS5n075Zm_J0dWQ?q=%D0%BA%D1%83%D0%BF%D0%B8%D1%82%D1%8C+%D0%BC%D0%B0%D0%B7%D0%B4%D0%B0+6</t>
  </si>
  <si>
    <t>http://yabs.yandex.ru/count/KLFAEdsVOTi40000gO10ZhREAcu5KfK2cm5kGxS2BG68kn-euGA9hyxV1PY979sbDLC3fYsAlhflHWIzkYI4J0IgBgMi6J07lAubvGMD0P6-QZjV1vVmVIcQTWOBDWkJ5AA53Pa5GeoRqaosa0mNjP284w2h6L01hvlIJBEGSrMqa8WJsQiPK07Qa7DLb9S9ZwURXGAei41PSmUam0000AW9hlq8W1-u--S20R41igGH00AvfJLJ0xlnzVuPLOFt5W71__________yFmlgsZ55x2y7N1SMF3zC2Vna0?q=%D0%BA%D1%83%D0%BF%D0%B8%D1%82%D1%8C+%D0%BC%D0%B0%D0%B7%D0%B4%D0%B0+6</t>
  </si>
  <si>
    <t>http://yabs.yandex.ru/count/KLFAEbEkr9W40000gO10ZhREAcu5KfK2cm5kGxS2BG4oYBavTe45YR83p_y2c8uSdPuT7QPNYgU_2DozkYl3606gBgMftze2ZG6HlcexNmUNy7qfcdO62pOBanIYXGsP1KACcpECjfWFAhMGfIEWc5dfhvipZBEOKpkqaAKZsPXPwTgOKpkKadYHfuR6gBbXxY07fC00002e2Qxz280VkFld0W6n0RAa4G02kPuT7RlnzVuPLOFt5W71__________yFmlgsZ55x2y7N1SMF3zC2VXW0?q=%D0%BA%D1%83%D0%BF%D0%B8%D1%82%D1%8C+%D0%BC%D0%B0%D0%B7%D0%B4%D0%B0+6</t>
  </si>
  <si>
    <t>http://yabs.yandex.ru/count/KLFAEW2zi2e40000gO10ZhREAcu5KfK2cm5kGxS2BG4pYBkcJtS6YRK_X8e2c6ATe3f91APkYh6DsoC2lRsi26e2gYwbhxRY1BofADC4ZG6HlcexNmUNy7qfcdO62pOBanIYXGsP1KACa4Kpe92lIw-GHJFPaAzBb9z1fwURUGEei41PSmUam0000AW9hlq8W1-u--S20R41igGH00Ave3f91BlnzVuPLOFt5W71__________yFmlgsZ55x2y7N1SMF3zC2UXS0?q=%D0%BA%D1%83%D0%BF%D0%B8%D1%82%D1%8C+%D0%BC%D0%B0%D0%B7%D0%B4%D0%B0+6</t>
  </si>
  <si>
    <t>http://yabs.yandex.ru/count/KLFAEj35Ium40000gO10ZhREAcu5KfK2cm5kGxS2BG4qYA7i8IA9jgPEV0EOYHoThaji2QO1YhTHY8e3lR9yQB03gYwbe91n1hoj7l83ZG6HlcexNmUNy7qfcdO62pOBZxqKB-0Adx7c3neDanIYXGsP1KACa_pPjfHbGRMOQpUWhUPK0Q-J_DcpcAjMj9XhDzcjvbG1sfYhLfIOTrodXrkei41PSmUam0000AW9hlq8W1-u--S20R41igGH00Avhaji2RlnzVuPLOFt5W71__________yFmlgsZ55x2y7N1SG1nOyFqm9z6m00?q=%D0%BA%D1%83%D0%BF%D0%B8%D1%82%D1%8C+%D0%BC%D0%B0%D0%B7%D0%B4%D0%B0+6</t>
  </si>
  <si>
    <t>http://yabs.yandex.ru/count/KWL_M_3Tnqe40000gO10ZhhFAcu5KfK1cm9kGxS198YoBBTn18czFKqZ0vY979seUFKIfaQAiZ4ie0AzlDC5sWAgBgMjKNm5lAS080ID0P6h84chb_1zAPfs1Wis2vCKeeKDcGL2Z90NfxQO83Ara7igeA1OW0Ila1Udiw3u906qa7igsQ1OW0JQeFWa0PIRQHAdd4WQgBp5vwS1fC00002e2QxsSCAzF4Ve0W6n0RAa4002kQXuzHAxyVN-6LM3znO1mV__________3yBmwMHRCz-u-GR40SMF3zC2UXe0?q=%D0%BC%D0%B0%D0%B7%D0%B4%D0%B0+3+%D1%86%D0%B5%D0%BD%D0%B0</t>
  </si>
  <si>
    <t>http://yabs.yandex.ru/count/KWL_M-4hTly40000gO10ZhhFAcu5KfK1cm9kGxS193A8j7CwLGQ9e7YMV9Y979sZhKK6fcMAlyMK3GIzjo5N4mIgBgMXu_S6lAlfq0QD0P6h84chb_1zAPfs1Wis2vCKeeKDcGL2Z9sJEhQSaX6rcEGEe90ySw-Tapgpa4mTj9Za3jcGF7FQa4mTb9CJ4QUSu2Mei41PSmUam0000AW9hlPmmhqyH-W20R41igGG00Avewr51hlnzVuPLOFt5W71__________yFml3fP5iptxZv1iG1nOyFqm9-6G00?q=%D0%BC%D0%B0%D0%B7%D0%B4%D0%B0+3+%D1%86%D0%B5%D0%BD%D0%B0</t>
  </si>
  <si>
    <t>http://yabs.yandex.ru/count/KWL_M-CeduK40000gO10ZhhFAcu5KfK1cm9kGxS193E8k5UtnWQ9cwCcc8aSdQETBXMcWmYAiUhgS0IzjqJKOGIgBgMfzrW7ZG6Hgo19gvVmVIcQTWOBDWkFlGrN9W6Vlzq480kJ5AA53Pa5GeoGGk-We2hj0Q-GGk_Pe2hj0PIT5mYdd7C4gA9IlLYam0000AW9hlPmmhqyH-W20R41igGG40Avevqk5RlnzVuPLOFt5W71__________yFml3fP5iptxZv1jC2VHS0?q=%D0%BC%D0%B0%D0%B7%D0%B4%D0%B0+3+%D1%86%D0%B5%D0%BD%D0%B0</t>
  </si>
  <si>
    <t>http://yabs.yandex.ru/count/KWL_Mq3QcWW40000gO10ZhhFAcu5KfK2cm5kGxS2BG68j72jiGI9kY0FtG6OZXoTWWkcIegrDizX0Rsqruof0QekfQcDk0ED0P6h84chb_1zAPfs1Wis2vCKeeKDcGL2Z9ZiahQS4oorc5ebe9XPwQ-Ox9Apc5Cxj9XQ9TcOMUdQc5Cxb97hdQU4_AYmG5bp1wJ00000g0ckzd32lJn7w081iG6of1400hc22xlnzVuPLOFt5W71__________yFml3fP5iptxZv1iMF3zC2UnW0?q=%D0%BC%D0%B0%D0%B7%D0%B4%D0%B0+3+%D1%86%D0%B5%D0%BD%D0%B0</t>
  </si>
  <si>
    <t>http://yabs.yandex.ru/count/KWL_MzIsxwO40000gO10ZhhFAcu5KfK2cm5kGxS2BG4oYBd1ls42YQ1ubdoOYHoTdXqTfYMAjmjw6G6zjSZ2FG6gBgMjYqS3ZG6Hgo19gvVmVIcQTWOBDWkJ5AA53Pa5GeoJyKcsd2uMjPZC4g2OPeUla_59ivXi8hIOp1BPc6Q7sfXi8fILmScdco02gB10MNC7fC00002e2QxsSCAzF4Ve0W6n0RAa4G02kPuT7RlnzVuPLOFt5W71__________yFml3fP5iptxZv1iMF3zC2VXW0?q=%D0%BC%D0%B0%D0%B7%D0%B4%D0%B0+3+%D1%86%D0%B5%D0%BD%D0%B0</t>
  </si>
  <si>
    <t>http://yabs.yandex.ru/count/KWL_MmF61eu40000gO10ZhhFAcu5KfK2cm5kGxS2BG4pYBdAlNC6YRx4kkW2c8uSdQsbbmEcROgrJxGc0hsxigbg0gekfQ-uvWIygHfs1uq1aQiWIQkNy7qfcdO62pOBanIYXGsP1KACaB6UeA3u906laB6UsQ3u906KbcLkfuAcgB10MNC7fC00002e2QxsSCAzF4Ve0W6n0RAa4G02kQsbbmExyVN-6LM3znO1mV__________3yBmwMHRCz-u-GRJ0dWN?q=%D0%BC%D0%B0%D0%B7%D0%B4%D0%B0+3+%D1%86%D0%B5%D0%BD%D0%B0</t>
  </si>
  <si>
    <t>http://yabs.yandex.ru/count/KWL_Mne4KAu40000gO10ZhhFAcu5KfK2cm5kGxS2BG4qYBrkIii6YRLs54C1c8aSdQ0CfmccX0YAiCvJzmIzl5xAnmIgBgMGKugD0P6h84chb_1zAPfs1Wis2u-z3LSc0P-_tGGW2vCKeeKDcGL2Z9i3CBQOPmwra3KCe9i3CA-R0p2pa3KCj90r3DcR0p3Qa3KCb99lfwUO3WIefvVo1wJ00000g0ckzd32lJn7w081iG6of1400hcW3AS9k_7r_XbLW_SM0S7__________m_2yEbaMpFVkFa6qm9v6W00?q=%D0%BC%D0%B0%D0%B7%D0%B4%D0%B0+3+%D1%86%D0%B5%D0%BD%D0%B0</t>
  </si>
  <si>
    <t>http://yabs.yandex.ru/count/8nCyRgfMHRe40000gO10ZhxGAcu5KfK1cm9kGxS198YrhgTH18cm3KqZ0vY979seUFKIfaIAkIKje0AzkT4BsWAgBgMkKdm5lAS080ID0P6-379E3vVmLyV1SGOBDWkJ5AA53Pa5GeoJ5O-sdEmgjPXW9A2WM804hvCLZxEW-2G1j9XW9DcWM804sg3u906KbMyNfvqK7wYsiM-b0QJ00000g0ck_nu0qaEJw081iG6of1000hceUFKIk_7r_XbLW_SM0S7__________m_2_F3wJx1kgQi8n075Zm_J0diQ?q=%D0%BC%D0%B0%D0%B7%D0%B4%D0%B0+6+%D1%86%D0%B5%D0%BD%D0%B0</t>
  </si>
  <si>
    <t>http://yabs.yandex.ru/count/8nCyRlcCTV040000gO10ZhxGAcu5KfK1cm9kGxS193A8j7CwLGQ9eXG8VPY979sZhKK6fcMAlSkK3GIzi29N4mIgBgMXu_S6lAlfq0QD0P6-379E3vVmLyV1SGOBDWkJ5AA53Pa5GeoLxp6saFiEjP2o3A2GF7ElbUyniv1C7RIGiWpPa3npsf1C7PIRR1Mdb10egB10MNC7fC00002e2Qx_7W3IGvFe0W6n0RAa4002kQEjHGQxyVN-6LM3znO1mV__________3yByyFfFi6wfgmZ40SMF3zC2Vna0?q=%D0%BC%D0%B0%D0%B7%D0%B4%D0%B0+6+%D1%86%D0%B5%D0%BD%D0%B0</t>
  </si>
  <si>
    <t>http://yabs.yandex.ru/count/8nCyRZYQizq40000gO10ZhxGAcu5KfK1cm9kGxS193E8kn-euGA9gzhV1PY979sbDLC3fYsAlRflHWIzkYI4J0IgBgMi6J07lAubvGMD0P6-379E3vVmLyV1SGOBDWkJ5AA53Pa5Geohk101jf3HKRMGLaMWgnbG0Q-hk101iv1pLRIGLaNPgnbG0TgGSrMKccy6fvbU1QYmG5bp1wJ00000g0ck_nu0qaEJw081iG6of1000hcbDLC3k_7r_XbLW_SM0S7__________m_2_F3wJx1kgQi8nOyFqm9v6W00?q=%D0%BC%D0%B0%D0%B7%D0%B4%D0%B0+6+%D1%86%D0%B5%D0%BD%D0%B0</t>
  </si>
  <si>
    <t>http://yabs.yandex.ru/count/8nCyRcWATXm40000gO10ZhxGAcu5KfK2cm5kGxS2BG68kwPFTmQ9lJw4YWAOOfsWEaa4fcwAjuhR8mAzjAq8QWAgBgMljk84lAaeqmID0P6-379E3vVmLyV1SGOBDWkJ5AA53Pa5GeoGdoIWa21Ehv2V9DcG84wKbvUGfvwt0wYmG5bp1wJ00000g0ck_nu0qaEJw081iG6of1400hcWEaa4k_7r_XbLW_SM0S7__________m_2_F3wJx1kgQi8nOyFqm9v5m00?q=%D0%BC%D0%B0%D0%B7%D0%B4%D0%B0+6+%D1%86%D0%B5%D0%BD%D0%B0</t>
  </si>
  <si>
    <t>http://yabs.yandex.ru/count/8nCyRbhRCwu40000gO10ZhxGAcu5KfK2cm5kGxS2BG4oYBSomi44YVc330OFaQBH0fY979sWaHSGfakAkKTplWEzike5s0EgBgMj9AS6ZG6HlWnoJW-Ny5V7mN462pOBZxFNcqC2dxJnpfm7anIYXGsP1KACaAzBe93jbA-GhqlPaCYlb9w0JAU5ogYxmfxB0QJ00000g0ck_nu0qaEJw081iGEof14G0hcWaHSGk_7r_XbLW_SM0S7__________m_2_F3wJx1kgQi8qm9w6000?q=%D0%BC%D0%B0%D0%B7%D0%B4%D0%B0+6+%D1%86%D0%B5%D0%BD%D0%B0</t>
  </si>
  <si>
    <t>http://yabs.yandex.ru/count/8nCyRddoae440000gO10ZhxGAcu5KfK2cm5kGxS2BG4pYBrkIii6YP7lL9Y979sW3AS9feG8YhtDK_S4lRnUoiS4gYwba5EAZG6HlWnoJW-Ny5V7mN462pOBZxqDLoO1dx_T120BanIYXGsP1KACanOMjfIW1hMOdGMWcmCmhvCM5hEGDGoqc9q5sPi3CDgGDGoKaMb-fvCj1AYkimG8fC00002e2Qx_7W3IGvFe0W6n0RAa4G02kQ0CfmcxyVN-6LM3znO1mV__________3yByyFfFi6wfgmZJ0dWQ?q=%D0%BC%D0%B0%D0%B7%D0%B4%D0%B0+6+%D1%86%D0%B5%D0%BD%D0%B0</t>
  </si>
  <si>
    <t>http://yabs.yandex.ru/count/8nCyRhhcFFq40000gO10ZhxGAcu5KfK2cm5kGxS2BG4qYA7i8IA9iB1EV0EOYHoThaji2QO1Yh5NY8e3lRTzQB03gYwbe91n1hoj7l83ZG6HlWnoJW-Ny5V7mN462pOBZxqKB-0Adx7c3neDanIYXGsP1KACc7yyjfGc4hMOOG-WhUPK0Q-OVpopcAjMj9XX3zcjvbG1sfYhLfIT4N6dYj-ei41PSmUam0000AW9hlyU0D93a-W20R41igGH00Avhaji2RlnzVuPLOFt5W71__________yFmlpm-a-mRgch2CG1nOyFqm9z6m00?q=%D0%BC%D0%B0%D0%B7%D0%B4%D0%B0+6+%D1%86%D0%B5%D0%BD%D0%B0</t>
  </si>
  <si>
    <t>http://yabs.yandex.ru/count/Map79pw7kAm40000gO10Zh7IAcu5KfK1cm9kGxS198Y-47wX1ecu9aqZ0vY979seUFKIfdcAjy8ldmAzjpu1sWAgBgMiPNi5lAS080ID0P6rIR6d3fVmLyV1SGOBDWkJ5AA53Pa5GeoTUeMsb0iejPZl8Q2beui1hvrwXREGbcIqcEyXsQ1OW0JQeFWa0PIL9nodb34jgB5wiwG1fC00002e2Qxqni1wljle0W6n0RAa4002kQXuzHAxyVN-6LM3znO1mV__________3yBpcBr9W3nR10V40SMF3zC2UXe0?q=%D0%BC%D0%B0%D0%B7%D0%B4%D0%B0+%D1%81%D1%85+5+%D1%86%D0%B5%D0%BD%D0%B0</t>
  </si>
  <si>
    <t>http://yabs.yandex.ru/count/Map79zWp8ra40000gO10Zh7IAcu5KfK1cm9kGxS193A8kWiSmGE9f5qf4vY979sJqngcEugobLn-0RsqjHV60QekfQ3rv0Eyf1S-1uq1aRL9iQSEb_1Nny5n1Wis2u-z3LSc0P-_tGGW2vCKeeKDcGL2ZA3gK06We41-1Q-Wwb01sQ10VWMKdmO6fvOc1QYmF5-_0QJ00000g0ckzCR0UhxRw081iG6of3000hcJqngxyVN-6LM3znO1mV__________3yBpcBr9W3nR10V5Zm_J0dyO?q=%D0%BC%D0%B0%D0%B7%D0%B4%D0%B0+%D1%81%D1%85+5+%D1%86%D0%B5%D0%BD%D0%B0</t>
  </si>
  <si>
    <t>http://yabs.yandex.ru/count/Map79mkP4S440000gO10Zh7IAcu5KfK1cm9kGxS193E8kW5enmQ9f5qf4vY979sZdIuLfeC8Yh3gwd04lRIJoM44gYwbgVTO1uq1aRL9iQSEb_1Nny5n1Wis2u-z3LSc0P-_tGGW2vCKeeKDcGL2ZA3QAG6We5Qy0Q-WsYa1sQ1Ml06KcBW6fvTa1QYYKhrOfC00002e2Qxqni1wljle0W6n0RAa4002kQETBXMxyVN-6LM3znO1mV__________3yBpcBr9W3nR10VJ0daO?q=%D0%BC%D0%B0%D0%B7%D0%B4%D0%B0+%D1%81%D1%85+5+%D1%86%D0%B5%D0%BD%D0%B0</t>
  </si>
  <si>
    <t>http://yabs.yandex.ru/count/Map79pxagH440000gO10Zh7IAcu5KfK2cm5kGxS2BG68lsqlwGQ9yC_cAIGHs402c8aSdQ4JM1McZ0YAjGX_N0Izj_LvNWIgBgMWXKO7lAbWQWED0P6rIR6d3fVmLyV1SGOBDWkJ5AA53Pa5GeoRSGssc0W4jP1h0w2RG2glct4Div2-2hIGQmFPbKHQsf3p5fILOhMdbe8KgAGmw4Mam0000AW9hlJ6m7g-s-W20R43igGH00AveHDO5RlnzVuPLOFt5W71__________yFmlEOlKc0F5i41zC2Vna0?q=%D0%BC%D0%B0%D0%B7%D0%B4%D0%B0+%D1%81%D1%85+5+%D1%86%D0%B5%D0%BD%D0%B0</t>
  </si>
  <si>
    <t>http://yabs.yandex.ru/count/Map79zYJgLi40000gO10Zh7IAcu5KfK2cm5kGxS2BG4oYBS2E-41YV3FvYaa4TX00fY979skNQKDfXsAhQN1xBsqEamh0QekfQqzUWAD0P6rIR6d3fVmLyV1SGOBDWkJ5AA53Pa5GeoGDGoWa8WJhv0r3DcGY1EKcjUufvdO5AYWYfrVfC00002e2Qxqni1wljle0W6n0xAa4G02kQvTfGsxyVN-6LM3znO1mV__________3yBpcBr9W3nR10V5Zm_J0dWN?q=%D0%BC%D0%B0%D0%B7%D0%B4%D0%B0+%D1%81%D1%85+5+%D1%86%D0%B5%D0%BD%D0%B0</t>
  </si>
  <si>
    <t>http://yabs.yandex.ru/count/Map79uS6bwW40000gO10Zh7IAcu5KfK2cm5kGxS2BG4pYB-z6A42YVz9Xdwf89NY3vY979slNwaHfYcAkaURP0IzjgiaNWIgBgMaFKq7lAOJQWID0P6rIR6d3fVmLyV1SGOBDWkFlGrN9W6Vlzq480kJ5AA53Pa5GeoLNG-sa9m4jP3e0w2LE4ElbLqFiv0N4RIGw0FPbJX3sf0N4PIOdvQdd68BgAsQaDoam0000AW9hlJ6m7g-s-W20R43igGH00Avhr-f4RlnzVuPLOFt5W71__________yFmlEOlKc0F5i41yMF3zC2VXi0?q=%D0%BC%D0%B0%D0%B7%D0%B4%D0%B0+%D1%81%D1%85+5+%D1%86%D0%B5%D0%BD%D0%B0</t>
  </si>
  <si>
    <t>http://yabs.yandex.ru/count/Map79ysN0ki40000gO10Zh7IAcu5KfK2cm5kGxS2BG4qYBOfbTe6YVn3Y4Si5vGz29Y979sYJ0qLfeW8YhrfdaO3lRdaUdG3gYwbh_ii1hoj8743ZG6HjKcnfmwNy5V7mN462pOBZxqDLoO1dx_T120BanIYXGsP1KACc_QHjf3AAxMG72MWcmx0hvlsaREGr32qa1mbsPiEmDgGr32Kd3ihfu5MgAARwgMam0000AW9hlJ6m7g-s-W20R43igGH00AveamD5RlnzVuPLOFt5W71__________yFmlEOlKc0F5i41yMF3zC2VXi0?q=%D0%BC%D0%B0%D0%B7%D0%B4%D0%B0+%D1%81%D1%85+5+%D1%86%D0%B5%D0%BD%D0%B0</t>
  </si>
  <si>
    <t>http://yabs.yandex.ru/count/NRLXKuzCo3G40000gO10ZhJJAcu5KfK1cm9kGxS198Yv7uwX1ecuBaqZ0vY979seUFKIfdcAiiKldmAzi3q1sWAgBgMiPNi5lAS080ID0P6rB_Ys1fVmEC4JTWOBDWkJ5AA53Pa5GeoJvAksb94pjPYpAw2beui1hvFagxEGbcIqcBChsQ1OW0JQeFWa0PIGrXEdbGydgB5wiwG1fC00002e2Qx-mK3zH2Nf0W6n0RAa4002kQXuzHAxyVN-6LM3znO1mV__________3yBxN5wREu-anWB40SMF3zC2UXe0?q=%D0%BA%D1%83%D0%BF%D0%B8%D1%82%D1%8C+%D0%BC%D0%B0%D0%B7%D0%B4%D0%B0+%D1%81%D1%85+5</t>
  </si>
  <si>
    <t>http://yabs.yandex.ru/count/NRLXKvou7AW40000gO10ZhJJAcu5KfK1cm9kGxS193A8kWiSmGE9f5qf4vY979sJqngcEugobLn-0RsqjHV60QekfQ3rv0Eyf1S-1uq1aRKl-BO6b_0umHDs1Wis2u-yxVum39-pCOgE3vCKeeKDcGL2ZA0VNG6We41-1Q-W7rq1sQ10VWMKap87fvHQ1gYmF5-_0QJ00000g0ck_i50_KGbwG81iG6of3000hcJqngxyVN-6LM3znO1mV__________3yBxN5wREu-anWB5Zm_J0dyO?q=%D0%BA%D1%83%D0%BF%D0%B8%D1%82%D1%8C+%D0%BC%D0%B0%D0%B7%D0%B4%D0%B0+%D1%81%D1%85+5</t>
  </si>
  <si>
    <t>http://yabs.yandex.ru/count/NRLXKruMVhS40000gO10ZhJJAcu5KfK1cm9kGxS193E8kW5enmQ9f5qf4vY979sZdIuLfeC8Yh3gwd04lRIJoM44gYwbgVTO1uq1aRKl-BO6b_0umHDs1Wis2u-yxVum39-pCOgE3vCKeeKDcGL2ZA1vJW6We5Qy0Q-WUKu1sQ1Ml06KbF47fvCm1gYYKhrOfC00002e2Qx-mK3zH2Nf0W6n0RAa4002kQETBXMxyVN-6LM3znO1mV__________3yBxN5wREu-anWBJ0daO?q=%D0%BA%D1%83%D0%BF%D0%B8%D1%82%D1%8C+%D0%BC%D0%B0%D0%B7%D0%B4%D0%B0+%D1%81%D1%85+5</t>
  </si>
  <si>
    <t>http://yabs.yandex.ru/count/NRLXKwmRpi840000gO10ZhJJAcu5KfK2cm5kGxS2BG68lsqlwGQ9yWSEhjltp2W7c8aSdQ4JM1McZ0YAjGX_N0Izj_LvNWIgBgMWXKO7lAbWQWED0P6rB_Ys1fVmEC4JTWOBDWkFlEt-C0oVip6AZW-J5AA53Pa5GeoLNG-sa9m4jP3e0w2G31UlbLqFiv3S1RIGw0FPcmCmsf0r39IILBQdamODgAGmw4Mam0000AW9hlx1GFr49Ua20R43igGH00AveHDO5RlnzVuPLOFt5W71__________yFmljSNfixZwJ60jC2Uni0?q=%D0%BA%D1%83%D0%BF%D0%B8%D1%82%D1%8C+%D0%BC%D0%B0%D0%B7%D0%B4%D0%B0+%D1%81%D1%85+5</t>
  </si>
  <si>
    <t>http://yabs.yandex.ru/count/NRLXKnMdqOW40000gO10ZhJJAcu5KfK2cm5kGxS2BG4oYBtCojq6YRyfo-y2c7QTauu2fea8YhmY3PK1lRTMjj81gYwbgy841BoZFGG4ZG6HjI_ujWQNy3Z14tO62pOBZxkvwFy8dxu4JE46anIYXGsP1KACa8OBjf1r0xMGxWAWdNiChv262xEOB0EqaEu2sPrx3DgOB0EKcU6BfvgD4wYmG5bp1wJ00000g0ck_i50_KGbwG81iG6of1400hcJZWAxyVN-6LM3znO1mV__________3yBxN5wREu-anWB5Zm_J0daR?q=%D0%BA%D1%83%D0%BF%D0%B8%D1%82%D1%8C+%D0%BC%D0%B0%D0%B7%D0%B4%D0%B0+%D1%81%D1%85+5</t>
  </si>
  <si>
    <t>http://yabs.yandex.ru/count/NRLXK_MKq1G40000gO10ZhJJAcu5KfK2cm5kGxS2BG4pYB-z6A42YVz9Xdwf89NY3vY979slNwaHfYcAkaURP0IzjgiaNWIgBgMaFKq7lAOJQWID0P6rB_Ys1fVmEC4JTWOBDWkFlEt-C0oVip6AZW-J5AA53Pa5GeoOPmwsb584jPYf0w2LE4Elc6SEiv0N4RIOgGFPbJX3sf0N4PIInfQdbnKDgAhQAToam0000AW9hlx1GFr49Ua20R43igGH00Avhr-f4RlnzVuPLOFt5W71__________yFmljSNfixZwJ60iMF3zC2VXi0?q=%D0%BA%D1%83%D0%BF%D0%B8%D1%82%D1%8C+%D0%BC%D0%B0%D0%B7%D0%B4%D0%B0+%D1%81%D1%85+5</t>
  </si>
  <si>
    <t>http://yabs.yandex.ru/count/NRLXKzIbCma40000gO10ZhJJAcu5KfK2cm5kGxS2BG4qYBOfbTe6YVn3Y4Si5vGz29Y979sYJ0qLfeW8YhrfdaO3lRdaUdG3gYwbh_ii1hoj8743ZG6HjI_ujWQNy3Z14tO62pOBZxpj_Z0CdxCnYeuFanIYXGsP1KACdNg5jfGBABMOxo6Wcmx0hvrwXREGr32qcEyXsPiEmDgGr32KcmuifuPagAednQMam0000AW9hlx1GFr49Ua20R43igGH00AveamD5RlnzVuPLOFt5W71__________yFmljSNfixZwJ60iMF3zC2VXi0?q=%D0%BA%D1%83%D0%BF%D0%B8%D1%82%D1%8C+%D0%BC%D0%B0%D0%B7%D0%B4%D0%B0+%D1%81%D1%85+5</t>
  </si>
  <si>
    <t>http://yabs.yandex.ru/count/McH5dRUVHd840000gO10ZhZKAcu5KfK1cm9kGxS198YmGBrn18c-lb8Z0vY979seUFKIfaQAlZ4ie0AziD85sWAgBgMjKNm5lAS080ID0P6Y_vlqb_1Nny5n1Wis2vCKeeKDcGL2Z9rXqBQSWpwrcFeqeA1OW0IldM7Giw3u906qcFeqsQ1OW0JQeFWa0PIUgH2dbxyAgB5wiwG1fC00002e2Qxwni2oLt7f0W6n0RAa4002kQXuzHAxyVN-6LM3znO1mV__________3yBryFIhWLOr50B40SMF3zC2UXe0?q=%D0%BA%D1%83%D0%BF%D0%B8%D1%82%D1%8C+mazda+3</t>
  </si>
  <si>
    <t>http://yabs.yandex.ru/count/McH5dROjDp040000gO10ZhZKAcu5KfK1cm9kGxS193A8k5UtnWQ9akzKc8aSdQETBXMcWmYAiUhgS0IzjqJKOGIgBgMfzrW7ZG6Hel-Rz9VmLyV1SGOBDWkFlEt-C0oVip6AZW-J5AA53Pa5GeoWZWm1eA0jCG6le8uC0TcWBJ41b9GY2QUO9GEeebAzMAJ00000g0ck-iR0ibTnwG81iG6of10G0hcZdIuLk_7r_XbLW_SM0S7__________m_2zV3qgu5MDHG2qm9_5m00?q=%D0%BA%D1%83%D0%BF%D0%B8%D1%82%D1%8C+mazda+3</t>
  </si>
  <si>
    <t>http://yabs.yandex.ru/count/McH5dVfr8v440000gO10ZhZKAcu5KfK2cm5kGxS2BG68j7CwLGQ9g8oIVPY979sZhKK6fcMAkCMK3GIzkXnN4mIgBgMXu_S6lAlfq0QD0P6Y_vlqb_1Nny5n1Wis2vCKeeKDcGL2Z91LABQO6Gora44Ae90ySw-GLIYpa4mTj9112jcGF7FQa4mTb9vrowURXWcei41PSmUam0000AW9hlh6mB9NSUa20R41igGH00Avewr51hlnzVuPLOFt5W71__________yFmlNmzAk1LZKK0iG1nOyFqm9-6G00?q=%D0%BA%D1%83%D0%BF%D0%B8%D1%82%D1%8C+mazda+3</t>
  </si>
  <si>
    <t>http://yabs.yandex.ru/count/McH5dGlxEcG40000gO10ZhZKAcu5KfK2cm5kGxS2BG4oYBHmhR44YPs5XfYE79s22wPAYhSsps41lRJNZAa1gYwbgOsu0uq1aQB_c_INy5V7mN462pOBanIYXGsP1KACa7bjjfZN8BMGrHkWc5fmhv1vRREOa1oqaDKRsPXQSDgOa1oKbFoYfvls0QYmG5bp1wJ00000g0ck-iR0ibTnwG81iG6of1400hc22xlnzVuPLOFt5W71__________yFmlNmzAk1LZKK0iMF3zC2UnW0?q=%D0%BA%D1%83%D0%BF%D0%B8%D1%82%D1%8C+mazda+3</t>
  </si>
  <si>
    <t>http://yabs.yandex.ru/count/McH5dTbHUG440000gO10ZhZKAcu5KfK2cm5kGxS2BG4pYBsgzQ41YQtKL0cOHPscZFKIfXcAlBDHA0MzkoAvrWIgBgMluku7lAYPSGMD0P6Y_vlqb_1Nny5n1Wis2vCKeeKDcGL2Z9K7OBQGpnora6eOe92ruA-L1s2pa24vj91g6DcGjU3Qa24vb970TQUSPGAel_kcFWAam0000AW9hlh6mB9NSUa20R41igGH00Avfepr4hlnzVuPLOFt5W71__________yFmlNmzAk1LZKK0iG1nOyFqm9-6G00?q=%D0%BA%D1%83%D0%BF%D0%B8%D1%82%D1%8C+mazda+3</t>
  </si>
  <si>
    <t>http://yabs.yandex.ru/count/McH5dThdRm040000gO10ZhZKAcu5KfK2cm5kGxS2BG4qYBdAlNC6YRx2kkW2c8uSdQsbbmEcROgpJxGc0hsxigbg0gekfQ-uvWIygHfs1uq1aQB_c_INy5V7mN462pOBanIYXGsP1KACa7MeeA3u906la7MesQ3u906Kd4rufvO20QYmG5bp1wJ00000g0ck-iR0ibTnwG81iG6of1400hcjfPS3k_7r_XbLW_SM0S7__________m_2zV3qgu5MDHG2qm9v5m00?q=%D0%BA%D1%83%D0%BF%D0%B8%D1%82%D1%8C+mazda+3</t>
  </si>
  <si>
    <t>http://yabs.yandex.ru/count/BS4Vvp9HRTO40000gO10ZhpLAcu5KfK1cm9kGxS198YrhgTH18caZQqbc8aSdQXuzHAcH8goAIsW0hsrpmlQ0gekfQvIV0Myfm0W18q1aRVJe14Fb_0umHDs1Wis2u-yxVum39-pCOgE3vCKeeKDcGL2Z90xxBQOtaQra0yyeA1OW0Ila3liiw3u906qa0yysQ1OW0JQeFWa0PIS60kdcYqIgB5wiwG1fC00002e2Qxuo039hBpf0W6n0RAa4002kQXuzHAxyVN-6LM3znO1mV__________3yBtI1rIRrK1b0l40SMF3zC2VXi0?q=mazda+6+%D0%BA%D1%83%D0%BF%D0%B8%D1%82%D1%8C</t>
  </si>
  <si>
    <t>http://yabs.yandex.ru/count/BS4VvuZbI4m40000gO10ZhpLAcu5KfK1cm9kGxS193A8j7CwLGQ9hl6EV9Y979sZhKK6fcMAkiQK3GIzkHXN4mIgBgMXu_S6lAlfq0QD0P6tqw0H3vVmEC4JTWOBDWkJ5AA53Pa5GeoGgb2sa3COjP225A2GF7ElaAfGiv1C7RIGWXJPa3npsf1C7PIHWGsdbUCPgB10MNC7fC00002e2Qxuo039hBpf0W6n0RAa4002kQEjHGQxyVN-6LM3znO1mV__________3yBtI1rIRrK1b0l40SMF3zC2Vna0?q=mazda+6+%D0%BA%D1%83%D0%BF%D0%B8%D1%82%D1%8C</t>
  </si>
  <si>
    <t>http://yabs.yandex.ru/count/BS4Vvxdmzpu40000gO10ZhpLAcu5KfK1cm9kGxS193E8eUmX8ecsfavy0vY979skIsm9fW6Ajr68YWEzidnei0EgBgMWa746lAqUyWED0P6tqw0H3vVmEC4JTWOBDWkFlhtYSmIVlvk59GEJ5AA53Pa5Geoj8qy1jfoAPBMOD5MWhUPK0Q-j8qy1ivYhLhIOD5NPhUPK0TgOgrQKcM03fvq_1AYmG5bp1wJ00000g0ck-CW0oQoywG81iG6of1000hckIsm9k_7r_XbLW_SM0S7__________m_2zqWTKczL0PGBn075Zm_J0dyR?q=mazda+6+%D0%BA%D1%83%D0%BF%D0%B8%D1%82%D1%8C</t>
  </si>
  <si>
    <t>http://yabs.yandex.ru/count/BS4Vvvawk3440000gO10ZhpLAcu5KfK2cm5kGxS2BG68kn-euGA9gbzA1PY979sbDLC3fYsAiBjlHWIzkYI4J0IgBgMi6J07lAubvGMD0P6tqw0H3vVmEC4JTWOBDWkJ5AA53Pa5GeoLxp6saFiEjP2o3A2h6L01hvNlCREGSrMqaB8CsQiPK07Qa7DLb9aSXwURmm6ei41PSmUam0000AW9hlZ80CcilEa20R41igGH00AvfJLJ0xlnzVuPLOFt5W71__________yFmlT87L9lLG6K2yMF3zC2Vna0?q=mazda+6+%D0%BA%D1%83%D0%BF%D0%B8%D1%82%D1%8C</t>
  </si>
  <si>
    <t>http://yabs.yandex.ru/count/BS4Vvy61AhW40000gO10ZhpLAcu5KfK2cm5kGxS2BG4oYBrkIii6YPVlL9Y979sW3AS9feG8YhFEK_S4lRnUoiS4gYwba5EAZG6HjzEW4G-Ny3Z14tO62pOBZxpj_Z0CdxCnYeuFanIYXGsP1KACctqajfZo2hMGHmcWcmCmhvjz9BEGDGoqa4S9sPi3CDgGDGoKbFvvfvcB0gYkimG8fC00002e2Qxuo039hBpf0W6n0RAa4G02kQ0CfmcxyVN-6LM3znO1mV__________3yBtI1rIRrK1b0lJ0dWQ?q=mazda+6+%D0%BA%D1%83%D0%BF%D0%B8%D1%82%D1%8C</t>
  </si>
  <si>
    <t>http://yabs.yandex.ru/count/BS4VvwpUxkO40000gO10ZhpLAcu5KfK2cm5kGxS2BG4pYBmuTe45YRJbply2c8uSdPuT7QPNYgcO1zozloN3606gBgMftze2ZG6HjzEW4G-Ny3Z14tO62pOBanIYXGsP1KACdOSZjfoe2hMO20cWa1Wkhvs78xEGk0kqc0W9sP0OBjgGk0kKdRYlfv5e0gYvOUuW1wJ00000g0ck-CW0oQoywG81iG6of1400hcU7HsxyVN-6LM3znO1mV__________3yBtI1rIRrK1b0l5Zm_J0dyO?q=mazda+6+%D0%BA%D1%83%D0%BF%D0%B8%D1%82%D1%8C</t>
  </si>
  <si>
    <t>http://yabs.yandex.ru/count/BS4VvoeI3Z440000gO10ZhpLAcu5KfK2cm5kGxS2BG4qYBsgzQ41YQ_6ym-OHPscZFKIfXcAlBDHA0MzkoAvrWIgBgMluku7lAYPSGMD0P6tqw0H3vVmEC4JTWOBDWkJ5AA53Pa5GeoGaYAsa5yAjP3A2A2Rwdgla98Yiv107xIGoWZPc-fwsf107vIS27QdaNm2gBEZSJq2fC00002e2Qxuo039hBpf0W6n0RAa4G02kQQCzHAxyVN-6LM3znO1mV__________3yBtI1rIRrK1b0l40SMF3zC2Vna0?q=mazda+6+%D0%BA%D1%83%D0%BF%D0%B8%D1%82%D1%8C</t>
  </si>
  <si>
    <t>http://yabs.yandex.ru/count/AQdEXt-FOwu40000gO10Zh3NAcu5KfK1cm9kGxS198YoBBTn18cxFKqZ0vY979seUFKIfaQAiZ4ie0AzlDC5sWAgBgMjKNm5lAS080ID0P6ocTBb29VmLyV1SGOBDWkJ5AA53Pa5GeoOkw-sbBWqjPYjBA2WM804hvYxhxEW-2G1j9YjBDcWM804sg3u906Kdw8JfvDI7QYmpb2Z0QJ00000g0ckyiP0T5eAwW81iG6of1000hceUFKIk_7r_XbLW_SM0S7__________m_2zzOtSAsJ6ty5n075Zm_J0diQ?q=mazda+3+%D1%86%D0%B5%D0%BD%D0%B0</t>
  </si>
  <si>
    <t>http://yabs.yandex.ru/count/AQdEXsfj6Oy40000gO10Zh3NAcu5KfK1cm9kGxS193A8k5UtnWQ9akzKc8aSdQETBXMcWmYAiUhgS0IzjqJKOGIgBgMfzrW7ZG6HifdIvGYNy5V7mN462pOBZxqDLoO1dx_T120BanIYXGsP1KACaAFAeA0jCG6laAFAsQ0jCG6Kbg08fvpQ1wYYKhrOfC00002e2Qxona1qMWhg0W6n0RAa4102kQETBXMxyVN-6LM3znO1mV__________3yBtrZTmhPCRVmNJ0duN?q=mazda+3+%D1%86%D0%B5%D0%BD%D0%B0</t>
  </si>
  <si>
    <t>http://yabs.yandex.ru/count/AQdEXtVPebS40000gO10Zh3NAcu5KfK1cm9kGxS193E8j7CwLGQ9ewMCVPY979sZhKK6fcMAkykK3GIziWzN4mIgBgMXu_S6lAlfq0QD0P6ocTBb29VmLyV1SGOBDWkJ5AA53Pa5GeoJTrMsdACPjPYw5Q2GF7ElatTLiv1C7RIOkXNPa3npsf1C7PIKOGwdb3uTgB10MNC7fC00002e2Qxona1qMWhg0W6n0RAa4002kQEjHGQxyVN-6LM3znO1mV__________3yBtrZTmhPCRVmN40SMF3zC2Vna0?q=mazda+3+%D1%86%D0%B5%D0%BD%D0%B0</t>
  </si>
  <si>
    <t>http://yabs.yandex.ru/count/AQdEXtbfJfC40000gO10Zh3NAcu5KfK2cm5kGxS2BG68kMU6aG69zJvFC7L87PG7c0UTakyGfXYAe9CrIxsW_MHagYwbhsos0Oq1aRAPqkK8b_1Nny5n1Wis2vCKeeKDcGL2Z9sVKRQSV1YrcC0Ke9idTQ-Tdr6paCaTj9Z05DcZl4e2sfWhbPISPMEdc-W2gAG5Issam0000AW9hlB6G7HQ2ke20R43igGH00AvakyGk_7r_XbLW_SM0S7__________m_2zzOtSAsJ6ty5nOyFqm9u6G00?q=mazda+3+%D1%86%D0%B5%D0%BD%D0%B0</t>
  </si>
  <si>
    <t>http://yabs.yandex.ru/count/AQdEX-iPan040000gO10Zh3NAcu5KfK2cm5kGxS2BG4oYBHmhR44YQGm10IOZXoTWWkcIegtDizX0Rsqruof0QekfQcDk0ED0P6ocTBb29VmLyV1SGOBDWkJ5AA53Pa5GeoOu7ksd2abjPX-7w2OSfwlcE1xivX8ABIOVX_Pc7AUsfX8A9IGv9kdcLq1gB10MNC7fC00002e2Qxona1qMWhg0W6n0RAaCG02kO8Bk_7r_XbLW_SM0S7__________m_2zzOtSAsJ6ty5nOyFqm9z6000?q=mazda+3+%D1%86%D0%B5%D0%BD%D0%B0</t>
  </si>
  <si>
    <t>http://yabs.yandex.ru/count/AQdEXwCj4zu40000gO10Zh3NAcu5KfK2cm5kGxS2BG4pYBd1ls42YQKB27sOYHoTdXqTfYMAjWjw6G6zjSZ2FG6gBgMjYqS3ZG6HifdIvGYNy5V7mN462pOBanIYXGsP1KACcEoIjfmJBBMOMYMWc7AUhvZiahEOI2Yqc5ebsPXodjgOI2YKa76Yfve70QYmG5bp1wJ00000g0ckyiP0T5eAwW81iG6of1400hcU7HsxyVN-6LM3znO1mV__________3yBtrZTmhPCRVmN5Zm_J0dyO?q=mazda+3+%D1%86%D0%B5%D0%BD%D0%B0</t>
  </si>
  <si>
    <t>http://yabs.yandex.ru/count/AQdEXtEwMeK40000gO10Zh3NAcu5KfK2cm5kGxS2BG4qYBdAlNC6YR_2kkW2c8uSdQsbbmEcROgwJxGc0hsxigbg0gekfQ-uvWIygHfs1uq1aRAPqkK8b_1Nny5n1Wis2vCKeeKDcGL2Z92QZQ2W-2G1hv2QZTcW-2G1b99XUQUK6W6ei41PSmUam0000AW9hlB6G7HQ2ke20R41igGH00AvhQMN0xlnzVuPLOFt5W71__________yFmlVMDt2janj_1TC2UXS0?q=mazda+3+%D1%86%D0%B5%D0%BD%D0%B0</t>
  </si>
  <si>
    <t>http://yabs.yandex.ru/count/Ko8ytFHf4_K40000gO10ZhFPAcu5KfK1cm9kGxS198Yw0MZ71eckOae5c8aSdQETBXMcWmYAiEhgS0Izj9F9OGIgBgMfzrW7ZG6Hl38-VGsNy7qfcdO62pOBZxpj_Z0CdxCnYeuFanIYXGsP1KACeFyE0Q2WZsu2hw3_3W7Pe8zk0fIHw0Qdbxy8gA9IlLYam0000AW9hlbl0eH9aUe20R41igGG00Avevqk5RlnzVuPLOFt5W71__________yFmlSU1EeWI75x0jC2U1W0?q=mazda+cx+5+%D0%BA%D1%83%D0%BF%D0%B8%D1%82%D1%8C</t>
  </si>
  <si>
    <t>http://yabs.yandex.ru/count/Ko8ytC2XNj440000gO10ZhFPAcu5KfK1cm9kGxS193A8kWiSmGE9foWtLPY979sJqngcEugobLn-0RsqjHV60QekfQ3rv0Eyf1S-1uq1aRmoFdqDb_1zAPfs1Wis2u-yxVum39-pCOgE3vCKeeKDcGL2ZA3A0W6We2C30g-WoW81sQ0Z0mAKb7i5fvUC1wYmF5-_0QJ00000g0ck-My2X4cHwW81iG6of3000hcJqngxyVN-6LM3znO1mV__________3yBt7WJg84XnUmB5Zm_J0dyO?q=mazda+cx+5+%D0%BA%D1%83%D0%BF%D0%B8%D1%82%D1%8C</t>
  </si>
  <si>
    <t>http://yabs.yandex.ru/count/Ko8ytBw8KR440000gO10ZhFPAcu5KfK1cm9kGxS193E8gDG9qeccJ2nLc8aSdQQ75XAc38gvgYYv0hszW7tn0gekfQ97c0Mygxlv18q1aRmoFdqDb_1zAPfs1Wis2vCKeeKDcGL2Z9kvbxQOX2sra9Cce93QhA-RkPUpaF8hj92J9jcGsgpQaF8hb9V22QUS6Wkei41PSmUam0000AW9hlbl0eH9aUe20R41igGG00AvfeSM4hlnzVuPLOFt5W71__________yFmlSU1EeWI75x0iMF3zC2V1a0?q=mazda+cx+5+%D0%BA%D1%83%D0%BF%D0%B8%D1%82%D1%8C</t>
  </si>
  <si>
    <t>http://yabs.yandex.ru/count/Ko8yt82nn7040000gO10ZhFPAcu5KfK2cm5kGxS2BG68i4MkCGE9gmS5KPY979sbDLC3fZAAlBXlHWIzkQKnJ0IgBgMY6Z07lAubvGMD0P6yCZvz3PVmVIcQTWOBDWkJ5AA53Pa5GeoL-qYsaEKLjP2E4g2h6L01hvNxIBEGSrMqa8uIsQiPK07Qa7DLb9MdXQUMUmAei41PSmUam0000AW9hlbl0eH9aUe20R41igGH00AvfJLJ0xlnzVuPLOFt5W71__________yFmlSU1EeWI75x0iMF3zC2Vna0?q=mazda+cx+5+%D0%BA%D1%83%D0%BF%D0%B8%D1%82%D1%8C</t>
  </si>
  <si>
    <t>//market-click2.yandex.ru/redir/1D3Z_cwGDsrKosQ-MDld9BDyDBbqszMiPLPQ8mnm2XOh0SfK--YlI1qi_1AeJf3lWNRk6QuvfwPxmB3yoQAkAkfxBQbvwZGzdmLf7byFZvdgtLuTU2XxP_FWQFo1HDP-1AYgX-1PSMW89XkTSHznSGseoicz-AZ5fAeo0aiF8_VgrxUysrJDT1m4D0hPaTmCJMx8BApbkXz-Y_ZqYiinWNxwsws6dDTXtMXw8mdBDYDcRri4pGzysH3AsEjfZYH_JKt4_yD06grcfzyjoXPCgxiPGk739sZQpizvaOhUDISDPDXnrsjYe94COiSpOtxxJsLZDARsK1kBL0HjJ9VMnICpYTxn71wpnJOiXGzYcqypmSIcmMLhKAWf6lV5qLXEXhG0Bnkw_3oq0f7Mb8OnVUCaj3I5cBgl2L9WqkpPTH38KlXowu4-kA6YHNfFEAHNCQs5VU32C8AihyPxJe735of5h8SvYYQ4myZz808Dw1dC9CnsnQIt3VgUG1gYKwV3GqQQnN0gEvbrinYzT3LL09jq_KhWfVZl-s2zpwM8MQ_HsSWIZPE_oa6aFZUBB1Q_KLtRXxutqEsWi1TvuqDeOSpSNEm6v5LEe3QGKgMAehfwqC1AMKyQQwwTiZQyNtk8ZzCwu3VW0AJJK_mDca74-NTjHClOTSS4vixzkBzSgymhoj2wzXvdYsbCEmsNlt3iOE5_7qyoTwsBvHhjg0ICEOKJ0HTLT5Ksam7ZDYbW0zrcPJ31LrLV2LDFuqcK20SrnN7VKjKz8Y4wdMmJPglZI6SgMomZ5iaYoXbopbdhVWaV_9hIvcUsoOYPyNmQgFJyvbubCp8b0vTQwaAtZ1XzJbC64YrjCSBBZXWRSCfieJIMMJYcLoh_oow8dNPEnuhpFjKa2SsBsPevOBQxQsAWsWKrk0Mt1-E-0oHfeYYQ5kY?data=QVyKqSPyGQwwaFPWqjjgNnE2wMcDqDN3t8SWIEUhkYjQ7tavsg_M3C_3A1BjKdw7Nwdij_rXqiajPuVbT5TTH6_SCXZPVoevOUPhRAASAAx1JLPAg-KhoG-33wXkijjG38_ITSx7N8wChemjB_sp9QQErog51nFH9evzpgBEE5SUji1T0k_ZzK8kC74nAzZl3PoIRwS2RZOoruyX-3DaJecYPIxSGpbX18poemJvMR4raiQiqnw0QUNk7ZgYBRquBYjxHFtB0ixmVW_TVp2w6Bnz6zR6NTYXuwU6jzlGcB3q-ftNG24t8kv-yjISeSVcbZ264Qn7pHAV2Hnaq5LALyNCn01MYj3plLCHgxxLlTa0kP4OgW6EH2XkxYV5WPg00U1g3KdBLB9XXGnzKd8boGA0Wo_nOAogefj72rjxpqkP0YkWe1iE45T3caaOyg0FJSPWTF2gBEQ_sG5e4bCH7CPvNleKGR7OnZ06FLLdSMwZAZL9Mly0FcxKDXrX9KAbB7XtbK67zajf182NT2vrs_zB36aT6Yji8CykRQMcWjhp81mBo7EWcg&amp;amp;b64e=1&amp;amp;sign=83ccf0f87cb26bf4da2896f27fd1ffc5&amp;amp;keyno=1</t>
  </si>
  <si>
    <t>http://yabs.yandex.ru/count/Ko8ytBmvkuK40000gO10ZhFPAcu5KfK2cm5kGxS2BG4pYB-z6A42YVHihW-30AGs2vY979slNwaHfYcAkaURP0IzjgiaNWIgBgMaFKq7lAOJQWID0P6yCZvz3PVmVIcQTWOBDWkFlEt-C0oVip6AZW-J5AA53Pa5GeoT0HYsd3C7jPWQ1g2LE4EldG4Oiv0N4RIO6WRPbJX3sf0N4PITMgEdcHeDgAXyYTkam0000AW9hlbl0eH9aUe20R43igGH00Avhr-f4RlnzVuPLOFt5W71__________yFmlSU1EeWI75x0iMF3zC2VXi0?q=mazda+cx+5+%D0%BA%D1%83%D0%BF%D0%B8%D1%82%D1%8C</t>
  </si>
  <si>
    <t>http://yabs.yandex.ru/count/Ko8yt5PIemq40000gO10ZhFPAcu5KfK2cm5kGxS2BG4qYBsgzQ41YQ1QHGAOHPscZFKIfXcAlhDHA0MzkoAvrWIgBgMluku7lAYPSGMD0P6yCZvz3PVmVIcQTWOBDWkFkQGz_0IVgDeF29CKeeKDcGL2ZADT6G6sd6XKjPY8Hw2W5Y01hwDT6G6pa3v9j9Y8HzcW5Y01sf0-IPIJ3ZMdWKkel_kcFWAam0000AW9hlbl0eH9aUe20R41igGH00Avfepr4hlnzVuPLOFt5W71__________yFmlSU1EeWI75x0iG1nOyFqm9z6m00?q=mazda+cx+5+%D0%BA%D1%83%D0%BF%D0%B8%D1%82%D1%8C</t>
  </si>
  <si>
    <t>http://yabs.yandex.ru/count/Bo_aqvRk08040000gO10ZhVQAcu5KfK1cmDkGxS198YrhgTH18c_2qqZ0vY979seUFKIfaIAkIKje0AzkT4BsWAgBgMkKdm5lAS080ID0P6tjUa01vVmVIcQTWOBDWkJ5AA53Pa5GeoGOBYsa50tjP3WBg2WM804hv1WkBEW-2G1j93WBjcWM804sg3u906KdcyIfvKl4gYnUhEa0QJ00000g0ck-0Z0IIRSwW81iG6of10C0hceUFKIk_7r_XbLW_SM0S7__________m_2_dTc1eI-NcS7n075Zm_J0diQ?q=mazda+6+%D1%86%D0%B5%D0%BD%D0%B0</t>
  </si>
  <si>
    <t>http://yabs.yandex.ru/count/Bo_aqsB8oVm40000gO10ZhVQAcu5KfK1cmDkGxS193A8j7CwLGQ9fAUCVPY979sZhKK6fcMAkSQK3GIzjmzN4mIgBgMXu_S6lAlfq0QD0P6tjUa01vVmVIcQTWOBDWkJ5AA53Pa5GeoR0p2sc6SEjP0r3A2GF7ElcmCmiv1C7RIGDGpPa3npsf1C7PIRNG-dacSRgB10MNC7fC00002e2Qxu2C199jpg0W6n0RAa40m2kQEjHGQxyVN-6LM3znO1mV__________3yB-TsO6XBvUPmV40SMF3zC2Vna0?q=mazda+6+%D1%86%D0%B5%D0%BD%D0%B0</t>
  </si>
  <si>
    <t>http://yabs.yandex.ru/count/J-LQ_R63dbK40000gO10ZhpRAcu5KfK1cm9kGxS198YrbW-n0Ocqpcga0vY979sIdXkc6eg_Qmos1BsojQwU1AekfQOwCGUygkd60eq1aR11fQGCb_1Nny5n1Wis2vCueeKDcGL2Z9jOMBQGWHgra7OMeA1ke0MlcrXOiw0sRW6qa7OMsQ1ke0NQe3Pk0PIVaWMdcxeKgB10MNC7fC00002e2Qxy441Ie2th0W6n0RAa4002kPAU6xlnzVuPLOFt5W71__________yFmkq4jiHcjcV7nOyFqm9-6G00?q=%D0%BC%D0%B0%D0%B7%D0%B4%D0%B0+3</t>
  </si>
  <si>
    <t>http://yabs.yandex.ru/count/J-LQ_S0bfRe40000gO10ZhpRAcu5KfK1cm9kGxS193A8j7CwLGQ9fNUMV9Y979sZhKK6fcMAliQK3GIzkXzN4mIgBgMXu_S6lAlfq0QD0P6mGQMa39VmLyV1SGOBDWkJEAA53Pa5GeoGjcUsa1qVjP1U6g2GF7ElaBPdiv1C7RIGNXhPa3npsf1C7PII5XMdd_qFgB10MNC7fC00002e2Qxy441Ie2th0W6n0RAa4002kQEjHGQxyVN-6LM3znO1mV__________3yBj1BR4PhPdnyG1nOyFqm9-6G00?q=%D0%BC%D0%B0%D0%B7%D0%B4%D0%B0+3</t>
  </si>
  <si>
    <t>http://yabs.yandex.ru/count/J-LQ_QtJ2cu40000gO10ZhpRAcu5KfK2cm5kGxS2BG68jT2uqGA9kaG5VGEOYHoTfKif0QOiYhJxf1u4lRgls2u4gYwbg1dC1BoZjQu4ZG6Hi46bf0oNy5V7mN462pOBapYYXGsP1KACdHY_jfHKERMObJ2WfSP90g-T6B-paEsKj9YLCDcbnaa2sf3jb9IVv6-dYt2ei41PSmUam0000AW9hlmGG5AWBUi20R41igGH00AvfKif0RlnzVuPLOFt5W71__________yFmkq4jiHcjcV7nOyFqm9-6G00?q=%D0%BC%D0%B0%D0%B7%D0%B4%D0%B0+3</t>
  </si>
  <si>
    <t>http://yabs.yandex.ru/count/J-LQ_LSiPSO40000gO10ZhpRAcu5KfK2cm5kGxS2BG4oYBd1ls42YQLtbdoOYHoTdXqTfYMAk0jw6G6zjSZ2FG6gBgMjYqS3ZG6Hi46bf0oNy5V7mN462pOBapYYXGsP1KACbNKzjf1m4hMGe0-Wc0J1hvLrFREO4Z6qaA0FsPW4mTgO4Z6KbIQcfvz80QYmG5bp1wJ00000g0ck_110Kg0jwm81iG6of1400hcU7HsxyVN-6LM3znO1mV__________3yBj1BR4PhPdnyMF3zC2VXW0?q=%D0%BC%D0%B0%D0%B7%D0%B4%D0%B0+3</t>
  </si>
  <si>
    <t>http://yabs.yandex.ru/count/J-LQ_QWyz5q40000gO10ZhpRAcu5KfK2cm5kGxS2BG4pYBdAlNC6YR76kkW2c8uSdQsbbmEcROgwJxGc0hsxigbg0gekfQ-uvWIygHfs1uq1aR11fQGCb_1Nny5n1Wis2vCueeKDcGL2Z93DHg2W-2G1hv3DHjcW-2G1b96bVQUR306ei41PSmUam0000AW9hlmGG5AWBUi20R41igGH00AvhQMN0xlnzVuPLOFt5W71__________yFmkq4jiHcjcV7qm9v5m00?q=%D0%BC%D0%B0%D0%B7%D0%B4%D0%B0+3</t>
  </si>
  <si>
    <t>http://yabs.yandex.ru/count/J-LQ_ILzRGy40000gO10ZhpRAcu5KfK2cm5kGxS2BG4qYB5Ka045YQLtbdoOYHoTgtDV0QPFYhyMP2e5lRdrQ-G4gYwbhoam1xojRuC4ZG6Hi46bf0oNy5V7mN462pOBapYYXGsP1KACbUynjf3x3hMGiWoWgoJW0Q-Lxp6pa19wj92o3Dch9E01sf0IUfIRRCMdbi01gB10MNC7fC00002e2Qxy441Ie2th0W6n0RAa4G02kQjpNm6xyVN-6LM3znO1mV__________3yBj1BR4PhPdnyMF3zC2Vna0?q=%D0%BC%D0%B0%D0%B7%D0%B4%D0%B0+3</t>
  </si>
  <si>
    <t>http://yabs.yandex.ru/count/BTgE_OvwjxS40000gO10Zh_SAcu5KfK1cm9kGxS198Yz8AlX0uc_T92r0vX5dPAU6wOzYhmdyaS4lR-zkqq4gYwbfpen1xogwSO2ZG6HjMsUGGENy7qfcdO62pOBapYYXGsP1KACdLP0jfHD4xMOMn2We6wW1Q-TLa2pe3Pk0RIOMn3Pe6wW1TgWDcu1b9qL2QUKknoei41PSmUam0000AW9hlnomllSTki20R41igGG00AvafuRk_7r_XbLW_SM0S7__________m_2-lcI6CTh3RyAnOyFqm9-6G00?q=%D0%BC%D0%B0%D0%B7%D0%B4%D0%B0+6</t>
  </si>
  <si>
    <t>http://yabs.yandex.ru/count/BTgE_UJH2JS40000gO10Zh_SAcu5KfK1cm9kGxS193A8jMtNWGA9fV2EV9Y979saLJi1fYUAlVJ_10MzlMDopmIgBgMfxDO7lAf0D0QD0P6rRPv10vVmVIcQTWOBDWkJEAA53Pa5GeoWOZq1eA0Adm6le68z0TcW2fy1b9v51wUMN0Mee3qQDQJ00000g0ck_7B2-znswm81iG6of1000hcaLJi1k_7r_XbLW_SM0S7__________m_2-lcI6CTh3RyAqm9v5m00?q=%D0%BC%D0%B0%D0%B7%D0%B4%D0%B0+6</t>
  </si>
  <si>
    <t>http://yabs.yandex.ru/count/BTgE_QmqyEa40000gO10Zh_SAcu5KfK1cm9kGxS193E8ks6seGA9fV2EV9Y979sXnaC3fYcAld87o0EzkfAAr0EgBgMhtR06lAHVd0QD0P6rRPv10vVmVIcQTWOBDWkJEAA53Pa5GeohpZ02jf0-gBMGb8wWe8J01g-hpZ02iw1qjm6qa9IEsQ24m0RQe7It0PIUkW6ddVO2gB7mmqm3fC00002e2QxySiBxt7Rh0W6n0RAa4002kQ76GmExyVN-6LM3znO1mV__________3yBw-P8OnsiDlmh5Zm_C1DC2VHe0?q=%D0%BC%D0%B0%D0%B7%D0%B4%D0%B0+6</t>
  </si>
  <si>
    <t>http://yabs.yandex.ru/count/BTgE_LyamTC40000gO10Zh_SAcu5KfK2cm5kGxS2BG68l3XsWGM9fV2EV9YE79sU7HscLugga0RSlRibmnW1gYwbgT_Q0eq1aRLjda43b_1zAPfs1Wis2vCueeKDcGL2Z9rMGBQKJHErc5iGe9W4mQ-TLa2pc18nj9XR4DcO1C7Qc18nb9eAlgUIMmEekM7k80Uam0000AW9hlnomllSTki20R41igGH00AvdXqTk_7r_XbLW_SM0S7__________m_2-lcI6CTh3RyAnOyFqm9z6000?q=%D0%BC%D0%B0%D0%B7%D0%B4%D0%B0+6</t>
  </si>
  <si>
    <t>http://yabs.yandex.ru/count/BTgE_G9QW6e40000gO10Zh_SAcu5KfK2cm5kGxS2BG4oYBHpEbK6YQNmZdoOYHoTewr51gPbYhd7b0q4lR0PLnC4gYwbeUFt1hohwT06ZG6HjMsUGGENy7qfcdO62pOBapYYXGsP1KACcpGJjf331RMGuWIWa3nphviq4xEGJ1sqaE84sP0ySzgGJ1sKaj7OfvqC1gYmG5bp1wJ00000g0ck_7B2-znswm81iG6of1400hcZhKK6k_7r_XbLW_SM0S7__________m_2-lcI6CTh3RyAn075Zm_J0dWQ?q=%D0%BC%D0%B0%D0%B7%D0%B4%D0%B0+6</t>
  </si>
  <si>
    <t>http://yabs.yandex.ru/count/BTgE_JXBcRW40000gO10Zh_SAcu5KfK2cm5kGxS2BG4pYBiVgE42YRrWkOq3c8aSdQKrKmEcBOgml6z61Bsn8uHC1AekfQmPC0UyhYNb1Oq1aRLjda43b_1zAPfs1Wis2vCueeKDcGL2Z9W5IBQKcnMrc4yIeAiPK06lc0L8iv1pLRIOJnBPgnbG0TgGSrMKaTT-fuvigB10MNC7fC00002e2QxySiBxt7Rh0W6n0RAa4G02kQKrKmExyVN-6LM3znO1mV__________3yBw-P8OnsiDlmh5Zm_J0dWQ?q=%D0%BC%D0%B0%D0%B7%D0%B4%D0%B0+6</t>
  </si>
  <si>
    <t>http://yabs.yandex.ru/count/BTgE_Q6B4_G40000gO10Zh_SAcu5KfK2cm5kGxS2BG4qYBYGZg44YP7lL9Y979sYMYeLfacAfNXWVhsjbXUlgYwbfQ6L0Oq1aRLjda43b_1zAPfs1Wis2vCueeKDcGL2Z90r3A2GDGola3KCsP0r39IQAD-dd4O8gA2KwoIam0000AW9hlnomllSTki20R41igGn00Avebeg5RlnzVuPLOFt5W71__________yFmlhvaXZ7Qms_2jC2VXK0?q=%D0%BC%D0%B0%D0%B7%D0%B4%D0%B0+6</t>
  </si>
  <si>
    <t>http://yabs.yandex.ru/count/625v0SUeMqO40000gO10ZhFUAcu5KfK1cm9kGxS198Y_R-oH0OczeCg-0vY979sIdXkc68gwggmE1RsrSxnD1AekfQmxCGUygkd60eq1aRVqBpGEb_1zAPfs1Wis2vCueeKDcGL2Z9jz9BQOyWgra4S9eA1ke0Mlctqaiw0sRW6qa4S9sQ1ke0NQe3Pk0PIS0nIdbryegB10MNC7fC00002x0QxpS48yiyBh0W6n0RAaa002kPAU6xlnzVuPLOFt5W71__________yFmlS8CAz_HmtE3iMF3zC2Vna0?q=%D0%BC%D0%B0%D0%B7%D0%B4%D0%B0+%D1%81%D1%85+5</t>
  </si>
  <si>
    <t>http://yabs.yandex.ru/count/625v0ImCNny40000gO10ZhFUAcu5KfK1cm9kGxS193A8lxqOeGA9_qc6VgaWbU8Fc8aSdQzVgH6cAOgwHvja1BssgoHU1AekfQGzJGUyfXDg18q1aRVqBpGEb_1zAPfs1Wis2vCueeKDcGL2Z9l6DRQG8X2raAmDe9KuGw-RnZMpa1SHj92i3TcLE4FQa1SHb95o5AUVHW-efuj1rQJ00000km6kyt12FBF2wm81iGEof1000hclNwaHk_7r_XbLW_SM0S7__________m_2zmWmhtz73SuEnOyFqm9v6W00?q=%D0%BC%D0%B0%D0%B7%D0%B4%D0%B0+%D1%81%D1%85+5</t>
  </si>
  <si>
    <t>http://yabs.yandex.ru/count/625v0QHfUX040000gO10ZhFUAcu5KfK1cm9kGxS193E8idk_aGE9gu0_VPY979sj46CLfZYAlZ4Kj0IziB00dGIgBgMe99W7lAJkamUD0P6tz2yq3fVmVIcQTWOBDWkJEAA53Pa5GeoRSGssc0W4jP1h0w2LufElct4Div2P9RIGQmFPc-fwsf107vIN_nQdbNSRgAqWLrgam0000Bi1hlDmGZopmki20R41igGG00AvhH1Z5RlnzVuPLOFt5W71__________yFmlS8CAz_HmtE3im4qm9x6G00?q=%D0%BC%D0%B0%D0%B7%D0%B4%D0%B0+%D1%81%D1%85+5</t>
  </si>
  <si>
    <t>http://yabs.yandex.ru/count/625v0NB6dlS40000gO10ZhFUAcu5KfK2cm5kGxS2BG68kpqtomQ9i76oh0EOZHoTgl0f0QQ428g_rewJ1Bspl1A61AekfQRmUGUyhDwF0uq1aRVqBpGEb_1zAPfs1Wis2vCueeKDcGL2Z915Cw2WIEW1hv15CzcWIEW1b98pbAUHr06ei41PSmUam0000Bi1hlDmGZopmki20R41igIH00Avgl0f0RlnzVuPLOFt5W71__________yFmlS8CAz_HmtE3iMF3zC2VHS0?q=%D0%BC%D0%B0%D0%B7%D0%B4%D0%B0+%D1%81%D1%85+5</t>
  </si>
  <si>
    <t>http://yabs.yandex.ru/count/625v0Maistu40000gO10ZhFUAcu5KfK2cm5kGxS2BG4oYBzjB-a6YV873gxRzyme1vY979sX4rWLfem8YhK8Vrm4lRVrULu4gYwbe8L61xofO6e3ZG6Hj_GlD0wNy7qfcdO62pOBapYYXGsP1KACbPe9jfZX0hMGSGAWa0mNhvMQ2REGt0Mqa742sPi3CDgGDGoKaudTfvnc3gYaCEX5fC00002x0QxpS48yiyBh0W6n0xAa4G02kQ4JM1MxyVN-6LM3znO1mV__________3yBt232lVqSDpWxJ0dWQ?q=%D0%BC%D0%B0%D0%B7%D0%B4%D0%B0+%D1%81%D1%85+5</t>
  </si>
  <si>
    <t>http://yabs.yandex.ru/count/625v0TPgIU040000gO10ZhFUAcu5KfK2cm5kGxS2BG4pYBS2E-41YVz9Xdwf89NY3vY979skNQKDfXsAhQN1xBsqEamh0QekfQqzUWAD0P6tz2yq3fVmVIcQTWOBDWkJEAA53Pa5GeoGfWwWa8WJhv2c3jcGY1EKbGovfv2C2AYWpNrVfC00002x0QxpS48yiyBh0W6n0xAa4G02kQvTfGsxyVN-6LM3znO1mV__________3yBt232lVqSDpWx5Zm_J0dWN?q=%D0%BC%D0%B0%D0%B7%D0%B4%D0%B0+%D1%81%D1%85+5</t>
  </si>
  <si>
    <t>http://yabs.yandex.ru/count/625v0GycfP440000gO10ZhFUAcu5KfK2cm5kGxS2BG4qYBtCojq6YRyfo-y2c7QTauu2fea8YhmY3PK1lRTMjj81gYwbgy841BoZFGG4ZG6Hj_GlD0wNy7qfcdO62pOBZx2nR9O1dx1RQimBapYYXGsP1KACdNiCjfo-0xMOB0EWdNiChvrx3BEOB0Eqc2m3sPrx3DgOB0EKaKwKfvtT2AYmG5bp1wJ00000km6kyt12FBF2wm81iG6of1400hcJZWAxyVN-6LM3znO1mV__________3yBt232lVqSDpWx5Zm_J0daR?q=%D0%BC%D0%B0%D0%B7%D0%B4%D0%B0+%D1%81%D1%85+5</t>
  </si>
  <si>
    <t>http://yabs.yandex.ru/count/6OXqs0tp6i440000gO10ZhhVAcu5KfK1cm9kGxS198YrbW-n0Ocey69Qc8aSdPAU6wOQYhzh3BO4lRArhfu4gYwbfZen1xogwSO2ZG6HkVW-wWINy3Z14tO62pOBapYYXGsP1KACcnjUjfWx7BMGxHUWe6wW1Q-R6rwpe3Pk0RIGxHVPe6wW1TgWDcu1b9Is1AULcH2ei41PSmUam0000AW9hlhBW6VT6Em20R41igGG00AvafuRk_7r_XbLW_SM0S7__________m_2zHry9sjBz34FnOyFqm9-6G00?q=mazda+3</t>
  </si>
  <si>
    <t>http://yabs.yandex.ru/count/6OXqsFgZBu840000gO10ZhhVAcu5KfK2cm5kGxS2BG68jT2uqGA9iaO5VGEOYHoTfKif0QOiYhJxf1u4lRgls2u4gYwbg1dC1BoZjQu4ZG6HkVW-wWINy3Z14tO62pOBapYYXGsP1KACe-Ca0RQStLUrc7PAeAN6IGAle-Ca0REGxPIqc7PAsQN6IGBQaEsKb9_uTgU4TgYmG5bp1wJ00000g0ck-ik0PzqOx081iG6of1400hcbIoa1k_7r_XbLW_SM0S7__________m_2zHry9sjBz34FnOyFqm9v6W00?q=mazda+3</t>
  </si>
  <si>
    <t>http://yabs.yandex.ru/count/6OXqsBvpaHG40000gO10ZhhVAcu5KfK2cm5kGxS2BG4oYBHpEbK6YQnhY7oOYHoTewr51gPbYhp5b0q4lR0GLnC4gYwbeUFt1hohwT06ZG6HkVW-wWINy3Z14tO62pOBapYYXGsP1KACbVj8jf3b5RMGZXAWa3nphvNxIBEGJ1sqa8uIsP0ySzgGJ1sKaMtGfvef0wYmG5bp1wJ00000g0ck-ik0PzqOx081iG6of1400hcZhKK6k_7r_XbLW_SM0S7__________m_2zHry9sjBz34Fn075Zm_J0dWQ?q=mazda+3</t>
  </si>
  <si>
    <t>http://yabs.yandex.ru/count/6OXqs3oqDV440000gO10ZhhVAcu5KfK2cm5kGxS2BG4pYBZ6bie6YRk9iQm3c8aSdQhmAG6cX0YAkgkEamIzi9CIXWIgBgMcy7a7lApUZmED0P6v-3xg19VmEC4JTWOBDWkJEAA53Pa5GeoW7Ge1eA1YFG6le1qA0TcWOZq1b9T_QAU5QwYmG5bp1wJ00000g0ck-ik0PzqOx081iG6of1400hcgy2a1k_7r_XbLW_SM0S7__________m_2zHry9sjBz34FnOyFqm9_5m00?q=mazda+3</t>
  </si>
  <si>
    <t>http://yabs.yandex.ru/count/6OXqs2meaju40000gO10ZhhVAcu5KfK2cm5kGxS2BG4qYB5Ka045YQnhY7oOYHoTgtDV0QPFYhyMP2e5lRdrQ-G4gYwbhoam1xojRuC4ZG6HkVW-wWINy3Z14tO62pOBapYYXGsP1KACcyMkjfXkDBMGRooWgoJW0Q-RnQwpa19wj91lBDch9E01sf0IUfINivMdWygei41PSmUam0000AW9hlhBW6VT6Em20R41igIH00AvgtDV0RlnzVuPLOFt5W71__________yFmlKTV2ThI_Gn3yMF3zC2Vna0?q=mazda+3</t>
  </si>
  <si>
    <t>http://yabs.yandex.ru/count/2SoqmCq5Mry40000gO10ZhxWAcu5KfK1cm9kGxS198Yz8AlX0ucmTP2r0vX5dPAU6wOzYhmdyaS4lR-zkqq4gYwbfpen1xogwSO2ZG6HlDG53mkNy7qfcdO62pOBapYYXGsP1KACc6Q7jfoUABMOR2AWe6wW1Q-OPeUpe3Pk0RIOR2BPe6wW1TgWDcu1b9Yw1gUQP1Aei41PSmUam0000AW9hlnoGjpVPkm20R41igGG00AvafuRk_7r_XbLW_SM0S7__________m_2_DrcvE3web0AnOyFqm9-6G00?q=mazda+6</t>
  </si>
  <si>
    <t>http://yabs.yandex.ru/count/2Soqm1L75yi40000gO10ZhxWAcu5KfK1cm9kGxS193A8jBt4OGA9zFiVCDi_JhCFc8aSdP947QObYhmWNdu4lRU8f7S4gYwbeJnb1xogpUG2ZG6HlDG53mkNy7qfcdO62pOBapYYXGsP1KACdQjejfnc7xMOd1gWe1OW0Q-TgsYpa3v9j9YS6jcWt40Bsg1it0AKdPCHfv8j3wYmG5bp1wJ00000g0ck_792tDzcx081iGEof9000hcIH1sxyVN-6LM3znO1mV__________3yBytMRauFgYK0h5Zm_J0diQ?q=mazda+6</t>
  </si>
  <si>
    <t>http://yabs.yandex.ru/count/2Soqm6mnnFO40000gO10ZhxWAcu5KfK1cm9kGxS193E8ks6seGA9eEoEV9Y979sXnaC3fYcAld87o0EzkfAAr0EgBgMhtR06lAHVd0QD0P6yr0KF2vVmVIcQTWOBDWkJEAA53Pa5GeoWi3q3jf3e-BMGyDAWe8J01g-Wi3q3iw1qjm6qaF3IsQ24m0RQe7It0PI8yQURoWAeiV33J0Eam0000AW9hlnoGjpVPkm20R41igGG00AveSP30xlnzVuPLOFt5W71__________yFmlpTPkJW-g9G2iMF3ym4qm9y6W00?q=mazda+6</t>
  </si>
  <si>
    <t>http://yabs.yandex.ru/count/2Soqm8T-4zO40000gO10ZhxWAcu5KfK2cm5kGxS2BG68jMtNWGA9gNUIV9Y979saLJi1fYUAlVJ_10MzlMDopmIgBgMfxDO7lAf0D0QD0P6yr0KF2vVmVIcQTWOBDWkJEAA53Pa5GeoGjZMWe0gV0Q-GjZNPe0gV0PITTN6dcKK2gA0z6ZMam0000AW9hlnoGjpVPkm20R41igGH00Avf5Kx0RlnzVuPLOFt5W71__________yFmlpTPkJW-g9G2jC2VnO0?q=mazda+6</t>
  </si>
  <si>
    <t>http://yabs.yandex.ru/count/2Soqm9ctdl840000gO10ZhxWAcu5KfK2cm5kGxS2BG4oYBiVgE42YRHTkOq3c8aSdQKrKmEcBOg-ksz61Bsn8uHC1AekfQmPC0UyhYNb1Oq1aRpK1GyBb_1zAPfs1Wis2vCueeKDcGL2Z9WHNxQKXHorc2iOeAiPK06lc15Viv1pLRIOAnZPgnbG0TgGSrMKbFnqfufggB10MNC7fC00002e2QxySaBStsRi0W6n0RAa4G02kQKrKmExyVN-6LM3znO1mV__________3yBytMRauFgYK0h5Zm_J0dWQ?q=mazda+6</t>
  </si>
  <si>
    <t>http://yabs.yandex.ru/count/2Soqm96D23440000gO10ZhxWAcu5KfK2cm5kGxS2BG4pYBHpEbK6YQ3iZdoOYHoTewr51gPbYh37b0q4lRiVLnC4gYwbeUFt1hohwT06ZG6HlDG53mkNy7qfcdO62pOBapYYXGsP1KACaCySjfYa2BMGKmUWa3nphv3F7BEGJ1sqa5C7sP0ySzgGJ1sKdrcqfvsf0QYmG5bp1wJ00000g0ck_792tDzcx081iG6of1400hcZhKK6k_7r_XbLW_SM0S7__________m_2_DrcvE3web0An075Zm_J0dWQ?q=mazda+6</t>
  </si>
  <si>
    <t>http://yabs.yandex.ru/count/2Soqm1_DiJ040000gO10ZhxWAcu5KfK2cm5kGxS2BG4qYBYGZg44YRW4yEC1c8aSdQ9QAXMcIOgbU61-lQsM5w-gBgMbePK1ZG6HlDG53mkNy7qfcdO62pOBZxFNcqC2dxJnpfm7apYYXGsP1KACaAOEe90N4Q-GfWxPa1SHb9nFcwUSG0Mee9Jh9AJ00000g0ck_792tDzcx081iG6of3400hcYMYeLk_7r_XbLW_SM0S7__________m_2_DrcvE3web0Aqm9y5m00?q=mazda+6</t>
  </si>
  <si>
    <t>http://yabs.yandex.ru/count/CJiAXro6IO440000gO10ZhNYAcu5KfK1cm9kGxS198Y_R-oH0Ocz4dMr0vY979sIdXkc68gvggmE1RsrSxnD1AekfQmxCGUygkd60eq1aRxfwVy5b_1zAPfs1Wis2vCueeKDcGL2Z9j0AhQGhGoraBuAeA1ke0Mlcq0giw0sRW6qaBuAsQ1ke0NQe3Pk0PIUUnUddY4XgB10MNC7fC00002e2Qx-SGBswhli0W6n0RAaa002kPAU6xlnzVuPLOFt5W71__________yFml5eFlqfxeDO3SMF3zC2Vna0?q=mazda+cx+5</t>
  </si>
  <si>
    <t>http://yabs.yandex.ru/count/CJiAXuqS98O40000gO10ZhNYAcu5KfK1cm9kGxS193A8idk_aGE9gyfdVvY979sj46CLfZYAlZ4Kj0IziB00dGIgBgMe99W7lAJkamUD0P6-wUd_1PVmVIcQTWOBDWkJEAA53Pa5GeoGpnoscAG8jP1J1w2GsgolaCySiv3oAxIGKmVPa0kGsf2V99II_XwdbdOGgAxRPLgam0000AW9hlvn0lRgk-m20R41igGG00AvhH1Z5RlnzVuPLOFt5W71__________yFml5eFlqfxeDO3Sm4qm9x6G00?q=mazda+cx+5</t>
  </si>
  <si>
    <t>http://yabs.yandex.ru/count/CJiAXvEkAsC40000gO10ZhNYAcu5KfK2cm5kGxS2BG68i4MkCGE9iJswZGEOYHoTfJLJ0wOoYhsuRqO4lR2bCKm4gYwbeXem1xok9UK5ZG6Hlkdf_mMNy7qfcdO62pOBapYYXGsP1KACcvLIjfZ66BMG_nIWgnbG0Q-RbLApa7DLj93_5Dch6L01sf1pLPIIJvQddny3gB10MNC7fC00002e2Qx-SGBswhli0W6n0RAa4G02kQKrKmExyVN-6LM3znO1mV__________3yBnQ3xzAUw3M0t5Zm_J0dWQ?q=mazda+cx+5</t>
  </si>
  <si>
    <t>http://yabs.yandex.ru/count/CJiAXpnRxGC40000gO10ZhNYAcu5KfK2cm5kGxS2BG4oYBizDyi6YRbmigm3c8qSdQhmAG6cX0YAlzMEamIzlRiIXWIgBgMcy7a7lApUZmED0P6-wUd_1PVmVIcQTWOBDWkJEAA53Pa5GeoGV9AWe4Ze0Q-GV9BPe4Ze0PIGp7QdWw2ei41PSmUam0000AW9hlvn0lRgk-m20R41igGH00Avgl0f0RlnzVuPLOFt5W71__________yFml5eFlqfxeDO3SMF3zC2VHS0?q=mazda+cx+5</t>
  </si>
  <si>
    <t>http://yabs.yandex.ru/count/CJiAX-uPfCS40000gO10ZhNYAcu5KfK2cm5kGxS2BG4pYBSDxq41YQvYIWMOYHoTakyGfXEAlSHpsmAzi9MMmmAgBgMkJAK1ZG6Hlkdf_mMNy7qfcdO62pOBapYYXGsP1KACdHb6jfm75RMOqX6WbVj8hvqPHhEGZXAqcD8HsPNxIDgGZXAKcJr_fvhj0QYfIr2wfC00002e2Qx-SGBswhli0W6n0RAaaG02kPBl4BlnzVuPLOFt5W71__________yFml5eFlqfxeDO3SMF3zC2VXW0?q=mazda+cx+5</t>
  </si>
  <si>
    <t>http://yabs.yandex.ru/count/CJiAXyzPSv040000gO10ZhNYAcu5KfK2cm5kGxS2BG4qYB-z6A42YVHihW-30AGs2vY979slNwaHfYcAkaURP0IzjgiaNWIgBgMaFKq7lAOJQWID0P6-wUd_1PVmVIcQTWOBDWkJEAA53Pa5GeoL81Msc5O6jP1V1Q2LE4ElbI0Liv0N4RIGNmNPbJX3sf0N4PIVxAsddnSCgA-6WDIam0000AW9hlvn0lRgk-m20R43igGH00Avhr-f4RlnzVuPLOFt5W71__________yFml5eFlqfxeDO3SMF3zC2UXe0?q=mazda+cx+5</t>
  </si>
  <si>
    <t>http://yabs.yandex.ru/count/6Gz_E5C5iLy40000gO10ZhFaAcu5KfK1cm9kGxS198YqSpfL1ecXZ99zc8aSdQEjHGQcPOgro9GD1Bsm5rSJ1AekfQ7ZzmQyg-dG1eq1aRj60Be8b_0umHDs1Wis2vCueeKDcGL2Z9l6DRQG8X2raAmDe90ySw-RnZMpa4mTj92i3TcGF7FQa4mTb9jn4gUJxXwei41PSmUam0000AW9hlNhGAEjBkq20R41igGG00Avewr51hlnzVuPLOFt5W71__________yFmlwn7JjJ2UA53CG1nOyFqm9-6G00?q=%D0%BA%D1%83%D0%BF%D0%B8%D1%82%D1%8C+%D0%BC%D0%B0%D0%B7%D0%B4%D0%B0+3</t>
  </si>
  <si>
    <t>http://yabs.yandex.ru/count/6Gz_E6QJe4y40000gO10ZhFaAcu5KfK1cm9kGxS193A8je3Ci0Q9hQkpV9Y979slV5WFfdsAlioNhmIzjo5jc0IgBgMcAPG7lAjOaGUD0P6xHW2w29VmEC4JTWOBDWkJEAA53Pa5GeoGjZMWa09Jhv2sDTcG0bEKcByQfv3x5QYhKE-TfC00002e2Qxrwq2ZhIxj0W6n0RAa4002kQzyM0-xyVN-6LM3znO1mV__________3yB-iHqxKmdYXGp5Zm_J0dWN?q=%D0%BA%D1%83%D0%BF%D0%B8%D1%82%D1%8C+%D0%BC%D0%B0%D0%B7%D0%B4%D0%B0+3</t>
  </si>
  <si>
    <t>http://yabs.yandex.ru/count/6Gz_EDc9HS040000gO10ZhFaAcu5KfK1cm9kGxS193E8jBt4OGA9kTdDfGAOYHoTaaGTfYMAkofKVWIzjrIaTmIgBgMXF6K7lAhDv0AD0P6xHW2w29VmEC4JTWOBDWkJEAA53Pa5GeoTUmosdBu3jPWi0w2Wt40Bhvrx3BEWRDm2j9Wi0zcWt40Bsg1it0AKbWOVfvdgBAYmG5bp1wJ00000g0ckzUj0ewqkxG81iG6of1000hcIH1sxyVN-6LM3znO1mV__________3yB-iHqxKmdYXGp5Zm_J0dWQ?q=%D0%BA%D1%83%D0%BF%D0%B8%D1%82%D1%8C+%D0%BC%D0%B0%D0%B7%D0%B4%D0%B0+3</t>
  </si>
  <si>
    <t>http://yabs.yandex.ru/count/6Gz_E8kaQcy40000gO10ZhFaAcu5KfK2cm5kGxS2BG68kS6_OGA9eOoIVPY979sU7Hsc9Ogu2teP0RsroC8z0QekfQsBHmED0P6xHW2w29VmEC4JTWOBDWkJEAA53Pa5GeoLWLIsa5ePjP1y5Q2O1C6lbO5KivWICRIGV1NPc0J1sfWICPIQxBQdcpy2gB10MNC7fC00002e2Qxrwq2ZhIxj0W6n0RAa4G02kPuT7RlnzVuPLOFt5W71__________yFmlwn7JjJ2UA53CMF3zC2VXW0?q=%D0%BA%D1%83%D0%BF%D0%B8%D1%82%D1%8C+%D0%BC%D0%B0%D0%B7%D0%B4%D0%B0+3</t>
  </si>
  <si>
    <t>http://yabs.yandex.ru/count/6Gz_E7HwRHG40000gO10ZhFaAcu5KfK2cm5kGxS2BG4oYBHmhR44YPv0RfYE79s22wPAYhKsps41lRJNZAa1gYwbgOsu0uq1aRj60Be8b_0umHDs1Wis2vCueeKDcGL2Z9tGDBQKs0-rc6qDe91KeQ-Tq3Ipa0Gfj9Xj3TcGLA7Qa0Gfb9NUcAUQNmAei41PSmUam0000AW9hlNhGAEjBkq20R41igGH00AvWWkxyVN-6LM3znO1mV__________3yB-iHqxKmdYXGp5Zm_J0dmO?q=%D0%BA%D1%83%D0%BF%D0%B8%D1%82%D1%8C+%D0%BC%D0%B0%D0%B7%D0%B4%D0%B0+3</t>
  </si>
  <si>
    <t>//market-click2.yandex.ru/redir/1D3Z_cwGDsrKosQ-MDld9BCjFs-I5Krk8JFqBN_7r8KXv6d9NtndbU4VPnmPbJlX58n6l6YC8G7ztHLTLEG9tn5d2VOLjQRKKR0hqv9_HE1RDW2Hzzy855nBbbkt-0AGwb6WwL1v99ZWVoWxnhrbBkeC6HIVkmB55y2aU5F0XI32BKkN71hQem5TBtG7UTrF0EnruAqcQfWUVOS35fbUtTCGJIMRek7THOcsQL-VegQDQqLqS9nBrxbzv-8AfMVMtKgqg3ooj7erFNMoC8O0XgkE6zA1Ei8YKgNS9SVpa7MaIrxr_Fy9Dwwq5Uz5E4I0-JApY6KxVmYzajGp8IWPGNWszZ8JH1tfA0qoY3oiGFuIFEQTuMTXoKtJd1AJSmAKuxr_QfTD5sFtSvcq1QRnaq_l5-47fLEL2Gv_aMNe1Q5La0TVo0RWERyDLI8wSb2LkWPIq6Ra2Q6FXPKHfoH4rvy42XU5F-wnGXKW8UegNsMwB04WXEgvUvhPb7YVxYGYhDrOq7Ft_HiXL5mg-Sxyy4eYCypcehSTr0tHaRlkUhW0-V-44z0ovJBzQw1ZyyYOdrAkKCI4ydyGsgC6GpuZ6Wzw-Jo89RaDlJcpFHoUg957F3GPed1un6u1xp5oe19I-jFRogjnWag_Y2JSSw-7s0VyxEB0adKt1ayMY3CQ6eilGIOWWLia5PsRlZHpvRJXkCOboLW3L4ocGpDuP4C6BeHJhbISLxp3J6Sl8gsSkr-DZIQsPuGQBRL0rdoB01zqSFLYsdV2dKEtKVMtIUs_8iBedEUtSl9F2HPBxGAR-S8aFISuysRHxyfmuundaggZl8khD-IQTGst7OLvi8RdN066fvGpYkRqZKeTvL_Dzwzjrg2XpBvfDbc9g7KWay5O92r9DngU6TgbSBtamxIoKYHY90PmlkE2_h-FQDto2LY?data=QVyKqSPyGQwwaFPWqjjgNnE2wMcDqDN3t8SWIEUhkYjQ7tavsg_M3C_3A1BjKdw7Nwdij_rXqiajPuVbT5TTH_De30IKCHj_kWLpi7ZE1vH8NPiQWmiBHQwjFBryd0Ljxr7G6ajNY74_NT-h4i_1yphMKeQ17KdiS8wJ4ecBbo_kZVaKjqWs_KpO6fSRDbveWwjWXX9Puqd3vMjpWHWyiUGto3bktTGJukE6tSwiPRsI_Qgfv6I4c-61cR_p1rMNT_o3ja6CmOpNWN6ZZaE0qMvaiYaQiZZkUC3nwy_-g5yZzOqK99I3PW46yJ_Hp6-Gmc_2IRDAJ2LqYJblV0fkBB9mR7Qu4uCVCIZaomCwJ5c8DIEbKuILlymaIBxxF6VaUDv6fBXhJG8Q_UWa2Vd7p6Xyw6kkE7iktV4XsllPoI_HuDr-8oEeQsYHtzba9yQ4kSSc6twCB7BFRA04YL3bYPjvGnyjMkKE0LXP8DI5roQ&amp;amp;b64e=1&amp;amp;sign=376bd50d7c54c20f94e4d61dbc2f7a0a&amp;amp;keyno=1</t>
  </si>
  <si>
    <t>http://yabs.yandex.ru/count/6Gz_EDuU4Ji40000gO10ZhFaAcu5KfK2cm5kGxS2BG4qYBdAlNC6YQfJ9mUOZXoThQMN0wPjYhbFj2O2lRkogMe2gYwbhxZc1Bof6dO7ZG6HkqO0kWYNy3Z14tO62pOBapYYXGsP1KACaCr6eA3u906laCr6sQ3u906KcFHufvru0QYmG5bp1wJ00000g0ckzUj0ewqkxG81iG6of1400hcjfPS3k_7r_XbLW_SM0S7__________m_2_h4TErC9ueKCqm9v5m00?q=%D0%BA%D1%83%D0%BF%D0%B8%D1%82%D1%8C+%D0%BC%D0%B0%D0%B7%D0%B4%D0%B0+3</t>
  </si>
  <si>
    <t>http://yabs.yandex.ru/count/0Xe05j3HdBG40000gO10ZhVbAcu5KfK1cm9kGxS198YoTRBn18czI1uc0fY979sagwi5fawAjqSfv0Ezj2iZ_GEgBgMg8iS6lAHpuGQD0P6-QZjV1vVmEC4JTWOBDWkJEAA53Pa5GeoRwdgsaE0ajP107w2hEuS2hvlgUhEGZQIqa40VsQixXmBQa8sab9oS5gUTE1oei41PSmUam0000AW9hl36WAPcVUq20R41igGG00AvfAkh1RlnzVuPLOFt5W71__________yFmlgsZ55x2y7N1SMF3zC2Vna0?q=%D0%BA%D1%83%D0%BF%D0%B8%D1%82%D1%8C+%D0%BC%D0%B0%D0%B7%D0%B4%D0%B0+6</t>
  </si>
  <si>
    <t>http://yabs.yandex.ru/count/0Xe05hi_Esi40000gO10ZhVbAcu5KfK1cm9kGxS193A8j7CwLGQ9eglKW9Y979sZhKK6fcMAjycK3GIzk1LN4mIgBgMXu_S6lAlfq0QD0P6-QZjV1vVmEC4JTWOBDWkJEAA53Pa5GeoGvqgsc7WMjP0B4w2GF7ElaETAiv1C7RIG2nFPa3npsf1C7PIGQ1MdbsGegB10MNC7fC00002e2Qxmne2cPdtj0W6n0RAa4002kQEjHGQxyVN-6LM3znO1mV__________3yBwjenHUml1rmN40SMF3zC2Vna0?q=%D0%BA%D1%83%D0%BF%D0%B8%D1%82%D1%8C+%D0%BC%D0%B0%D0%B7%D0%B4%D0%B0+6</t>
  </si>
  <si>
    <t>http://yabs.yandex.ru/count/0Xe05bMJuA440000gO10ZhVbAcu5KfK1cm9kGxS193E8jBt4OGA9j5mio0EOYHoTaaGTfYMAl21UVWIzjuYaTmIgBgMXF6K7lAhDv0AD0P6-QZjV1vVmEC4JTWOBDWkJEAA53Pa5GeoTXoEsdAWAjPW82Q2Wt40Bhvs78xEWRDm2j9W82TcWt40Bsg1it0AKbgOVfvA8DAYmG5bp1wJ00000g0ckyCQ0fcPzxG81iG6of1000hcIH1sxyVN-6LM3znO1mV__________3yBwjenHUml1rmN5Zm_J0dWQ?q=%D0%BA%D1%83%D0%BF%D0%B8%D1%82%D1%8C+%D0%BC%D0%B0%D0%B7%D0%B4%D0%B0+6</t>
  </si>
  <si>
    <t>http://yabs.yandex.ru/count/0Xe05Y5BRou40000gO10ZhVbAcu5KfK2cm5kGxS2BG68kn-euGA9hyxV1PY979sbDLC3fYsAlRflHWIzkYI4J0IgBgMi6J07lAubvGMD0P6-QZjV1vVmEC4JTWOBDWkJEAA53Pa5GeoLQ9-scD8ljP27AA2h6L01hvLedxEGSrMqa8SesQiPK07Qa7DLb9amZgUUsG6ei41PSmUam0000AW9hl36WAPcVUq20R41igGH00AvfJLJ0xlnzVuPLOFt5W71__________yFmlgsZ55x2y7N1SMF3zC2Vna0?q=%D0%BA%D1%83%D0%BF%D0%B8%D1%82%D1%8C+%D0%BC%D0%B0%D0%B7%D0%B4%D0%B0+6</t>
  </si>
  <si>
    <t>http://yabs.yandex.ru/count/0Xe05du4FTm40000gO10ZhVbAcu5KfK2cm5kGxS2BG4oYBQ0pB06YQ-hitoOYHoThtnO3wPzYhtGbwy4lR8YRPW4gYwbfYcK1xohM947ZG6HlcexNmUNy3Z14tO62pOBapYYXGsP1KACa10de902Kw-G42VPa09Jb9PgwAUVZGkeg_IgdQJ00000g0ckyCQ0fcPzxG81iG6of1400hclV5WFk_7r_XbLW_SM0S7__________m_2-hQCKNiBmTS5nOyFqm9v5m00?q=%D0%BA%D1%83%D0%BF%D0%B8%D1%82%D1%8C+%D0%BC%D0%B0%D0%B7%D0%B4%D0%B0+6</t>
  </si>
  <si>
    <t>http://yabs.yandex.ru/count/0Xe05kKmOXe40000gO10ZhVbAcu5KfK2cm5kGxS2BG4pYBEfSu45YVSq_PtmsoXN2PY979siB2uLfbUAjaKhpWIzkIEagWIgBgMa5KK6ZG6HlcexNmUNy3Z14tO62pOBZxFNcqC2dxJnpfm7apYYXGsP1KACbR6mjf02DRMGx2oWauBbhvMniBEOMJgqaEmisQCiDW7QcDjEb93nGQUEzwYf-eWrfC00002e2Qxmne2cPdtj0W6n0xAa4G02kQmiBXMxyVN-6LM3znO1mV__________3yBwjenHUml1rmNJ0duQ?q=%D0%BA%D1%83%D0%BF%D0%B8%D1%82%D1%8C+%D0%BC%D0%B0%D0%B7%D0%B4%D0%B0+6</t>
  </si>
  <si>
    <t>http://yabs.yandex.ru/count/0Xe05fOD3U840000gO10ZhVbAcu5KfK2cm5kGxS2BG4qYBavTe45YR83p_y2c8uSdPuT7QPNYgU_2DozkYl3606gBgMftze2ZG6HlcexNmUNy3Z14tO62pOBapYYXGsP1KACaAd9jfX_FBMGHJEWc5dfhv2foREOKpkqa4KpsPXPwTgOKpkKadYHfuR6gBbXxY07fC00002e2Qxmne2cPdtj0W6n0RAa4G02kPuT7RlnzVuPLOFt5W71__________yFmlgsZ55x2y7N1SMF3zC2VXW0?q=%D0%BA%D1%83%D0%BF%D0%B8%D1%82%D1%8C+%D0%BC%D0%B0%D0%B7%D0%B4%D0%B0+6</t>
  </si>
  <si>
    <t>http://yabs.yandex.ru/count/EI8uA34HeDa40000gO10Zh3dAcu5KfK1cm9kGxS198YqSpfL1ecWU9Pyc8aSdQEjHGQcPOg_nPGD1Bst8LSJ1AekfQ7ZzmQyg-dG1eq1aQiWIQkNy7qfcdO62pOBapYYXGsP1KACcBmsjfnh4BMOwWsWa3nphvYyDhEGJ1sqcEeDsP0ySzgGJ1sKanCHfvpW9QYmG5bp1wJ00000g0ck-Wv06xhSxG81iG6of1000hcZhKK6k_7r_XbLW_SM0S7__________m_2yEbaMpFVkFa6n075Zm_J0dqP?q=%D0%BC%D0%B0%D0%B7%D0%B4%D0%B0+3+%D1%86%D0%B5%D0%BD%D0%B0</t>
  </si>
  <si>
    <t>http://yabs.yandex.ru/count/EI8uABenRya40000gO10Zh3dAcu5KfK1cm9kGxS193A8jBt4OGA9l_7DfGAOYHoTaaGTfYMAkofKVWIzjrIaTmIgBgMXF6K7lAhDv0AD0P6h84chb_1zAPfs1Wis2vCueeKDcGL2Z9rx3BQSlWErc2m3eA3SG0kldNiCiw1it0Aqc2m3sQ3SG0lQe6pS0fIKG1wdcaiggB10MNC7fC00002e2Qxw3a0Rkjpj0W6n0RAaa002kP947RlnzVuPLOFt5W71__________yFml3fP5iptxZv1iMF3zC2Vna0?q=%D0%BC%D0%B0%D0%B7%D0%B4%D0%B0+3+%D1%86%D0%B5%D0%BD%D0%B0</t>
  </si>
  <si>
    <t>http://yabs.yandex.ru/count/EI8uA8tdPz040000gO10Zh3dAcu5KfK2cm5kGxS2BG68j72jiGI9kY0FtG6OZXoTWWkcIegrDizX0Rsqruof0QekfQcDk0ED0P6h84chb_1zAPfs1Wis2vCueeKDcGL2Z92HcxQOgowra8qde9XPwQ-GaPkpc5Cxj92D9zcOMUdQc5Cxb97hdQU4_AYmG5bp1wJ00000g0ck-Wv06xhSxG81iG6of1400hc22xlnzVuPLOFt5W71__________yFml3fP5iptxZv1iMF3zC2UnW0?q=%D0%BC%D0%B0%D0%B7%D0%B4%D0%B0+3+%D1%86%D0%B5%D0%BD%D0%B0</t>
  </si>
  <si>
    <t>http://yabs.yandex.ru/count/EI8uA3iepo440000gO10Zh3dAcu5KfK2cm5kGxS2BG4oYBd1ls42YQ1ubdoOYHoTdXqTfYMAjmjw6G6zjSZ2FG6gBgMjYqS3ZG6Hgo19gvVmVIcQTWOBDWkJEAA53Pa5GeoGgb2sa3COjP225A2OPeUlaAfGivXi8hIGWXJPc6Q7sfXi8fILmScdco02gB10MNC7fC00002e2Qxw3a0Rkjpj0W6n0RAa4G02kPuT7RlnzVuPLOFt5W71__________yFml3fP5iptxZv1iMF3zC2VXW0?q=%D0%BC%D0%B0%D0%B7%D0%B4%D0%B0+3+%D1%86%D0%B5%D0%BD%D0%B0</t>
  </si>
  <si>
    <t>http://yabs.yandex.ru/count/EI8uAD14GdK40000gO10Zh3dAcu5KfK2cm5kGxS2BG4pYBmQnBy6YVc330OFaQBH0fY979sly38Jfe48Yhps8Xm4lRV8FYC4gYwbfBa71uq1aQiWIQkNy7qfcdO62pOBZxs0jPyBdxTwj4yCapYYXGsP1KACaov4jfHq5BMOLH6WdVHvhvCkHBEO0H-qc5KHsPkXQTgGsngKa6HXfvDb0gYfXF8DfC00002e2Qxw3a0Rkjpj0W6n0xAa4G02kQ_mCXExyVN-6LM3znO1mV__________3yBmwMHRCz-u-GR5Zm_C1DC2Uni0?q=%D0%BC%D0%B0%D0%B7%D0%B4%D0%B0+3+%D1%86%D0%B5%D0%BD%D0%B0</t>
  </si>
  <si>
    <t>http://yabs.yandex.ru/count/EI8uADjnCxe40000gO10Zh3dAcu5KfK2cm5kGxS2BG4qYBdAlNC6YRx4kkW2c8uSdQsbbmEcROgqJxGc0hsxigbg0gekfQ-uvWIygHfs1uq1aQiWIQkNy7qfcdO62pOBapYYXGsP1KACa1baeA3u906la1basQ3u906Kd65tfvHI0QYmG5bp1wJ00000g0ck-Wv06xhSxG81iG6of1400hcjfPS3k_7r_XbLW_SM0S7__________m_2yEbaMpFVkFa6qm9v5m00?q=%D0%BC%D0%B0%D0%B7%D0%B4%D0%B0+3+%D1%86%D0%B5%D0%BD%D0%B0</t>
  </si>
  <si>
    <t>http://yabs.yandex.ru/count/7G3SkaLfd2a40000gO10ZhZeAcu5KfK1cm9kGxS198YqSpfL1ecY50Xzc8aSdQEjHGQcPOgzovGD1Bsm8bSJ1AekfQ7ZzmQyg-dG1eq1aRuCSauFb_1zAPfs1Wis2vCueeKDcGL2Z9NlCRQG-mwraB8Ce90ySw-Lxp6pa4mTj92o3DcGF7FQa4mTb9ji5QUK42Yei41PSmUam0000AW9hlnn0ZxkDEu20R41igGG00Avewr51hlnzVuPLOFt5W71__________yFmlpm-a-mRgch2CG1nOyFqm9-6G00?q=%D0%BC%D0%B0%D0%B7%D0%B4%D0%B0+6+%D1%86%D0%B5%D0%BD%D0%B0</t>
  </si>
  <si>
    <t>http://yabs.yandex.ru/count/7G3Skez39ae40000gO10ZhZeAcu5KfK1cm9kGxS193A8kn-euGA9gzhV1PY979sbDLC3fYsAlxflHWIzkYI4J0IgBgMi6J07lAubvGMD0P6-379E3vVmVIcQTWOBDWkJEAA53Pa5GeoJo_Qsd0bAjPY-Fg2h6L01hvFBzhEGSrMqcBu-sQiPK07Qa7DLb9A61QUUnWMei41PSmUam0000AW9hlnn0ZxkDEu20R41igGG00AvfJLJ0xlnzVuPLOFt5W71__________yFmlpm-a-mRgch2CMF3zC2Vna0?q=%D0%BC%D0%B0%D0%B7%D0%B4%D0%B0+6+%D1%86%D0%B5%D0%BD%D0%B0</t>
  </si>
  <si>
    <t>http://yabs.yandex.ru/count/7G3SkiJS5LG40000gO10ZhZeAcu5KfK1cm9kGxS193E8jBt4OGA9lbiio0EOYHoTaaGTfYMAl21UVWIzjuYaTmIgBgMXF6K7lAhDv0AD0P6-379E3vVmVIcQTWOBDWkJEAA53Pa5GeoTUmosdBu3jPWi0w2Wt40Bhvrx3BEWRDm2j9Wi0zcWt40Bsg1it0AKalWUfvOMBgYmG5bp1wJ00000g0ck_742FkuqxW81iG6of9000hcIH1sxyVN-6LM3znO1mV__________3yByyFfFi6wfgmZ5Zm_J0dWQ?q=%D0%BC%D0%B0%D0%B7%D0%B4%D0%B0+6+%D1%86%D0%B5%D0%BD%D0%B0</t>
  </si>
  <si>
    <t>http://yabs.yandex.ru/count/7G3SkYrhjQG40000gO10ZhZeAcu5KfK2cm5kGxS2BG68l1h4lmQ9-OCC1W-Hej42c8aSdQ_mCXEcWGYAlFOY70IzjyW-8mIgBgMakGS7ZG6HlWnoJW-Ny7qfcdO62pOBZxFNcqC2dxJnpfm7apYYXGsP1KACbImijfX03RMGEmkWdVHvhvKiBBEO0H-qa3iBsPkXQTgGsngKbQLbfvRC0gYfXF8DfC00002e2QxySG8-xZJk0W6n0xAa4G02kQ_mCXExyVN-6LM3znO1mV__________3yByyFfFi6wfgmZ5Zm_C1DC2Uni0?q=%D0%BC%D0%B0%D0%B7%D0%B4%D0%B0+6+%D1%86%D0%B5%D0%BD%D0%B0</t>
  </si>
  <si>
    <t>http://yabs.yandex.ru/count/7G3Skgp4Vi840000gO10ZhZeAcu5KfK2cm5kGxS2BG4oYBkcJtS6YRq-X8e2c6ATe3f91APkYhUAsoC2lRIj26e2gYwbhxRY1BofADC4ZG6HlWnoJW-Ny7qfcdO62pOBapYYXGsP1KACaFaLe90WJg-G-HNPa21Eb9UNaAUUjmEei41PSmUam0000AW9hlnn0ZxkDEu20R41igGH00Ave3f91BlnzVuPLOFt5W71__________yFmlpm-a-mRgch2CMF3zC2UXS0?q=%D0%BC%D0%B0%D0%B7%D0%B4%D0%B0+6+%D1%86%D0%B5%D0%BD%D0%B0</t>
  </si>
  <si>
    <t>http://yabs.yandex.ru/count/7G3SkXt7b_u40000gO10ZhZeAcu5KfK2cm5kGxS2BG4pYBYGZg44YP7lL9Y979sYMYeLfacAfNXWVhsjbXUlgYwbfQ6L0Oq1aRuCSauFb_1zAPfs1Wis2u-z3LSc0P-_tGGW2vCueeKDcGL2Z9342Q2GDGolaCG9sP0r39IQ4iUdcNOFgA1zsYIam0000AW9hlnn0ZxkDEu20R41igGn00Avebeg5RlnzVuPLOFt5W71__________yFmlpm-a-mRgch2DC2UXS0?q=%D0%BC%D0%B0%D0%B7%D0%B4%D0%B0+6+%D1%86%D0%B5%D0%BD%D0%B0</t>
  </si>
  <si>
    <t>http://yabs.yandex.ru/count/7G3SkWN8MV040000gO10ZhZeAcu5KfK2cm5kGxS2BG4qYB_ah543YVhDwO4le4TN3vY979shJ-SGfZIAleoYuGEzla-H-WEgBgMdByW6ZG6HlWnoJW-Ny7qfcdO62pOBZxqDLoO1dx_T120BapYYXGsP1KACa4aHjfWl1RMGPGIWdJuIhv194REOemIqa6K4sPFP6zgO50UKb4HWfv9z1AYboMGCfC00002e2QxySG8-xZJk0W6n0xAa4G02kQjFvn2xyVN-6LM3znO1mV__________3yByyFfFi6wfgmZ40SMF3ynmqm9z6m00?q=%D0%BC%D0%B0%D0%B7%D0%B4%D0%B0+6+%D1%86%D0%B5%D0%BD%D0%B0</t>
  </si>
  <si>
    <t>http://yabs.yandex.ru/count/9LQhPe0P-vm40000gO10ZhxfAcu5KfK1cm9kGxS198YoUx-H0uchVzY0c8aSdQqGOnMcE8g-CHIq1Bsmi02T1AekfQWac0UyfEwJ1uq1aRL9iQSEb_1Nny5n1Wis2vCueeKDcGL2Z9LT3xQGd0IraEW3e92sPw-LNG-pa5uQj93e0zcGRLRQaFaLb94-4wUPaXsehI1NMgJ00000g0ck-iM0oBo8xW81iG6of1000hcj46CLk_7r_XbLW_SM0S7__________m_2yvYzIO0yMmG7p0JJ0deP?q=%D0%BC%D0%B0%D0%B7%D0%B4%D0%B0+%D1%81%D1%85+5+%D1%86%D0%B5%D0%BD%D0%B0</t>
  </si>
  <si>
    <t>http://yabs.yandex.ru/count/9LQhPf0qFRa40000gO10ZhxfAcu5KfK1cm9kGxS193A8iRl4OGA9kJrMMWAOYHoTaaGTfYMAi29UVWIzlugaTmIgBgMXF6K7lAhDv0AD0P6rIR6d3fVmLyV1SGOBDWkJEAA53Pa5GeoTUmosdBu3jPWi0w2Wt40Bhvrx3BEWRDm2j9Wi0zcWt40Bsg1it0AKcHeNfvSOCAYmG5bp1wJ00000g0ck-iM0oBo8xW81iG6of1000hcIH1sxyVN-6LM3znO1mV__________3yBpcBr9W3nR10V5Zm_J0dWQ?q=%D0%BC%D0%B0%D0%B7%D0%B4%D0%B0+%D1%81%D1%85+5+%D1%86%D0%B5%D0%BD%D0%B0</t>
  </si>
  <si>
    <t>http://yabs.yandex.ru/count/9LQhPWuwPRy40000gO10ZhxfAcu5KfK2cm5kGxS2BG68lsqlwGQ9yC_cAIGHs402c8aSdQ4JM1McZ0YAjGX_N0Izj_LvNWIgBgMWXKO7lAbWQWED0P6rIR6d3fVmLyV1SGOBDWkJEAA53Pa5GeoJKn2sdEK4jPWc1A2RG2glarCGiv2-2hIO9WJPbKHQsf3p5fILOhMdaeWKgAyva4Mam0000AW9hlh5WCYyYEu20R43igGH00AveHDO5RlnzVuPLOFt5W71__________yFmlEOlKc0F5i41zC2Vna0?q=%D0%BC%D0%B0%D0%B7%D0%B4%D0%B0+%D1%81%D1%85+5+%D1%86%D0%B5%D0%BD%D0%B0</t>
  </si>
  <si>
    <t>http://yabs.yandex.ru/count/9LQhPd6qMpu40000gO10ZhxfAcu5KfK2cm5kGxS2BG4oYBS2E-41YV3FvYaa4TX00fY979skNQKDfXsAhQN1xBsqEamh0QekfQqzUWAD0P6rIR6d3fVmLyV1SGOBDWkJEAA53Pa5GeoG5n6Wa8WJhv0N4TcGY1EKcjUufvN75AYWHMfVfC00002e2QxwnO38l8Zk0W6n0xAa4G02kQvTfGsxyVN-6LM3znO1mV__________3yBpcBr9W3nR10V5Zm_J0dWN?q=%D0%BC%D0%B0%D0%B7%D0%B4%D0%B0+%D1%81%D1%85+5+%D1%86%D0%B5%D0%BD%D0%B0</t>
  </si>
  <si>
    <t>http://yabs.yandex.ru/count/9LQhPZAk6Pa40000gO10ZhxfAcu5KfK2cm5kGxS2BG4pYBmQnBy6YVc330OFaQBH0fY979sly38Jfe48Yhps8Xm4lRV8FYC4gYwbfBa71uq1aRL9iQSEb_1Nny5n1Wis2u-teZ3p2P-zWn5o2PCueeKDcGL2Z9kXQRQOi1-raDiQe9tqUQ-ReMcpc04Vj93R6jcReMdQaDiQb9N8HwU6wQYfXF8DfC00002e2QxwnO38l8Zk0W6n0xAa4G02kQ_mCXExyVN-6LM3znO1mV__________3yBpcBr9W3nR10V5Zm_C1DC2Uni0?q=%D0%BC%D0%B0%D0%B7%D0%B4%D0%B0+%D1%81%D1%85+5+%D1%86%D0%B5%D0%BD%D0%B0</t>
  </si>
  <si>
    <t>http://yabs.yandex.ru/count/9LQhPWExpw440000gO10ZhxfAcu5KfK2cm5kGxS2BG4qYB-z6A42YVz9Xdwf89NY3vY979slNwaHfYcAkaURP0IzjgiaNWIgBgMaFKq7lAOJQWID0P6rIR6d3fVmLyV1SGOBDWkFlGrN9W6Vlzq480kJEAA53Pa5GeoL81Msc5O6jP1V1Q2LE4ElbI0Liv0N4RIGNmNPbJX3sf0N4PIOdvQdd68BgARbFjAam0000AW9hlh5WCYyYEu20R43igGH00Avhr-f4RlnzVuPLOFt5W71__________yFmlEOlKc0F5i41yMF3zC2VXi0?q=%D0%BC%D0%B0%D0%B7%D0%B4%D0%B0+%D1%81%D1%85+5+%D1%86%D0%B5%D0%BD%D0%B0</t>
  </si>
  <si>
    <t>http://yabs.yandex.ru/count/JXhF5ZSGTZm40000gO10Zh7hAcu5KfK1cm9kGxS198YnkyHX0ecqXbPQ0fY979sIH1sc9Ogm8bv-1Bs_YgHt1AekfQ4yPGUygita0eq1aRKl-BO6b_0umHDs1Wis2vCueeKDcGL2Z9rx3BQSlWErc2m3eA3SG0kldNiCiw1it0Aqc2m3sQ3SG0lQe6pS0fIHt1UdbH8rgB10MNC7fC00002e2Qxp4C3YIT7k0W6n0RAaa002kP947RlnzVuPLOFt5W71__________yFmljSNfixZwJ60iMF3zC2Vna0?q=%D0%BA%D1%83%D0%BF%D0%B8%D1%82%D1%8C+%D0%BC%D0%B0%D0%B7%D0%B4%D0%B0+%D1%81%D1%85+5</t>
  </si>
  <si>
    <t>http://yabs.yandex.ru/count/JXhF5aKMHWi40000gO10Zh7hAcu5KfK1cm9kGxS193A8idk_aGE9fl-zc9Y979sj46CLfZYAlZ4Kj0IziB00dGIgBgMe99W7lAJkamUD0P6rB_Ys1fVmEC4JTWOBDWkJEAA53Pa5GeoJKn2sdEK4jPWc1A2GF7ElarCGiv1C7RIO9WJPbGTWsf1g69IJz0wda54TgAqWLrgam0000AW9hlCGmE99qUu20R41igGG00AvhH1Z5RlnzVuPLOFt5W71__________yFmljSNfixZwJ60im4qm9x6G00?q=%D0%BA%D1%83%D0%BF%D0%B8%D1%82%D1%8C+%D0%BC%D0%B0%D0%B7%D0%B4%D0%B0+%D1%81%D1%85+5</t>
  </si>
  <si>
    <t>http://yabs.yandex.ru/count/JXhF5giXxea40000gO10Zh7hAcu5KfK1cm9kGxS193E8lxqOeGA9_qc6VgaWbU8Fc8aSdQzVgH6cAOgwHvja1BssgoHU1AekfQGzJGUyfXDg18q1aRKl-BO6b_0umHDs1Wis2u-yxVum39-pCOgE3vCueeKDcGL2Z9rAARQKOmorc7yAe9KuGw-TIYcpa1SHj9X_2jcLE4FQa1SHb9eG3wUVjn2efkK-qgJ00000g0ckyn30uadHxW81iGEof1000hclNwaHk_7r_XbLW_SM0S7__________m_2-rnUcpkFfCO2nOyFqm9z6m00?q=%D0%BA%D1%83%D0%BF%D0%B8%D1%82%D1%8C+%D0%BC%D0%B0%D0%B7%D0%B4%D0%B0+%D1%81%D1%85+5</t>
  </si>
  <si>
    <t>http://yabs.yandex.ru/count/JXhF5YT0B0e40000gO10Zh7hAcu5KfK2cm5kGxS2BG68iwbpWGM9zpJzdV3RA5S9c8aSdQmiBXMcLugsHIlE1Bsv8wIg1AekfQGLHGQD0P6rB_Ys1fVmEC4JTWOBDWkFjw8mymcVlOCHSWcJEAA53Pa5GeoL7uwsaACgjP0Y9A2JWkMlbH-EivXPEhIG8YJPeoms0TgOsqwKa44tfuU1gAC2rJEam0000AW9hlCGmE99qUu20R43igGH00Avh2mk5RlnzVuPLOFt5W71__________yFmljSNfixZwJ60jC2VHe0?q=%D0%BA%D1%83%D0%BF%D0%B8%D1%82%D1%8C+%D0%BC%D0%B0%D0%B7%D0%B4%D0%B0+%D1%81%D1%85+5</t>
  </si>
  <si>
    <t>http://yabs.yandex.ru/count/JXhF5ee_0qK40000gO10Zh7hAcu5KfK2cm5kGxS2BG4oYBzjB-a6YV873gxRzyme1vY979sX4rWLfem8YhK8Vrm4lRVrULu4gYwbe8L61xofO6e3ZG6HjI_ujWQNy3Z14tO62pOBZxpj_Z0CdxCnYeuFapYYXGsP1KACbLqFjf2S1BMGw0EWa0mNhvLT3xEGt0MqaEW3sPi3CDgGDGoKabIsfvC63QYbO4z5fC00002e2Qxp4C3YIT7k0W6n0xAa4G02kQ4JM1MxyVN-6LM3znO1mV__________3yBxN5wREu-anWBJ0dmR?q=%D0%BA%D1%83%D0%BF%D0%B8%D1%82%D1%8C+%D0%BC%D0%B0%D0%B7%D0%B4%D0%B0+%D1%81%D1%85+5</t>
  </si>
  <si>
    <t>//market-click2.yandex.ru/redir/1D3Z_cwGDsrKosQ-MDld9OmovdGUJeNdv7KZcofisnsUWRkqGB_xx2RtyWvrII6-opBsNpzLIXVlrH-XIS8xrjg8TIDDwAf_QghJlikfZH6O6AtnemcaoOT_uW8eb7cOF1S8B3jYxk3B3GcHQbueZHd1yyImBF1vSH8a3NnttsahlX84yZkGmiT-7uuyxek9TbnFC9ldRyK9O7LzQw8rUdOLhprD_l2p1QWwtWVV7m8XH2EI09hx-OKieBE4mVHP3o8y_5YGNRxZV_U8e1gfYeREndeyoZunI5m9_iATtoH2_otGpMcv_202MxzJrKEOQbbxcekX_JuNgHggKGzwmpbo3QoPZKTvSOiV_02rK5UBaKrhUYnBNLzDlSUsQ3ccMr8mpnbdklyRCigT_sCRds9G90cd84QNU8HiJyOSMIbIm0wK2azGW7sRZV49QFZrsOLNN3vcMiuKqsasZLtrriU-PuZEUbHoTPES19COTQF3qiUcvjHEeYdMCJeBoEbbuUVEcrcvDYiWa3l-ozSx_FpotJ5ejLFOou664BmwXJHknOkdj3AiM68RjQutMJwYAWzMXjiX3y5dYArNcQEPUW-CRnyhoLI4yJJCXa_51_3-BX8Gq2ljnEjvybOb3Mu6NW7isoNmy2LK9-PFO9SKlGrdUipXByvn3BqAvuMsLN5nF1FdN7D8ecZJmgMgEvyvtixlX2jGzTMswjppvC4lrufwIqMIaXr3Dw_pmNkKt7Doxg0_IFLG3Ibvw4hnfnVdCvX-NroFX-Ad-tWQp2vFGjqaU6u8fGI_dZG2-_3rhrgiA7Jf9h5U8m7Pl8ZGaPqAxrwCYQ7lLeplDb7qVovaS634QQhdaD5Su-sStXfykGB4nFOMItRu1Y7rXYqjNuSGqYQQRPQ9l1lRNJfrEhW7c4Lh2vEeajZWnUmWD9Ldr5LUGBusogR7bA?data=QVyKqSPyGQwwaFPWqjjgNqAu7lUoB2rsYkj-3ZDjIHBZaA8JY-SOVzA628oT336EjzPC1oZMeXRQHKCwG5sDmWrlAP3U-xNqkOHXR7blW6OAEDTivqLOOcx1i8Yn_8YIPWn9LcuP86A6slYduF__xrwgVBZf68DLez-_HjI88qvg9PGBaBi5dbZMB3U1-sP3G0daPUfKJe3ZmXOsFU7GmAXUsZKhrkPz-TJ-b8vFgmwopauMVbf7vzwI1PcoF3bjU2opwK7-73ywsJuO7Kn2WNfsLvl3S14I8it_eo6KVy53dIkaZuWiZETmC-RWMhuEV_Hql05g9r25b865wC11AYxPdDM4hVWIlofctmtMvl95IQKDC0uiu_6pkW--dvNn3c-8XC_1E69U4k7km_KY34ooa2gFGGAkVgqfzbJxouFDOlFYzpVXMNWnwSrh9xjEmdfakVhhCAX1VIOJkDIvF6Fj3HxYP8o_WEKZYhJ4t5_eBibSXuJMasF0UjXdalUuqGNGz_9mJI9kUU06UBCl-JzzH1SiUIuXzg9MKzgGy3lbi154FU9_TabEzldadw5d1DrKySLmYjVbYxDw6V1OuZZB9utjbos75ljDbkpqWdiZRdefMvbqXrxl__h2u9ADCG6-vxo9aArRfBWXA1yTcoRi10y6AcrBSTOrJPSoB50RHQnhubBIlh0RDGOQPJwdlIJezBKradYi2FegwRvNxvMSm3RMmjshT5qjbR6xMbksJOV34koLh8GGKYHEpPFdTdOYKpl6qv8_STamOoY1668Za-t1c09_YEpvi4rSMzg4SyrWKjYkZg&amp;amp;b64e=1&amp;amp;sign=545c1a797a6ff062d0fe27a47a981fcf&amp;amp;keyno=1</t>
  </si>
  <si>
    <t>http://yabs.yandex.ru/count/JXhF5i7zFtG40000gO10Zh7hAcu5KfK2cm5kGxS2BG4qYBtCojq6YRyfo-y2c7QTauu2fea8YhmY3PK1lRTMjj81gYwbgy841BoZFGG4ZG6HjI_ujWQNy3Z14tO62pOBZxkvwFy8dxu4JE46apYYXGsP1KACa8OBjf1r0xMGxWAWdNiChv262xEOB0EqaEu2sPrx3DgOB0EKcU6BfvgD4wYmG5bp1wJ00000g0ckyn30uadHxW81iG6of1400hcJZWAxyVN-6LM3znO1mV__________3yBxN5wREu-anWB5Zm_J0daR?q=%D0%BA%D1%83%D0%BF%D0%B8%D1%82%D1%8C+%D0%BC%D0%B0%D0%B7%D0%B4%D0%B0+%D1%81%D1%85+5</t>
  </si>
  <si>
    <t>http://yabs.yandex.ru/count/S330amuyLEq40000gO10ZhViAcu5KfK2cm5kGxS2BG68j7CwLGQ9g8oIVPY979sZhKK6fcMAkCMK3GIzkXnN4mIgBgMXu_S6lAlfq0QD0P6Y_vlqb_1zAPfs1Wis2vCueeKDcGL2Z9Xp9RQKF0krc8K9e90ySw-OSoMpa4mTj9Y52TcGF7FQa4mTb9vrowURXWcei41PSmUam0000AW9hlaEmDFy9ky20R41igGH00Avewr51hlnzVuPLOFt5W71__________yFmlNmzAk1LZKK0iG1nOyFqm9-6G00?q=%D0%BA%D1%83%D0%BF%D0%B8%D1%82%D1%8C+mazda+3</t>
  </si>
  <si>
    <t>http://yabs.yandex.ru/count/S330angeHZS40000gO10ZhViAcu5KfK2cm5kGxS2BG4oYBQ0pB06YQsfitoOYHoThtnO3wPzYhrWbwy4lRWURPW4gYwbfYcK1xohM947ZG6Hel-Rz9VmVIcQTWOBDWkJEAA53Pa5GeoGJ1sWa09Jhv1C7TcG0bEKbUtYfvR91wYhzAgTfC00002e2Qxv3i3J_2Rl0W6n0RAa4G02kQzyM0-xyVN-6LM3znO1mV__________3yBryFIhWLOr50B5Zm_J0dWN?q=%D0%BA%D1%83%D0%BF%D0%B8%D1%82%D1%8C+mazda+3</t>
  </si>
  <si>
    <t>http://yabs.yandex.ru/count/S330atLtQnC40000gO10ZhViAcu5KfK2cm5kGxS2BG4pYBHmhR44YPs5XfYE79s22wPAYhSsps41lRJNZAa1gYwbgOsu0uq1aQB_c_INy7qfcdO62pOBapYYXGsP1KACdLP0jfHD4xMOMn2Wc5fmhvrMGBEOa1oqc5iGsPXQSDgOa1oKbFoYfvls0QYmG5bp1wJ00000g0ck-Gx0q_mcxm81iG6of1400hc22xlnzVuPLOFt5W71__________yFmlNmzAk1LZKK0iMF3zC2UnW0?q=%D0%BA%D1%83%D0%BF%D0%B8%D1%82%D1%8C+mazda+3</t>
  </si>
  <si>
    <t>http://yabs.yandex.ru/count/S330aqL4KDC40000gO10ZhViAcu5KfK2cm5kGxS2BG4qYBdAlNC6YRx2kkW2c8uSdQsbbmEcROgqJxGc0hsxigbg0gekfQ-uvWIygHfs1uq1aQB_c_INy7qfcdO62pOBapYYXGsP1KACa3v9eA3u906la3v9sQ3u906KdOA1fvYK0QYmG5bp1wJ00000g0ck-Gx0q_mcxm81iG6of1400hcjfPS3k_7r_XbLW_SM0S7__________m_2zV3qgu5MDHG2qm9v5m00?q=%D0%BA%D1%83%D0%BF%D0%B8%D1%82%D1%8C+mazda+3</t>
  </si>
  <si>
    <t>http://yabs.yandex.ru/count/EEC7OmfuX1a40000gO10ZhZjAcu5KfK1cm9kGxS198YqSpfL1eckyOvyc8aSdQEjHGQcPOgwnfGD1Bsv65SJ1AekfQ7ZzmQyg-dG1eq1aRVJe14Fb_0umHDs1Wis2vCueeKDcGL2Z9sVKRQSV1YrcC0Ke90ySw-Tdr6pa4mTj9Z05DcGF7FQa4mTb9613QULuncei41PSmUam0000AW9hlZ6W9c6P-y20R41igGG00Avewr51hlnzVuPLOFt5W71__________yFmlT87L9lLG6K2yG1nOyFqm9-6G00?q=mazda+6+%D0%BA%D1%83%D0%BF%D0%B8%D1%82%D1%8C</t>
  </si>
  <si>
    <t>http://yabs.yandex.ru/count/EEC7OpFxR7u40000gO10ZhZjAcu5KfK1cm9kGxS193A8jBt4OGA9zFiVCDi_JhCFc8aSdP947QObYhmWNdu4lRU8f7S4gYwbeJnb1xogpUG2ZG6HjzEW4G-Ny3Z14tO62pOBZxpj_Z0CdxCnYeuFapYYXGsP1KACbUCQjf0H2BMGrWQWe1OW0Q-Lungpa3v9j93M1jcWt40Bsg1it0AKaF4AfvrY7AYmG5bp1wJ00000g0ck-CQ0cOPdxm81iGEof9000hcIH1sxyVN-6LM3znO1mV__________3yBtI1rIRrK1b0l5Zm_J0dyR?q=mazda+6+%D0%BA%D1%83%D0%BF%D0%B8%D1%82%D1%8C</t>
  </si>
  <si>
    <t>http://yabs.yandex.ru/count/EEC7Omav9wK40000gO10ZhZjAcu5KfK1cm9kGxS193E8je3Ci0Q9gAopV9Y979slV5WFfdsAlSUNhmIzjHzjc0IgBgMcAPG7lAjOaGUD0P6tqw0H3vVmEC4JTWOBDWkJEAA53Pa5GeoG84wWa09Jhv0WJjcG0bEKc7OOfvxl6QYhKE-TfC00002e2Qxune2PXcVl0W6n0RAa4002kQzyM0-xyVN-6LM3znO1mV__________3yBtI1rIRrK1b0l5Zm_J0dWN?q=mazda+6+%D0%BA%D1%83%D0%BF%D0%B8%D1%82%D1%8C</t>
  </si>
  <si>
    <t>http://yabs.yandex.ru/count/EEC7OvzDgfK40000gO10ZhZjAcu5KfK2cm5kGxS2BG68kn-euGA9gbzA1PY979sbDLC3fYsAlhflHWIzkYI4J0IgBgMi6J07lAubvGMD0P6tqw0H3vVmEC4JTWOBDWkJEAA53Pa5GeoRYJkscDmHjP0Z3w2h6L01hvk9ExEGSrMqa2CFsQiPK07Qa7DLb9FfXwUIc06ei41PSmUam0000AW9hlZ6W9c6P-y20R41igGH00AvfJLJ0xlnzVuPLOFt5W71__________yFmlT87L9lLG6K2yMF3zC2Vna0?q=mazda+6+%D0%BA%D1%83%D0%BF%D0%B8%D1%82%D1%8C</t>
  </si>
  <si>
    <t>http://yabs.yandex.ru/count/EEC7O-MW14a40000gO10ZhZjAcu5KfK2cm5kGxS2BG4oYBEfSu45YVJOHWbrDtZV2vY979siB2uLfbUAjaKhpWIzkIEagWIgBgMa5KK6ZG6HjzEW4G-Ny3Z14tO62pOBZxFNcqC2dxJnpfm7apYYXGsP1KACa6rMjfZj6RMG-HMWbUAJhv1jLhEGcIMqaFaLsPMznzgGo3AKc9W_fuckgAC2rJEam0000AW9hlZ6W9c6P-y20R43igGH00Avh2mk5RlnzVuPLOFt5W71__________yFmlT87L9lLG6K2zC2VHe0?q=mazda+6+%D0%BA%D1%83%D0%BF%D0%B8%D1%82%D1%8C</t>
  </si>
  <si>
    <t>http://yabs.yandex.ru/count/EEC7OwzIZbO40000gO10ZhZjAcu5KfK2cm5kGxS2BG4pYBYGZg44YRW4yEC1c8aSdQ9QAXMcIOgbU61-lQsM5w-gBgMbePK1ZG6HjzEW4G-Ny3Z14tO62pOBZxzCwMe6dx9Aoby3apYYXGsP1KACaAOEe90N4Q-GfWxPa1SHb9A1ZQUGAWsee7tQ9AJ00000g0ck-CQ0cOPdxm81iG6of3400hcYMYeLk_7r_XbLW_SM0S7__________m_2zqWTKczL0PGBqm9y5m00?q=mazda+6+%D0%BA%D1%83%D0%BF%D0%B8%D1%82%D1%8C</t>
  </si>
  <si>
    <t>http://yabs.yandex.ru/count/EEC7Ovvv51K40000gO10ZhZjAcu5KfK2cm5kGxS2BG4qYBmuTe45YRJbply2c8uSdPuT7QPNYgcO1zozloN3606gBgMftze2ZG6HjzEW4G-Ny3Z14tO62pOBapYYXGsP1KACdOSZjfoe2hMO20cWa1Wkhvs78xEGk0kqc0W9sP0OBjgGk0kKdRYlfvDc0gYvOUuW1wJ00000g0ck-CQ0cOPdxm81iG6of1400hcU7HsxyVN-6LM3znO1mV__________3yBtI1rIRrK1b0l5Zm_J0dyO?q=mazda+6+%D0%BA%D1%83%D0%BF%D0%B8%D1%82%D1%8C</t>
  </si>
  <si>
    <t>http://yabs.yandex.ru/count/KmTSehhFRYu40000gO10ZhpkAcu5KfK1cm9kGxS198YqSpfL1ecZfOnzc8aSdQEjHGQcPOgxovGD1Bso3rSJ1AekfQ7ZzmQyg-dG1eq1aRAPqkK8b_1Nny5n1Wis2vCueeKDcGL2Z9lIJBQG31Ura8WJe90ySw-Rqaopa4mTj9284zcGF7FQa4mTb9HX3gUKFXsei41PSmUam0000AW9hlJh013viky20R41igGG00Avewr51hlnzVuPLOFt5W71__________yFmlVMDt2janj_1SG1nOyFqm9-6G00?q=mazda+3+%D1%86%D0%B5%D0%BD%D0%B0</t>
  </si>
  <si>
    <t>http://yabs.yandex.ru/count/KmTSeW2tuoi40000gO10ZhpkAcu5KfK1cm9kGxS193A8kMU6aG69zJvFC7L87PG7c0UTakyGfXYAe9CrIxsW_MHagYwbhsos0Oq1aRAPqkK8b_1Nny5n1Wis2vCueeKDcGL2Z9XEMRQSoXgrcBGMe9idTQ-OJbcpaCaTj9Yq5jcZl4e2sfWhbPIRTmQdbhqAgAwgq6kam0000AW9hlJh013viky20R43igGG00AvakyGk_7r_XbLW_SM0S7__________m_2zzOtSAsJ6ty5nOyFqm9u6G00?q=mazda+3+%D1%86%D0%B5%D0%BD%D0%B0</t>
  </si>
  <si>
    <t>http://yabs.yandex.ru/count/KmTSeX2BAN440000gO10ZhpkAcu5KfK1cm9kGxS193E8j72jiGI9f30419YE79s22wPAYhKsps41lRJNZAa1gYwbgOsu0uq1aRAPqkK8b_1Nny5n1Wis2vCueeKDcGL2Z9s6dBQKzIwrcCide9Xodg-TXfopc4Wej9ZB9zcOSfxQc4Web9Nj2gUJM0Mei41PSmUam0000AW9hlJh013viky20R41igGG00AvWWkxyVN-6LM3znO1mV__________3yBtrZTmhPCRVmN5Zm_J0dmO?q=mazda+3+%D1%86%D0%B5%D0%BD%D0%B0</t>
  </si>
  <si>
    <t>http://yabs.yandex.ru/count/KmTSeYXsN7e40000gO10ZhpkAcu5KfK2cm5kGxS2BG68kS6_OGA9fGi8VPY979sU7Hsc9Ogt2teP0RsroC8z0QekfQsBHmED0P6ocTBb29VmLyV1SGOBDWkJEAA53Pa5GeoRJ46sa9SJjP2Q4A2OSfwlcqn1ivX8ABIGcX3Pc7AUsfX8A9IPXAcddQa1gB10MNC7fC00002e2Qxqwm0G-RBl0W6n0RAa4G02kPuT7RlnzVuPLOFt5W71__________yFmlVMDt2janj_1SMF3zC2VXW0?q=mazda+3+%D1%86%D0%B5%D0%BD%D0%B0</t>
  </si>
  <si>
    <t>//market-click2.yandex.ru/redir/1D3Z_cwGDsrKosQ-MDld9EYsmI8VbCXevkf-aLUMkzbdxAjZ0KzdyJNfPcCRf0phGfDjabVQBzPLuIX8uIy_6Rq_6kKs1MCiLO9eBy2DIaNEYOtGv26N7G9ghugN305xwQcf9fH0Qp1SPDaCmVfHS5xzNyb3-LKTAzxLb79ZcdTeFEHwDrB3R_pxpr2KRU_2Aubc53F5n9PK1zM2JrrjZhZPw2-YVigfaslANAAiQv_kqX731_olA2reA1aK84KqOIRg7b3EByYqn2MXdthMdEvTQjg69nEQfCShS6tTQhNviMphmWLp_Nfh3M05CnkGRhAuy1E1ykr-m8EHpZnkaY2oA8VBxDEsMRRH2FVOb46hOxZNnUHz_hFBJ3z_SNi-JjfYFEVDc9u7wB3kwcWwRUIYm4iK4zyogDeatkGBzPO7ddxVb4WGmtd9-teQHIiVluC9H2rOk9ny8CJoZMUGM8wkmURyuJnCjE3lBi531t59HX4SBE9qE2cYp6fC-6HGstiqg4lQ-bEeftYrjt-XvDgWPv4-XrGOQHY-mHsd2QrpzBf38a9h_2D9M7X5qvSWL3ckxFMmlJD7gNXeOVsBqATLN1EX7Gex6HTxd3nKnxqlP193SeA4oCWDD5_3onsPnfwCXS5MO7QFPmSmfj7hiVwZqUVBHPSIWFsLht1NT8pWQO3fUNX4VCxpObEpX3lpUBx1ClGd-2kq_A5pX2qrOZwXTVWu4s-fF-lt_SP0rPzUW-AWeWl_00exbuA6NqDaTw9KmQpsdg0Gj8D3BhtLi8OruwT6uOSgJlqJBMv6WBdbrLqTLABbtR0mR7IxQ2XNzgSWq4SxBX_InmxvujevbIDYl1UGJIEiBGncAyeM0JlwAaH6PRNqp2FH1EO1fUvrYY3Q0sJJjjqmAvripIQ7ZrkhBKFBbVCMXsMsFrl4YuR8k6PEaiSR-Q?data=QVyKqSPyGQwwaFPWqjjgNlvn47axekmzEWapxCrtIlMfzSuEG2TjzfQ69Q5yrufImY4G6kWM2V4Z-AoMKBdSVtICe95poeUAjS5GiVupfAMdjWPJUr0ciMSP7MzfE2rUA-qTbTyrsQRFL-2NOcd2HoLmKH5mrAYQo72cdx2xajkBKrMtiwYDSJ570fZHP1BH8AbGEvBteDRNrCikiZuYbHhuJe8vpuh8_aI2wxBEgQBvFYgYmBfmRuC9qvSKaC0dJG3bely4Zl6hunWaVVQp6DIrShHgIiVidgLbNitJbRiAGpfoK5jwHFxv25GMGbFsz24eCrEaCRaLId0AW6YKSD-a8B2U-_u5rsdFCKuwSnWENh_aWu4FBAM3H5VcMLIVg7GJhyzMj8o-_MpXVt2AHIa6t6rSEqHogUCsV2nSf5A&amp;amp;b64e=1&amp;amp;sign=b8f79fb91366376236be19de33f16c66&amp;amp;keyno=1</t>
  </si>
  <si>
    <t>http://yabs.yandex.ru/count/KmTSecAx8R840000gO10ZhpkAcu5KfK2cm5kGxS2BG4pYBYGZg44YRW4yEC1c8aSdQ9QAXMcIOgbU61-lQsM5w-gBgMbePK1ZG6HifdIvGYNy5V7mN462pOBZxlXiZu8dxbJyni7apYYXGsP1KACa1SHe90N4Q-G5n7Pa1SHb9wbegURiWoee7tQ9AJ00000g0ckzEi04Fcoxm81iG6of3400hcYMYeLk_7r_XbLW_SM0S7__________m_2zzOtSAsJ6ty5qm9y5m00?q=mazda+3+%D1%86%D0%B5%D0%BD%D0%B0</t>
  </si>
  <si>
    <t>http://yabs.yandex.ru/count/KmTSehITDk440000gO10ZhpkAcu5KfK2cm5kGxS2BG4qYBdAlNC6YR_2kkW2c8uSdQsbbmEcROgwJxGc0hsxigbg0gekfQ-uvWIygHfs1uq1aRAPqkK8b_1Nny5n1Wis2vCueeKDcGL2Z92HKA2W-2G1hv2HKDcW-2G1b99XUQUK6W6ei41PSmUam0000AW9hlJh013viky20R41igGH00AvhQMN0xlnzVuPLOFt5W71__________yFmlVMDt2janj_1TC2UXS0?q=mazda+3+%D1%86%D0%B5%D0%BD%D0%B0</t>
  </si>
  <si>
    <t>http://yabs.yandex.ru/count/MM64uJLdoEa40000gO10ZhpnAcu5KfK1cm9kGxS198YpWSom1ecZk-UTc8aSdQzyM0-cVOgwpvUl1Bsm86sO1AekfQOfb0UygrYH1uq1aRmoFdqDb_1Nny5n1Wis2vCueeKDcGL2Z91wFw2G0bEla7e_sP02KvIJOnodddCUgAjGxvsam0000AW9hlFhm3lRQ_020R41igGG00AvhtnO3xlnzVuPLOFt5W71__________yFmlSU1EeWI75x0iMF3zC2VnO0?q=mazda+cx+5+%D0%BA%D1%83%D0%BF%D0%B8%D1%82%D1%8C</t>
  </si>
  <si>
    <t>http://yabs.yandex.ru/count/MM64uRj0KYO40000gO10ZhpnAcu5KfK1cm9kGxS193A8idk_aGE9exlddPY979sj46CLfZYAlZ4Kj0IziB00dGIgBgMe99W7lAJkamUD0P6yCZvz3PVmLyV1SGOBDWkJEAA53Pa5GeoOxHcsbCS7jPYN1g2GF7ElcEqPiv1C7RIObmRPbGTWsf1g69IGn1Edb6iSgAqWLrgam0000AW9hlFhm3lRQ_020R41igGG00AvhH1Z5RlnzVuPLOFt5W71__________yFmlSU1EeWI75x0im4qm9x6G00?q=mazda+cx+5+%D0%BA%D1%83%D0%BF%D0%B8%D1%82%D1%8C</t>
  </si>
  <si>
    <t>http://yabs.yandex.ru/count/MM64uOJWLd040000gO10ZhpnAcu5KfK1cm9kGxS193E8iRl4OGA9l22xOmAOYHoTaaGTfYMAi29UVWIzlugaTmIgBgMXF6K7lAhDv0AD0P6yCZvz3PVmLyV1SGOBDWkJEAA53Pa5GeoJKn2sdEK4jPWc1A2Wt40BhvDJ4BEWRDm2j9Wc1DcWt40Bsg1it0AKa4WRfvP2DQYmG5bp1wJ00000g0cky-l0Ezjhy081iG6of9000hcIH1sxyVN-6LM3znO1mV__________3yBt7WJg84XnUmB5Zm_J0dWQ?q=mazda+cx+5+%D0%BA%D1%83%D0%BF%D0%B8%D1%82%D1%8C</t>
  </si>
  <si>
    <t>http://yabs.yandex.ru/count/MM64uJVwu4440000gO10ZhpnAcu5KfK2cm5kGxS2BG68i4MkCGE9gmS5KPY979sbDLC3fZAAlBXlHWIzkQKnJ0IgBgMY6Z07lAubvGMD0P6yCZvz3PVmLyV1SGOBDWkJEAA53Pa5GeoG94MsaBuKjP2K4Q2h6L01hv0aHREGSrMqa9GHsQiPK07Qa7DLb9MdXQUMUmAei41PSmUam0000AW9hlFhm3lRQ_020R41igIH00AvfJLJ0xlnzVuPLOFt5W71__________yFmlSU1EeWI75x0iMF3zC2Vna0?q=mazda+cx+5+%D0%BA%D1%83%D0%BF%D0%B8%D1%82%D1%8C</t>
  </si>
  <si>
    <t>//market-click2.yandex.ru/redir/1D3Z_cwGDsrKosQ-MDld9PjntJQOQtxlMjbS6JjnnWQA0gSRozdnyDl68wIThHCX_EUfmMOQ-1zJw8AuUTAKrtCRaxzH9BxqOsWGTfDbZ6WIVWTWCBuYPmwegNsKM1lv5Bu-wuNl8il6ZShfDaONOQnKuwvO-lpix58bW-d2aW7z1KqlWnio0g_ny7EEr3qoYJ4d7AudW0sFekLcAgjK8siRkxShB2_sy1CHjRd0f6NHjOFNc9m-1DLPznM3lLOuguo7aXqwuaHylDHCjQ58zXqvaO4tL8swxVE_6M0j27OpuMGg27P1PQjEdz8bzKC3URKzUrzmx-OhZgwoxCBTbwTBhi1B7oMDo-2j40IcvjBXwzvV-JTPDwC97TxU73yiAm7yU7p3yoqSsAvIyF9n2lhKX_K5-UCKMQsvaig41SiD3E88ZKHusTItzZ_hUtLI38DwpyGF7nb2AmUyk7GkbGyHXQDJgF2kxAFV1jXZUrB7krxNp3OkcdBQPs25uK_yNgDlqWnmT2L8FmATDpzTAQ0Ls9Y13W9heTm5xD-4RpGHoZqNhExUHUsjKByjWDvs-BHXU3DeKK1QHWdIgSldakyjt8GDU4xL5CEXiWRuVp8Zk8HHUJPu3RR4zuSbOYlTRRmUp2LhDKACs7b-WXUs6Y4KBm2id1jTNDyhFr1MdSyziGhC2NgGESTawUMAadbxiC7aXCUnxWD0l19sHKJqTzLNl14cxKJazJWnBcmym5qePZ-Asd1zuSeppr6jZZAvewCuCjSa1GIi10QPhWNo5FbD5Jcc3OdlXnmw5gW3z7j8b8WiOENXmoCpbgZ0F-spg1BTm3jElxWap7_qcvoZpkPV9HI2X0nSnU7aLRziShCDrdeqH0TLSnCTycbRBjzBJpD8H1a-nEtSz9ileSVLmu426LoDToJ8UGe7f-eC3k8?data=QVyKqSPyGQwwaFPWqjjgNnE2wMcDqDN3t8SWIEUhkYjQ7tavsg_M3C_3A1BjKdw7Nwdij_rXqiajPuVbT5TTH6_SCXZPVoevOUPhRAASAAx1JLPAg-KhoG-33wXkijjG38_ITSx7N8wChemjB_sp9QQErog51nFH9evzpgBEE5SUji1T0k_ZzK8kC74nAzZl3PoIRwS2RZOoruyX-3DaJecYPIxSGpbX18poemJvMR4raiQiqnw0QUNk7ZgYBRquBYjxHFtB0ixmVW_TVp2w6Bnz6zR6NTYXuwU6jzlGcB3q-ftNG24t8kv-yjISeSVcbZ264Qn7pHAV2Hnaq5LALyNCn01MYj3plLCHgxxLlTa0kP4OgW6EH2XkxYV5WPg00U1g3KdBLB9XXGnzKd8boGA0Wo_nOAogefj72rjxpqkP0YkWe1iE45T3caaOyg0FJSPWTF2gBEQ_sG5e4bCH7CPvNleKGR7OFmAGb_SDGcmUQmbY_atYP0qIdjvkIb-KtfY8K-1BfFN4qRxc6BbxLyXa2V2jEwW7tadpA0rFUGYemxnU1NFSRA&amp;amp;b64e=1&amp;amp;sign=e651ee8a6467682b92e493d0f026cc3e&amp;amp;keyno=1</t>
  </si>
  <si>
    <t>http://yabs.yandex.ru/count/MM64uHgLwQ840000gO10ZhpnAcu5KfK2cm5kGxS2BG4pYBiAaB43YV11qlM13y8q29YB79skNQKDfZgAiYDe8G6zjvz5PG6gBgMW9Y43ZG6Hl38-VGsNy5V7mN462pOBZxpj_Z0CdxCnYeuFapYYXGsP1KACaBqVe92z7w-GlH_Pa10db9UalgUNQGYee1DTAwJ00000g0cky-l0Ezjhy081iGEof1400hckNQKDk_7r_XbLW_SM0S7__________m_2znu4wY18SNi2nOyFqm9z6000?q=mazda+cx+5+%D0%BA%D1%83%D0%BF%D0%B8%D1%82%D1%8C</t>
  </si>
  <si>
    <t>http://yabs.yandex.ru/count/MM64uJYrdE440000gO10ZhpnAcu5KfK2cm5kGxS2BG4qYB-z6A42YVHihW-30AGs2vY979slNwaHfYcAkaURP0IzjgiaNWIgBgMaFKq7lAOJQWID0P6yCZvz3PVmLyV1SGOBDWkFlEt-C0oVip6AZW-JEAA53Pa5GeoJ5XQsbA06jPYT1Q2LE4ElanOMiv0N4RIOdGNPbJX3sf0N4PIOvAAddNODgA6KQT6am0000AW9hlFhm3lRQ_020R43igGH00Avhr-f4RlnzVuPLOFt5W71__________yFmlSU1EeWI75x0iMF3zC2VXi0?q=mazda+cx+5+%D0%BA%D1%83%D0%BF%D0%B8%D1%82%D1%8C</t>
  </si>
  <si>
    <t>http://yabs.yandex.ru/count/Nal_33Ezm7S40000gO10ZhBpAcu5KfK1cmDkGxS198YqSpfL1ecafunzc8aSdQEjHGQcPOgvnfGD1Bst3rSJ1AekfQ7ZzmQyg-dG1eq1aRUrwG07b_1Nny5n1Wis2vCueeKDcGL2Z9i3CBQOPmwra3KCe90ySw-R0p2pa4mTj90r3DcGF7FQa4mTb9jT3wUIPnkei41PSmUam0000AW9hlp5W4tvlV020R41igGG30Avewr51hlnzVuPLOFt5W71__________yFmlvtPWQ4lbvd1yG1nOyFqm9-6G00?q=mazda+6+%D1%86%D0%B5%D0%BD%D0%B0</t>
  </si>
  <si>
    <t>http://yabs.yandex.ru/count/Nal_34mb7wa40000gO10ZhBpAcu5KfK1cmDkGxS193A8jBt4OGA9zFiVCDi_JhCFc8aSdP947QObYhmWNdu4lRU8f7S4gYwbeJnb1xogpUG2ZG6HjxNf00UNy5V7mN462pOBZxqDLoO1dx_T120BapYYXGsP1KACcq0gjf2j3BMGlWgWe1OW0Q-RG2gpa3v9j92-2jcWt40Bsg1it0AKdQaAfvxn4QYmG5bp1wJ00000g0ck_CM0JVczy081iGEof90C0hcIH1sxyVN-6LM3znO1mV__________3yB-TsO6XBvUPmV5Zm_J0dyR?q=mazda+6+%D1%86%D0%B5%D0%BD%D0%B0</t>
  </si>
  <si>
    <t>http://yabs.yandex.ru/count/DSnMlTjXwuK40000gO10ZhBqAcu5KfK1cm9kGxS198YrbW-n0Ocqpcga0vY979sIdXkc6eg_Qmos1BsojQwU1AekfQOwCGUygkd60eq1aR11fQGCb_1zAPfs1Wis2vEGkWAYXGsP1KACdILTjfpn6xMOhXUWe6wW1Q-T9Lspe3Pk0RIOhXVPe6wW1TgWDcu1b9-I1QURkXIei41PSmUai00006YkzWk02-3wy081iG6of1000hcIdXkxyVN-6LM3znO1mV__________3yBj1BR4PhPdnyMF3zC2Vna0?q=%D0%BC%D0%B0%D0%B7%D0%B4%D0%B0+3</t>
  </si>
  <si>
    <t>http://yabs.yandex.ru/count/DSnMlNtHvPy40000gO10ZhBqAcu5KfK1cm9kGxS193A8hkjqGOcbTvPyc8aSdQt06GUc0ugmrLTh0hsoVe-j0gekfQc3FGMD0P6mGQMa39VmVIcQTWOBDWkJaBe2eeKDcGL2Z9lIJBQG31Ura8WJe9ZWUw-Rqaopc7uVj9284zcOu7lQc7uVb9vm6wUQY16egAxI3AIm0000QAxs2u0BuFhm0W6n0RAa4002kQt06GUxyVN-6LM3znO1mV__________3yBj1BR4PhPdnyMF3ym4qm9u6G00?q=%D0%BC%D0%B0%D0%B7%D0%B4%D0%B0+3</t>
  </si>
  <si>
    <t>http://yabs.yandex.ru/count/DSnMlVr21hG40000gO10ZhBqAcu5KfK1cm9kGxS193E8j7CwLGQ9fNUMV9Y979sZhKK6fcMAliQK3GIzkXzN4mIgBgMXu_S6lAlfq0QD0P6mGQMa39VmVIcQTWOBDWkJaBe2eeKDcGL2Z92sPxQG7H-ra5uQe90ySw-GjcUpa4mTj91U6jcGF7FQa4mTb98M5QUV_G-ei41PSmUai00006YkzWk02-3wy081iG6of1000hcZhKK6k_7r_XbLW_SM0S7__________m_2xGIsn6QsPyV40SMF3zC2Vna0?q=%D0%BC%D0%B0%D0%B7%D0%B4%D0%B0+3</t>
  </si>
  <si>
    <t>http://yabs.yandex.ru/count/DSnMlJIvltW40000gO10ZhBqAcu5KfK2cm5kGxS2BG68kS6_OGA9fNUMV9Y979sU7Hsc9Ogu2teP0RsroC8z0QekfQsBHmED0P6mGQMa39VmVIcQTWOBDWkJaBe2eeKDcGL2Z9lIJBQG31Ura8WJe9W4mQ-Rqaopc18nj9284zcO1C7Qc18nb9KcfgUVI06ei41PSmUai00006YkzWk02-3wy081iG6of1400hcU7HsxyVN-6LM3znO1mV__________3yBj1BR4PhPdnyMF3zC2VXW0?q=%D0%BC%D0%B0%D0%B7%D0%B4%D0%B0+3</t>
  </si>
  <si>
    <t>http://yabs.yandex.ru/count/DSnMlJrl9E840000gO10ZhBqAcu5KfK2cm5kGxS2BG4oYBYS0O43YRY4zVu2c8aSdQV2t0-cDugwdr0H0xsrDF950wekfQbBF0MD0P6mGQMa39VmVIcQTWOBDWkJaBe2eeKDcGL2Z9DV9xQSpmkrc08Ae9lIJA-JNoUpa8WJj9W22jcRqapQa8WJb9tolgUMXmAeeVcE0gIm0000QAxs2u0BuFhm0W6n0RAa4G02kQV2t0-xyVN-6LM3znO1mV__________3yBj1BR4PhPdnyMF3ym4qm9x6G00?q=%D0%BC%D0%B0%D0%B7%D0%B4%D0%B0+3</t>
  </si>
  <si>
    <t>http://yabs.yandex.ru/count/DSnMlOaRZOy40000gO10ZhBqAcu5KfK2cm5kGxS2BG4pYB5Ka045YQLtbdoOYHoTgtDV0QPFYhyMP2e5lRdrQ-G4gYwbhoam1xojRuC4ZG6Hi46bf0oNy7qfcdO62pOBav2w0gA53Pa5GeoLxp6saFiEjP2o3A2h9E01hvNlCREG4dgqaB8CsQiau07Qa19wb9jinQUMm06ei41PSmUai00006YkzWk02-3wy081iG6of1400hchSry1k_7r_XbLW_SM0S7__________m_2xGIsn6QsPyV5Zm_J0dWQ?q=%D0%BC%D0%B0%D0%B7%D0%B4%D0%B0+3</t>
  </si>
  <si>
    <t>http://yabs.yandex.ru/count/DSnMlU4Zlaa40000gO10ZhBqAcu5KfK2cm5kGxS2BG4qYBdAlNC6YR76kkW2c8uSdQsbbmEcROguJxGc0hsxigbg0gekfQ-uvWIygHfs1uq1aR11fQGCb_1zAPfs1Wis2vEGkWAYXGsP1KACa4U6eA3u906la4U6sQ3u906KaQvpfuvVgB10MNC7fB00001ehlOBW0lW-l020R41igGH00AvhQMN0xlnzVuPLOFt5W71__________yFmkq4jiHcjcV7qm9v5m00?q=%D0%BC%D0%B0%D0%B7%D0%B4%D0%B0+3</t>
  </si>
  <si>
    <t>http://yabs.yandex.ru/count/CcJZ9vDxH3a40000gO10ZhVrAcu5KfK1cm9kGxS198Yz8AlX0uc_T92r0vX5dPAU6wOzYhmdyaS4lR-zkqq4gYwbfpen1xogwSO2ZG6HjMsUGGENy7qfcdO62pOBav2w0gA53Pa5GeoRYJkscDmHjP0Z3w2WRg05hvk9ExEWDcu1j90Z3zcWRg05sg0sRW6KdHK9fvIx7AYmG5bp1wJ00000g0ckz772xfrByG81iG6of1000hcIdXkxyVN-6LM3znO1mV__________3yBw-P8OnsiDlmh5Zm_J0dWQ?q=%D0%BC%D0%B0%D0%B7%D0%B4%D0%B0+6</t>
  </si>
  <si>
    <t>http://yabs.yandex.ru/count/CcJZ9uv1C8i40000gO10ZhVrAcu5KfK1cm9kGxS193A8j7CwLGQ9fV2EV9Y979sZhKK6fcMAkSUK3GIzi1bN4mIgBgMXu_S6lAlfq0QD0P6rRPv10vVmVIcQTWOBDWkJaBe2eeKDcGL2Z91vRRQOro2raDKRe90ySw-GUMspa4mTj93L6zcGF7FQa4mTb9Ms4gUOOmkei41PSmUam0000AW9hlHnmkwTI_420R41igGG00Avewr51hlnzVuPLOFt5W71__________yFmlhvaXZ7Qms_2iG1nOyFqm9v6W00?q=%D0%BC%D0%B0%D0%B7%D0%B4%D0%B0+6</t>
  </si>
  <si>
    <t>http://yabs.yandex.ru/count/CcJZ9t7rWIa40000gO10ZhVrAcu5KfK1cm9kGxS193E8h9MdCOcXkOHyc8aSdQt06GUc0egrrLTh0hsqIf6j0gekfQg3FGMD0P6rRPv10vVmVIcQTWOBDWkJaBe2eeKDcGL2Z9X2GhQSu1ErcDWGeAiau06lc492iv0IUhIOs13PgoJW0TgG4dgKcnqOfvyp4gYdaE0FfC00002e2QxqSSBkdKln0W6n0RAa4002kQt06GUxyVN-6LM3znO1mV__________3yBw-P8OnsiDlmh5Zm_C1DC2V1a0?q=%D0%BC%D0%B0%D0%B7%D0%B4%D0%B0+6</t>
  </si>
  <si>
    <t>http://yabs.yandex.ru/count/CcJZ9rngIj040000gO10ZhVrAcu5KfK2cm5kGxS2BG68l3XsWGM9fV2EV9YE79sU7HscLugga0RSlRibmnW1gYwbgT_Q0eq1aRLjda43b_1zAPfs1Wis2vEGkWAYXGsP1KACc7CbjfGy2xMOXGcWc0J1hvXp9REO4Z6qc8K9sPW4mTgO4Z6Kay2yfvJg0gYvOUuW1wJ00000g0ckz772xfrByG81iG6of1400hcU7HsxyVN-6LM3znO1mV__________3yBw-P8OnsiDlmh5Zm_J0dyO?q=%D0%BC%D0%B0%D0%B7%D0%B4%D0%B0+6</t>
  </si>
  <si>
    <t>http://yabs.yandex.ru/count/CcJZ9wfeIR440000gO10ZhVrAcu5KfK2cm5kGxS2BG4oYBiVgE42YRrWkOq3c8aSdQKrKmEcBOgml6z61Bsn8uHC1AekfQmPC0UyhYNb1Oq1aRLjda43b_1zAPfs1Wis2vEGkWAYXGsP1KACa9uvjf194RMGfWwWgnbG0Q-GdZcpa7DLj92c3jch6L01sf1pLPIHrtwdZcoei41PSmUam0000AW9hlHnmkwTI_420R41igGH00AvfJLJ0xlnzVuPLOFt5W71__________yFmlhvaXZ7Qms_2iMF3zC2UXe0?q=%D0%BC%D0%B0%D0%B7%D0%B4%D0%B0+6</t>
  </si>
  <si>
    <t>http://yabs.yandex.ru/count/CcJZ9pHHp7G40000gO10ZhVrAcu5KfK2cm5kGxS2BG4pYBYGZg44YP7lL9Y979sYMYeLfacAfNXWVhsjbXUlgYwbfQ6L0Oq1aRLjda43b_1zAPfs1Wis2vEGkWAYXGsP1KACaCG9e90r3A-Gn0dPa3KCb9eetwUSHWYee7tQ9AJ00000g0ckz772xfrByG81iG6of3400hcYMYeLk_7r_XbLW_SM0S7__________m_2-lcI6CTh3RyAqm9u5W00?q=%D0%BC%D0%B0%D0%B7%D0%B4%D0%B0+6</t>
  </si>
  <si>
    <t>http://yabs.yandex.ru/count/CcJZ9zi7PyK40000gO10ZhVrAcu5KfK2cm5kGxS2BG4qYB_ah543YVhDwO4le4TN3vY979shJ-SGfZIAleoYuGEzla-H-WEgBgMdByW6ZG6HjMsUGGENy7qfcdO62pOBav2w0gA53Pa5GeoOPmwsb584jPYf0w2TFXAlc6SEivYZ1BIOgGFPazaRsfWK1vIJk62ddra3gAN9P0oam0000AW9hlHnmkwTI_420R43igGH00Avgq_d4BlnzVuPLOFt5W71__________yFmlhvaXZ7Qms_2iG1nOyFp73J0diQ?q=%D0%BC%D0%B0%D0%B7%D0%B4%D0%B0+6</t>
  </si>
  <si>
    <t>http://yabs.yandex.ru/count/1VD4ubUghxC40000gO10ZhxsAcu5KfK1cm9kGxS198Y_R-oH0OczeCg-0vY979sIdXkc68gwggmE1RsrSxnD1AekfQmxCGUygkd60eq1aRVqBpGEb_0umHDs1Wis2vEGkWAYXGsP1KACavmXjfGL2hMOYmYWe6wW1Q-Jd26pe3Pk0RIOYmZPe6wW1TgWDcu1b9m35AURoYkei41PSmUam0000AW9hlI-WCMIel420R41igGG00AvafuRk_7r_XbLW_SM0S7__________m_2zmWmhtz73SuEnOyFqm9v6W00?q=%D0%BC%D0%B0%D0%B7%D0%B4%D0%B0+%D1%81%D1%85+5</t>
  </si>
  <si>
    <t>http://yabs.yandex.ru/count/1VD4udHhIJi40000gO10ZhxsAcu5KfK1cm9kGxS193A8livNmG69l9k0006OYHoTej4n2gORYhJFrqa2lRgzVeu2gYwbg9eD1RoZwNu7ZG6Hj_GlD0wNy3Z14tO62pOBav2w0gA53Pa5GeoGbVQWe4Ze0Q-GbVRPe4Ze0PION0odcb46gBrWwSm1fC00002e2Qxqle35agBn0W6n0RAa4002kQBHCGgxyVN-6LM3znO1mV__________3yBt232lVqSDpWx5Zm_J0duN?q=%D0%BC%D0%B0%D0%B7%D0%B4%D0%B0+%D1%81%D1%85+5</t>
  </si>
  <si>
    <t>http://yabs.yandex.ru/count/1VD4ujw4Xo040000gO10ZhxsAcu5KfK1cm9kGxS193E8ePQdCOcoR_wP0fY979sjm1a7fWAAjzLNQmAzjagHhGAgBgMgWpq5ZG6Hj_GlD0wNy3Z14tO62pOBav2w0gA53Pa5GeoTUmosdBu3jPWi0w2h9E01hvrx3BEG4dgqc2m3sQiau07Qa19wb9V66QUIS2Iefv3W3wJ00000g0ckzBw0nPAYyG81iG6of1000hcjm1a7k_7r_XbLW_SM0S7__________m_2zmWmhtz73SuEnOyFp0JJ0dqP?q=%D0%BC%D0%B0%D0%B7%D0%B4%D0%B0+%D1%81%D1%85+5</t>
  </si>
  <si>
    <t>http://yabs.yandex.ru/count/1VD4uWukD0G40000gO10ZhxsAcu5KfK2cm5kGxS2BG68kpqtomQ9i76oh0EOZHoTgl0f0QQ428g_rewJ1Bspl1A61AekfQRmUGUyhDwF0uq1aRVqBpGEb_0umHDs1Wis2vEGkWAYXGsP1KACaF8heA18w06laF8hsQ18w06KaZEKfv_R0gYmG5bp1wJ00000g0ckzBw0nPAYyG81iG6of1400hcgy2a1k_7r_XbLW_SM0S7__________m_2zmWmhtz73SuEnOyFqm9_5m00?q=%D0%BC%D0%B0%D0%B7%D0%B4%D0%B0+%D1%81%D1%85+5</t>
  </si>
  <si>
    <t>http://yabs.yandex.ru/count/1VD4ubeKBiK40000gO10ZhxsAcu5KfK2cm5kGxS2BG4oYBzjB-a6YV873gxRzyme1vY979sX4rWLfem8YhK8Vrm4lRVrULu4gYwbe8L61xofO6e3ZG6Hj_GlD0wNy3Z14tO62pOBav2w0gA53Pa5GeoLNG-sa9m4jP3e0w2G31UlbLqFiv3S1RIGw0FPcmCmsf0r39IJYTsdbiaBgAt1laIam0000AW9hlI-WCMIel420R43igGH00AveHDO5RlnzVuPLOFt5W71__________yFmlS8CAz_HmtE3jC2UXe0?q=%D0%BC%D0%B0%D0%B7%D0%B4%D0%B0+%D1%81%D1%85+5</t>
  </si>
  <si>
    <t>http://yabs.yandex.ru/count/1VD4udI1bH040000gO10ZhxsAcu5KfK2cm5kGxS2BG4pYBVok843YR1d9Vy2c8aSdQV2t0-cDugmGi0H0xsrm_v50wekfQbBF0MD0P6tz2yq3fVmEC4JTWOBDWkJaBe2eeKDcGL2Z93F7BQOf0Yra5C7e9Lf9g-GpnopaCG9j91J1zcLQIRQaCG9b9hXpQUG60IegesC0gJ00000g0ckzBw0nPAYyG81iG6of1400hcdmjmFk_7r_XbLW_SM0S7__________m_2zmWmhtz73SuEnOyFp0JJ0dqP?q=%D0%BC%D0%B0%D0%B7%D0%B4%D0%B0+%D1%81%D1%85+5</t>
  </si>
  <si>
    <t>http://yabs.yandex.ru/count/1VD4uhnqkSi40000gO10ZhxsAcu5KfK2cm5kGxS2BG4qYB-z6A42YVz9Xdwf89NY3vY979slNwaHfYcAkaURP0IzjgiaNWIgBgMaFKq7lAOJQWID0P6tz2yq3fVmEC4JTWOBDWkJaBe2eeKDcGL2Z9Xd3hQKKWIrcAa3e9KuGw-OPmwpa1SHj9Yf0zcLE4FQa1SHb97WeAUILGkeffDzqQJ00000g0ckzBw0nPAYyG81iGEof1400hclNwaHk_7r_XbLW_SM0S7__________m_2zmWmhtz73SuEnOyFqm9y6W00?q=%D0%BC%D0%B0%D0%B7%D0%B4%D0%B0+%D1%81%D1%85+5</t>
  </si>
  <si>
    <t>http://yabs.yandex.ru/count/M8MvgtLuYnm40000gO10ZhZuAcu5KfK1cm9kGxS198YrbW-n0Ocey69Qc8aSdPAU6wOQYhzh3BO4lRArhfu4gYwbfZen1xogwSO2ZG6HkVW-wWINy3Z14tO62pOBav2w0gA53Pa5GeoTgsYsd6OVjPYS6g2WRg05hvshQBEWDcu1j9YS6jcWRg05sg0sRW6Kchm4fvXl4AYmG5bp1wJ00000g0ckyC00TS08yW81iG6of1000hcIdXkxyVN-6LM3znO1mV__________3yBr7NmdQqlqCG_5Zm_J0dWQ?q=mazda+3</t>
  </si>
  <si>
    <t>http://yabs.yandex.ru/count/M8Mvg-3Q1aO40000gO10ZhZuAcu5KfK1cm9kGxS193A8hkjqGOciQuXyc8aSdQt06GUc0ugmrLTh0hsoVe-j0gekfQc3FGMD0P6v-3xg19VmEC4JTWOBDWkJaBe2eeKDcGL2Z91LABQO6Gora44Ae9lIJA-GLIYpa8WJj9112jcRqapQa8WJb9ig7AULL1IegAxI3AJ00000g0ckyC00TS08yW81iG6of1000hcjm1a7k_7r_XbLW_SM0S7__________m_2zHry9sjBz34FnOyFp0JJ0deP?q=mazda+3</t>
  </si>
  <si>
    <t>http://yabs.yandex.ru/count/M8MvguuNe7u40000gO10ZhZuAcu5KfK1cm9kGxS193E8k4lQuG69yV_aE4uzMLG9c8aSdP947QOTYhHCINu4lRWld7S4gYwbhJLb1xogpUG2ZG6HkVW-wWINy3Z14tO62pOBav2w0gA53Pa5GeoL1s2saCySjP1g6A2W5Y01hvK7OBEGFacqa6eOsQ3SG0lQe6pS0fIM8WgdbQC9gB10MNC7fC00002e2Qxmm01rm0Zo0W6n0xAa4002kP947RlnzVuPLOFt5W71__________yFmlKTV2ThI_Gn3yMF3zC2VHe0?q=mazda+3</t>
  </si>
  <si>
    <t>http://yabs.yandex.ru/count/M8Mvgm7jrb040000gO10ZhZuAcu5KfK2cm5kGxS2BG68j7CwLGQ9h6k8V9Y979sZhKK6fcMAlCMK3GIzi11N4mIgBgMXu_S6lAlfq0QD0P6v-3xg19VmEC4JTWOBDWkJaBe2eeKDcGL2Z9tSIxQKmXQrc4aJe90ySw-Tt4kpa4mTj9X94zcGF7FQa4mTb95jqAUQAGEei41PSmUam0000AW9hl3007N02F820R41igGH00Avewr51hlnzVuPLOFt5W71__________yFmlKTV2ThI_Gn3yG1nOyFqm9v6W00?q=mazda+3</t>
  </si>
  <si>
    <t>http://yabs.yandex.ru/count/M8Mvg-AWQwi40000gO10ZhZuAcu5KfK2cm5kGxS2BG4oYBZ6bie6YRk9iQm3c8aSdQhmAG6cX0YAkgkEamIzi9CIXWIgBgMcy7a7lApUZmED0P6v-3xg19VmEC4JTWOBDWkJaBe2eeKDcGL2ZA0T2W6We68z0Q-W7Ge1sQ1YFG6KbtzefuLhgB10MNC7fC00002e2Qxmm01rm0Zo0W6n0RAa4G02kQhmAG6xyVN-6LM3znO1mV__________3yBr7NmdQqlqCG_5Zm_J0daO?q=mazda+3</t>
  </si>
  <si>
    <t>http://yabs.yandex.ru/count/M8Mvgo6ZFLe40000gO10ZhZuAcu5KfK2cm5kGxS2BG4pYBYS0O43YRM5zVu2c8aSdQV2t0-cDugwdr0H0xsrDF950wekfQbBF0MD0P6v-3xg19VmEC4JTWOBDWkJaBe2eeKDcGL2Z9FnIRQSBXQrcCmIe9lIJA-JyKcpa8WJj9ZC4jcRqapQa8WJb9PHlgUO_0AegesC0gJ00000g0ckyC00TS08yW81iG6of1400hcdmjmFk_7r_XbLW_SM0S7__________m_2zHry9sjBz34FnOyFp0JJ0dqP?q=mazda+3</t>
  </si>
  <si>
    <t>http://yabs.yandex.ru/count/M8MvgohaoKW40000gO10ZhZuAcu5KfK2cm5kGxS2BG4qYB5Ka045YQnhY7oOYHoTgtDV0QPFYhyMP2e5lRdrQ-G4gYwbhoam1xojRuC4ZG6HkVW-wWINy3Z14tO62pOBav2w0gA53Pa5GeoRnQwsc6uqjP1lBA2h9E01hvl5hhEG4dgqa6yisQiau07Qa19wb9UpbQU3ogYmG5bp1wJ00000g0ckyC00TS08yW81iG6of1400hchSry1k_7r_XbLW_SM0S7__________m_2zHry9sjBz34FnOyFqm9v6W00?q=mazda+3</t>
  </si>
  <si>
    <t>http://yabs.yandex.ru/count/7Y_AFcQvA8K40000gO10ZhNwAcu5KfK1cm9kGxS198Yz8AlX0ucmTP2r0vX5dPAU6wOzYhidyaS4lR-zkqq4gYwbfpen1xogwSO2ZG6HlDG53mkNy3Z14tO62pOBav2w0gA53Pa5GeoTapgsd98HjPZa3g2WRg05hvsJEhEWDcu1j9Za3jcWRg05sg0sRW6Kd_G6fv7V5wYmG5bp1wJ00000g0ckziU0L9fryW81iG6of1000hcIdXkxyVN-6LM3znO1mV__________3yBytMRauFgYK0h5Zm_J0dWQ?q=mazda+6</t>
  </si>
  <si>
    <t>http://yabs.yandex.ru/count/7Y_AFYIIy1O40000gO10ZhNwAcu5KfK1cm9kGxS193A8h9MdCOcfTv9yc8aSdQt06GUc0egrrLTh0hsqIf6j0gekfQg3FGMD0P6yr0KF2vVmEC4JTWOBDWkJaBe2eeKDcGL2Z9YyDhQSQn2rcEeDeAiau06lcBmsiv0IUhIOwWtPgoJW0TgG4dgKdUaOfvHM3gYdaE0FfC00002e2Qxsnu1KcdNo0W6n0RAa4002kQt06GUxyVN-6LM3znO1mV__________3yBytMRauFgYK0h5Zm_C1DC2V1a0?q=mazda+6</t>
  </si>
  <si>
    <t>http://yabs.yandex.ru/count/7Y_AFclVX_m40000gO10ZhNwAcu5KfK2cm5kGxS2BG68kn-euGA9j5svZGEOYHoTfJLJ0wOjYhsxRqO4lR4ZX4m4gYwbh1am1xok9UK5ZG6HlDG53mkNy3Z14tO62pOBav2w0gA53Pa5GeoR6rwsc3iSjP3j5w2h6L01hviRNhEGSrMqaEqNsQiPK07Qa7DLb9IvTQUAdQYmG5bp1wJ00000g0ckziU0L9fryW81iG6of1400hcbDLC3k_7r_XbLW_SM0S7__________m_2_DrcvE3web0AnOyFqm9v6W00?q=mazda+6</t>
  </si>
  <si>
    <t>http://yabs.yandex.ru/count/7Y_AFguqppa40000gO10ZhNwAcu5KfK2cm5kGxS2BG4oYBHpEbK6YQ3iZdoOYHoTewr51gPbYh37b0q4lRiVLnC4gYwbeUFt1hohwT06ZG6HlDG53mkNy3Z14tO62pOBav2w0gA53Pa5GeoLungsa148jP3M1g2GF7ElbUCQiv1C7RIGrWRPa3npsf1C7PIVMRIddQa1gB10MNC7fC00002e2Qxsnu1KcdNo0W6n0RAa4G02kQEjHGQxyVN-6LM3znO1mV__________3yBytMRauFgYK0h40SMF3zC2UXe0?q=mazda+6</t>
  </si>
  <si>
    <t>http://yabs.yandex.ru/count/7Y_AFiYsBre40000gO10ZhNwAcu5KfK2cm5kGxS2BG4pYBYGZg44YRW4yEC1c8aSdQ9QAXMcIOgbU61-lQsM5w-gBgMbePK1ZG6HlDG53mkNy3Z14tO62pOBZxFNcqC2dxJnpfm7av2w0gA53Pa5GeoGfWwWa1SHhv2c3jcG5n6Kd4-Rfvn01QYWVTeafC00002e2Qxsnu1KcdNo0W6n0RAaCG02kQ9QAXMxyVN-6LM3znO1mV__________3yBytMRauFgYK0hJ0duN?q=mazda+6</t>
  </si>
  <si>
    <t>http://yabs.yandex.ru/count/7Y_AFi2TWfW40000gO10ZhNwAcu5KfK2cm5kGxS2BG4qYBmJ3-42YVJx7p3RFqwp3vY979sU7HscBOgrurMP0hssPQJK0gekfQgoSmMD0P6yr0KF2vVmEC4JTWOBDWkJaBe2eeKDcGL2Z9rkRhQK8I6rc1CSe9NMVA-TRcwpaBqVj9WJ7DcOSfxQc4Web9GFIAUDAQYmG5bp1wJ00000g0ckziU0L9fryW81iGEof1400hcU7HsxyVN-6LM3znO1mV__________3yBytMRauFgYK0h5Zm_J0dqP?q=mazda+6</t>
  </si>
  <si>
    <t>http://yabs.yandex.ru/count/RpTHk2ljG_i40000gO10ZhhxAcu5KfK1cm9kGxS198Y_R-oH0Ocz4dMr0vY979sIdXkc68gvggmE1RsrSxnD1AekfQmxCGUygkd60eq1aRxfwVy5b_0umHDs1Wis2vEGkWAYXGsP1KACc3Ohjfps3BMO_0gWe6wW1Q-ODYkpe3Pk0RIO_0hPe6wW1TgWDcu1b9Ph5wUNUI6ei41PSmUam0000AW9hl30m9cxnl820R41igGG00AvafuRk_7r_XbLW_SM0S7__________m_2yMW-_IdkWrWDnOyFqm9v6W00?q=mazda+cx+5</t>
  </si>
  <si>
    <t>http://yabs.yandex.ru/count/RpTHk3kHpDi40000gO10ZhhxAcu5KfK1cm9kGxS193A8ePQdCOcWGDHyc8aSdQt06GUc0egtrLTh0hssIf6j0gekfQg3FGMD0P6-wUd_1PVmEC4JTWOBDWkJaBe2eeKDcGL2Z9CM5hQKe0Qrc9q5eAiau06lanOMiv0IUhIOdGNPgoJW0TgG4dgKbWCSfv2R6QYdaE0FfC00002e2QxmmC2PkyRo0W6n0RAa4002kQt06GUxyVN-6LM3znO1mV__________3yBnQ3xzAUw3M0t5Zm_C1DC2V1a0?q=mazda+cx+5</t>
  </si>
  <si>
    <t>http://yabs.yandex.ru/count/RpTHkAEeFVi40000gO10ZhhxAcu5KfK1cm9kGxS193E8livNmG69i-debG6OYHoTej4n2gORYhJFrqa2lRgzVeu2gYwbg9eD1RoZwNu7ZG6Hlkdf_mMNy3Z14tO62pOBav2w0gA53Pa5GeoW3pO1eA18w06le0ys0TcWIEW1b9MO3AULdmIelM3fp06am0000AW9hl30m9cxnl820R41igGG00Avej4n2hlnzVuPLOFt5W71__________yFml5eFlqfxeDO3SMF3zC2U1W0?q=mazda+cx+5</t>
  </si>
  <si>
    <t>http://yabs.yandex.ru/count/RpTHk17lhn440000gO10ZhhxAcu5KfK2cm5kGxS2BG68i4MkCGE9iJswZGEOYHoTfJLJ0wOoYhsuRqO4lR2bCKm4gYwbeXem1xok9UK5ZG6Hlkdf_mMNy3Z14tO62pOBav2w0gA53Pa5GeoTObUsb3SQjPWt5g2h6L01hvrYLxEGSrMqc3SMsQiPK07Qa7DLb99FbgUV7mEei41PSmUam0000AW9hl30m9cxnl820R41igGH00AvfJLJ0xlnzVuPLOFt5W71__________yFml5eFlqfxeDO3SMF3zC2UXe0?q=mazda+cx+5</t>
  </si>
  <si>
    <t>http://yabs.yandex.ru/count/RpTHk2qQr7u40000gO10ZhhxAcu5KfK2cm5kGxS2BG4oYBizDyi6YRbmigm3c8qSdQhmAG6cX0YAlzMEamIzlRiIXWIgBgMcy7a7lApUZmED0P6-wUd_1PVmEC4JTWOBDWkJaBe2eeKDcGL2Z92Jew2WIEW1hv2JezcWIEW1b93CTgU3eAYmG5bp1wJ00000g0ckyC30cRl6yW81iG6of1400hcgy2a1k_7r_XbLW_SM0S7__________m_2yMW-_IdkWrWDnOyFqm9_5m00?q=mazda+cx+5</t>
  </si>
  <si>
    <t>http://yabs.yandex.ru/count/RpTHk15m4a040000gO10ZhhxAcu5KfK2cm5kGxS2BG4pYBSDxq41YQvYIWMOYHoTakyGfXEAlCHpsmAzi9MMmmAgBgMkJAK1ZG6Hlkdf_mMNy3Z14tO62pOBav2w0gA53Pa5GeoJBaIsb7GKjPXL4Q2L-qYlaov4iv2E4hIOLH7PbVj8sf2E4fIJcu2dbcy2gAFrYRcam0000AW9hl30m9cxnl820R41igGH00AvakyGk_7r_XbLW_SM0S7__________m_2yMW-_IdkWrWDnOyFqm9u6G00?q=mazda+cx+5</t>
  </si>
  <si>
    <t>http://yabs.yandex.ru/count/RpTHk6I4FJm40000gO10ZhhxAcu5KfK2cm5kGxS2BG4qYB-z6A42YVHihW-30AGs2vY979slNwaHfYcAkaURP0IzjgiaNWIgBgMaFKq7lAOJQWID0P6-wUd_1PVmEC4JTWOBDWkJaBe2eeKDcGL2Z9q16BQSCmUrc1e6e9KuGw-T0HYpa1SHj9WQ1jcLE4FQa1SHb9OrhQUGFWoeeLiwqQJ00000g0ckyC30cRl6yW81iGEof1400hclNwaHk_7r_XbLW_SM0S7__________m_2yMW-_IdkWrWDnOyFqm9y6W00?q=mazda+cx+5</t>
  </si>
  <si>
    <t>http://yabs.yandex.ru/count/0XeBCA3v4se40000gO10ZhR-Acu5KfK1cm9kGxS198YkwtH1YRx5Kva2c8aSdQt06GUc0ugmrLTh0hsoVe-j0gekfQc3FGMD0P6xHW2w29VmLyV1SGOBDWkJaBe2eeKDcGL2Z9i3CBQOPmwra3KCe9DUeA-R0p2pcCKej90r3DcJNg3QcCKeb9Q34gUKCnQegAxI3AJ00000g0ck_CQ0U1vkym81iG6of1000hcjm1a7k_7r_XbLW_SM0S7__________m_2_h4TErC9ueKCnOyFp0JJ0deP?q=%D0%BA%D1%83%D0%BF%D0%B8%D1%82%D1%8C+%D0%BC%D0%B0%D0%B7%D0%B4%D0%B0+3</t>
  </si>
  <si>
    <t>http://yabs.yandex.ru/count/0XeBCB0t3qO40000gO10ZhR-Acu5KfK1cm9kGxS193A8j7CwLGQ9eOoIVPY979sZhKK6fcMAjSYK3GIzi1TN4mIgBgMXu_S6lAlfq0QD0P6xHW2w29VmLyV1SGOBDWkJaBe2eeKDcGL2Z9l6DRQG8X2raAmDe90ySw-RnZMpa4mTj92i3TcGF7FQa4mTb9jn4gUJxXwei41PSmUam0000AW9hlp6W7WURlC20R41igGG00Avewr51hlnzVuPLOFt5W71__________yFmlwn7JjJ2UA53CG1nOyFqm9v6W00?q=%D0%BA%D1%83%D0%BF%D0%B8%D1%82%D1%8C+%D0%BC%D0%B0%D0%B7%D0%B4%D0%B0+3</t>
  </si>
  <si>
    <t>http://yabs.yandex.ru/count/0XeBC4sJ4Dm40000gO10ZhR-Acu5KfK1cm9kGxS193E8k4lQuG69kTdDfGAOYHoTaaGTfXsAj4n9VWIzk2-STmIgBgMjDMK7lAhDv0AD0P6xHW2w29VmLyV1SGOBDWkJaBe2eeKDcGL2Z9rx3BQSlWErc2m3eA3SG0kldNiCiw1it0Aqc2m3sQ3SG0lQe6pS0fIKlXQdcbWpgB10MNC7fC00002e2Qxyne1u7cxp0W6n0RAa4002kP947RlnzVuPLOFt5W71__________yFmlwn7JjJ2UA53CMF3zC2UXe0?q=%D0%BA%D1%83%D0%BF%D0%B8%D1%82%D1%8C+%D0%BC%D0%B0%D0%B7%D0%B4%D0%B0+3</t>
  </si>
  <si>
    <t>http://yabs.yandex.ru/count/0XeBC1voDFa40000gO10ZhR-Acu5KfK2cm5kGxS2BG68kS6_OGA9eOoIVPY979sU7Hsc9Ogu2teP0RsroC8z0QekfQsBHmED0P6xHW2w29VmLyV1SGOBDWkJaBe2eeKDcGL2Z9sVKRQSV1YrcC0Ke9W4mQ-Tdr6pc18nj9Z05DcO1C7Qc18nb9hijgURFmAei41PSmUam0000AW9hlp6W7WURlC20R41igGH00AvdXqTk_7r_XbLW_SM0S7__________m_2_h4TErC9ueKCnOyFqm9u6G00?q=%D0%BA%D1%83%D0%BF%D0%B8%D1%82%D1%8C+%D0%BC%D0%B0%D0%B7%D0%B4%D0%B0+3</t>
  </si>
  <si>
    <t>http://yabs.yandex.ru/count/0XeBC6BwjWm40000gO10ZhR-Acu5KfK2cm5kGxS2BG4oYBHmhR44YPv0RfYE79s22wPAYhSsps41lRJNZAa1gYwbgOsu0uq1aRj60Be8b_1Nny5n1Wis2vEGkWAYXGsP1KACa6rMjfZj6RMG-HMWa5IXhv1jLhEG12cqaFaLsP1KeTgG12cKaioIfvTy0QYmG5bp1wJ00000g0ck_CQ0U1vkym81iG6of3400hc22xlnzVuPLOFt5W71__________yFmlwn7JjJ2UA53CMF3zC2VXW0?q=%D0%BA%D1%83%D0%BF%D0%B8%D1%82%D1%8C+%D0%BC%D0%B0%D0%B7%D0%B4%D0%B0+3</t>
  </si>
  <si>
    <t>http://yabs.yandex.ru/count/0XeBC2gI0iK40000gO10ZhR-Acu5KfK2cm5kGxS2BG4pYBYS0O43YRY4zVu2c8aSdQV2t0-cDugwdr0H0xsrDF950wekfQbBF0MD0P6xHW2w29VmLyV1SGOBDWkFlEt-C0oVip6AZW-JaBe2eeKDcGL2Z9FbChQSH0-rcF0Ce9lIJA-JvJApa8WJj9Zm3DcRqapQa8WJb9yeYwUOAmEegesC0gJ00000g0ck_CQ0U1vkym81iG6of1400hcdmjmFk_7r_XbLW_SM0S7__________m_2_h4TErC9ueKCnOyFp0JJ0daR?q=%D0%BA%D1%83%D0%BF%D0%B8%D1%82%D1%8C+%D0%BC%D0%B0%D0%B7%D0%B4%D0%B0+3</t>
  </si>
  <si>
    <t>http://yabs.yandex.ru/count/0XeBCC0p6mO40000gO10ZhR-Acu5KfK2cm5kGxS2BG4qYBdAlNC6YQfJ9mUOZXoThQMN0wPjYhLFj2O2lRkogMe2gYwbhxZc1Bof6dO7ZG6HkqO0kWYNy5V7mN462pOBav2w0gA53Pa5GeoGR6kWeFWa0Q-GR6lPeFWa0PIQvNIdZlgei41PSmUam0000AW9hlp6W7WURlC20R41igGH00AvhQMN0xlnzVuPLOFt5W71__________yFmlwn7JjJ2UA53DC2UXS0?q=%D0%BA%D1%83%D0%BF%D0%B8%D1%82%D1%8C+%D0%BC%D0%B0%D0%B7%D0%B4%D0%B0+3</t>
  </si>
  <si>
    <t>http://yabs.yandex.ru/count/D53kilM927S40000gO10Zhh_Acu5KfK1cm9kGxS198YqSpfL1ecYgzI0c8aSdQEjHGQcPOgtoPGD1Bsu5LSJ1AekfQ7ZzmQyg-dG1eq1aRvgEry7b_0umHDs1Wis2vEGkWAYXGsP1KACcuaxjfZS4RMG8m-Wa3nphvk9ExEGJ1sqa2CFsP0ySzgGJ1sKa6WLfvTaAAYmG5bp1wJ00000g0ck_iH0zPswym81iG6of1000hcZhKK6k_7r_XbLW_SM0S7__________m_2-hQCKNiBmTS5n075Zm_J0dWQ?q=%D0%BA%D1%83%D0%BF%D0%B8%D1%82%D1%8C+%D0%BC%D0%B0%D0%B7%D0%B4%D0%B0+6</t>
  </si>
  <si>
    <t>http://yabs.yandex.ru/count/D53kiZgIxwO40000gO10Zhh_Acu5KfK1cm9kGxS193A8hkjqGOcry4XB0fY979sjm1a7fWEAkGvTQmAzitwFhGAgBgMfWpq5ZG6HlcexNmUNy3Z14tO62pOBav2w0gA53Pa5GeoRznYsc7q7jP1P1g2Ggb2lc_SOiv225BIGMGRPaAfGsf2259IJoXQdbO0TgAYkqWoam0000AW9hlx4GFMTklC20R41igGG00AvhS0P1xlnzVuPLOFt5W71__________yFmlgsZ55x2y7N1SMF3ym4qm9x6G00?q=%D0%BA%D1%83%D0%BF%D0%B8%D1%82%D1%8C+%D0%BC%D0%B0%D0%B7%D0%B4%D0%B0+6</t>
  </si>
  <si>
    <t>http://yabs.yandex.ru/count/D53kiaL-9qG40000gO10Zhh_Acu5KfK1cm9kGxS193E8kihIuG69j5mio0EOYHoTaaGTfXsAiw9VVWIzkyUSTmIgBgMjDMK7lAhDv0AD0P6-QZjV1vVmEC4JTWOBDWkJaBe2eeKDcGL2Z90C5xQGwWQraDm5eA3SG0kla0mNiw1it0AqaDm5sQ3SG0lQe6pS0fIJvnMddhubgB10MNC7fC00002e2Qx-n43rdRhp0W6n0RAa4002kP947RlnzVuPLOFt5W71__________yFmlgsZ55x2y7N1SMF3zC2UXe0?q=%D0%BA%D1%83%D0%BF%D0%B8%D1%82%D1%8C+%D0%BC%D0%B0%D0%B7%D0%B4%D0%B0+6</t>
  </si>
  <si>
    <t>http://yabs.yandex.ru/count/D53kifAbR8e40000gO10Zhh_Acu5KfK2cm5kGxS2BG68kn-euGA9hyxV1PY979sbDLC3fYsAlxflHWIzkYI4J0IgBgMi6J07lAubvGMD0P6-QZjV1vVmEC4JTWOBDWkJaBe2eeKDcGL2Z90aHRQGlXIra9GHeAiPK06la2H5iv1pLRIGb17PgnbG0TgGSrMKa3gDfvmY0wYmG5bp1wJ00000g0ck_iH0zPswym81iG6of1400hcbDLC3k_7r_XbLW_SM0S7__________m_2-hQCKNiBmTS5nOyFqm9v6W00?q=%D0%BA%D1%83%D0%BF%D0%B8%D1%82%D1%8C+%D0%BC%D0%B0%D0%B7%D0%B4%D0%B0+6</t>
  </si>
  <si>
    <t>http://yabs.yandex.ru/count/D53kiggBPAu40000gO10Zhh_Acu5KfK2cm5kGxS2BG4oYBavTe45YR83p_y2c8uSdPuT7QPNYgQ_2DozkYl3606gBgMftze2ZG6HlcexNmUNy3Z14tO62pOBav2w0gA53Pa5GeoT6KQsd0SLjPZI4Q2OMUcldHb6ivXJExIOqX7Pc5dfsfXJEvILe9Eddt81gBbXxY07fC00002e2Qx-n43rdRhp0W6n0RAa4G02kPuT7RlnzVuPLOFt5W71__________yFmlgsZ55x2y7N1SMF3zC2UHa0?q=%D0%BA%D1%83%D0%BF%D0%B8%D1%82%D1%8C+%D0%BC%D0%B0%D0%B7%D0%B4%D0%B0+6</t>
  </si>
  <si>
    <t>http://yabs.yandex.ru/count/D53kiYjLjyK40000gO10Zhh_Acu5KfK2cm5kGxS2BG4pYBkcJtS6YRK_X8e2c6ATe3f91APkYh6DsoC2lRsi26e2gYwbhxRY1BofADC4ZG6HlcexNmUNy3Z14tO62pOBav2w0gA53Pa5GeoGdoIWaAzBhv2V9DcGhqkKdq6dfvjv0wYmG5bp1wJ00000g0ck_iH0zPswym81iG6of1400hcWEaa4k_7r_XbLW_SM0S7__________m_2-hQCKNiBmTS5nOyFqm9y5m00?q=%D0%BA%D1%83%D0%BF%D0%B8%D1%82%D1%8C+%D0%BC%D0%B0%D0%B7%D0%B4%D0%B0+6</t>
  </si>
  <si>
    <t>//market-click2.yandex.ru/redir/1D3Z_cwGDsrKosQ-MDld9IZeuMjPQmQhfnhrdkhOq-wPOxUf63bwqBV-Ow-lwLkFlb2KuIgDaUEl7HM79CQU79aCTX52527GF0R9ok2w9rAQKS8zlttaObq6DfKaxUtOqBMfbL8qgvR_tH1kTM00Y7ga_025DhNQlSqGLMLs7TD7KV8gN5fJLY8Kg9cb9SbFJf64n-SgUwoP-glPUTPTASDZX_H4OfxPM5klDc9c8b4Sq2G4rgRl89VdJaeRN9XxcDn-0uWZpYdU9UxM-ftLWAC464cbmwWKT5XVj1qz9eHf6im8lJjQJNFhxvoGIiqpuRnJsatnX-KLctSj2oVoDwAFr6YUDDxC_QsWBjcgWOBUxZJM2G87OJBBiB5VBKRAeZCc1rRA69-zQEIpaCsqp5ibRIJ6kz6NxVz0XpEUne636EonQP-EeTSUYAZOcoBoaRJmXbqw8LNmjjfvWCe-DLF6oVT4-MQcJkiLsRO0cL6LCDuD8st5_yRiUdBnaZRQVASes3WYG8JeKY8jFl54ARifv4N_7S7eAHd1a0EhrJFVA536TSqnOnH70Sab8YiWF_yYt1xpw_Yoaa3Fn5qr_JIkbbMn-MYmm0aYc0zkNgjjNu0skZ1D7PSkFytEguLh_s5mWqn24wsSiXqA53KhUb2hikIufGXSD1jXx2zV02zTOiVhPo8tXm2TkpAHgAz9q6Bqsv0VrdDUIRoQoRI88hrUDU4Ilhb2ZU1HEqFEhpTN_QVGX8H9hWIydR6HQgIu3RCUb3akcxNHnIn9IS6gAEdr4fl2PTCVcyWpTwD5zD_koxQDTuRD-QeOdqY9X9Igj85RonUkdRwZxWxPTR90Kq5pYNIk9SowbgNzDK3yTAXv8eTYq3DpYirjJU6wOByX8pRQK1lz6zm58oCqmrnL4d5dEPkoG7X1oqkyzV0QbU0?data=QVyKqSPyGQwwaFPWqjjgNjCDpiLHo67d8YyzYH5ZVjY_YxjbrhqdjxJ0JU1ErQO6X0lq8kRvZEgF9JTeanLKJmmtbl-6TgCtoKWUmAdZtn-I-Y2G24uHoM1LpuMaiXsd4Vr_x5BA_Err6wRpDu3G_CpsCyEfamtTo-VXYu4_Id11zA41eGmfvtruWTW2UBUR-jVC1RXwaybwBEMziWgff6Qk2zxoYKqKotZug0cBNnqT0mpgUzehnfEn45PxwIbXCe2vhoabceVE8aYZ9raZmfUbxyaB5qdiZuDwZ3mrcYmMpbWTGLJDluuhRUENvC51VmAx4AUjvFpPT2b_k3zBVIlTurt_sIEP_7imSOiLd5BkLGPcbG769IK0FYN-j52d&amp;amp;b64e=1&amp;amp;sign=523783a2aeb3e4d77a1646c8730925b3&amp;amp;keyno=1</t>
  </si>
  <si>
    <t>&lt;b&gt;Mazda&lt;/b&gt;&lt;b&gt;3&lt;/b&gt; – отличные цены! / &lt;b&gt;mazda&lt;/b&gt;-avtomir.ru</t>
  </si>
  <si>
    <t>Купите &lt;b&gt;Mazda&lt;/b&gt;&lt;b&gt;3&lt;/b&gt; в Москве / promo.mazdacenter.ru</t>
  </si>
  <si>
    <t>&lt;b&gt;Mazda&lt;/b&gt;&lt;b&gt;3&lt;/b&gt;. Я - легенда  / &lt;b&gt;mazda&lt;/b&gt;.ru</t>
  </si>
  <si>
    <t>&lt;b&gt;Mazda&lt;/b&gt; &lt;b&gt;3&lt;/b&gt; от 565 000 р. Акции. – Взнос от 0%</t>
  </si>
  <si>
    <t>&lt;b&gt;MAZDA&lt;/b&gt; &lt;b&gt;3&lt;/b&gt; от 710 000 руб. – Скидка 80 000 р!</t>
  </si>
  <si>
    <t>&lt;b&gt;Мазда&lt;/b&gt; &lt;b&gt;3&lt;/b&gt; седан 2015г. в наличии! / incom-auto.ru</t>
  </si>
  <si>
    <t>&lt;b&gt;МАЗДА&lt;/b&gt; &lt;b&gt;3&lt;/b&gt;! Купить? В РИА АВТО!!! / &lt;b&gt;mazda&lt;/b&gt;.riaavto.ru</t>
  </si>
  <si>
    <t>&lt;b&gt;Mazda&lt;/b&gt;&lt;b&gt;6&lt;/b&gt; – отличные цены! – Первые &lt;b&gt;Mazda&lt;/b&gt;&lt;b&gt;6&lt;/b&gt; 2016г в Автомире</t>
  </si>
  <si>
    <t>Новая &lt;b&gt;Mazda&lt;/b&gt;&lt;b&gt;6&lt;/b&gt;. Твой идеал – Экономичный и маневренный</t>
  </si>
  <si>
    <t>&lt;b&gt;Mazda&lt;/b&gt;&lt;b&gt;6&lt;/b&gt;? Только в Genser / &lt;b&gt;mazda&lt;/b&gt;.genser.ru</t>
  </si>
  <si>
    <t>Купите новую &lt;b&gt;Mazda&lt;/b&gt;&lt;b&gt;6&lt;/b&gt; в Москве! / promo.mazdacenter.ru</t>
  </si>
  <si>
    <t>&lt;b&gt;Mazda&lt;/b&gt; &lt;b&gt;6&lt;/b&gt; от 810 000 р. Акции. – Взнос от 0%</t>
  </si>
  <si>
    <t>Выбери свой &lt;b&gt;Mazda&lt;/b&gt;&lt;b&gt;6&lt;/b&gt; в Рольф! – Только 7 дней!</t>
  </si>
  <si>
    <t>&lt;b&gt;Mazda&lt;/b&gt;&lt;b&gt;6&lt;/b&gt; в ТЦ Кунцево / &lt;b&gt;mazda&lt;/b&gt;-kuntsevo.ru</t>
  </si>
  <si>
    <t>&lt;b&gt;Mazda&lt;/b&gt; &lt;b&gt;CX&lt;/b&gt;-&lt;b&gt;5&lt;/b&gt; по статичной цене / &lt;b&gt;mazda&lt;/b&gt;.ru</t>
  </si>
  <si>
    <t>&lt;b&gt;Mazda&lt;/b&gt; &lt;b&gt;CX&lt;/b&gt;-&lt;b&gt;5&lt;/b&gt; – отличные цены! / &lt;b&gt;mazda&lt;/b&gt;-avtomir.ru</t>
  </si>
  <si>
    <t>&lt;b&gt;Mazda&lt;/b&gt; &lt;b&gt;CX&lt;/b&gt;-&lt;b&gt;5&lt;/b&gt;. Только 12 и 13 марта! / &lt;b&gt;mazda&lt;/b&gt;.rolf24.ru</t>
  </si>
  <si>
    <t>Грандиозная акция на &lt;b&gt;Mazda&lt;/b&gt; &lt;b&gt;CX&lt;/b&gt;-&lt;b&gt;5&lt;/b&gt; ! – Только 7 дней !</t>
  </si>
  <si>
    <t>&lt;b&gt;Mazda&lt;/b&gt; &lt;b&gt;CX&lt;/b&gt;-&lt;b&gt;5&lt;/b&gt;. Отличная цена! / &lt;b&gt;mazda&lt;/b&gt;-sim.ru</t>
  </si>
  <si>
    <t>&lt;b&gt;Mazda&lt;/b&gt; &lt;b&gt;CX&lt;/b&gt;-&lt;b&gt;5&lt;/b&gt;? Только в Genser! / &lt;b&gt;mazda&lt;/b&gt;.genser.ru</t>
  </si>
  <si>
    <t>&lt;b&gt;Mazda&lt;/b&gt; &lt;b&gt;CX&lt;/b&gt;-&lt;b&gt;5&lt;/b&gt; в ТЦ Кунцево / &lt;b&gt;mazda&lt;/b&gt;-kuntsevo.ru</t>
  </si>
  <si>
    <t>&lt;b&gt;Mazda&lt;/b&gt; &lt;b&gt;3&lt;/b&gt; в Независимость! / promo.mazdacenter.ru</t>
  </si>
  <si>
    <t>&lt;b&gt;Mazda&lt;/b&gt; &lt;b&gt;3&lt;/b&gt; sedan 2015г. в наличии! / incom-auto.ru</t>
  </si>
  <si>
    <t>Купите SKODA Octavia / skoda-avto.ru</t>
  </si>
  <si>
    <t>Новая &lt;b&gt;Mazda&lt;/b&gt;&lt;b&gt;6&lt;/b&gt;. Твой идеал / &lt;b&gt;mazda&lt;/b&gt;.ru</t>
  </si>
  <si>
    <t>&lt;b&gt;Mazda&lt;/b&gt; &lt;b&gt;6&lt;/b&gt; в Москве! / promo.mazdacenter.ru</t>
  </si>
  <si>
    <t>&lt;b&gt;Mazda&lt;/b&gt; &lt;b&gt;6&lt;/b&gt; 2015г. в наличии! / incom-auto.ru</t>
  </si>
  <si>
    <t>Отличные цены на &lt;b&gt;Mazda&lt;/b&gt; &lt;b&gt;CX&lt;/b&gt;-&lt;b&gt;5&lt;/b&gt;! / &lt;b&gt;mazda&lt;/b&gt;-sim.ru</t>
  </si>
  <si>
    <t>&lt;b&gt;Купите&lt;/b&gt; &lt;b&gt;Mazda&lt;/b&gt;&lt;b&gt;3&lt;/b&gt; в Москве / promo.mazdacenter.ru</t>
  </si>
  <si>
    <t>&lt;b&gt;Купите&lt;/b&gt; &lt;b&gt;Мазда&lt;/b&gt; &lt;b&gt;3&lt;/b&gt; со скидкой! / saloncentr.ru</t>
  </si>
  <si>
    <t>&lt;b&gt;Купить&lt;/b&gt; &lt;b&gt;МАЗДА&lt;/b&gt; &lt;b&gt;3&lt;/b&gt;? В РИА АВТО!!! / &lt;b&gt;mazda&lt;/b&gt;.riaavto.ru</t>
  </si>
  <si>
    <t>Автомобили &lt;b&gt;Mazda&lt;/b&gt; от дилера! / sky-motors.net</t>
  </si>
  <si>
    <t>&lt;b&gt;Купите&lt;/b&gt; новую &lt;b&gt;Mazda&lt;/b&gt;&lt;b&gt;6&lt;/b&gt; в Москве! / promo.mazdacenter.ru</t>
  </si>
  <si>
    <t>&lt;b&gt;Купите&lt;/b&gt; &lt;b&gt;Mazda&lt;/b&gt;&lt;b&gt;6&lt;/b&gt; в ТЦ Кунцево / &lt;b&gt;mazda&lt;/b&gt;-kuntsevo.ru</t>
  </si>
  <si>
    <t>&lt;b&gt;Купить&lt;/b&gt; &lt;b&gt;МАЗДА&lt;/b&gt; &lt;b&gt;6&lt;/b&gt;? В РИА АВТО!!! / &lt;b&gt;mazda&lt;/b&gt;.riaavto.ru</t>
  </si>
  <si>
    <t>&lt;b&gt;Купить&lt;/b&gt; &lt;b&gt;Мазда&lt;/b&gt; &lt;b&gt;6&lt;/b&gt; в Москве! / incom-auto.ru</t>
  </si>
  <si>
    <t>&lt;b&gt;Купите&lt;/b&gt; &lt;b&gt;Мазда&lt;/b&gt; &lt;b&gt;6&lt;/b&gt;! Выгодная цена! / saloncentr.ru</t>
  </si>
  <si>
    <t>Новая &lt;b&gt;Мазда&lt;/b&gt; &lt;b&gt;3&lt;/b&gt; по выгодной &lt;b&gt;цене&lt;/b&gt;! / saloncentr.ru</t>
  </si>
  <si>
    <t>Ваш &lt;b&gt;Mazda&lt;/b&gt;&lt;b&gt;3&lt;/b&gt; в Независимость / promo.mazdacenter.ru</t>
  </si>
  <si>
    <t>&lt;b&gt;МАЗДА&lt;/b&gt; &lt;b&gt;3&lt;/b&gt;! &lt;b&gt;Цена&lt;/b&gt;? Узнай! Здесь!!! / &lt;b&gt;mazda&lt;/b&gt;.riaavto.ru</t>
  </si>
  <si>
    <t>&lt;b&gt;MAZDA&lt;/b&gt; &lt;b&gt;3&lt;/b&gt; от 720 000 руб. – Распродажа авто 2015!</t>
  </si>
  <si>
    <t>Новая &lt;b&gt;Мазда&lt;/b&gt; &lt;b&gt;6&lt;/b&gt; по выгодной &lt;b&gt;цене&lt;/b&gt;! / saloncentr.ru</t>
  </si>
  <si>
    <t>&lt;b&gt;Mazda&lt;/b&gt;&lt;b&gt;6&lt;/b&gt; – отличные &lt;b&gt;цены&lt;/b&gt;! – Первые &lt;b&gt;Mazda&lt;/b&gt;&lt;b&gt;6&lt;/b&gt; 2016г в Автомире</t>
  </si>
  <si>
    <t>Низкие &lt;b&gt;цены&lt;/b&gt; на &lt;b&gt;Mazda&lt;/b&gt;&lt;b&gt;6&lt;/b&gt; в РОЛЬФ – Только 7 дней!</t>
  </si>
  <si>
    <t>Купите новую &lt;b&gt;Mazda&lt;/b&gt; &lt;b&gt;6&lt;/b&gt; в Москве! / promo.mazdacenter.ru</t>
  </si>
  <si>
    <t>&lt;b&gt;Mazda&lt;/b&gt;&lt;b&gt;6&lt;/b&gt; по особой &lt;b&gt;цене&lt;/b&gt; в Кунцево / &lt;b&gt;mazda&lt;/b&gt;-kuntsevo.ru</t>
  </si>
  <si>
    <t>&lt;b&gt;МАЗДА&lt;/b&gt; &lt;b&gt;6&lt;/b&gt;! &lt;b&gt;Цена&lt;/b&gt;? Узнай! Здесь!!! / &lt;b&gt;mazda&lt;/b&gt;.riaavto.ru</t>
  </si>
  <si>
    <t>Новая &lt;b&gt;Мазда&lt;/b&gt; &lt;b&gt;СХ&lt;/b&gt;&lt;b&gt;5&lt;/b&gt; по выгодной &lt;b&gt;цене&lt;/b&gt;! / saloncentr.ru</t>
  </si>
  <si>
    <t>&lt;b&gt;Mazda&lt;/b&gt; &lt;b&gt;CX&lt;/b&gt;-&lt;b&gt;5&lt;/b&gt; – Весенние &lt;b&gt;цены&lt;/b&gt;!</t>
  </si>
  <si>
    <t>Отличные &lt;b&gt;цены&lt;/b&gt; на &lt;b&gt;Mazda&lt;/b&gt; &lt;b&gt;CX&lt;/b&gt;-&lt;b&gt;5&lt;/b&gt;! / &lt;b&gt;mazda&lt;/b&gt;-sim.ru</t>
  </si>
  <si>
    <t>&lt;b&gt;Mazda&lt;/b&gt; &lt;b&gt;CX&lt;/b&gt;-&lt;b&gt;5&lt;/b&gt; – отличные &lt;b&gt;цены&lt;/b&gt;! / &lt;b&gt;mazda&lt;/b&gt;-avtomir.ru</t>
  </si>
  <si>
    <t>&lt;b&gt;Купите&lt;/b&gt; &lt;b&gt;Mazda&lt;/b&gt; &lt;b&gt;CX&lt;/b&gt;-&lt;b&gt;5&lt;/b&gt; в ТЦ Кунцево / &lt;b&gt;mazda&lt;/b&gt;-kuntsevo.ru</t>
  </si>
  <si>
    <t>&lt;b&gt;Купите&lt;/b&gt; &lt;b&gt;Mazda&lt;/b&gt; &lt;b&gt;CX&lt;/b&gt;-&lt;b&gt;5&lt;/b&gt; у офиц. дилера – Весенние цены!</t>
  </si>
  <si>
    <t>&lt;b&gt;Купить&lt;/b&gt; &lt;b&gt;МАЗДА&lt;/b&gt; &lt;b&gt;СХ&lt;/b&gt; &lt;b&gt;5&lt;/b&gt;? В РИА АВТО!!! / &lt;b&gt;mazda&lt;/b&gt;.riaavto.ru</t>
  </si>
  <si>
    <t>&lt;b&gt;Купите&lt;/b&gt; &lt;b&gt;Mazda&lt;/b&gt; &lt;b&gt;CX&lt;/b&gt;-&lt;b&gt;5&lt;/b&gt; в СИМ! / &lt;b&gt;mazda&lt;/b&gt;-sim.ru</t>
  </si>
  <si>
    <t>&lt;b&gt;Купите&lt;/b&gt; &lt;b&gt;Mazda&lt;/b&gt; &lt;b&gt;3&lt;/b&gt; по спец.цене! / saloncentr.ru</t>
  </si>
  <si>
    <t>&lt;b&gt;Купить&lt;/b&gt; &lt;b&gt;Mazda&lt;/b&gt; &lt;b&gt;6&lt;/b&gt; в Москве! / incom-auto.ru</t>
  </si>
  <si>
    <t>&lt;b&gt;Купите&lt;/b&gt; &lt;b&gt;Mazda&lt;/b&gt; &lt;b&gt;6&lt;/b&gt; в Москве! / promo.mazdacenter.ru</t>
  </si>
  <si>
    <t>&lt;b&gt;Купите&lt;/b&gt; &lt;b&gt;Mazda&lt;/b&gt; &lt;b&gt;6&lt;/b&gt;. Выгодная цена! / saloncentr.ru</t>
  </si>
  <si>
    <t>&lt;b&gt;Mazda&lt;/b&gt;&lt;b&gt;3&lt;/b&gt; – отличные &lt;b&gt;цены&lt;/b&gt;! / &lt;b&gt;mazda&lt;/b&gt;-avtomir.ru</t>
  </si>
  <si>
    <t>&lt;b&gt;МАЗДА&lt;/b&gt; &lt;b&gt;3&lt;/b&gt;! Стоимость? Узнай тут! / &lt;b&gt;mazda&lt;/b&gt;.riaavto.ru</t>
  </si>
  <si>
    <t>&lt;b&gt;Купить&lt;/b&gt; &lt;b&gt;Мазда&lt;/b&gt; &lt;b&gt;СХ&lt;/b&gt; &lt;b&gt;5&lt;/b&gt; в Москве! / incom-auto.ru</t>
  </si>
  <si>
    <t>Новый Nissan Tiida! От 839 000 р. / nissantula.ru</t>
  </si>
  <si>
    <t>&lt;b&gt;Мазда&lt;/b&gt; &lt;b&gt;6&lt;/b&gt; 2015г. в наличии! / incom-auto.ru</t>
  </si>
  <si>
    <t>&lt;b&gt;MAZDA&lt;/b&gt; &lt;b&gt;6&lt;/b&gt; от 789 000 руб. – Скидка 110 000 р!</t>
  </si>
  <si>
    <t>Nissan Teana от 1 293 000 р. / nissan.ru</t>
  </si>
  <si>
    <t>&lt;b&gt;MAZDA&lt;/b&gt; &lt;b&gt;6&lt;/b&gt; от 799 000 руб. – Распродажа авто 2015!</t>
  </si>
  <si>
    <t>Ford Mondeo от 1 099 000 руб / newmondeo.ford.ru</t>
  </si>
  <si>
    <t>&lt;b&gt;Мазда&lt;/b&gt; &lt;b&gt;СХ&lt;/b&gt;-&lt;b&gt;5&lt;/b&gt; 2015г. в наличии! / incom-auto.ru</t>
  </si>
  <si>
    <t>&lt;b&gt;MAZDA&lt;/b&gt; &lt;b&gt;CX&lt;/b&gt;-&lt;b&gt;5&lt;/b&gt; от 895 000 руб. – Скидка 100 000 р!</t>
  </si>
  <si>
    <t>Volkswagen Tiguan / volkswagen.ru</t>
  </si>
  <si>
    <t>Купить Outlander по старым ценам!</t>
  </si>
  <si>
    <t>&lt;b&gt;MAZDA&lt;/b&gt; &lt;b&gt;CX&lt;/b&gt;-&lt;b&gt;5&lt;/b&gt; от 905 000 руб. – Распродажа авто 2015!</t>
  </si>
  <si>
    <t>Тюнинг &lt;b&gt;МАЗДА&lt;/b&gt; &lt;b&gt;CX&lt;/b&gt;-&lt;b&gt;5&lt;/b&gt; – +29.78% л.с +26.97%</t>
  </si>
  <si>
    <t>Nissan Tiida New по цене 2015 г.! / nissantula.ru</t>
  </si>
  <si>
    <t>&lt;b&gt;MAZDA&lt;/b&gt; &lt;b&gt;6&lt;/b&gt; от 965 000 руб. – Кредит от 4,5%</t>
  </si>
  <si>
    <t>Зафиксируйте цену &lt;b&gt;Mazda&lt;/b&gt; &lt;b&gt;CX&lt;/b&gt;-&lt;b&gt;5&lt;/b&gt; – До 31 марта!</t>
  </si>
  <si>
    <t>&lt;b&gt;Mazda&lt;/b&gt; &lt;b&gt;CX&lt;/b&gt;-&lt;b&gt;5&lt;/b&gt; 2015г. в наличии! / incom-auto.ru</t>
  </si>
  <si>
    <t>Ford Kuga от 999 000 руб. / ford.ru</t>
  </si>
  <si>
    <t>&lt;b&gt;Купить&lt;/b&gt; &lt;b&gt;Мазда&lt;/b&gt; &lt;b&gt;6&lt;/b&gt; в Москве / masmotors.ru</t>
  </si>
  <si>
    <t>Новый Nissan Sentra от 818 000р / pixel.everesttech.net</t>
  </si>
  <si>
    <t>Купи KIA Optima от 1 119 900 р. / kia.ru</t>
  </si>
  <si>
    <t>Купить Outlander по старым &lt;b&gt;ценам&lt;/b&gt;!</t>
  </si>
  <si>
    <t>Аксессуары для &lt;b&gt;Mazda&lt;/b&gt; &lt;b&gt;cx&lt;/b&gt;-&lt;b&gt;5&lt;/b&gt; / mcx-shop.com</t>
  </si>
  <si>
    <t>Турбина &lt;b&gt;Мазда&lt;/b&gt; &lt;b&gt;сх&lt;/b&gt; 7 &lt;b&gt;купить&lt;/b&gt; / turbina-tula.ru</t>
  </si>
  <si>
    <t>&lt;b&gt;Купить&lt;/b&gt; Outlander по старым ценам!</t>
  </si>
  <si>
    <t>Новый хэтчбек MINI 5 дверей / mini.ru</t>
  </si>
  <si>
    <t>&lt;b&gt;MAZDA&lt;/b&gt; &lt;b&gt;CX&lt;/b&gt;-&lt;b&gt;5&lt;/b&gt; от 1 050 000 руб. – Кредит от 4,&lt;b&gt;5&lt;/b&gt;%</t>
  </si>
  <si>
    <t>Nissan Qashqai от 929 000 р. / nissan.ru</t>
  </si>
  <si>
    <t>KIA cee'd от 663 700 рублей / kia-magnitogorsk.ru</t>
  </si>
  <si>
    <t>Audi А4 - впечатляет инновациями! – От 1 870 000 рублей</t>
  </si>
  <si>
    <t>Автозапчасти для &lt;b&gt;Mazda&lt;/b&gt; (&lt;b&gt;Мазда&lt;/b&gt;) / &lt;b&gt;mazda&lt;/b&gt;96.ru</t>
  </si>
  <si>
    <t>АКПП &lt;b&gt;Mazda&lt;/b&gt; Demio – 9000 руб..</t>
  </si>
  <si>
    <t>&lt;b&gt;Mazda&lt;/b&gt; &lt;b&gt;CX&lt;/b&gt;-&lt;b&gt;5&lt;/b&gt; в Челябинске / &lt;b&gt;mazda&lt;/b&gt;-utc.ru</t>
  </si>
  <si>
    <t>Тюнинг аксессуары &lt;b&gt;Мазда&lt;/b&gt; &lt;b&gt;Сх&lt;/b&gt; &lt;b&gt;5&lt;/b&gt;! / autozs.ru</t>
  </si>
  <si>
    <t>Автомобиль &lt;b&gt;Mazda&lt;/b&gt; &lt;b&gt;5&lt;/b&gt; – 18 предложений в России</t>
  </si>
  <si>
    <t>Volkswagen Jetta / volkswagen.ru</t>
  </si>
  <si>
    <t>DROM.RU - Купить &lt;b&gt;Mazda&lt;/b&gt; &lt;b&gt;Mazda&lt;/b&gt;&lt;b&gt;6&lt;/b&gt; / magnitogorsk.drom.ru</t>
  </si>
  <si>
    <t>Сверхновый Nissan Tiida / nissan.ru</t>
  </si>
  <si>
    <t>Внедорожник Renault Koleos / renault.ru</t>
  </si>
  <si>
    <t>DROM.RU - &lt;b&gt;Купить&lt;/b&gt; &lt;b&gt;Мазда&lt;/b&gt; &lt;b&gt;3&lt;/b&gt; / magnitogorsk.drom.ru</t>
  </si>
  <si>
    <t>Автомобиль &lt;b&gt;Mazda&lt;/b&gt; &lt;b&gt;3&lt;/b&gt; – 447 предложений в России</t>
  </si>
  <si>
    <t>DROM.RU - &lt;b&gt;Купить&lt;/b&gt; &lt;b&gt;Мазда&lt;/b&gt; &lt;b&gt;6&lt;/b&gt; / magnitogorsk.drom.ru</t>
  </si>
  <si>
    <t>Срочный выкуп авто в Челябинске! / kupimavto174.ru</t>
  </si>
  <si>
    <t>&lt;b&gt;Купи&lt;/b&gt; KIA Optima от 1 119 900 р. / kia.ru</t>
  </si>
  <si>
    <t>DROM.RU - &lt;b&gt;Цены&lt;/b&gt; &lt;b&gt;Мазда&lt;/b&gt; &lt;b&gt;3&lt;/b&gt; / magnitogorsk.drom.ru</t>
  </si>
  <si>
    <t>Багажник на крышу &lt;b&gt;Mazda&lt;/b&gt; диллер</t>
  </si>
  <si>
    <t>DROM.RU - &lt;b&gt;Цены&lt;/b&gt; &lt;b&gt;Мазда&lt;/b&gt; &lt;b&gt;6&lt;/b&gt; / magnitogorsk.drom.ru</t>
  </si>
  <si>
    <t>Автомобили KIA от 489 900 руб. / kia-magnitogorsk.ru</t>
  </si>
  <si>
    <t>DROM.RU - &lt;b&gt;Цены&lt;/b&gt; &lt;b&gt;Мазда&lt;/b&gt; &lt;b&gt;СХ&lt;/b&gt; &lt;b&gt;5&lt;/b&gt; / magnitogorsk.drom.ru</t>
  </si>
  <si>
    <t>DROM.RU - &lt;b&gt;Купить&lt;/b&gt; &lt;b&gt;Мазда&lt;/b&gt; &lt;b&gt;СХ&lt;/b&gt; &lt;b&gt;5&lt;/b&gt; / magnitogorsk.drom.ru</t>
  </si>
  <si>
    <t>Литой диск RepliKey &lt;b&gt;Mazda&lt;/b&gt; &lt;b&gt;СХ&lt;/b&gt;7 RK</t>
  </si>
  <si>
    <t>DROM.RU - &lt;b&gt;Купить&lt;/b&gt; &lt;b&gt;Mazda&lt;/b&gt; &lt;b&gt;Mazda&lt;/b&gt;&lt;b&gt;6&lt;/b&gt; / magnitogorsk.drom.ru</t>
  </si>
  <si>
    <t>Renault Megane с пробегом! / renault.ru</t>
  </si>
  <si>
    <t>Диск KFZ 9980</t>
  </si>
  <si>
    <t>DROM.RU - &lt;b&gt;Купить&lt;/b&gt; &lt;b&gt;Mazda&lt;/b&gt; &lt;b&gt;CX&lt;/b&gt; &lt;b&gt;5&lt;/b&gt; / magnitogorsk.drom.ru</t>
  </si>
  <si>
    <t>Брызговики на &lt;b&gt;Mazda&lt;/b&gt; &lt;b&gt;CX&lt;/b&gt;-&lt;b&gt;5&lt;/b&gt; – Брызговики на &lt;b&gt;Мазда&lt;/b&gt; &lt;b&gt;Сх&lt;/b&gt;-&lt;b&gt;5&lt;/b&gt;</t>
  </si>
  <si>
    <t>Ролик ремня приводного &lt;b&gt;mazda&lt;/b&gt; 3/6</t>
  </si>
  <si>
    <t>Замена масла на &lt;b&gt;Mazda&lt;/b&gt; за 2700 р. – Только до 31 марта!</t>
  </si>
  <si>
    <t>Toyota Corolla: особые условия / toyota.ru</t>
  </si>
  <si>
    <t>Volkswagen Tiguan c выгодой – до 200 000 руб!</t>
  </si>
  <si>
    <t>Срочно! Спецусловия на &lt;b&gt;Mazda&lt;/b&gt;! / promo.rolflahta-&lt;b&gt;mazda&lt;/b&gt;.ru</t>
  </si>
  <si>
    <t>Рассмотри Volkswagen Jetta. / axsel-vw.ru</t>
  </si>
  <si>
    <t>Купить &lt;b&gt;Mazda&lt;/b&gt;&lt;b&gt;6&lt;/b&gt; выгодно в СПб ! / promo.rolflahta-&lt;b&gt;mazda&lt;/b&gt;.ru</t>
  </si>
  <si>
    <t>Капот для &lt;b&gt;Mazda&lt;/b&gt; купить / detali-kuzova.ru</t>
  </si>
  <si>
    <t>Оцените преимущества SKODA Superb / skoda-avto.ru</t>
  </si>
  <si>
    <t>Купить &lt;b&gt;Mazda&lt;/b&gt; &lt;b&gt;CX&lt;/b&gt;-&lt;b&gt;5&lt;/b&gt; в СПб в РОЛЬФ !</t>
  </si>
  <si>
    <t>Рассмотри Mitsubishi Outlander!</t>
  </si>
  <si>
    <t>Рассмотри Volkswagen Tiguan / axsel-vw.ru</t>
  </si>
  <si>
    <t>Решетка радиатора &lt;b&gt;Mazda&lt;/b&gt; купить / detali-kuzova.ru</t>
  </si>
  <si>
    <t>&lt;b&gt;Купить&lt;/b&gt; &lt;b&gt;Mazda&lt;/b&gt;&lt;b&gt;3&lt;/b&gt; выгодно в РОЛЬФ !</t>
  </si>
  <si>
    <t>Автокредит на выгодных условиях – Автокредит 7,9% год</t>
  </si>
  <si>
    <t>«Мерседес-Бенц» АВАНГАРД! / mercedes-avangard.ru</t>
  </si>
  <si>
    <t>&lt;b&gt;Mazda&lt;/b&gt;&lt;b&gt;3&lt;/b&gt; от 1 074 000 руб. в РОЛЬФ!</t>
  </si>
  <si>
    <t>Решетка для &lt;b&gt;Mazda&lt;/b&gt; купить / detali-kuzova.ru</t>
  </si>
  <si>
    <t>&lt;b&gt;Mazda&lt;/b&gt;&lt;b&gt;6&lt;/b&gt; от 1 224 000 руб. в РОЛЬФ!</t>
  </si>
  <si>
    <t>Рассмотри BMW. Аксель-Моторс / bmw29.ru</t>
  </si>
  <si>
    <t>Ремкомплект порога &lt;b&gt;Mazda&lt;/b&gt; купить / detali-kuzova.ru</t>
  </si>
  <si>
    <t>&lt;b&gt;Mazda&lt;/b&gt; &lt;b&gt;CX&lt;/b&gt;-&lt;b&gt;5&lt;/b&gt; от 1 349 000 руб.! / promo.rolflahta-&lt;b&gt;mazda&lt;/b&gt;.ru</t>
  </si>
  <si>
    <t>Камера Kia Sportage 3! / kroder.ru</t>
  </si>
  <si>
    <t>Автокредит по госпрограмме. – Автокредит 7,9% год</t>
  </si>
  <si>
    <t>&lt;b&gt;Купить&lt;/b&gt; &lt;b&gt;Mazda&lt;/b&gt;&lt;b&gt;6&lt;/b&gt; выгодно в СПб ! / promo.rolflahta-&lt;b&gt;mazda&lt;/b&gt;.ru</t>
  </si>
  <si>
    <t>Порог левый для &lt;b&gt;Mazda&lt;/b&gt; &lt;b&gt;купить&lt;/b&gt; / detali-kuzova.ru</t>
  </si>
  <si>
    <t>Кроссовер? - SUBARU Forester! – Максимальная выгода!</t>
  </si>
  <si>
    <t>Volkswagen Passat / kerg.ru</t>
  </si>
  <si>
    <t>DROM.RU - Купить &lt;b&gt;Mazda&lt;/b&gt; &lt;b&gt;Mazda&lt;/b&gt;&lt;b&gt;6&lt;/b&gt; / chelyabinsk.drom.ru</t>
  </si>
  <si>
    <t>&lt;b&gt;Купить&lt;/b&gt; б/у &lt;b&gt;Mazda&lt;/b&gt; &lt;b&gt;3&lt;/b&gt;! / збс-авто.рф</t>
  </si>
  <si>
    <t>DROM.RU - &lt;b&gt;Купить&lt;/b&gt; &lt;b&gt;Мазда&lt;/b&gt; &lt;b&gt;3&lt;/b&gt; / chelyabinsk.drom.ru</t>
  </si>
  <si>
    <t>&lt;b&gt;Mazda&lt;/b&gt; cx-7 disi / &lt;b&gt;мазда&lt;/b&gt;</t>
  </si>
  <si>
    <t>DROM.RU - &lt;b&gt;Купить&lt;/b&gt; &lt;b&gt;Мазда&lt;/b&gt; &lt;b&gt;6&lt;/b&gt; / chelyabinsk.drom.ru</t>
  </si>
  <si>
    <t>&lt;b&gt;Купить&lt;/b&gt; б/у &lt;b&gt;Mazda&lt;/b&gt; &lt;b&gt;6&lt;/b&gt;! / збс-авто.рф</t>
  </si>
  <si>
    <t>DROM.RU - &lt;b&gt;Цены&lt;/b&gt; &lt;b&gt;Мазда&lt;/b&gt; &lt;b&gt;3&lt;/b&gt; / chelyabinsk.drom.ru</t>
  </si>
  <si>
    <t>DROM.RU - &lt;b&gt;Цены&lt;/b&gt; &lt;b&gt;Мазда&lt;/b&gt; &lt;b&gt;6&lt;/b&gt; / chelyabinsk.drom.ru</t>
  </si>
  <si>
    <t>DROM.RU - &lt;b&gt;Цены&lt;/b&gt; &lt;b&gt;Мазда&lt;/b&gt; &lt;b&gt;СХ&lt;/b&gt; &lt;b&gt;5&lt;/b&gt; / chelyabinsk.drom.ru</t>
  </si>
  <si>
    <t>DROM.RU - &lt;b&gt;Купить&lt;/b&gt; &lt;b&gt;Мазда&lt;/b&gt; &lt;b&gt;СХ&lt;/b&gt; &lt;b&gt;5&lt;/b&gt; / chelyabinsk.drom.ru</t>
  </si>
  <si>
    <t>DROM.RU - &lt;b&gt;Купить&lt;/b&gt; &lt;b&gt;Mazda&lt;/b&gt; &lt;b&gt;Mazda&lt;/b&gt;&lt;b&gt;6&lt;/b&gt; / chelyabinsk.drom.ru</t>
  </si>
  <si>
    <t>Литой диск КиК &lt;b&gt;Mazda&lt;/b&gt;-6</t>
  </si>
  <si>
    <t>&lt;b&gt;Купить&lt;/b&gt; б/у &lt;b&gt;Mazda&lt;/b&gt; &lt;b&gt;CX&lt;/b&gt;-&lt;b&gt;5&lt;/b&gt;! / збс-авто.рф</t>
  </si>
  <si>
    <t>DROM.RU - &lt;b&gt;Купить&lt;/b&gt; &lt;b&gt;Mazda&lt;/b&gt; &lt;b&gt;CX&lt;/b&gt; &lt;b&gt;5&lt;/b&gt; / chelyabinsk.drom.ru</t>
  </si>
  <si>
    <t>Встречайте новую &lt;b&gt;Mazda&lt;/b&gt; &lt;b&gt;3&lt;/b&gt;! / &lt;b&gt;mazda&lt;/b&gt;.autoprodix-e.ru</t>
  </si>
  <si>
    <t>Задумались о &lt;b&gt;Mazda&lt;/b&gt; &lt;b&gt;3&lt;/b&gt;? / vw-besser-auto.ru</t>
  </si>
  <si>
    <t>&lt;b&gt;Mazda&lt;/b&gt; &lt;b&gt;6&lt;/b&gt; в наличии! / &lt;b&gt;mazda&lt;/b&gt;.autoprodix-e.ru</t>
  </si>
  <si>
    <t>Новый Toyota RAV4 за 6 500 р/мес – Выгода до 100 000 pyб</t>
  </si>
  <si>
    <t>Автомобили &lt;b&gt;Mazda&lt;/b&gt; &lt;b&gt;CX&lt;/b&gt;-&lt;b&gt;5&lt;/b&gt; / &lt;b&gt;mazda&lt;/b&gt;.autoprodix-e.ru</t>
  </si>
  <si>
    <t>Задумались о &lt;b&gt;Mazda&lt;/b&gt; &lt;b&gt;CX&lt;/b&gt;-&lt;b&gt;5&lt;/b&gt;? / vw-besser-auto.ru</t>
  </si>
  <si>
    <t>DROM.RU - Купить &lt;b&gt;Mazda&lt;/b&gt; &lt;b&gt;Mazda&lt;/b&gt;&lt;b&gt;3&lt;/b&gt; / nizhniy-tagil.drom.ru</t>
  </si>
  <si>
    <t>DROM.RU - &lt;b&gt;Купить&lt;/b&gt; &lt;b&gt;Мазда&lt;/b&gt; &lt;b&gt;3&lt;/b&gt; / nizhniy-tagil.drom.ru</t>
  </si>
  <si>
    <t>Продажа автомобилей &lt;b&gt;Mazda&lt;/b&gt; &lt;b&gt;6&lt;/b&gt; / &lt;b&gt;mazda&lt;/b&gt;.autoprodix-e.ru</t>
  </si>
  <si>
    <t>DROM.RU - &lt;b&gt;Купить&lt;/b&gt; &lt;b&gt;Мазда&lt;/b&gt; &lt;b&gt;6&lt;/b&gt; / nizhniy-tagil.drom.ru</t>
  </si>
  <si>
    <t>Фаркоп Aragon</t>
  </si>
  <si>
    <t>Mazda3 2016г в Автомире на супер условиях. Зафиксируем цену Вашей Mazda3!</t>
  </si>
  <si>
    <t>Mazda3 от 1 090 500 руб. Весенние предложения на Mazda</t>
  </si>
  <si>
    <t>Обзор автомобиля, конфигурации, фото. Создай свою Mazda3!</t>
  </si>
  <si>
    <t>Выгода 367 т.р. + Подарки. Заполните заявку! Решение 30 минут.</t>
  </si>
  <si>
    <t>Автокредит от 4,5%! Распродажа авто 2015!</t>
  </si>
  <si>
    <t>Распродажа моделей 2015 года выпуска! Сеть автосалонов в Москве. Звоните!</t>
  </si>
  <si>
    <t>Подарок от автосалона РИА АВТО Apple iPhone 6 Plus! Успей получить!!! Жми!</t>
  </si>
  <si>
    <t>Выгода до 40 000 руб!</t>
  </si>
  <si>
    <t>Истинное наслаждение от вождения!</t>
  </si>
  <si>
    <t>Достойный выбор автомобилей из наличия и c выгодой до 40 000 рублей</t>
  </si>
  <si>
    <t>Mazda6 от 1 365 500 руб. Весеннее предложение на Mazda в Независимость</t>
  </si>
  <si>
    <t>Получи пожалуй, лучшие условия на Mazda6 ! Подарки ! Звони !</t>
  </si>
  <si>
    <t>12-13 марта дни продаж в ТЦ Кунцево! Антикризисные условия! Кредит 5,9%</t>
  </si>
  <si>
    <t>Заключите договор предзаказа до 31 марта и зафиксируйте цену Mazda CX-5!</t>
  </si>
  <si>
    <t>Первые Mazda CX-5 2016г в Автомире. Выгода до 50 000 руб!</t>
  </si>
  <si>
    <t>Щедрые дни Mazda CX-5! Уникальные условия и выгода до 5О ОООр! Бронируй!</t>
  </si>
  <si>
    <t>Получи пожалуй, лучшие условия на Mazda CX-5 ! Подарки !</t>
  </si>
  <si>
    <t>Получите Mazda CX-5 в рассрочку 0%! Соверши невозможное с нами!</t>
  </si>
  <si>
    <t>Достойный выбор автомобилей из наличия и c выгодой до 50 000 рублей</t>
  </si>
  <si>
    <t>С выгодой до 175 000 рублей по трейд-ин! Подробнее у официальных дилеров</t>
  </si>
  <si>
    <t>Все МАЗДА 3 в наличии + подарок от РИА АВТО! Узнай подробнее! Жми тут!!!</t>
  </si>
  <si>
    <t>Искушение красотой и скоростью. Mazda достойная тебя! Подробности на:</t>
  </si>
  <si>
    <t>Выгода до 50 000 руб. на mazda CX5. Рассрочка 0%. Предложение ограничено.</t>
  </si>
  <si>
    <t>Выгодная цена на Мазда 3 + Подарки! Кредит 4,5%. Взнос от 0%. Трейд-ИН</t>
  </si>
  <si>
    <t>В кредит 1,3% 14 банков на выбор! Взнос 0% Отправь заявку - получи скидку!</t>
  </si>
  <si>
    <t>Все МАЗДА 6 в наличии + подарок от РИА АВТО! Узнай подробнее! Жми тут!!!</t>
  </si>
  <si>
    <t>Льготный автокредит O%! Взнос О%! КАСКО в подарок! В наличии 800 авто</t>
  </si>
  <si>
    <t>Скидка на Мазда 6 + Подарки на выбор. Кредит 4,5%. Взнос от 0%.Трейд-ИН</t>
  </si>
  <si>
    <t>Цена со скидкой на новую Мазда 3 + Подарки на выбор! Выгодный кредит!</t>
  </si>
  <si>
    <t>Скидки до 250 000 руб! Госкредит от 4,5%</t>
  </si>
  <si>
    <t>Цена со скидкой на новую Мазда 6 + Подарки на выбор. Выгодный кредит!</t>
  </si>
  <si>
    <t>Цена со скидкой на новую Мазда СХ5 + Подарки на выбор. Выгодный кредит!</t>
  </si>
  <si>
    <t>Только до 31 марта! Выгода 50 000 р, Кредит 5,9%, КАСКО 4,4%</t>
  </si>
  <si>
    <t>Все МАЗДА СХ 5 в наличии + подарок от РИА АВТО! Узнай подробнее! Жми тут!!!</t>
  </si>
  <si>
    <t>Выгодная цена на Mazda 3 + Подарки! Кредит 4,5%. Взнос от 0%. Трейд-ИН</t>
  </si>
  <si>
    <t>Скидка на Mazda 6 + Подарки на выбор! Кредит 4,5%. Взнос от 0%.Трейд-ИН</t>
  </si>
  <si>
    <t>МАЗДА 3! Цены рухнули + подарок от РИА АВТО! Узнай подробнее! Жми тут!!!</t>
  </si>
  <si>
    <t>Официальный дилер в Туле. Цены 2015 г. на все модели. Звоните!</t>
  </si>
  <si>
    <t>Истинное удовольствие от вождения! Кредит 0% на 3 года. Каско 3.5%</t>
  </si>
  <si>
    <t>Утонченный дизайн, мультиконтурные сидения с массажем! Официальный сайт:</t>
  </si>
  <si>
    <t>Сочетание мощности и эффективности. Подробные характеристики на сайте.</t>
  </si>
  <si>
    <t>Mitsubishi Outlander с выгодой до 100 т.р. в Туле! Авто в наличии!</t>
  </si>
  <si>
    <t>Профессиональный немецкий чиптюнинг MAZDA с гарантией.</t>
  </si>
  <si>
    <t>От 839 000 р. Все комплектации. Официальный дилер в Туле. Спешите купить!</t>
  </si>
  <si>
    <t>Скидки до 350 000р по спецпрограммам! За MAZDA 6 в Москву!</t>
  </si>
  <si>
    <t>Договор предзаказа Mazda CX-5 по фиксированной цене!</t>
  </si>
  <si>
    <t>Спецпредложение только до 31 марта. Выгода - 200 000 р. Не упустите шанс!</t>
  </si>
  <si>
    <t>Купите Мазда 6 в автосалоне Москвы! Кредит от 4,5%, рассрочка от 0%</t>
  </si>
  <si>
    <t>Высокий уровень безопасности, контроль слепых зон. Подробнее на офиц.сайте</t>
  </si>
  <si>
    <t>Выгода от 60 000р. Кредит 0% на 3 года.</t>
  </si>
  <si>
    <t>Навигация c отображением пробок! Обзор, дилеры, запись на тест-драйв:</t>
  </si>
  <si>
    <t>Седан KIA Optima от 1 119 900 руб. Запишись на тест-драйв прямо сейчас.</t>
  </si>
  <si>
    <t>Наш магазин предлагает богатый ассортимент тюнинга и аксессуаров к cx-5</t>
  </si>
  <si>
    <t>Турбина Мазда сх 7 с гарантией, замена, ремонт, продажа, звоните - поможем</t>
  </si>
  <si>
    <t>Незабываемые ощущения от каждой поездки. Запишись на тест-драйв!</t>
  </si>
  <si>
    <t>Скидки до 350 000р по спецпрограммам! За MAZDA CX5 в Москву</t>
  </si>
  <si>
    <t>Бескомпромиссный городской кроссовер! Кредит 7,9% на 3 года.</t>
  </si>
  <si>
    <t>Только в марте выгода до 70 000 руб. у официального дилера в Магнитогорске!</t>
  </si>
  <si>
    <t>Выгодные условия покупки в Ауди Центр Челябинск.</t>
  </si>
  <si>
    <t>Динамические LED фары, надувные ремни безопасности. Подробности на сайте:</t>
  </si>
  <si>
    <t>Автозапчасти для автомобилей Mazda (Мазда). В наличии. Низкие цены.</t>
  </si>
  <si>
    <t>ZJ акпп контрактная из Японии</t>
  </si>
  <si>
    <t>Mazda CX-5 у официального дилера! Выгода до 150 000 рублей.</t>
  </si>
  <si>
    <t>Интернет магазин тюнинга для Мазда Сх 5. Доставка по России</t>
  </si>
  <si>
    <t>Новые и БУ авто. ИЗ РУК В РУКИ</t>
  </si>
  <si>
    <t>Широкий выбор опций. Привлекательные и честные условия по кредиту.</t>
  </si>
  <si>
    <t>Подарит захватывающее ощущение от вождения MINI. Испытай на тест-драйве!</t>
  </si>
  <si>
    <t>Купить Mazda Mazda6 - 9 объявлений о продаже в Магнитогорске. 300-900т.р.</t>
  </si>
  <si>
    <t>Динамичный дизайн, стремительные линии. Кредит 4,9% на 3 года.</t>
  </si>
  <si>
    <t>Мощный современный внедорожник. Клиренс 21 см, мощные бензин и дизель!</t>
  </si>
  <si>
    <t>Купить Мазда 3 - 6 объявлений о продаже в Магнитогорске. 330-1211т.р.</t>
  </si>
  <si>
    <t>Солидный дизайн, стильная оптика. Выгода от 60 000р. Кредит 0% на 3 года.</t>
  </si>
  <si>
    <t>Получай восторг от каждой поездки. Испытай новый MINI на тест-драйве!</t>
  </si>
  <si>
    <t>Купить Мазда 6 - 9 объявлений о продаже в Магнитогорске. 300-900т.р.</t>
  </si>
  <si>
    <t>Есть авто для продажи - звоните! Дорого. В любом состоянии. Самовывоз!</t>
  </si>
  <si>
    <t>Цены Мазда 3 - 6 объявлений о продаже в Магнитогорске. 330-1211т.р.</t>
  </si>
  <si>
    <t>Специализированный магазин. Багажник на Mazda Распродажа. Цена от 2500 р</t>
  </si>
  <si>
    <t>Получай удовольствие за рулем в новом MINI. Запишись на тест-драйв!</t>
  </si>
  <si>
    <t>Цены Мазда 6 - 9 объявлений о продаже в Магнитогорске. 300-900т.р.</t>
  </si>
  <si>
    <t>Только в марте выгода до 110 000 руб. на весь модельный ряд KIA в наличии!</t>
  </si>
  <si>
    <t>Цены Мазда СХ 5 - 5 объявлений о продаже в Магнитогорске. 925-1705т.р.</t>
  </si>
  <si>
    <t>Купить Мазда СХ 5 - 5 объявлений о продаже в Магнитогорске. 925-1705т.р.</t>
  </si>
  <si>
    <t>L11A 7.5x19/5x114.3 D67.1 ET50 S, Колесные диски, 7520 руб., доставка</t>
  </si>
  <si>
    <t>Места хватит всем! Убедитесь в этом на тест-драйве. Запишись на сайте!</t>
  </si>
  <si>
    <t>Официальный дилер, техпомощь на дороге, гарантия, кредит.</t>
  </si>
  <si>
    <t>Mazda 6.5x16/5x114.3 D67 ET52.5, Колесные диски, 2450 руб., доставка</t>
  </si>
  <si>
    <t>Теперь еще больше места для реализации новых идей. Пройди тест-драйв!</t>
  </si>
  <si>
    <t>Купить Mazda CX 5 - 5 объявлений о продаже в Магнитогорске. 925-1705т.р.</t>
  </si>
  <si>
    <t>Доставка по России!Гарантия!</t>
  </si>
  <si>
    <t>cx-5 1.8/2.0/2.3 07- Gates арт.T36422, 6822 руб., доставка</t>
  </si>
  <si>
    <t>На официальном сервисе Mazda в Автолоцман! Подробнее.</t>
  </si>
  <si>
    <t>Стильный, практичный, просторный седан в кредит за 4400 руб. в месяц</t>
  </si>
  <si>
    <t>Успейте до 31 марта. Подробности в «Аллер-Авто»</t>
  </si>
  <si>
    <t>Выгода на Mazda3 до 5О ООО р. за trade-in, кредит 5,9%, спец.цена на КАСКО!</t>
  </si>
  <si>
    <t>Рассмотри Volkswagen Jetta с выгодой до 175 000 руб. в Аксель-Архангельск.</t>
  </si>
  <si>
    <t>Выгода на Mazda6 до 5О ООО р. за trade-in, кредит 5,9%, спец.цена на КАСКО!</t>
  </si>
  <si>
    <t>По низким ценам в магазине Детали кузова.Отправляем в любой регион России.</t>
  </si>
  <si>
    <t>Просторный салон, безопасность 5 звезд. Узнайте больше у дилеров SKODA</t>
  </si>
  <si>
    <t>Выгода на Mazda CX-5 до 5О ОООр за trade-in, кредит 5,9%, СпецЦена на КАСКО</t>
  </si>
  <si>
    <t>Мощная выгода до 210 000 руб. на новый Mitsubishi Outlander! Успевай!</t>
  </si>
  <si>
    <t>Рассмотри Volkswagen Tiguan с выгодой до 200 000 руб. в Аксель-Архангельск</t>
  </si>
  <si>
    <t>Одобрение за 30 мин.Госпрограмма.Без взноса.Без КАСКО!</t>
  </si>
  <si>
    <t>Последние автомобили по ценам 2015 года в наличии!</t>
  </si>
  <si>
    <t>BMW в Архангельске у официального дилера. Акции, подарки, спецпредложения!</t>
  </si>
  <si>
    <t>Камера Kia Sportage 3! Суперцена! Быстрая доставка!</t>
  </si>
  <si>
    <t>Идеальный городской автомобиль. Запишись на тест-драйв в удобное время!</t>
  </si>
  <si>
    <t>Финальное предложение на автомобили 2015 года! Звони!</t>
  </si>
  <si>
    <t>Автомобиль года 2015 с выгодой до 100 000 руб. Оф. дилер "Автоцентр Керг"</t>
  </si>
  <si>
    <t>Купить Mazda Mazda6 - 54 объявления о продаже в Челябинске. 260-980т.р.</t>
  </si>
  <si>
    <t>Мощный внедорожник от 1 299 000 руб. Запишитесь на тест-драйв!</t>
  </si>
  <si>
    <t>Профессиональная помощь в подборе Mazda 3 в Челябинске! Кредиты!</t>
  </si>
  <si>
    <t>Купить Мазда 3 - 36 объявлений о продаже в Челябинске. 250-790т.р.</t>
  </si>
  <si>
    <t>cx 7 3K арт.K0422882, Автомобильные брызговики, 28944 руб., доставка</t>
  </si>
  <si>
    <t>Купить Мазда 6 - 54 объявления о продаже в Челябинске. 260-980т.р.</t>
  </si>
  <si>
    <t>Профессиональная помощь в подборе Mazda 6 в Челябинске! Кредиты!</t>
  </si>
  <si>
    <t>Цены Мазда 3 - 36 объявлений о продаже в Челябинске. 250-790т.р.</t>
  </si>
  <si>
    <t>Цены Мазда 6 - 54 объявления о продаже в Челябинске. 260-980т.р.</t>
  </si>
  <si>
    <t>Цены Мазда СХ 5 - 6 объявлений о продаже в Челябинске от 900 до 1200 т.р.</t>
  </si>
  <si>
    <t>Купить Мазда СХ 5 - 6 объявлений о продаже в Челябинске от 900 до 1200 т.р.</t>
  </si>
  <si>
    <t>KC395 7x16 5x114.3 ET55 67.1 S, Колесные диски, 4780 руб., на заказ</t>
  </si>
  <si>
    <t>Профессиональная помощь в подборе Mazda CX-5 в Челябинске! Кредиты!</t>
  </si>
  <si>
    <t>Купить Mazda CX 5 - 6 объявлений о продаже в Челябинске от 900 до 1200 т.р.</t>
  </si>
  <si>
    <t>Запишись на тест-драйв у официального дилера в Екатеринбурге!</t>
  </si>
  <si>
    <t>Сравните с нашим предложением на автомобили Volkswagen!</t>
  </si>
  <si>
    <t>Идеален для большого города. Запишись на тест-драйв в удобное время!</t>
  </si>
  <si>
    <t>В Екатеринбурге, с выгодой до 50 т.р. по программе утилизации и трэйд-ин</t>
  </si>
  <si>
    <t>Кредит от 7,5% в Тойота Центр Нижний Тагил. Звоните!</t>
  </si>
  <si>
    <t>В Екатеринбурге, с выгодой до 90 т.р. + кредит от 5,9%</t>
  </si>
  <si>
    <t>Купить Mazda Mazda3 - 5 объявлений о продаже в Тагиле от 350 до 840 т.р.</t>
  </si>
  <si>
    <t>Купить Мазда 3 - 5 объявлений о продаже в Тагиле от 350 до 840 т.р.</t>
  </si>
  <si>
    <t>Купить Мазда 6 - 10 объявлений о продаже в Тагиле от 260 до 1180 т.р.</t>
  </si>
  <si>
    <t>для Mazda 6 2002-2007 Мазда 6, Фаркопы, 13860 руб., доставка</t>
  </si>
  <si>
    <t>&lt;h2 class="serp-item__title"&gt;&lt;a class="link serp-item__title-link" target="_blank" href="http://yabs.yandex.ru/count/0b-xq2GPbxy40000gO10ZhLhAcu5KfK1cm9kGxS198Ymfeu41ucahRwic8iSdQspxmAcWmcAlnJzEGIzknioGmIgBgMZGYK7lAMYSWED0P6mGQMa39VmEC4JTWOBDWkJXGsP1KACe5sc0Q2WIgm4hw1TfW7Pe4gi19IIu1MdaIGXgB10MNC7fC00002e2Qxqm41RQb_G0W6n0RAa4002kQspxmAxyVN-6LM3znO1mV__________3yBj1BR4PhPdnyG1nOyFql__________3zF__________mz-6G00?q=%D0%BC%D0%B0%D0%B7%D0%B4%D0%B0+3" tabindex="2"&gt;&lt;span class="favicon favicon_page_0"&gt;&lt;i class="favicon__icon" style="background-position:0 0px;"&gt;&lt;/i&gt;&lt;/span&gt;&lt;span class="serp-item__title-inner-link"&gt;&lt;b&gt;Mazda&lt;/b&gt;&lt;b&gt;3&lt;/b&gt; – отличные цены! / &lt;b&gt;mazda&lt;/b&gt;-avtomir.ru&lt;/span&gt;&lt;/a&gt;&lt;/h2&gt;&lt;div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0b-xq2GPbxy40000gO10ZhLhAcu5KfK1cm9kGxS198Ymfeu41ucahRwic8iSdQspxmAcWmcAlnJzEGIzknioGmIgBgMZGYK7lAMYSWED0P6mGQMa39VmEC4JTWOBDWkJXGsP1KACe5sc0Q2WIgm4hw1TfW7Pe4gi19IIu1MdaIGXgB10MNC7fC00002e2Qxqm41RQb_G0W6n0RAa4002kQspxmAxyVN-6LM3znO1mV__________3yBj1BR4PhPdnyG1nOyFql__________3zF__________mz-6G00?q=%D0%BC%D0%B0%D0%B7%D0%B4%D0%B0+3" tabindex="-1"&gt;&lt;b&gt;mazda&lt;/b&gt;-avtomir.ru&lt;/a&gt;&lt;/span&gt;&lt;/div&gt;&lt;div class="text organic__text"&gt;&lt;b&gt;Mazda&lt;/b&gt;&lt;b&gt;3&lt;/b&gt; 2016г в Автомире на супер условиях. Зафиксируем цену Вашей &lt;b&gt;Mazda&lt;/b&gt;&lt;b&gt;3&lt;/b&gt;!&lt;/div&gt;&lt;div class="sitelinks sitelinks_multiline_yes sitelinks_size_m organic__sitelinks"&gt;&lt;div class="sitelinks__item"&gt;&lt;div class="sitelinks__title"&gt;&lt;a class="link link_minor_yes sitelinks__link" target="_blank" href="http://yabs.yandex.ru/count/0b-xqCjiRYC40000gO10ZhLhAcu5KfK1cm9kGxS198Ymfeu41ucahRwic8iSdQspxmAcWmcAlnJzEGIzknioGmIgBwMZGYK7lAMYSWED0P6mGQMa39VmEC4JTWOBDWkJXGsP1KACe5sc0Q2WIgm4hw1TfW7Pe4gi19IIu1MdaIGXgB10MNC7fC00002e2Qxqm41RQb_G0W6n0RAa4002kQspxmAxyVN-6LM3znO1mV__________3yBj1BR4PhPdnyG1nOyFql__________3zF__________mz-6G00?q=%D0%BC%D0%B0%D0%B7%D0%B4%D0%B0+3"&gt;Кредит&amp;nbsp;от 0%&lt;/a&gt;&lt;/div&gt;&lt;/div&gt;&lt;div class="sitelinks__item"&gt;&lt;div class="sitelinks__title"&gt;&lt;a class="link link_minor_yes sitelinks__link" target="_blank" href="http://yabs.yandex.ru/count/0b-xq10AzXW40000gO10ZhLhAcu5KfK1cm9kGxS198Ymfeu41ucahRwic8iSdQspxmAcWmcAlnJzEGIzknioGmIgCAMZGYK7lAMYSWED0P6mGQMa39VmEC4JTWOBDWkJXGsP1KACe5sc0Q2WIgm4hw1TfW7Pe4gi19IIu1MdaIGXgB10MNC7fC00002e2Qxqm41RQb_G0W6n0RAa4002kQspxmAxyVN-6LM3znO1mV__________3yBj1BR4PhPdnyG1nOyFql__________3zF__________mz-6G00?q=%D0%BC%D0%B0%D0%B7%D0%B4%D0%B0+3"&gt;Спецпредложения&amp;nbsp;марта&lt;/a&gt;&lt;/div&gt;&lt;/div&gt;&lt;div class="sitelinks__item"&gt;&lt;div class="sitelinks__title"&gt;&lt;a class="link link_minor_yes sitelinks__link" target="_blank" href="http://yabs.yandex.ru/count/0b-xqFz_3uG40000gO10ZhLhAcu5KfK1cm9kGxS198Ymfeu41ucahRwic8iSdQspxmAcWmcAlnJzEGIzknioGmIgCQMZGYK7lAMYSWED0P6mGQMa39VmEC4JTWOBDWkJXGsP1KACe5sc0Q2WIgm4hw1TfW7Pe4gi19IIu1MdaIGXgB10MNC7fC00002e2Qxqm41RQb_G0W6n0RAa4002kQspxmAxyVN-6LM3znO1mV__________3yBj1BR4PhPdnyG1nOyFql__________3zF__________mz-6G00?q=%D0%BC%D0%B0%D0%B7%D0%B4%D0%B0+3"&gt;Авто&amp;nbsp;в наличии&lt;/a&gt;&lt;/div&gt;&lt;/div&gt;&lt;div class="sitelinks__item"&gt;&lt;div class="sitelinks__title"&gt;&lt;a class="link link_minor_yes sitelinks__link" target="_blank" href="http://yabs.yandex.ru/count/0b-xq1MG0s440000gO10ZhLhAcu5KfK1cm9kGxS198Ymfeu41ucahRwic8iSdQspxmAcWmcAlnJzEGIzknioGmIgCgMZGYK7lAMYSWED0P6mGQMa39VmEC4JTWOBDWkJXGsP1KACe5sc0Q2WIgm4hw1TfW7Pe4gi19IIu1MdaIGXgB10MNC7fC00002e2Qxqm41RQb_G0W6n0RAa4002kQspxmAxyVN-6LM3znO1mV__________3yBj1BR4PhPdnyG1nOyFql__________3zF__________mz-6G00?q=%D0%BC%D0%B0%D0%B7%D0%B4%D0%B0+3"&gt;Контакты&lt;/a&gt;&lt;/div&gt;&lt;/div&gt;&lt;/div&gt;&lt;div class="serp-meta2 serp-meta2_type_gray"&gt;&lt;div class="serp-meta2__line"&gt;&lt;div class="serp-meta2__item"&gt;&lt;a class="link" target="_blank" href="https://yabs.yandex.ru/count/0b-xq8Iex5S40000gO10ZhLhAcu5KfK1cm9kGxS198Ymfeu41ucahRwic8iSdQspxmAcWmcAlnJzEGIzknioGmIg1wMZGYK7lAMYSWED0P6mGQMa39VmEC4JTWOBDWkJXGsP1KACe5sc0Q2WIgm4hw1TfW7Pe4gi19IIu1MdaIGXgB10MNC7fC00002e2Qxqm41RQb_G0W6n0RAa4002kQspxmAxyVN-6LM3znO1mV__________3yBj1BR4PhPdnyG1nOyFql__________3zF__________mz-6G00"&gt;Контактная информация&lt;/a&gt;&lt;/div&gt;&lt;div class="serp-meta2__item"&gt;+7 (495) 956-33-55&lt;/div&gt;&lt;div class="serp-meta2__item"&gt;пн-вс 9:00-21:00&lt;/div&gt;&lt;div class="serp-meta2__item"&gt;Москва&lt;/div&gt;&lt;/div&gt;&lt;/div&gt;&lt;div class="serp-adv__counter serp-adv__item" style="background-image: url(https://yabs.yandex.ru/count/0b-xq95QfQu40000gO10ZhLhAcu5Keq1aR11fQGCb_0umHDs1Wis2vE53QJ00000g0ckzC10MsfVq081iWIxyVN-6LM3znO1mV__________3yBj1BR4PhPdnty9=3kxBaPK1cm9kGxS1YQIjlgoOYnoAlnJzEGIzknioGmIbeq8b1uYmfeu41xobed83feC9dQspxmAP1Q2WIgm4hw1TfW7Pe4gi19IIu1MdaIGXgB10MNC7GR41igGG00AvhRFl0iG1nOyFql__________3zF__________m_2xGIsn6QsPyTw4000=T6np9PK1cm9kGxS1CecbTvPyc8aSYh6af9G3lRDaDBa3fQHhs068itNvW0EcDvsOBX6P1Q2WQ8a9hw3Ji0FPe6Y92PIT8WAdcl4DgB10MNC7GR41igGG00Avc2uHnOyFql__________3zF__________m_2xGIsn6QsPyTv3m00=dtuBvPK1cm9kGxS1Cucqpcga0vY978g_Qmos1BsojQwU1AMcEZ47YBMM3x41lAhfnWAc6fsIdXkP1Q2WRg05iw0sRW6lhGgQ0RIOFsZPe6wW1TgWDcu1b9cJ1QUIhXIei41PSmT1iG6of3000hcIdXl5Zm_I__________yFq___________3yBj1BR4PhPdntqH);"&gt;&lt;/div&gt;&lt;div class="serp-adv__counter serp-adv__item" style="background-image: url(//yandex.ru/clck/safeclick/data=AiuY0DBWFJ5fN_r-AEszk-NkOh6Ah42v03gD-EqimX1WrnAhifc1JJIItdIfTVXB4wYJnzazfxxF5Ev2GXh3cWKnlywSxieGKYGcd--VMSekrrd8EI2zrWrID2DBydKg96pcEgffuXMVSNtdCIdgdY8hnFBJJH2OC5qOUR082KglSOXyQp4miYvEVcgtMulLD4PVCecyzye9hHSUuRFTAcZSojMnTWc-tA1r8mSPyvw/sign=81784073d7bec0caa46efafb1decc0c1/keyno=0/path=690.2057.1782.1385,-direct_pos=direct_premium,-transport=image/*//yandex.ru/);"&gt;&lt;/div&gt;</t>
  </si>
  <si>
    <t>&lt;h2 class="serp-item__title"&gt;&lt;a class="link serp-item__title-link" target="_blank" href="http://yabs.yandex.ru/count/0b-xqCD7eYe40000gO10ZhLhAcu5KfK1cm9kGxS193A8itNvW0E9fNUMV9Y979sOBX6cDugnfAIK0xspP3Iv0wekfQHhs06D0P6mGQMa39VmEC4JTWOBDWkJXGsP1KACeDEm0w2WQ8a9hw3Ji0FPe6Y92PIT8WAdcl4DgB10MNC7fC00002e2Qxqm41RQb_G0W6n0RAa4002kPWk4RlnzVuPLOFt5W71__________yFmkq4jiHcjcV7nOyFql__________3zF__________mzz6000?q=%D0%BC%D0%B0%D0%B7%D0%B4%D0%B0+3" tabindex="2"&gt;&lt;span class="favicon favicon_page_0"&gt;&lt;i class="favicon__icon" style="background-position:0 -16px;"&gt;&lt;/i&gt;&lt;/span&gt;&lt;span class="serp-item__title-inner-link"&gt;Купите &lt;b&gt;Mazda&lt;/b&gt;&lt;b&gt;3&lt;/b&gt; в Москве / promo.mazdacenter.ru&lt;/span&gt;&lt;/a&gt;&lt;/h2&gt;&lt;div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0b-xqCD7eYe40000gO10ZhLhAcu5KfK1cm9kGxS193A8itNvW0E9fNUMV9Y979sOBX6cDugnfAIK0xspP3Iv0wekfQHhs06D0P6mGQMa39VmEC4JTWOBDWkJXGsP1KACeDEm0w2WQ8a9hw3Ji0FPe6Y92PIT8WAdcl4DgB10MNC7fC00002e2Qxqm41RQb_G0W6n0RAa4002kPWk4RlnzVuPLOFt5W71__________yFmkq4jiHcjcV7nOyFql__________3zF__________mzz6000?q=%D0%BC%D0%B0%D0%B7%D0%B4%D0%B0+3" tabindex="-1"&gt;promo.mazdacenter.ru&lt;/a&gt;&lt;/span&gt;&lt;/div&gt;&lt;div class="text organic__text"&gt;&lt;b&gt;Mazda&lt;/b&gt;&lt;b&gt;3&lt;/b&gt; от 1 090 500 руб. Весенние предложения на &lt;b&gt;Mazda&lt;/b&gt;&lt;/div&gt;&lt;div class="sitelinks sitelinks_multiline_yes sitelinks_size_m organic__sitelinks"&gt;&lt;div class="sitelinks__item"&gt;&lt;div class="sitelinks__title"&gt;&lt;a class="link link_minor_yes sitelinks__link" target="_blank" href="http://yabs.yandex.ru/count/0b-xqCWWYwu40000gO10ZhLhAcu5KfK1cm9kGxS193A8itNvW0E9fNUMV9Y979sOBX6cDugnfAIK0xspP3Iv0welfQHhs06D0P6mGQMa39VmEC4JTWOBDWkJXGsP1KACeDEm0w2WQ8a9hw3Ji0FPe6Y92PIT8WAdcl4DgB10MNC7fC00002e2Qxqm41RQb_G0W6n0RAa4002kPWk4RlnzVuPLOFt5W71__________yFmkq4jiHcjcV7nOyFql__________3zF__________mzz6000?q=%D0%BC%D0%B0%D0%B7%D0%B4%D0%B0+3"&gt;&lt;b&gt;Mazda&lt;/b&gt;&amp;nbsp;кредит&lt;/a&gt;&lt;/div&gt;&lt;/div&gt;&lt;div class="sitelinks__item"&gt;&lt;div class="sitelinks__title"&gt;&lt;a class="link link_minor_yes sitelinks__link" target="_blank" href="http://yabs.yandex.ru/count/0b-xq1LUWr840000gO10ZhLhAcu5KfK1cm9kGxS193A8itNvW0E9fNUMV9Y979sOBX6cDugnfAIK0xspP3Iv0wemfQHhs06D0P6mGQMa39VmEC4JTWOBDWkJXGsP1KACeDEm0w2WQ8a9hw3Ji0FPe6Y92PIT8WAdcl4DgB10MNC7fC00002e2Qxqm41RQb_G0W6n0RAa4002kPWk4RlnzVuPLOFt5W71__________yFmkq4jiHcjcV7nOyFql__________3zF__________mzz6000?q=%D0%BC%D0%B0%D0%B7%D0%B4%D0%B0+3"&gt;Запись&amp;nbsp;на тест-драйв&lt;/a&gt;&lt;/div&gt;&lt;/div&gt;&lt;div class="sitelinks__item"&gt;&lt;div class="sitelinks__title"&gt;&lt;a class="link link_minor_yes sitelinks__link" target="_blank" href="http://yabs.yandex.ru/count/0b-xq1uvgjO40000gO10ZhLhAcu5KfK1cm9kGxS193A8itNvW0E9fNUMV9Y979sOBX6cDugnfAIK0xspP3Iv0wenfQHhs06D0P6mGQMa39VmEC4JTWOBDWkJXGsP1KACeDEm0w2WQ8a9hw3Ji0FPe6Y92PIT8WAdcl4DgB10MNC7fC00002e2Qxqm41RQb_G0W6n0RAa4002kPWk4RlnzVuPLOFt5W71__________yFmkq4jiHcjcV7nOyFql__________3zF__________mzz6000?q=%D0%BC%D0%B0%D0%B7%D0%B4%D0%B0+3"&gt;Специальные&amp;nbsp;предложения месяца&lt;/a&gt;&lt;/div&gt;&lt;/div&gt;&lt;/div&gt;&lt;div class="serp-meta2 serp-meta2_type_gray"&gt;&lt;div class="serp-meta2__line"&gt;&lt;div class="serp-meta2__item"&gt;&lt;a class="link" target="_blank" href="https://yabs.yandex.ru/count/0b-xq2IDyKy40000gO10ZhLhAcu5KfK1cm9kGxS193A8itNvW0E9fNUMV9Y979sOBX6cDugnfAIK0xspP3Iv0we7fQHhs06D0P6mGQMa39VmEC4JTWOBDWkJXGsP1KACeDEm0w2WQ8a9hw3Ji0FPe6Y92PIT8WAdcl4DgB10MNC7fC00002e2Qxqm41RQb_G0W6n0RAa4002kPWk4RlnzVuPLOFt5W71__________yFmkq4jiHcjcV7nOyFql__________3zF__________mzz6000"&gt;Контактная информация&lt;/a&gt;&lt;/div&gt;&lt;div class="serp-meta2__item"&gt;+7 (495) 721-88-44&lt;/div&gt;&lt;div class="serp-meta2__item"&gt;пн-вс 8:00-22:00&lt;/div&gt;&lt;/div&gt;&lt;div class="serp-meta2__line"&gt;&lt;div class="serp-meta2__item"&gt;м. Бабушкинская&lt;/div&gt;&lt;div class="serp-meta2__item"&gt;Москва&lt;/div&gt;&lt;/div&gt;&lt;/div&gt;</t>
  </si>
  <si>
    <t>&lt;h2 class="serp-item__title"&gt;&lt;a class="link serp-item__title-link" target="_blank" href="http://yabs.yandex.ru/count/0b-xq03lLsm40000gO10ZhLhAcu5KfK1cm9kGxS193E8jPOFiG69jCvgf0EOYHoTafuRfXgAlsiCjWIzihMkdWIgBgMcEZ47lAhfnWAD0P6mGQMa39VmEC4JTWOBDWkJXGsP1KAChGgQ0RQK0tkrc3zeeA1ke0MlhGgQ0REWDcu1j9W_QDcWRg05sg0sRW6KcPC5fvAk5AYmG5bp1wJ00000g0ckzC10MsfVq081iG6of3000hcIdXkxyVN-6LM3znO1mV__________3yBj1BR4PhPdnyMF3zB__________m_J__________yFUHm0?q=%D0%BC%D0%B0%D0%B7%D0%B4%D0%B0+3" tabindex="2"&gt;&lt;span class="favicon favicon_page_0"&gt;&lt;i class="favicon__icon" style="background-position:0 -32px;"&gt;&lt;/i&gt;&lt;/span&gt;&lt;span class="serp-item__title-inner-link"&gt;&lt;b&gt;Mazda&lt;/b&gt;&lt;b&gt;3&lt;/b&gt;. Я - легенда  / 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0b-xq03lLsm40000gO10ZhLhAcu5KfK1cm9kGxS193E8jPOFiG69jCvgf0EOYHoTafuRfXgAlsiCjWIzihMkdWIgBgMcEZ47lAhfnWAD0P6mGQMa39VmEC4JTWOBDWkJXGsP1KAChGgQ0RQK0tkrc3zeeA1ke0MlhGgQ0REWDcu1j9W_QDcWRg05sg0sRW6KcPC5fvAk5AYmG5bp1wJ00000g0ckzC10MsfVq081iG6of3000hcIdXkxyVN-6LM3znO1mV__________3yBj1BR4PhPdnyMF3zB__________m_J__________yFUHm0?q=%D0%BC%D0%B0%D0%B7%D0%B4%D0%B0+3" tabindex="-1"&gt;&lt;b&gt;mazda&lt;/b&gt;.ru&lt;/a&gt;&lt;/span&gt;&lt;/div&gt;&lt;div class="text organic__text"&gt;Обзор автомобиля, конфигурации, фото. Создай свою &lt;b&gt;Mazda&lt;/b&gt;&lt;b&gt;3&lt;/b&gt;! &lt;/div&gt;&lt;div class="sitelinks sitelinks_multiline_yes sitelinks_size_m organic__sitelinks"&gt;&lt;div class="sitelinks__item"&gt;&lt;div class="sitelinks__title"&gt;&lt;a class="link link_minor_yes sitelinks__link" target="_blank" href="http://yabs.yandex.ru/count/0b-xq8qvwyC40000gO10ZhLhAcu5KfK1cm9kGxS193E8jPOFiG69jCvgf0EOYHoTafuRfXgAlsiCjWIzihMkdWIgBwMcEZ47lAhfnWAD0P6mGQMa39VmEC4JTWOBDWkJXGsP1KAChGgQ0RQK0tkrc3zeeA1ke0MlhGgQ0REWDcu1j9W_QDcWRg05sg0sRW6KcPC5fvAk5AYmG5bp1wJ00000g0ckzC10MsfVq081iG6of3000hcIdXkxyVN-6LM3znO1mV__________3yBj1BR4PhPdnyMF3zB__________m_J__________yFUHm0?q=%D0%BC%D0%B0%D0%B7%D0%B4%D0%B0+3"&gt;КАСКО&amp;nbsp;от &lt;b&gt;3&lt;/b&gt;,7%&lt;/a&gt;&lt;/div&gt;&lt;/div&gt;&lt;div class="sitelinks__item"&gt;&lt;div class="sitelinks__title"&gt;&lt;a class="link link_minor_yes sitelinks__link" target="_blank" href="http://yabs.yandex.ru/count/0b-xq9y_nqy40000gO10ZhLhAcu5KfK1cm9kGxS193E8jPOFiG69jCvgf0EOYHoTafuRfXgAlsiCjWIzihMkdWIgCAMcEZ47lAhfnWAD0P6mGQMa39VmEC4JTWOBDWkJXGsP1KAChGgQ0RQK0tkrc3zeeA1ke0MlhGgQ0REWDcu1j9W_QDcWRg05sg0sRW6KcPC5fvAk5AYmG5bp1wJ00000g0ckzC10MsfVq081iG6of3000hcIdXkxyVN-6LM3znO1mV__________3yBj1BR4PhPdnyMF3zB__________m_J__________yFUHm0?q=%D0%BC%D0%B0%D0%B7%D0%B4%D0%B0+3"&gt;Найти&amp;nbsp;дилера&lt;/a&gt;&lt;/div&gt;&lt;/div&gt;&lt;div class="sitelinks__item"&gt;&lt;div class="sitelinks__title"&gt;&lt;a class="link link_minor_yes sitelinks__link" target="_blank" href="http://yabs.yandex.ru/count/0b-xq1BfU-040000gO10ZhLhAcu5KfK1cm9kGxS193E8jPOFiG69jCvgf0EOYHoTafuRfXgAlsiCjWIzihMkdWIgCQMcEZ47lAhfnWAD0P6mGQMa39VmEC4JTWOBDWkJXGsP1KAChGgQ0RQK0tkrc3zeeA1ke0MlhGgQ0REWDcu1j9W_QDcWRg05sg0sRW6KcPC5fvAk5AYmG5bp1wJ00000g0ckzC10MsfVq081iG6of3000hcIdXkxyVN-6LM3znO1mV__________3yBj1BR4PhPdnyMF3zB__________m_J__________yFUHm0?q=%D0%BC%D0%B0%D0%B7%D0%B4%D0%B0+3"&gt;Тест-драйв&lt;/a&gt;&lt;/div&gt;&lt;/div&gt;&lt;div class="sitelinks__item"&gt;&lt;div class="sitelinks__title"&gt;&lt;a class="link link_minor_yes sitelinks__link" target="_blank" href="http://yabs.yandex.ru/count/0b-xq5_Zk5040000gO10ZhLhAcu5KfK1cm9kGxS193E8jPOFiG69jCvgf0EOYHoTafuRfXgAlsiCjWIzihMkdWIgCgMcEZ47lAhfnWAD0P6mGQMa39VmEC4JTWOBDWkJXGsP1KAChGgQ0RQK0tkrc3zeeA1ke0MlhGgQ0REWDcu1j9W_QDcWRg05sg0sRW6KcPC5fvAk5AYmG5bp1wJ00000g0ckzC10MsfVq081iG6of3000hcIdXkxyVN-6LM3znO1mV__________3yBj1BR4PhPdnyMF3zB__________m_J__________yFUHm0?q=%D0%BC%D0%B0%D0%B7%D0%B4%D0%B0+3"&gt;Новая&amp;nbsp;&lt;b&gt;Mazda&lt;/b&gt; в кредит&lt;/a&gt;&lt;/div&gt;&lt;/div&gt;&lt;/div&gt;</t>
  </si>
  <si>
    <t>&lt;h2 class="serp-item__title"&gt;&lt;a class="link serp-item__title-link" target="_blank" href="http://yabs.yandex.ru/count/0b-xqCGvqvi40000gO10ZhLhAcu5KfK2cm5kGxS2BG68jDeNO0M9fNUMV9Y979sZhKK6fbMAj5o3_GEzjd-h3WIgBgMX4UO6lAlfq0QD0P6mGQMa39VmEC4JTWOBDWkJXGsP1KACctoTjf0_BxMG2YYWe26m0Q-RV9spaDrjj90AADcW8R01sf3TRPINGT-daXKEgB10MNC7fC00002e2Qxqm41RQb_G0W6n0RAa4G02kQEjHGQxyVN-6LM3znO1mV__________3yBj1BR4PhPdnyG1nOyFql__________3zF__________mzu7000?q=%D0%BC%D0%B0%D0%B7%D0%B4%D0%B0+3" tabindex="2"&gt;&lt;span class="favicon favicon_page_0"&gt;&lt;i class="favicon__icon" style="background-position:0 -224px;"&gt;&lt;/i&gt;&lt;/span&gt;&lt;span class="serp-item__title-inner-link"&gt;&lt;b&gt;Mazda&lt;/b&gt; &lt;b&gt;3&lt;/b&gt; от 565 000 р. Акции. – Взнос от 0%&lt;/span&gt;&lt;/a&gt;&lt;span class="serp-adv__counter i-bem serp-adv__counter_js_inited" data-bem="{&amp;quot;serp-adv__counter&amp;quot;:{&amp;quot;counterUrl&amp;quot;:&amp;quot;https://yabs.yandex.ru/count/0b-xq95QfQu40000gO10ZhLhAcu5Keq1aR11fQGCb_0umHDs1Wis2vE53QJ00000g0ckzC10MsfVq081iWIxyVN-6LM3znO1mV__________3yBj1BR4PhPdnty9=dlvKlvK2cm5kGxS2YQLtbdoOYHoAj5o3_GEzjd-h3WIbeH7c1eYqsXTW1RohwT06fbMTewr51fa5eA0Xi06paDrjhvjydRIG2YZPe26m0TgGtMsKbq7Vfv8L3gYmG5bp1q6n0RAa4G02kQEjHGR40SMF3zB__________m_J__________yFmkq4jiHcjcV7V140=v98KrfK2cm5kGxS2CecbTvPyc8aSYhbM5cm3lRUb69O3fQibKmQ8fh5PKRohVUG2fWITgYab5Pa5eA1I5W6laEsKsQ1I5W6Kcc7afvOq2wYmG5bp1q6n0RAa4G02kQef9HN40SMF3zB__________m_J__________yFmkq4jiHcjcV7U100=fkuGovK2cm5kGxS2CucReoQOYHoAlDh4e0IzisGyZWIbeCU51uYearD1fWETd6q3cGMWe1OW0REGFacldMtdj9ZMEjcW5Y01sf0-IPIVkTcdasi5gAnesmX1iG6of1400hcSRGF5Zm_I__________yFq___________3yBj1BR4PhPdntaG=x_Mf1fK2cm5kGxS2D8cReoQOYHoAiULf20IzlLZ070IbgKBo1eYwxZre1hoZXMC6fcgThgXq19a5eAjACm6pa21EhvWGsBIOxZRPgqep0TgG84wKdC3Ffva21gYmG5bp1q6n0RAa4G02kQweT0J5Zm_I__________yFq___________3yBj1BR4PhPdnteH&amp;quot;,&amp;quot;bsCounterUrl&amp;quot;:&amp;quot;//yandex.ru/clck/safeclick/data=AiuY0DBWFJ5fN_r-AEszk-NkOh6Ah42v03gD-EqimX1WrnAhifc1JJIItdIfTVXB4wYJnzazfxxF5Ev2GXh3cWKnlywSxieGKYGcd--VMSekrrd8EI2zrWrID2DBydKg96pcEgffuXMVSNtdCIdgdY8hnFBJJH2OC5qOUR082KglSOXyQp4miYvEVcgtMulLD4PVCecyzye9hHSUuRFTAcZSojMnTWc-tA1r8mSPyvw/sign=81784073d7bec0caa46efafb1decc0c1/keyno=0/path=690.2057.1782.1385,-direct_pos=direct_halfpremium,-transport=image/*//yandex.ru/&amp;quot;,&amp;quot;bsFallbackUrl&amp;quot;:&amp;quot;//yandex.ru/clck/safeclick/data=AiuY0DBWFJ5fN_r-AEszk-NkOh6Ah42v03gD-EqimX1WrnAhifc1JJIItdIfTVXB4wYJnzazfxxF5Ev2GXh3cWKnlywSxieGKYGcd--VMSekrrd8EI2zrWrID2DBydKg96pcEgffuXMVSNtdCIdgdY8hnFBJJH2OC5qOUR082KglSOXyQp4miYvEVcgtMulLD4PVCecyzye9hHSUuRFTAcZSojMnTWc-tA1r8mSPyvw/sign=81784073d7bec0caa46efafb1decc0c1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0b-xqCGvqvi40000gO10ZhLhAcu5KfK2cm5kGxS2BG68jDeNO0M9fNUMV9Y979sZhKK6fbMAj5o3_GEzjd-h3WIgBgMX4UO6lAlfq0QD0P6mGQMa39VmEC4JTWOBDWkJXGsP1KACctoTjf0_BxMG2YYWe26m0Q-RV9spaDrjj90AADcW8R01sf3TRPINGT-daXKEgB10MNC7fC00002e2Qxqm41RQb_G0W6n0RAa4G02kQEjHGQxyVN-6LM3znO1mV__________3yBj1BR4PhPdnyG1nOyFql__________3zF__________mzu7000?q=%D0%BC%D0%B0%D0%B7%D0%B4%D0%B0+3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0b-xq1g8YOG40000gO10ZhLhAcu5KfK2cm5kGxS2BG68jDeNO0M9fNUMV9Y979sZhKK6fbMAj5o3_GEzjd-h3WIgBwMX4UO6lAlfq0QD0P6mGQMa39VmEC4JTWOBDWkJXGsP1KACctoTjf0_BxMG2YYWe26m0Q-RV9spaDrjj90AADcW8R01sf3TRPINGT-daXKEgB10MNC7fC00002e2Qxqm41RQb_G0W6n0RAa4G02kQEjHGQxyVN-6LM3znO1mV__________3yBj1BR4PhPdnyG1nOyFql__________3zF__________mzu7000?q=%D0%BC%D0%B0%D0%B7%D0%B4%D0%B0+3"&gt;Акции&lt;/a&gt;&lt;/div&gt;&lt;/div&gt;&lt;div class="sitelinks__item"&gt;&lt;div class="sitelinks__title"&gt;&lt;a class="link link_minor_yes sitelinks__link" target="_blank" href="http://yabs.yandex.ru/count/0b-xqAjDLTq40000gO10ZhLhAcu5KfK2cm5kGxS2BG68jDeNO0M9fNUMV9Y979sZhKK6fbMAj5o3_GEzjd-h3WIgCAMX4UO6lAlfq0QD0P6mGQMa39VmEC4JTWOBDWkJXGsP1KACctoTjf0_BxMG2YYWe26m0Q-RV9spaDrjj90AADcW8R01sf3TRPINGT-daXKEgB10MNC7fC00002e2Qxqm41RQb_G0W6n0RAa4G02kQEjHGQxyVN-6LM3znO1mV__________3yBj1BR4PhPdnyG1nOyFql__________3zF__________mzu7000?q=%D0%BC%D0%B0%D0%B7%D0%B4%D0%B0+3"&gt;Заявка&amp;nbsp;на автокредит&lt;/a&gt;&lt;/div&gt;&lt;/div&gt;&lt;div class="sitelinks__item"&gt;&lt;div class="sitelinks__title"&gt;&lt;a class="link link_minor_yes sitelinks__link" target="_blank" href="http://yabs.yandex.ru/count/0b-xq7Ny3y840000gO10ZhLhAcu5KfK2cm5kGxS2BG68jDeNO0M9fNUMV9Y979sZhKK6fbMAj5o3_GEzjd-h3WIgCQMX4UO6lAlfq0QD0P6mGQMa39VmEC4JTWOBDWkJXGsP1KACctoTjf0_BxMG2YYWe26m0Q-RV9spaDrjj90AADcW8R01sf3TRPINGT-daXKEgB10MNC7fC00002e2Qxqm41RQb_G0W6n0RAa4G02kQEjHGQxyVN-6LM3znO1mV__________3yBj1BR4PhPdnyG1nOyFql__________3zF__________mzu7000?q=%D0%BC%D0%B0%D0%B7%D0%B4%D0%B0+3"&gt;Новые&amp;nbsp;авто&lt;/a&gt;&lt;/div&gt;&lt;/div&gt;&lt;div class="sitelinks__item"&gt;&lt;div class="sitelinks__title"&gt;&lt;a class="link link_minor_yes sitelinks__link" target="_blank" href="http://yabs.yandex.ru/count/0b-xqCrUvw840000gO10ZhLhAcu5KfK2cm5kGxS2BG68jDeNO0M9fNUMV9Y979sZhKK6fbMAj5o3_GEzjd-h3WIgCgMX4UO6lAlfq0QD0P6mGQMa39VmEC4JTWOBDWkJXGsP1KACctoTjf0_BxMG2YYWe26m0Q-RV9spaDrjj90AADcW8R01sf3TRPINGT-daXKEgB10MNC7fC00002e2Qxqm41RQb_G0W6n0RAa4G02kQEjHGQxyVN-6LM3znO1mV__________3yBj1BR4PhPdnyG1nOyFql__________3zF__________mzu7000?q=%D0%BC%D0%B0%D0%B7%D0%B4%D0%B0+3"&gt;Трейд&amp;nbsp;Ин Онлайн&lt;/a&gt;&lt;/div&gt;&lt;/div&gt;&lt;/div&gt;</t>
  </si>
  <si>
    <t>&lt;h2 class="serp-item__title"&gt;&lt;a class="link serp-item__title-link" target="_blank" href="http://yabs.yandex.ru/count/0b-xq745eUe40000gO10ZhLhAcu5KfK2cm5kGxS2BG4oYAQnML69fNUMV9Y979sgAIKLfWIAkLOMR0EzjwKObWEgBgMh9LC6lAjzv0AD0P6mGQMa39VmEC4JTWOBDWkJXGsP1KACaEsKeA1I5W6laEsKsQ1I5W6Kcc7afvOq2wYmG5bp1wJ00000g0ckzC10MsfVq081iG6of1400hcgAIKLk_7r_XbLW_SM0S7__________m_2xGIsn6QsPyV40SMF3zB__________m_J__________yFV1a0?q=%D0%BC%D0%B0%D0%B7%D0%B4%D0%B0+3" tabindex="2"&gt;&lt;span class="favicon favicon_page_0"&gt;&lt;i class="favicon__icon" style="background-position:0 -240px;"&gt;&lt;/i&gt;&lt;/span&gt;&lt;span class="serp-item__title-inner-link"&gt;&lt;b&gt;MAZDA&lt;/b&gt; &lt;b&gt;3&lt;/b&gt; от 710 000 руб. – Скидка 80 000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0b-xq745eUe40000gO10ZhLhAcu5KfK2cm5kGxS2BG4oYAQnML69fNUMV9Y979sgAIKLfWIAkLOMR0EzjwKObWEgBgMh9LC6lAjzv0AD0P6mGQMa39VmEC4JTWOBDWkJXGsP1KACaEsKeA1I5W6laEsKsQ1I5W6Kcc7afvOq2wYmG5bp1wJ00000g0ckzC10MsfVq081iG6of1400hcgAIKLk_7r_XbLW_SM0S7__________m_2xGIsn6QsPyV40SMF3zB__________m_J__________yFV1a0?q=%D0%BC%D0%B0%D0%B7%D0%B4%D0%B0+3" tabindex="-1"&gt;formulax-ag.ru&lt;/a&gt;&lt;/span&gt;&lt;/div&gt;&lt;div class="text organic__text"&gt;Автокредит от 4,5%!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0b-xq99HcWe40000gO10ZhLhAcu5KfK2cm5kGxS2BG4oYAQnML69fNUMV9Y979sgAIKLfWIAkLOMR0EzjwKObWEgBwMh9LC6lAjzv0AD0P6mGQMa39VmEC4JTWOBDWkJXGsP1KACaEsKeA1I5W6laEsKsQ1I5W6Kcc7afvOq2wYmG5bp1wJ00000g0ckzC10MsfVq081iG6of1400hcgAIKLk_7r_XbLW_SM0S7__________m_2xGIsn6QsPyV40SMF3zB__________m_J__________yFV1a0?q=%D0%BC%D0%B0%D0%B7%D0%B4%D0%B0+3"&gt;Госкредит&lt;/a&gt;&lt;/div&gt;&lt;/div&gt;&lt;div class="sitelinks__item"&gt;&lt;div class="sitelinks__title"&gt;&lt;a class="link link_minor_yes sitelinks__link" target="_blank" href="http://yabs.yandex.ru/count/0b-xqCx0UMK40000gO10ZhLhAcu5KfK2cm5kGxS2BG4oYAQnML69fNUMV9Y979sgAIKLfWIAkLOMR0EzjwKObWEgCAMh9LC6lAjzv0AD0P6mGQMa39VmEC4JTWOBDWkJXGsP1KACaEsKeA1I5W6laEsKsQ1I5W6Kcc7afvOq2wYmG5bp1wJ00000g0ckzC10MsfVq081iG6of1400hcgAIKLk_7r_XbLW_SM0S7__________m_2xGIsn6QsPyV40SMF3zB__________m_J__________yFV1a0?q=%D0%BC%D0%B0%D0%B7%D0%B4%D0%B0+3"&gt;Утилизация&lt;/a&gt;&lt;/div&gt;&lt;/div&gt;&lt;div class="sitelinks__item"&gt;&lt;div class="sitelinks__title"&gt;&lt;a class="link link_minor_yes sitelinks__link" target="_blank" href="http://yabs.yandex.ru/count/0b-xq2sKGeK40000gO10ZhLhAcu5KfK2cm5kGxS2BG4oYAQnML69fNUMV9Y979sgAIKLfWIAkLOMR0EzjwKObWEgCQMh9LC6lAjzv0AD0P6mGQMa39VmEC4JTWOBDWkJXGsP1KACaEsKeA1I5W6laEsKsQ1I5W6Kcc7afvOq2wYmG5bp1wJ00000g0ckzC10MsfVq081iG6of1400hcgAIKLk_7r_XbLW_SM0S7__________m_2xGIsn6QsPyV40SMF3zB__________m_J__________yFV1a0?q=%D0%BC%D0%B0%D0%B7%D0%B4%D0%B0+3"&gt;Услуги&lt;/a&gt;&lt;/div&gt;&lt;/div&gt;&lt;/div&gt;&lt;div class="serp-meta2 serp-meta2_type_gray"&gt;&lt;div class="serp-meta2__line"&gt;&lt;div class="serp-meta2__item"&gt;&lt;a class="link" target="_blank" href="https://yabs.yandex.ru/count/0b-xqEFIGby40000gO10ZhLhAcu5KfK2cm5kGxS2BG4oYAQnML69fNUMV9Y979sgAIKLfWIAkLOMR0EzjwKObWEg1wMh9LC6lAjzv0AD0P6mGQMa39VmEC4JTWOBDWkJXGsP1KACaEsKeA1I5W6laEsKsQ1I5W6Kcc7afvOq2wYmG5bp1wJ00000g0ckzC10MsfVq081iG6of1400hcgAIKLk_7r_XbLW_SM0S7__________m_2xGIsn6QsPyV40SMF3zB__________m_J__________yFV1a0"&gt;Контактная информация&lt;/a&gt;&lt;/div&gt;&lt;div class="serp-meta2__item"&gt;+7 (495) 125-28-86&lt;/div&gt;&lt;div class="serp-meta2__item"&gt;пн-вс 8:00-23:00&lt;/div&gt;&lt;div class="serp-meta2__item"&gt;Москва&lt;/div&gt;&lt;/div&gt;&lt;/div&gt;</t>
  </si>
  <si>
    <t>&lt;h2 class="serp-item__title"&gt;&lt;a class="link serp-item__title-link" target="_blank" href="http://yabs.yandex.ru/count/0b-xq6vdCY040000gO10ZhLhAcu5KfK2cm5kGxS2BG4pYAYJKq69cwCcc8aSdPnj0wO3YhpQnA04lRDaF8u4gYwbeCU51uq1aR11fQGCb_0umHDs1Wis2vE53Pa5GeoTRUUsd6r5jPZMEg2W5Y01hvrjvxEGFacqcDOwsQ0M807Qa3v9b9-vsQUJQmMeh6ZR2AJ00000g0ckzC10MsfVq081iG6of1400hcSRGExyVN-6LM3znO1mV__________3yBj1BR4PhPdnyMF3zB__________m_J__________yFVHe0?q=%D0%BC%D0%B0%D0%B7%D0%B4%D0%B0+3" tabindex="2"&gt;&lt;span class="favicon favicon_page_0"&gt;&lt;i class="favicon__icon" style="background-position:0 -256px;"&gt;&lt;/i&gt;&lt;/span&gt;&lt;span class="serp-item__title-inner-link"&gt;&lt;b&gt;Мазда&lt;/b&gt; &lt;b&gt;3&lt;/b&gt; седан 2015г. в наличии! / incom-auto.ru&lt;/span&gt;&lt;/a&gt;&lt;/h2&gt;&lt;div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0b-xq6vdCY040000gO10ZhLhAcu5KfK2cm5kGxS2BG4pYAYJKq69cwCcc8aSdPnj0wO3YhpQnA04lRDaF8u4gYwbeCU51uq1aR11fQGCb_0umHDs1Wis2vE53Pa5GeoTRUUsd6r5jPZMEg2W5Y01hvrjvxEGFacqcDOwsQ0M807Qa3v9b9-vsQUJQmMeh6ZR2AJ00000g0ckzC10MsfVq081iG6of1400hcSRGExyVN-6LM3znO1mV__________3yBj1BR4PhPdnyMF3zB__________m_J__________yFVHe0?q=%D0%BC%D0%B0%D0%B7%D0%B4%D0%B0+3" tabindex="-1"&gt;incom-auto.ru&lt;/a&gt;&lt;/span&gt;&lt;/div&gt;&lt;div class="text organic__text"&gt;Распродажа моделей 2015 года выпуска! Сеть автосалонов в Москве. Звоните!&lt;/div&gt;&lt;div class="sitelinks sitelinks_multiline_yes sitelinks_size_m organic__sitelinks"&gt;&lt;div class="sitelinks__item"&gt;&lt;div class="sitelinks__title"&gt;&lt;a class="link link_minor_yes sitelinks__link" target="_blank" href="http://yabs.yandex.ru/count/0b-xqFkWsh040000gO10ZhLhAcu5KfK2cm5kGxS2BG4pYAYJKq69cwCcc8aSdPnj0wO3YhpQnA04lRDaF8u4gY-beCU51uq1aR11fQGCb_0umHDs1Wis2vE53Pa5GeoTRUUsd6r5jPZMEg2W5Y01hvrjvxEGFacqcDOwsQ0M807Qa3v9b9-vsQUJQmMeh6ZR2AJ00000g0ckzC10MsfVq081iG6of1400hcSRGExyVN-6LM3znO1mV__________3yBj1BR4PhPdnyMF3zB__________m_J__________yFVHe0?q=%D0%BC%D0%B0%D0%B7%D0%B4%D0%B0+3"&gt;Заявка&amp;nbsp;на кредит&lt;/a&gt;&lt;/div&gt;&lt;/div&gt;&lt;div class="sitelinks__item"&gt;&lt;div class="sitelinks__title"&gt;&lt;a class="link link_minor_yes sitelinks__link" target="_blank" href="http://yabs.yandex.ru/count/0b-xq3i-liW40000gO10ZhLhAcu5KfK2cm5kGxS2BG4pYAYJKq69cwCcc8aSdPnj0wO3YhpQnA04lRDaF8u4gZ2beCU51uq1aR11fQGCb_0umHDs1Wis2vE53Pa5GeoTRUUsd6r5jPZMEg2W5Y01hvrjvxEGFacqcDOwsQ0M807Qa3v9b9-vsQUJQmMeh6ZR2AJ00000g0ckzC10MsfVq081iG6of1400hcSRGExyVN-6LM3znO1mV__________3yBj1BR4PhPdnyMF3zB__________m_J__________yFVHe0?q=%D0%BC%D0%B0%D0%B7%D0%B4%D0%B0+3"&gt;Заявка&amp;nbsp;на Трейд Ин&lt;/a&gt;&lt;/div&gt;&lt;/div&gt;&lt;div class="sitelinks__item"&gt;&lt;div class="sitelinks__title"&gt;&lt;a class="link link_minor_yes sitelinks__link" target="_blank" href="http://yabs.yandex.ru/count/0b-xqAxvLbW40000gO10ZhLhAcu5KfK2cm5kGxS2BG4pYAYJKq69cwCcc8aSdPnj0wO3YhpQnA04lRDaF8u4gZ6beCU51uq1aR11fQGCb_0umHDs1Wis2vE53Pa5GeoTRUUsd6r5jPZMEg2W5Y01hvrjvxEGFacqcDOwsQ0M807Qa3v9b9-vsQUJQmMeh6ZR2AJ00000g0ckzC10MsfVq081iG6of1400hcSRGExyVN-6LM3znO1mV__________3yBj1BR4PhPdnyMF3zB__________m_J__________yFVHe0?q=%D0%BC%D0%B0%D0%B7%D0%B4%D0%B0+3"&gt;Предложение&amp;nbsp;дня&lt;/a&gt;&lt;/div&gt;&lt;/div&gt;&lt;div class="sitelinks__item"&gt;&lt;div class="sitelinks__title"&gt;&lt;a class="link link_minor_yes sitelinks__link" target="_blank" href="http://yabs.yandex.ru/count/0b-xqCl0QQa40000gO10ZhLhAcu5KfK2cm5kGxS2BG4pYAYJKq69cwCcc8aSdPnj0wO3YhpQnA04lRDaF8u4gZAbeCU51uq1aR11fQGCb_0umHDs1Wis2vE53Pa5GeoTRUUsd6r5jPZMEg2W5Y01hvrjvxEGFacqcDOwsQ0M807Qa3v9b9-vsQUJQmMeh6ZR2AJ00000g0ckzC10MsfVq081iG6of1400hcSRGExyVN-6LM3znO1mV__________3yBj1BR4PhPdnyMF3zB__________m_J__________yFVHe0?q=%D0%BC%D0%B0%D0%B7%D0%B4%D0%B0+3"&gt;Контакты&lt;/a&gt;&lt;/div&gt;&lt;/div&gt;&lt;/div&gt;&lt;div class="serp-meta2 serp-meta2_type_gray"&gt;&lt;div class="serp-meta2__line"&gt;&lt;div class="serp-meta2__item"&gt;&lt;a class="link" target="_blank" href="https://yabs.yandex.ru/count/0b-xq86joUy40000gO10ZhLhAcu5KfK2cm5kGxS2BG4pYAYJKq69cwCcc8aSdPnj0wO3YhpQnA04lRDaF8u4gWUbeCU51uq1aR11fQGCb_0umHDs1Wis2vE53Pa5GeoTRUUsd6r5jPZMEg2W5Y01hvrjvxEGFacqcDOwsQ0M807Qa3v9b9-vsQUJQmMeh6ZR2AJ00000g0ckzC10MsfVq081iG6of1400hcSRGExyVN-6LM3znO1mV__________3yBj1BR4PhPdnyMF3zB__________m_J__________yFVHe0"&gt;Контактная информация&lt;/a&gt;&lt;/div&gt;&lt;div class="serp-meta2__item"&gt;8 (800) 555-02-72&lt;/div&gt;&lt;div class="serp-meta2__item"&gt;пн-вс 9:00-20:00&lt;/div&gt;&lt;div class="serp-meta2__item"&gt;Москва&lt;/div&gt;&lt;/div&gt;&lt;/div&gt;</t>
  </si>
  <si>
    <t>&lt;h2 class="serp-item__title"&gt;&lt;a class="link serp-item__title-link" target="_blank" href="http://yabs.yandex.ru/count/0b-xq194sXG40000gO10ZhLhAcu5KfK2cm5kGxS2BG4qYBhkFMW6YPkZ9fY979skg7G4fcgAiULf20IzlLZ070IgBgMfGl86lAE5OmQD0P6mGQMa39VmEC4JTWOBDWkJXGsP1KACc13OjfpHGBMOxZQWgqep0Q-O4DYpa21Ej9ZkDjchIZC1sf0WJfISmC-dcG86gB10MNC7fC00002e2Qxqm41RQb_G0W6n0RAa4G02kQweT0IxyVN-6LM3znO1mV__________3yBj1BR4PhPdnyMF3zB__________m_J__________yFVXi0?q=%D0%BC%D0%B0%D0%B7%D0%B4%D0%B0+3" tabindex="2"&gt;&lt;span class="favicon favicon_page_0"&gt;&lt;i class="favicon__icon" style="background-position:0 -272px;"&gt;&lt;/i&gt;&lt;/span&gt;&lt;span class="serp-item__title-inner-link"&gt;&lt;b&gt;МАЗДА&lt;/b&gt; &lt;b&gt;3&lt;/b&gt;! Купить? В РИА АВТО!!! / &lt;b&gt;mazda&lt;/b&gt;.riaavto.ru&lt;/span&gt;&lt;/a&gt;&lt;/h2&gt;&lt;div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0b-xq194sXG40000gO10ZhLhAcu5KfK2cm5kGxS2BG4qYBhkFMW6YPkZ9fY979skg7G4fcgAiULf20IzlLZ070IgBgMfGl86lAE5OmQD0P6mGQMa39VmEC4JTWOBDWkJXGsP1KACc13OjfpHGBMOxZQWgqep0Q-O4DYpa21Ej9ZkDjchIZC1sf0WJfISmC-dcG86gB10MNC7fC00002e2Qxqm41RQb_G0W6n0RAa4G02kQweT0IxyVN-6LM3znO1mV__________3yBj1BR4PhPdnyMF3zB__________m_J__________yFVXi0?q=%D0%BC%D0%B0%D0%B7%D0%B4%D0%B0+3" tabindex="-1"&gt;&lt;b&gt;mazda&lt;/b&gt;.riaavto.ru&lt;/a&gt;&lt;/span&gt;&lt;/div&gt;&lt;div class="text organic__text"&gt;Подарок от автосалона РИА АВТО Apple iPhone 6 Plus! Успей получить!!! Жми!&lt;/div&gt;&lt;div class="sitelinks sitelinks_multiline_yes sitelinks_size_m organic__sitelinks"&gt;&lt;div class="sitelinks__item"&gt;&lt;div class="sitelinks__title"&gt;&lt;a class="link link_minor_yes sitelinks__link" target="_blank" href="http://yabs.yandex.ru/count/0b-xqDOm49e40000gO10ZhLhAcu5KfK2cm5kGxS2BG4qYBhkFMW6YPkZ9fY979skg7G4fcgAiULf20IzlLZ070IgBwMfGl86lAE5OmQD0P6mGQMa39VmEC4JTWOBDWkJXGsP1KACc13OjfpHGBMOxZQWgqep0Q-O4DYpa21Ej9ZkDjchIZC1sf0WJfISmC-dcG86gB10MNC7fC00002e2Qxqm41RQb_G0W6n0RAa4G02kQweT0IxyVN-6LM3znO1mV__________3yBj1BR4PhPdnyMF3zB__________m_J__________yFVXi0?q=%D0%BC%D0%B0%D0%B7%D0%B4%D0%B0+3"&gt;&lt;b&gt;Мазда&lt;/b&gt;&amp;nbsp;&lt;b&gt;3&lt;/b&gt; Седан&lt;/a&gt;&lt;/div&gt;&lt;/div&gt;&lt;div class="sitelinks__item"&gt;&lt;div class="sitelinks__title"&gt;&lt;a class="link link_minor_yes sitelinks__link" target="_blank" href="http://yabs.yandex.ru/count/0b-xq8AfjEq40000gO10ZhLhAcu5KfK2cm5kGxS2BG4qYBhkFMW6YPkZ9fY979skg7G4fcgAiULf20IzlLZ070IgCAMfGl86lAE5OmQD0P6mGQMa39VmEC4JTWOBDWkJXGsP1KACc13OjfpHGBMOxZQWgqep0Q-O4DYpa21Ej9ZkDjchIZC1sf0WJfISmC-dcG86gB10MNC7fC00002e2Qxqm41RQb_G0W6n0RAa4G02kQweT0IxyVN-6LM3znO1mV__________3yBj1BR4PhPdnyMF3zB__________m_J__________yFVXi0?q=%D0%BC%D0%B0%D0%B7%D0%B4%D0%B0+3"&gt;&lt;b&gt;Мазда&lt;/b&gt;&amp;nbsp;&lt;b&gt;3&lt;/b&gt; Хэтчбек&lt;/a&gt;&lt;/div&gt;&lt;/div&gt;&lt;div class="sitelinks__item"&gt;&lt;div class="sitelinks__title"&gt;&lt;a class="link link_minor_yes sitelinks__link" target="_blank" href="http://yabs.yandex.ru/count/0b-xq4RTVcC40000gO10ZhLhAcu5KfK2cm5kGxS2BG4qYBhkFMW6YPkZ9fY979skg7G4fcgAiULf20IzlLZ070IgCQMfGl86lAE5OmQD0P6mGQMa39VmEC4JTWOBDWkJXGsP1KACc13OjfpHGBMOxZQWgqep0Q-O4DYpa21Ej9ZkDjchIZC1sf0WJfISmC-dcG86gB10MNC7fC00002e2Qxqm41RQb_G0W6n0RAa4G02kQweT0IxyVN-6LM3znO1mV__________3yBj1BR4PhPdnyMF3zB__________m_J__________yFVXi0?q=%D0%BC%D0%B0%D0%B7%D0%B4%D0%B0+3"&gt;&lt;b&gt;Мазда&lt;/b&gt;&amp;nbsp;6&lt;/a&gt;&lt;/div&gt;&lt;/div&gt;&lt;div class="sitelinks__item"&gt;&lt;div class="sitelinks__title"&gt;&lt;a class="link link_minor_yes sitelinks__link" target="_blank" href="http://yabs.yandex.ru/count/0b-xqD4n9x040000gO10ZhLhAcu5KfK2cm5kGxS2BG4qYBhkFMW6YPkZ9fY979skg7G4fcgAiULf20IzlLZ070IgCgMfGl86lAE5OmQD0P6mGQMa39VmEC4JTWOBDWkJXGsP1KACc13OjfpHGBMOxZQWgqep0Q-O4DYpa21Ej9ZkDjchIZC1sf0WJfISmC-dcG86gB10MNC7fC00002e2Qxqm41RQb_G0W6n0RAa4G02kQweT0IxyVN-6LM3znO1mV__________3yBj1BR4PhPdnyMF3zB__________m_J__________yFVXi0?q=%D0%BC%D0%B0%D0%B7%D0%B4%D0%B0+3"&gt;Все&amp;nbsp;модели &lt;b&gt;Мазда&lt;/b&gt;&lt;/a&gt;&lt;/div&gt;&lt;/div&gt;&lt;/div&gt;&lt;div class="serp-meta2 serp-meta2_type_gray"&gt;&lt;div class="serp-meta2__line"&gt;&lt;div class="serp-meta2__item"&gt;&lt;a class="link" target="_blank" href="https://yabs.yandex.ru/count/0b-xq7hzVRW40000gO10ZhLhAcu5KfK2cm5kGxS2BG4qYBhkFMW6YPkZ9fY979skg7G4fcgAiULf20IzlLZ070Ig1wMfGl86lAE5OmQD0P6mGQMa39VmEC4JTWOBDWkJXGsP1KACc13OjfpHGBMOxZQWgqep0Q-O4DYpa21Ej9ZkDjchIZC1sf0WJfISmC-dcG86gB10MNC7fC00002e2Qxqm41RQb_G0W6n0RAa4G02kQweT0IxyVN-6LM3znO1mV__________3yBj1BR4PhPdnyMF3zB__________m_J__________yFVXi0"&gt;Контактная информация&lt;/a&gt;&lt;/div&gt;&lt;div class="serp-meta2__item"&gt;+7 (800) 555-73-77&lt;/div&gt;&lt;div class="serp-meta2__item"&gt;пн-вс 9:00-21:00&lt;/div&gt;&lt;div class="serp-meta2__item"&gt;Москва&lt;/div&gt;&lt;/div&gt;&lt;/div&gt;</t>
  </si>
  <si>
    <t>&lt;h2 class="serp-item__title"&gt;&lt;a class="link serp-item__title-link" target="_blank" href="http://yabs.yandex.ru/count/J2WxTEYvtoO40000gO10ZhbiAcu5KfK1cm9kGxS198Yv95Qx1ecddYA7c8aSdQspxmAcW0YAijNyEGIzj_enGmIgBgMjGIK7lAMYSWED0P6rRPv10vVmLyV1SGOBDWkJXGsP1KACeFNW0Q2WDq45hw3ru07Pe3T11PILCHkdczKVgB10MNC7fC00002e2QxuwC23UQlG0W6n0RAaC002kQspxmAxyVN-6LM3znO1mV__________3yBw-P8OnsiDlmh5Zm_I__________yFqm9z6000?q=%D0%BC%D0%B0%D0%B7%D0%B4%D0%B0+6" tabindex="2"&gt;&lt;span class="favicon favicon_page_0"&gt;&lt;i class="favicon__icon" style="background-position:0 0px;"&gt;&lt;/i&gt;&lt;/span&gt;&lt;span class="serp-item__title-inner-link"&gt;&lt;b&gt;Mazda&lt;/b&gt;&lt;b&gt;6&lt;/b&gt; – отличные цены! – Первые &lt;b&gt;Mazda&lt;/b&gt;&lt;b&gt;6&lt;/b&gt; 2016г в Автомире&lt;/span&gt;&lt;/a&gt;&lt;/h2&gt;&lt;div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2WxTEYvtoO40000gO10ZhbiAcu5KfK1cm9kGxS198Yv95Qx1ecddYA7c8aSdQspxmAcW0YAijNyEGIzj_enGmIgBgMjGIK7lAMYSWED0P6rRPv10vVmLyV1SGOBDWkJXGsP1KACeFNW0Q2WDq45hw3ru07Pe3T11PILCHkdczKVgB10MNC7fC00002e2QxuwC23UQlG0W6n0RAaC002kQspxmAxyVN-6LM3znO1mV__________3yBw-P8OnsiDlmh5Zm_I__________yFqm9z6000?q=%D0%BC%D0%B0%D0%B7%D0%B4%D0%B0+6" tabindex="-1"&gt;&lt;b&gt;mazda&lt;/b&gt;-avtomir.ru&lt;/a&gt;&lt;/span&gt;&lt;/div&gt;&lt;div class="text organic__text"&gt;Выгода до 40 000 руб!&lt;/div&gt;&lt;div class="sitelinks sitelinks_multiline_yes sitelinks_size_m organic__sitelinks"&gt;&lt;div class="sitelinks__item"&gt;&lt;div class="sitelinks__title"&gt;&lt;a class="link link_minor_yes sitelinks__link" target="_blank" href="http://yabs.yandex.ru/count/J2WxT5HFUka40000gO10ZhbiAcu5KfK1cm9kGxS198Yv95Qx1ecddYA7c8aSdQspxmAcW0YAijNyEGIzj_enGmIgBwMjGIK7lAMYSWED0P6rRPv10vVmLyV1SGOBDWkJXGsP1KACeFNW0Q2WDq45hw3ru07Pe3T11PILCHkdczKVgB10MNC7fC00002e2QxuwC23UQlG0W6n0RAaC002kQspxmAxyVN-6LM3znO1mV__________3yBw-P8OnsiDlmh5Zm_I__________yFqm9z6000?q=%D0%BC%D0%B0%D0%B7%D0%B4%D0%B0+6"&gt;Кредит&amp;nbsp;от 0%&lt;/a&gt;&lt;/div&gt;&lt;/div&gt;&lt;div class="sitelinks__item"&gt;&lt;div class="sitelinks__title"&gt;&lt;a class="link link_minor_yes sitelinks__link" target="_blank" href="http://yabs.yandex.ru/count/J2WxT2SxJuO40000gO10ZhbiAcu5KfK1cm9kGxS198Yv95Qx1ecddYA7c8aSdQspxmAcW0YAijNyEGIzj_enGmIgCAMjGIK7lAMYSWED0P6rRPv10vVmLyV1SGOBDWkJXGsP1KACeFNW0Q2WDq45hw3ru07Pe3T11PILCHkdczKVgB10MNC7fC00002e2QxuwC23UQlG0W6n0RAaC002kQspxmAxyVN-6LM3znO1mV__________3yBw-P8OnsiDlmh5Zm_I__________yFqm9z6000?q=%D0%BC%D0%B0%D0%B7%D0%B4%D0%B0+6"&gt;Спецпредложения&amp;nbsp;марта&lt;/a&gt;&lt;/div&gt;&lt;/div&gt;&lt;div class="sitelinks__item"&gt;&lt;div class="sitelinks__title"&gt;&lt;a class="link link_minor_yes sitelinks__link" target="_blank" href="http://yabs.yandex.ru/count/J2WxT9lDwaa40000gO10ZhbiAcu5KfK1cm9kGxS198Yv95Qx1ecddYA7c8aSdQspxmAcW0YAijNyEGIzj_enGmIgCQMjGIK7lAMYSWED0P6rRPv10vVmLyV1SGOBDWkJXGsP1KACeFNW0Q2WDq45hw3ru07Pe3T11PILCHkdczKVgB10MNC7fC00002e2QxuwC23UQlG0W6n0RAaC002kQspxmAxyVN-6LM3znO1mV__________3yBw-P8OnsiDlmh5Zm_I__________yFqm9z6000?q=%D0%BC%D0%B0%D0%B7%D0%B4%D0%B0+6"&gt;Авто&amp;nbsp;в наличии&lt;/a&gt;&lt;/div&gt;&lt;/div&gt;&lt;div class="sitelinks__item"&gt;&lt;div class="sitelinks__title"&gt;&lt;a class="link link_minor_yes sitelinks__link" target="_blank" href="http://yabs.yandex.ru/count/J2WxT8Md0ba40000gO10ZhbiAcu5KfK1cm9kGxS198Yv95Qx1ecddYA7c8aSdQspxmAcW0YAijNyEGIzj_enGmIgCgMjGIK7lAMYSWED0P6rRPv10vVmLyV1SGOBDWkJXGsP1KACeFNW0Q2WDq45hw3ru07Pe3T11PILCHkdczKVgB10MNC7fC00002e2QxuwC23UQlG0W6n0RAaC002kQspxmAxyVN-6LM3znO1mV__________3yBw-P8OnsiDlmh5Zm_I__________yFqm9z6000?q=%D0%BC%D0%B0%D0%B7%D0%B4%D0%B0+6"&gt;Контакты&lt;/a&gt;&lt;/div&gt;&lt;/div&gt;&lt;/div&gt;&lt;div class="serp-meta2 serp-meta2_type_gray"&gt;&lt;div class="serp-meta2__line"&gt;&lt;div class="serp-meta2__item"&gt;&lt;a class="link" target="_blank" href="https://yabs.yandex.ru/count/J2WxT9h7lIW40000gO10ZhbiAcu5KfK1cm9kGxS198Yv95Qx1ecddYA7c8aSdQspxmAcW0YAijNyEGIzj_enGmIg1wMjGIK7lAMYSWED0P6rRPv10vVmLyV1SGOBDWkJXGsP1KACeFNW0Q2WDq45hw3ru07Pe3T11PILCHkdczKVgB10MNC7fC00002e2QxuwC23UQlG0W6n0RAaC002kQspxmAxyVN-6LM3znO1mV__________3yBw-P8OnsiDlmh5Zm_I__________yFqm9z6000"&gt;Контактная информация&lt;/a&gt;&lt;/div&gt;&lt;div class="serp-meta2__item"&gt;+7 (495) 956-33-55&lt;/div&gt;&lt;div class="serp-meta2__item"&gt;пн-вс 9:00-21:00&lt;/div&gt;&lt;div class="serp-meta2__item"&gt;Москва&lt;/div&gt;&lt;/div&gt;&lt;/div&gt;&lt;div class="serp-adv__counter serp-adv__item" style="background-image: url(https://yabs.yandex.ru/count/J2WxTDIPVg440000gO10ZhbiAcu5Keq1aRLjda43b_1Nny5n1Wis2vE53QJ00000g0ck-EZ0Wtchq081iWIxyVN-6LM3znO1mV__________3yBw-P8OnsiDlmfu2W00=lOXrfPK1cm9kGxS1YQUU8eUOYHoAijNyEGIzj_enGmIbhK4b1uYv95Qx1hobed83fe08dQspxmAP1Q2WDq45hw3ru07Pe3T11PILCHkdczKVgB10MNC7GR41igGm00AvhRFl0iMF3zB__________m_J0iBw-P8OnsiDlmfv3m00=8DimhPK1cm9kGxS1Cec_T92r0vX5YhmdyaS4lR-zkqq4fQSwCGU8lI2huGEygkd60gOzdPAU6va5eA1ke0Mpe3Pk0Q-e0hC1j9YORjcWRg05sg0sRW6KbnO9fvUN7AYmG5bp1q6n0RAa4002kPAU6yMF3zB__________m_J0iBw-P8OnsiDlmfz4000=vgMFz9K1cm9kGxS1Cucby8vyc8aSYhoZ4YK5lRT8coO1fQcDy0A8lRN0WGIcHvsSJGIP1Q2WXC06iw1qjm6le2E11hIWLwS1sQ24m0RQe7It0PIKBmEdaf07gB10MNC7GR41igGG00Avd4q4nOyFql__________3zC2mlhvaXZ7Qms_2daG);"&gt;&lt;/div&gt;&lt;div class="serp-adv__counter serp-adv__item" style="background-image: url(//yandex.ru/clck/safeclick/data=AiuY0DBWFJ5fN_r-AEszk-NkOh6Ah42v03gD-EqimX1WrnAhifc1JJIItdIfTVXB4wYJnzazfxxF5Ev2GXh3cWKnlywSxieGKYGcd--VMSekrrd8EI2zrWrID2DBydKg96pcEgffuXMVSNtdCIdgdY8hnFBJJH2OF6jVH0Z0XB2okTtWioLU1vuNPTwk3mxq8tvCSdPNFHUkUTphHsDFZKxE6TJs1KQ1G_WrVW0rnpg/sign=4e399b7b7cf8f68d36aba4f2eacf263e/keyno=0/path=690.2057.1782.1385,-direct_pos=direct_premium,-transport=image/*//yandex.ru/);"&gt;&lt;/div&gt;</t>
  </si>
  <si>
    <t>&lt;h2 class="serp-item__title"&gt;&lt;a class="link serp-item__title-link" target="_blank" href="http://yabs.yandex.ru/count/J2WxT4iPcf440000gO10ZhbiAcu5KfK1cm9kGxS193A8lI2huGE9ltIGjGEOHPsIdXkcFOgy9_971Bs_lRjD1AekfQSwCGUygkd60eq1aRLjda43b_1Nny5n1Wis2vE53Pa5Geoe0hC1jfo0WhMOc6wWe6wW1Q-e0hC1iw0sRW6qc9XksQ1ke0NQe3Pk0PIN5WcdbvSSgB10MNC7fC00002e2QxuwC23UQlG0W6n0RAa4002kPAU6xlnzVuPLOFt5W71__________yFmlhvaXZ7Qms_2iMF3zB__________m_J0daR?q=%D0%BC%D0%B0%D0%B7%D0%B4%D0%B0+6" tabindex="2"&gt;&lt;span class="favicon favicon_page_0"&gt;&lt;i class="favicon__icon" style="background-position:0 -16px;"&gt;&lt;/i&gt;&lt;/span&gt;&lt;span class="serp-item__title-inner-link"&gt;Новая &lt;b&gt;Mazda&lt;/b&gt;&lt;b&gt;6&lt;/b&gt;. Твой идеал – Экономичный и маневренный&lt;/span&gt;&lt;/a&gt;&lt;/h2&gt;&lt;div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2WxT4iPcf440000gO10ZhbiAcu5KfK1cm9kGxS193A8lI2huGE9ltIGjGEOHPsIdXkcFOgy9_971Bs_lRjD1AekfQSwCGUygkd60eq1aRLjda43b_1Nny5n1Wis2vE53Pa5Geoe0hC1jfo0WhMOc6wWe6wW1Q-e0hC1iw0sRW6qc9XksQ1ke0NQe3Pk0PIN5WcdbvSSgB10MNC7fC00002e2QxuwC23UQlG0W6n0RAa4002kPAU6xlnzVuPLOFt5W71__________yFmlhvaXZ7Qms_2iMF3zB__________m_J0daR?q=%D0%BC%D0%B0%D0%B7%D0%B4%D0%B0+6" tabindex="-1"&gt;&lt;b&gt;mazda&lt;/b&gt;.ru&lt;/a&gt;&lt;/span&gt;&lt;/div&gt;&lt;div class="text organic__text"&gt;Истинное наслаждение от вождения!&lt;/div&gt;&lt;div class="sitelinks sitelinks_multiline_yes sitelinks_size_m organic__sitelinks"&gt;&lt;div class="sitelinks__item"&gt;&lt;div class="sitelinks__title"&gt;&lt;a class="link link_minor_yes sitelinks__link" target="_blank" href="http://yabs.yandex.ru/count/J2WxT2Mj30C40000gO10ZhbiAcu5KfK1cm9kGxS193A8lI2huGE9ltIGjGEOHPsIdXkcFOgy9_971Bs_lRjD1AelfQSwCGUygkd60eq1aRLjda43b_1Nny5n1Wis2vE53Pa5Geoe0hC1jfo0WhMOc6wWe6wW1Q-e0hC1iw0sRW6qc9XksQ1ke0NQe3Pk0PIN5WcdbvSSgB10MNC7fC00002e2QxuwC23UQlG0W6n0RAa4002kPAU6xlnzVuPLOFt5W71__________yFmlhvaXZ7Qms_2iMF3zB__________m_J0daR?q=%D0%BC%D0%B0%D0%B7%D0%B4%D0%B0+6"&gt;КАСКО&amp;nbsp;от 4,44%&lt;/a&gt;&lt;/div&gt;&lt;/div&gt;&lt;div class="sitelinks__item"&gt;&lt;div class="sitelinks__title"&gt;&lt;a class="link link_minor_yes sitelinks__link" target="_blank" href="http://yabs.yandex.ru/count/J2WxT6bf9Si40000gO10ZhbiAcu5KfK1cm9kGxS193A8lI2huGE9ltIGjGEOHPsIdXkcFOgy9_971Bs_lRjD1AemfQSwCGUygkd60eq1aRLjda43b_1Nny5n1Wis2vE53Pa5Geoe0hC1jfo0WhMOc6wWe6wW1Q-e0hC1iw0sRW6qc9XksQ1ke0NQe3Pk0PIN5WcdbvSSgB10MNC7fC00002e2QxuwC23UQlG0W6n0RAa4002kPAU6xlnzVuPLOFt5W71__________yFmlhvaXZ7Qms_2iMF3zB__________m_J0daR?q=%D0%BC%D0%B0%D0%B7%D0%B4%D0%B0+6"&gt;Найти&amp;nbsp;дилера&lt;/a&gt;&lt;/div&gt;&lt;/div&gt;&lt;div class="sitelinks__item"&gt;&lt;div class="sitelinks__title"&gt;&lt;a class="link link_minor_yes sitelinks__link" target="_blank" href="http://yabs.yandex.ru/count/J2WxT0VTira40000gO10ZhbiAcu5KfK1cm9kGxS193A8lI2huGE9ltIGjGEOHPsIdXkcFOgy9_971Bs_lRjD1AenfQSwCGUygkd60eq1aRLjda43b_1Nny5n1Wis2vE53Pa5Geoe0hC1jfo0WhMOc6wWe6wW1Q-e0hC1iw0sRW6qc9XksQ1ke0NQe3Pk0PIN5WcdbvSSgB10MNC7fC00002e2QxuwC23UQlG0W6n0RAa4002kPAU6xlnzVuPLOFt5W71__________yFmlhvaXZ7Qms_2iMF3zB__________m_J0daR?q=%D0%BC%D0%B0%D0%B7%D0%B4%D0%B0+6"&gt;Тест-драйв&lt;/a&gt;&lt;/div&gt;&lt;/div&gt;&lt;div class="sitelinks__item"&gt;&lt;div class="sitelinks__title"&gt;&lt;a class="link link_minor_yes sitelinks__link" target="_blank" href="http://yabs.yandex.ru/count/J2WxTBG02Ey40000gO10ZhbiAcu5KfK1cm9kGxS193A8lI2huGE9ltIGjGEOHPsIdXkcFOgy9_971Bs_lRjD1AeofQSwCGUygkd60eq1aRLjda43b_1Nny5n1Wis2vE53Pa5Geoe0hC1jfo0WhMOc6wWe6wW1Q-e0hC1iw0sRW6qc9XksQ1ke0NQe3Pk0PIN5WcdbvSSgB10MNC7fC00002e2QxuwC23UQlG0W6n0RAa4002kPAU6xlnzVuPLOFt5W71__________yFmlhvaXZ7Qms_2iMF3zB__________m_J0daR?q=%D0%BC%D0%B0%D0%B7%D0%B4%D0%B0+6"&gt;Новая&amp;nbsp;&lt;b&gt;Mazda&lt;/b&gt; в кредит&lt;/a&gt;&lt;/div&gt;&lt;/div&gt;&lt;/div&gt;&lt;div class="serp-meta2 serp-meta2_type_gray"&gt;&lt;div class="serp-meta2__line"&gt;&lt;div class="serp-meta2__item"&gt;&lt;a class="link" target="_blank" href="https://yabs.yandex.ru/count/J2WxT5qJMDi40000gO10ZhbiAcu5KfK1cm9kGxS193A8lI2huGE9ltIGjGEOHPsIdXkcFOgy9_971Bs_lRjD1Ae7fQSwCGUygkd60eq1aRLjda43b_1Nny5n1Wis2vE53Pa5Geoe0hC1jfo0WhMOc6wWe6wW1Q-e0hC1iw0sRW6qc9XksQ1ke0NQe3Pk0PIN5WcdbvSSgB10MNC7fC00002e2QxuwC23UQlG0W6n0RAa4002kPAU6xlnzVuPLOFt5W71__________yFmlhvaXZ7Qms_2iMF3zB__________m_J0daR"&gt;Контактная информация&lt;/a&gt;&lt;/div&gt;&lt;div class="serp-meta2__item"&gt;8 (800) 1000070&lt;/div&gt;&lt;div class="serp-meta2__item"&gt;пн-вс 8:00-21:00&lt;/div&gt;&lt;div class="serp-meta2__item"&gt;Москва&lt;/div&gt;&lt;/div&gt;&lt;/div&gt;</t>
  </si>
  <si>
    <t>&lt;h2 class="serp-item__title"&gt;&lt;a class="link serp-item__title-link" target="_blank" href="http://yabs.yandex.ru/count/J2WxT786aw840000gO10ZhbiAcu5KfK1cm9kGxS193E8lRN0WGI9fV2EV9Y979sSJGIcHugyen8b1RstI9ic0QekfQcDy0AD0P6rRPv10vVmLyV1SGOBDWkJXGsP1KACe2E11hQeYlC1jQ1Nfm6We8J01g-W8u46iw1qjm6qe5Ud0TcWXC06sg1qjm6Kb2y3fvAG1wYmG5bp1wJ00000g0ck-EZ0Wtchq081iG6of1000hcSJGIxyVN-6LM3znO1mV__________3yBw-P8OnsiDlmh5Zm_I__________yFqm9_6W00?q=%D0%BC%D0%B0%D0%B7%D0%B4%D0%B0+6" tabindex="2"&gt;&lt;span class="favicon favicon_page_0"&gt;&lt;i class="favicon__icon" style="background-position:0 -32px;"&gt;&lt;/i&gt;&lt;/span&gt;&lt;span class="serp-item__title-inner-link"&gt;&lt;b&gt;Mazda&lt;/b&gt;&lt;b&gt;6&lt;/b&gt;? Только в Genser / &lt;b&gt;mazda&lt;/b&gt;.genser.ru&lt;/span&gt;&lt;/a&gt;&lt;/h2&gt;&lt;div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2WxT786aw840000gO10ZhbiAcu5KfK1cm9kGxS193E8lRN0WGI9fV2EV9Y979sSJGIcHugyen8b1RstI9ic0QekfQcDy0AD0P6rRPv10vVmLyV1SGOBDWkJXGsP1KACe2E11hQeYlC1jQ1Nfm6We8J01g-W8u46iw1qjm6qe5Ud0TcWXC06sg1qjm6Kb2y3fvAG1wYmG5bp1wJ00000g0ck-EZ0Wtchq081iG6of1000hcSJGIxyVN-6LM3znO1mV__________3yBw-P8OnsiDlmh5Zm_I__________yFqm9_6W00?q=%D0%BC%D0%B0%D0%B7%D0%B4%D0%B0+6" tabindex="-1"&gt;&lt;b&gt;mazda&lt;/b&gt;.genser.ru&lt;/a&gt;&lt;/span&gt;&lt;/div&gt;&lt;div class="text organic__text"&gt;Достойный выбор автомобилей из наличия и c выгодой до 40 000 рублей&lt;/div&gt;</t>
  </si>
  <si>
    <t>&lt;h2 class="serp-item__title"&gt;&lt;a class="link serp-item__title-link" target="_blank" href="http://yabs.yandex.ru/count/J2WxT2KqQHG40000gO10ZhbiAcu5KfK2cm5kGxS2BG68ltJvW0E9fV2EV9Y979sOBX6cDugzRZaE1Rs_OJIv0wekfQHhs06D0P6rRPv10vVmLyV1SGOBDWkJXGsP1KACe9r20g2WwT04hw2TGWBPeEdG19IKRBkdba03gB10MNC7fC00002e2QxuwC23UQlG0W6n0RAa4G02kPWk4RlnzVuPLOFt5W71__________yFmlhvaXZ7Qms_2iMF3zB__________m_J0duN?q=%D0%BC%D0%B0%D0%B7%D0%B4%D0%B0+6" tabindex="2"&gt;&lt;span class="favicon favicon_page_0"&gt;&lt;i class="favicon__icon" style="background-position:0 -224px;"&gt;&lt;/i&gt;&lt;/span&gt;&lt;span class="serp-item__title-inner-link"&gt;Купите новую &lt;b&gt;Mazda&lt;/b&gt;&lt;b&gt;6&lt;/b&gt; в Москве! / promo.mazdacenter.ru&lt;/span&gt;&lt;/a&gt;&lt;span class="serp-adv__counter i-bem serp-adv__counter_js_inited" data-bem="{&amp;quot;serp-adv__counter&amp;quot;:{&amp;quot;counterUrl&amp;quot;:&amp;quot;https://yabs.yandex.ru/count/J2WxTDIPVg440000gO10ZhbiAcu5Keq1aRLjda43b_1Nny5n1Wis2vE53QJ00000g0ck-EZ0Wtchq081iWIxyVN-6LM3znO1mV__________3yBw-P8OnsiDlmfu2W00=PVyJFfK2cm5kGxS2YQNmZdoOYHoAlMuv3WMzls4qkGEbf6lO0OY_TFc00wOtdPWk4Pa5eA3fq0Ile9r20jcWwT04b9HikwUMG0Eei41PSmT1iG6of1400hcOBX75Zm_I__________yFqmB2-lcI6CTh3RyAUGu0=79S3X9K2cm5kGxS2Cecby8vyc8aSYhDPW_q3lRU0gmu4fQ4HvWQ8jDeNO0Myg-dG1gPLdQEjHGQP1Q2W8R01iv3TRQ-TsyIqc0mosQ0Xi07QaDrjb9LptgUTCmkei41PSmT1iG6of1400hcZhKK6n075Zm_I__________yFqmB2-lcI6CTh3RyAVX00=nraugPK2cm5kGxS2CucnuNop0vY978gptNSs1Bswt7f01AMjXY47YByeVT02lAyl-0EcB9sXGfWDcGMWe49W0xEGkjklhVnq0hIOwP_Pe49W0zgGkjkKab6Pfv310QYmG5bp1q6n0RAa4G02kQ52c0t40SMF3zB__________m_J0iBw-P8OnsiDlmfu4G00=sXWt3fK2cm5kGxS2D8cuIvR60vY978gwwdMF1Bso9m201AMfWtK7YBIztm42lAL8PGUc7vslCQ85cGMWaFsxhv1NhTcG_RkKbdxDfvdf3AYmG5bp1q6n0RAaaG02kQyneWN40SMF3zB__________m_J0iBw-P8OnsiDlmfv3m00&amp;quot;,&amp;quot;bsCounterUrl&amp;quot;:&amp;quot;//yandex.ru/clck/safeclick/data=AiuY0DBWFJ5fN_r-AEszk-NkOh6Ah42v03gD-EqimX1WrnAhifc1JJIItdIfTVXB4wYJnzazfxxF5Ev2GXh3cWKnlywSxieGKYGcd--VMSekrrd8EI2zrWrID2DBydKg96pcEgffuXMVSNtdCIdgdY8hnFBJJH2OF6jVH0Z0XB2okTtWioLU1vuNPTwk3mxq8tvCSdPNFHUkUTphHsDFZKxE6TJs1KQ1G_WrVW0rnpg/sign=4e399b7b7cf8f68d36aba4f2eacf263e/keyno=0/path=690.2057.1782.1385,-direct_pos=direct_halfpremium,-transport=image/*//yandex.ru/&amp;quot;,&amp;quot;bsFallbackUrl&amp;quot;:&amp;quot;//yandex.ru/clck/safeclick/data=AiuY0DBWFJ5fN_r-AEszk-NkOh6Ah42v03gD-EqimX1WrnAhifc1JJIItdIfTVXB4wYJnzazfxxF5Ev2GXh3cWKnlywSxieGKYGcd--VMSekrrd8EI2zrWrID2DBydKg96pcEgffuXMVSNtdCIdgdY8hnFBJJH2OF6jVH0Z0XB2okTtWioLU1vuNPTwk3mxq8tvCSdPNFHUkUTphHsDFZKxE6TJs1KQ1G_WrVW0rnpg/sign=4e399b7b7cf8f68d36aba4f2eacf263e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2WxT2KqQHG40000gO10ZhbiAcu5KfK2cm5kGxS2BG68ltJvW0E9fV2EV9Y979sOBX6cDugzRZaE1Rs_OJIv0wekfQHhs06D0P6rRPv10vVmLyV1SGOBDWkJXGsP1KACe9r20g2WwT04hw2TGWBPeEdG19IKRBkdba03gB10MNC7fC00002e2QxuwC23UQlG0W6n0RAa4G02kPWk4RlnzVuPLOFt5W71__________yFmlhvaXZ7Qms_2iMF3zB__________m_J0duN?q=%D0%BC%D0%B0%D0%B7%D0%B4%D0%B0+6" tabindex="-1"&gt;promo.mazdacenter.ru&lt;/a&gt;&lt;/span&gt;&lt;/div&gt;&lt;div class="text organic__text"&gt;&lt;b&gt;Mazda&lt;/b&gt;&lt;b&gt;6&lt;/b&gt; от 1 365 500 руб. Весеннее предложение на &lt;b&gt;Mazda&lt;/b&gt; в Независимость&lt;/div&gt;&lt;div class="sitelinks sitelinks_multiline_yes sitelinks_size_m organic__sitelinks"&gt;&lt;div class="sitelinks__item"&gt;&lt;div class="sitelinks__title"&gt;&lt;a class="link link_minor_yes sitelinks__link" target="_blank" href="http://yabs.yandex.ru/count/J2WxTF0tTj840000gO10ZhbiAcu5KfK2cm5kGxS2BG68ltJvW0E9fV2EV9Y979sOBX6cDugzRZaE1Rs_OJIv0welfQHhs06D0P6rRPv10vVmLyV1SGOBDWkJXGsP1KACe9r20g2WwT04hw2TGWBPeEdG19IKRBkdba03gB10MNC7fC00002e2QxuwC23UQlG0W6n0RAa4G02kPWk4RlnzVuPLOFt5W71__________yFmlhvaXZ7Qms_2iMF3zB__________m_J0duN?q=%D0%BC%D0%B0%D0%B7%D0%B4%D0%B0+6"&gt;&lt;b&gt;Mazda&lt;/b&gt;&amp;nbsp;кредит&lt;/a&gt;&lt;/div&gt;&lt;/div&gt;&lt;div class="sitelinks__item"&gt;&lt;div class="sitelinks__title"&gt;&lt;a class="link link_minor_yes sitelinks__link" target="_blank" href="http://yabs.yandex.ru/count/J2WxT9LR0Dm40000gO10ZhbiAcu5KfK2cm5kGxS2BG68ltJvW0E9fV2EV9Y979sOBX6cDugzRZaE1Rs_OJIv0wemfQHhs06D0P6rRPv10vVmLyV1SGOBDWkJXGsP1KACe9r20g2WwT04hw2TGWBPeEdG19IKRBkdba03gB10MNC7fC00002e2QxuwC23UQlG0W6n0RAa4G02kPWk4RlnzVuPLOFt5W71__________yFmlhvaXZ7Qms_2iMF3zB__________m_J0duN?q=%D0%BC%D0%B0%D0%B7%D0%B4%D0%B0+6"&gt;Запись&amp;nbsp;на тест-драйв&lt;/a&gt;&lt;/div&gt;&lt;/div&gt;&lt;div class="sitelinks__item"&gt;&lt;div class="sitelinks__title"&gt;&lt;a class="link link_minor_yes sitelinks__link" target="_blank" href="http://yabs.yandex.ru/count/J2WxT41O7ne40000gO10ZhbiAcu5KfK2cm5kGxS2BG68ltJvW0E9fV2EV9Y979sOBX6cDugzRZaE1Rs_OJIv0wenfQHhs06D0P6rRPv10vVmLyV1SGOBDWkJXGsP1KACe9r20g2WwT04hw2TGWBPeEdG19IKRBkdba03gB10MNC7fC00002e2QxuwC23UQlG0W6n0RAa4G02kPWk4RlnzVuPLOFt5W71__________yFmlhvaXZ7Qms_2iMF3zB__________m_J0duN?q=%D0%BC%D0%B0%D0%B7%D0%B4%D0%B0+6"&gt;Сервис&amp;nbsp;&lt;b&gt;Mazda&lt;/b&gt;&lt;/a&gt;&lt;/div&gt;&lt;/div&gt;&lt;/div&gt;&lt;div class="serp-meta2 serp-meta2_type_gray"&gt;&lt;div class="serp-meta2__line"&gt;&lt;div class="serp-meta2__item"&gt;&lt;a class="link" target="_blank" href="https://yabs.yandex.ru/count/J2WxT9Gj4dC40000gO10ZhbiAcu5KfK2cm5kGxS2BG68ltJvW0E9fV2EV9Y979sOBX6cDugzRZaE1Rs_OJIv0we7fQHhs06D0P6rRPv10vVmLyV1SGOBDWkJXGsP1KACe9r20g2WwT04hw2TGWBPeEdG19IKRBkdba03gB10MNC7fC00002e2QxuwC23UQlG0W6n0RAa4G02kPWk4RlnzVuPLOFt5W71__________yFmlhvaXZ7Qms_2iMF3zB__________m_J0duN"&gt;Контактная информация&lt;/a&gt;&lt;/div&gt;&lt;div class="serp-meta2__item"&gt;+7 (495) 721-88-44&lt;/div&gt;&lt;div class="serp-meta2__item"&gt;пн-вс 8:00-22:00&lt;/div&gt;&lt;/div&gt;&lt;div class="serp-meta2__line"&gt;&lt;div class="serp-meta2__item"&gt;м. Бабушкинская&lt;/div&gt;&lt;div class="serp-meta2__item"&gt;Москва&lt;/div&gt;&lt;/div&gt;&lt;/div&gt;</t>
  </si>
  <si>
    <t>&lt;h2 class="serp-item__title"&gt;&lt;a class="link serp-item__title-link" target="_blank" href="http://yabs.yandex.ru/count/J2WxT0PvCaG40000gO10ZhbiAcu5KfK2cm5kGxS2BG4oYBJQ5s05YQNmZdoOYHoTewr51gPLYhDPW_q3lRU0gmu4gYwbeH7c1hohwT06ZG6HjMsUGGENy5V7mN462pOBauKDcGL2Z9tRnBQS3Zkrc0moeA0Xi06ldTl4iv3TRRIO33BPe26m0TgGtMsKbNFUfvqp2wYmG5bp1wJ00000g0ck-EZ0Wtchq081iG6of1400hcZhKK6k_7r_XbLW_SM0S7__________m_2-lcI6CTh3RyAn075Zm_I__________yFqm9w6m00?q=%D0%BC%D0%B0%D0%B7%D0%B4%D0%B0+6" tabindex="2"&gt;&lt;span class="favicon favicon_page_0"&gt;&lt;i class="favicon__icon" style="background-position:0 -240px;"&gt;&lt;/i&gt;&lt;/span&gt;&lt;span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2WxT0PvCaG40000gO10ZhbiAcu5KfK2cm5kGxS2BG4oYBJQ5s05YQNmZdoOYHoTewr51gPLYhDPW_q3lRU0gmu4gYwbeH7c1hohwT06ZG6HjMsUGGENy5V7mN462pOBauKDcGL2Z9tRnBQS3Zkrc0moeA0Xi06ldTl4iv3TRRIO33BPe26m0TgGtMsKbNFUfvqp2wYmG5bp1wJ00000g0ck-EZ0Wtchq081iG6of1400hcZhKK6k_7r_XbLW_SM0S7__________m_2-lcI6CTh3RyAn075Zm_I__________yFqm9w6m00?q=%D0%BC%D0%B0%D0%B7%D0%B4%D0%B0+6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J2WxTDdfHzC40000gO10ZhbiAcu5KfK2cm5kGxS2BG4oYBJQ5s05YQNmZdoOYHoTewr51gPLYhDPW_q3lRU0gmu4gY-beH7c1hohwT06ZG6HjMsUGGENy5V7mN462pOBauKDcGL2Z9tRnBQS3Zkrc0moeA0Xi06ldTl4iv3TRRIO33BPe26m0TgGtMsKbNFUfvqp2wYmG5bp1wJ00000g0ck-EZ0Wtchq081iG6of1400hcZhKK6k_7r_XbLW_SM0S7__________m_2-lcI6CTh3RyAn075Zm_I__________yFqm9w6m00?q=%D0%BC%D0%B0%D0%B7%D0%B4%D0%B0+6"&gt;Акции&lt;/a&gt;&lt;/div&gt;&lt;/div&gt;&lt;div class="sitelinks__item"&gt;&lt;div class="sitelinks__title"&gt;&lt;a class="link link_minor_yes sitelinks__link" target="_blank" href="http://yabs.yandex.ru/count/J2WxT7JGqV840000gO10ZhbiAcu5KfK2cm5kGxS2BG4oYBJQ5s05YQNmZdoOYHoTewr51gPLYhDPW_q3lRU0gmu4gZ2beH7c1hohwT06ZG6HjMsUGGENy5V7mN462pOBauKDcGL2Z9tRnBQS3Zkrc0moeA0Xi06ldTl4iv3TRRIO33BPe26m0TgGtMsKbNFUfvqp2wYmG5bp1wJ00000g0ck-EZ0Wtchq081iG6of1400hcZhKK6k_7r_XbLW_SM0S7__________m_2-lcI6CTh3RyAn075Zm_I__________yFqm9w6m00?q=%D0%BC%D0%B0%D0%B7%D0%B4%D0%B0+6"&gt;Заявка&amp;nbsp;на автокредит&lt;/a&gt;&lt;/div&gt;&lt;/div&gt;&lt;div class="sitelinks__item"&gt;&lt;div class="sitelinks__title"&gt;&lt;a class="link link_minor_yes sitelinks__link" target="_blank" href="http://yabs.yandex.ru/count/J2WxTAj0f6K40000gO10ZhbiAcu5KfK2cm5kGxS2BG4oYBJQ5s05YQNmZdoOYHoTewr51gPLYhDPW_q3lRU0gmu4gZ6beH7c1hohwT06ZG6HjMsUGGENy5V7mN462pOBauKDcGL2Z9tRnBQS3Zkrc0moeA0Xi06ldTl4iv3TRRIO33BPe26m0TgGtMsKbNFUfvqp2wYmG5bp1wJ00000g0ck-EZ0Wtchq081iG6of1400hcZhKK6k_7r_XbLW_SM0S7__________m_2-lcI6CTh3RyAn075Zm_I__________yFqm9w6m00?q=%D0%BC%D0%B0%D0%B7%D0%B4%D0%B0+6"&gt;Новые&amp;nbsp;авто&lt;/a&gt;&lt;/div&gt;&lt;/div&gt;&lt;div class="sitelinks__item"&gt;&lt;div class="sitelinks__title"&gt;&lt;a class="link link_minor_yes sitelinks__link" target="_blank" href="http://yabs.yandex.ru/count/J2WxT121F9q40000gO10ZhbiAcu5KfK2cm5kGxS2BG4oYBJQ5s05YQNmZdoOYHoTewr51gPLYhDPW_q3lRU0gmu4gZAbeH7c1hohwT06ZG6HjMsUGGENy5V7mN462pOBauKDcGL2Z9tRnBQS3Zkrc0moeA0Xi06ldTl4iv3TRRIO33BPe26m0TgGtMsKbNFUfvqp2wYmG5bp1wJ00000g0ck-EZ0Wtchq081iG6of1400hcZhKK6k_7r_XbLW_SM0S7__________m_2-lcI6CTh3RyAn075Zm_I__________yFqm9w6m00?q=%D0%BC%D0%B0%D0%B7%D0%B4%D0%B0+6"&gt;Трейд&amp;nbsp;Ин Онлайн&lt;/a&gt;&lt;/div&gt;&lt;/div&gt;&lt;/div&gt;</t>
  </si>
  <si>
    <t>&lt;h2 class="serp-item__title"&gt;&lt;a class="link serp-item__title-link" target="_blank" href="http://yabs.yandex.ru/count/J2WxT3I5QVC40000gO10ZhbiAcu5KfK2cm5kGxS2BG4pYByeVT02YR7XVBC3c8aSdQ52c0scB8gptNSs1Bswt7f01AekfQs68GUyho_u0uq1aRLjda43b_1Nny5n1Wis2vE53Pa5Geoj_7G2jfIolBMOwP-We49W0w-j_7G2iv2wsxIOwP_Pe49W0zgGkjkKab6Pfv310QYmG5bp1wJ00000g0ck-EZ0Wtchq081iG6of1400hcXGfWDk_7r_XbLW_SM0S7__________m_2-lcI6CTh3RyAn075Zm_I__________yFqm9z6m00?q=%D0%BC%D0%B0%D0%B7%D0%B4%D0%B0+6" tabindex="2"&gt;&lt;span class="favicon favicon_page_0"&gt;&lt;i class="favicon__icon" style="background-position:0 -256px;"&gt;&lt;/i&gt;&lt;/span&gt;&lt;span class="serp-item__title-inner-link"&gt;Выбери свой &lt;b&gt;Mazda&lt;/b&gt;&lt;b&gt;6&lt;/b&gt; в Рольф! – Только 7 дней!&lt;/span&gt;&lt;/a&gt;&lt;/h2&gt;&lt;div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2WxT3I5QVC40000gO10ZhbiAcu5KfK2cm5kGxS2BG4pYByeVT02YR7XVBC3c8aSdQ52c0scB8gptNSs1Bswt7f01AekfQs68GUyho_u0uq1aRLjda43b_1Nny5n1Wis2vE53Pa5Geoj_7G2jfIolBMOwP-We49W0w-j_7G2iv2wsxIOwP_Pe49W0zgGkjkKab6Pfv310QYmG5bp1wJ00000g0ck-EZ0Wtchq081iG6of1400hcXGfWDk_7r_XbLW_SM0S7__________m_2-lcI6CTh3RyAn075Zm_I__________yFqm9z6m00?q=%D0%BC%D0%B0%D0%B7%D0%B4%D0%B0+6" tabindex="-1"&gt;rolf-himki.ru&lt;/a&gt;&lt;/span&gt;&lt;/div&gt;&lt;div class="text organic__text"&gt;Получи пожалуй, лучшие условия на &lt;b&gt;Mazda&lt;/b&gt;&lt;b&gt;6&lt;/b&gt; ! Подарки ! Звони !&lt;/div&gt;&lt;div class="sitelinks sitelinks_multiline_yes sitelinks_size_m organic__sitelinks"&gt;&lt;div class="sitelinks__item"&gt;&lt;div class="sitelinks__title"&gt;&lt;a class="link link_minor_yes sitelinks__link" target="_blank" href="http://yabs.yandex.ru/count/J2WxT2hgBmq40000gO10ZhbiAcu5KfK2cm5kGxS2BG4pYByeVT02YR7XVBC3c8aSdQ52c0scB8gptNSs1Bswt7f01AelfQs68GUyho_u0uq1aRLjda43b_1Nny5n1Wis2vE53Pa5Geoj_7G2jfIolBMOwP-We49W0w-j_7G2iv2wsxIOwP_Pe49W0zgGkjkKab6Pfv310QYmG5bp1wJ00000g0ck-EZ0Wtchq081iG6of1400hcXGfWDk_7r_XbLW_SM0S7__________m_2-lcI6CTh3RyAn075Zm_I__________yFqm9z6m00?q=%D0%BC%D0%B0%D0%B7%D0%B4%D0%B0+6"&gt;Trade&amp;nbsp;in&lt;/a&gt;&lt;/div&gt;&lt;/div&gt;&lt;div class="sitelinks__item"&gt;&lt;div class="sitelinks__title"&gt;&lt;a class="link link_minor_yes sitelinks__link" target="_blank" href="http://yabs.yandex.ru/count/J2WxTByPeQO40000gO10ZhbiAcu5KfK2cm5kGxS2BG4pYByeVT02YR7XVBC3c8aSdQ52c0scB8gptNSs1Bswt7f01AemfQs68GUyho_u0uq1aRLjda43b_1Nny5n1Wis2vE53Pa5Geoj_7G2jfIolBMOwP-We49W0w-j_7G2iv2wsxIOwP_Pe49W0zgGkjkKab6Pfv310QYmG5bp1wJ00000g0ck-EZ0Wtchq081iG6of1400hcXGfWDk_7r_XbLW_SM0S7__________m_2-lcI6CTh3RyAn075Zm_I__________yFqm9z6m00?q=%D0%BC%D0%B0%D0%B7%D0%B4%D0%B0+6"&gt;Запись&amp;nbsp;на ТО&lt;/a&gt;&lt;/div&gt;&lt;/div&gt;&lt;div class="sitelinks__item"&gt;&lt;div class="sitelinks__title"&gt;&lt;a class="link link_minor_yes sitelinks__link" target="_blank" href="http://yabs.yandex.ru/count/J2WxTA5svrW40000gO10ZhbiAcu5KfK2cm5kGxS2BG4pYByeVT02YR7XVBC3c8aSdQ52c0scB8gptNSs1Bswt7f01AenfQs68GUyho_u0uq1aRLjda43b_1Nny5n1Wis2vE53Pa5Geoj_7G2jfIolBMOwP-We49W0w-j_7G2iv2wsxIOwP_Pe49W0zgGkjkKab6Pfv310QYmG5bp1wJ00000g0ck-EZ0Wtchq081iG6of1400hcXGfWDk_7r_XbLW_SM0S7__________m_2-lcI6CTh3RyAn075Zm_I__________yFqm9z6m00?q=%D0%BC%D0%B0%D0%B7%D0%B4%D0%B0+6"&gt;&lt;b&gt;Mazda&lt;/b&gt;&amp;nbsp;в наличии&lt;/a&gt;&lt;/div&gt;&lt;/div&gt;&lt;div class="sitelinks__item"&gt;&lt;div class="sitelinks__title"&gt;&lt;a class="link link_minor_yes sitelinks__link" target="_blank" href="http://yabs.yandex.ru/count/J2WxT8F7B5e40000gO10ZhbiAcu5KfK2cm5kGxS2BG4pYByeVT02YR7XVBC3c8aSdQ52c0scB8gptNSs1Bswt7f01AeofQs68GUyho_u0uq1aRLjda43b_1Nny5n1Wis2vE53Pa5Geoj_7G2jfIolBMOwP-We49W0w-j_7G2iv2wsxIOwP_Pe49W0zgGkjkKab6Pfv310QYmG5bp1wJ00000g0ck-EZ0Wtchq081iG6of1400hcXGfWDk_7r_XbLW_SM0S7__________m_2-lcI6CTh3RyAn075Zm_I__________yFqm9z6m00?q=%D0%BC%D0%B0%D0%B7%D0%B4%D0%B0+6"&gt;Спецпредложения&amp;nbsp;&lt;b&gt;Mazda&lt;/b&gt;&lt;/a&gt;&lt;/div&gt;&lt;/div&gt;&lt;/div&gt;&lt;div class="serp-meta2 serp-meta2_type_gray"&gt;&lt;div class="serp-meta2__line"&gt;&lt;div class="serp-meta2__item"&gt;&lt;a class="link" target="_blank" href="https://yabs.yandex.ru/count/J2WxTAAQoxy40000gO10ZhbiAcu5KfK2cm5kGxS2BG4pYByeVT02YR7XVBC3c8aSdQ52c0scB8gptNSs1Bswt7f01Ae7fQs68GUyho_u0uq1aRLjda43b_1Nny5n1Wis2vE53Pa5Geoj_7G2jfIolBMOwP-We49W0w-j_7G2iv2wsxIOwP_Pe49W0zgGkjkKab6Pfv310QYmG5bp1wJ00000g0ck-EZ0Wtchq081iG6of1400hcXGfWDk_7r_XbLW_SM0S7__________m_2-lcI6CTh3RyAn075Zm_I__________yFqm9z6m00"&gt;Контактная информация&lt;/a&gt;&lt;/div&gt;&lt;div class="serp-meta2__item"&gt;+7 (495) 788-99-77&lt;/div&gt;&lt;div class="serp-meta2__item"&gt;пн-вс 8:00-22:00&lt;/div&gt;&lt;/div&gt;&lt;/div&gt;</t>
  </si>
  <si>
    <t>&lt;h2 class="serp-item__title"&gt;&lt;a class="link serp-item__title-link" target="_blank" href="http://yabs.yandex.ru/count/J2WxTAe3N3K40000gO10ZhbiAcu5KfK2cm5kGxS2BG4qYBIztm42YRXBbiO3c8aSdQyneWMc7ugwwdMF1Bso9m201AekfQc3TGUyfKXb1uq1aRLjda43b_1Nny5n1Wis2vE53Pa5GeoGLwsWaFsxhv1NhTcG_RkKbdxDfvdf3AYmG5bp1wJ00000g0ck-EZ0Wtchq081iG6of9400hclCQ85k_7r_XbLW_SM0S7__________m_2-lcI6CTh3RyAn075Zm_I__________yFqm9z6000?q=%D0%BC%D0%B0%D0%B7%D0%B4%D0%B0+6" tabindex="2"&gt;&lt;span class="favicon favicon_page_0"&gt;&lt;i class="favicon__icon" style="background-position:0 -272px;"&gt;&lt;/i&gt;&lt;/span&gt;&lt;span class="serp-item__title-inner-link"&gt;&lt;b&gt;Mazda&lt;/b&gt;&lt;b&gt;6&lt;/b&gt; в ТЦ Кунцево / &lt;b&gt;mazda&lt;/b&gt;-kuntsevo.ru&lt;/span&gt;&lt;/a&gt;&lt;/h2&gt;&lt;div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2WxTAe3N3K40000gO10ZhbiAcu5KfK2cm5kGxS2BG4qYBIztm42YRXBbiO3c8aSdQyneWMc7ugwwdMF1Bso9m201AekfQc3TGUyfKXb1uq1aRLjda43b_1Nny5n1Wis2vE53Pa5GeoGLwsWaFsxhv1NhTcG_RkKbdxDfvdf3AYmG5bp1wJ00000g0ck-EZ0Wtchq081iG6of9400hclCQ85k_7r_XbLW_SM0S7__________m_2-lcI6CTh3RyAn075Zm_I__________yFqm9z6000?q=%D0%BC%D0%B0%D0%B7%D0%B4%D0%B0+6" tabindex="-1"&gt;&lt;b&gt;mazda&lt;/b&gt;-kuntsevo.ru&lt;/a&gt;&lt;/span&gt;&lt;/div&gt;&lt;div class="text organic__text"&gt;12-13 марта дни продаж в ТЦ Кунцево! Антикризисные условия! Кредит 5,9%&lt;/div&gt;&lt;div class="sitelinks sitelinks_multiline_yes sitelinks_size_m organic__sitelinks"&gt;&lt;div class="sitelinks__item"&gt;&lt;div class="sitelinks__title"&gt;&lt;a class="link link_minor_yes sitelinks__link" target="_blank" href="http://yabs.yandex.ru/count/J2WxT3FBV3e40000gO10ZhbiAcu5KfK2cm5kGxS2BG4qYBIztm42YRXBbiO3c8aSdQyneWMc7ugwwdMF1Bso9m201AelfQc3TGUyfKXb1uq1aRLjda43b_1Nny5n1Wis2vE53Pa5GeoGLwsWaFsxhv1NhTcG_RkKbdxDfvdf3AYmG5bp1wJ00000g0ck-EZ0Wtchq081iG6of9400hclCQ85k_7r_XbLW_SM0S7__________m_2-lcI6CTh3RyAn075Zm_I__________yFqm9z6000?q=%D0%BC%D0%B0%D0%B7%D0%B4%D0%B0+6"&gt;Сервис&amp;nbsp;&lt;b&gt;Mazda&lt;/b&gt;&lt;/a&gt;&lt;/div&gt;&lt;/div&gt;&lt;div class="sitelinks__item"&gt;&lt;div class="sitelinks__title"&gt;&lt;a class="link link_minor_yes sitelinks__link" target="_blank" href="http://yabs.yandex.ru/count/J2WxT7VuhfS40000gO10ZhbiAcu5KfK2cm5kGxS2BG4qYBIztm42YRXBbiO3c8aSdQyneWMc7ugwwdMF1Bso9m201AemfQc3TGUyfKXb1uq1aRLjda43b_1Nny5n1Wis2vE53Pa5GeoGLwsWaFsxhv1NhTcG_RkKbdxDfvdf3AYmG5bp1wJ00000g0ck-EZ0Wtchq081iG6of9400hclCQ85k_7r_XbLW_SM0S7__________m_2-lcI6CTh3RyAn075Zm_I__________yFqm9z6000?q=%D0%BC%D0%B0%D0%B7%D0%B4%D0%B0+6"&gt;Акции&amp;nbsp;&lt;b&gt;Mazda&lt;/b&gt;&lt;/a&gt;&lt;/div&gt;&lt;/div&gt;&lt;div class="sitelinks__item"&gt;&lt;div class="sitelinks__title"&gt;&lt;a class="link link_minor_yes sitelinks__link" target="_blank" href="http://yabs.yandex.ru/count/J2WxTEumZfW40000gO10ZhbiAcu5KfK2cm5kGxS2BG4qYBIztm42YRXBbiO3c8aSdQyneWMc7ugwwdMF1Bso9m201AenfQc3TGUyfKXb1uq1aRLjda43b_1Nny5n1Wis2vE53Pa5GeoGLwsWaFsxhv1NhTcG_RkKbdxDfvdf3AYmG5bp1wJ00000g0ck-EZ0Wtchq081iG6of9400hclCQ85k_7r_XbLW_SM0S7__________m_2-lcI6CTh3RyAn075Zm_I__________yFqm9z6000?q=%D0%BC%D0%B0%D0%B7%D0%B4%D0%B0+6"&gt;&lt;b&gt;Mazda&lt;/b&gt;&amp;nbsp;в кредит&lt;/a&gt;&lt;/div&gt;&lt;/div&gt;&lt;div class="sitelinks__item"&gt;&lt;div class="sitelinks__title"&gt;&lt;a class="link link_minor_yes sitelinks__link" target="_blank" href="http://yabs.yandex.ru/count/J2WxT9yPwCW40000gO10ZhbiAcu5KfK2cm5kGxS2BG4qYBIztm42YRXBbiO3c8aSdQyneWMc7ugwwdMF1Bso9m201AeofQc3TGUyfKXb1uq1aRLjda43b_1Nny5n1Wis2vE53Pa5GeoGLwsWaFsxhv1NhTcG_RkKbdxDfvdf3AYmG5bp1wJ00000g0ck-EZ0Wtchq081iG6of9400hclCQ85k_7r_XbLW_SM0S7__________m_2-lcI6CTh3RyAn075Zm_I__________yFqm9z6000?q=%D0%BC%D0%B0%D0%B7%D0%B4%D0%B0+6"&gt;&lt;b&gt;Mazda&lt;/b&gt;&amp;nbsp;Trade-In&lt;/a&gt;&lt;/div&gt;&lt;/div&gt;&lt;/div&gt;&lt;div class="serp-meta2 serp-meta2_type_gray"&gt;&lt;div class="serp-meta2__line"&gt;&lt;div class="serp-meta2__item"&gt;&lt;a class="link" target="_blank" href="https://yabs.yandex.ru/count/J2WxT7CmFZm40000gO10ZhbiAcu5KfK2cm5kGxS2BG4qYBIztm42YRXBbiO3c8aSdQyneWMc7ugwwdMF1Bso9m201Ae7fQc3TGUyfKXb1uq1aRLjda43b_1Nny5n1Wis2vE53Pa5GeoGLwsWaFsxhv1NhTcG_RkKbdxDfvdf3AYmG5bp1wJ00000g0ck-EZ0Wtchq081iG6of9400hclCQ85k_7r_XbLW_SM0S7__________m_2-lcI6CTh3RyAn075Zm_I__________yFqm9z6000"&gt;Контактная информация&lt;/a&gt;&lt;/div&gt;&lt;div class="serp-meta2__item"&gt;+7 (495) 933-40-33&lt;/div&gt;&lt;div class="serp-meta2__item"&gt;пн-вс 8:00-21:00&lt;/div&gt;&lt;div class="serp-meta2__item"&gt;Москва&lt;/div&gt;&lt;/div&gt;&lt;/div&gt;</t>
  </si>
  <si>
    <t>&lt;h2 class="serp-item__title"&gt;&lt;a class="link serp-item__title-link" target="_blank" href="http://yabs.yandex.ru/count/2LOOsQHdYfi40000gO10ZhrjAcu5KfK1cm9kGxS198Y_R-oH0OczeCg-0vY979sIdXkc68gwggmE1RsrSxnD1AekfQmxCGUygkd60eq1aRVqBpGEb_1Nny5n1Wis2vE53Pa5GeoZGSy2jfp6rxMOtBQWe6wW1Q-ZGSy2iw0sRW6qcDossQ1ke0NQe3Pk0PIJ31IddwGhgB10MNC7fC00002e2QxqnS2tiFRG0W6n0RAa4002kPAU6xlnzVuPLOFt5W71__________yFmlS8CAz_HmtE3iMF3zB__________m_J0daR?q=%D0%BC%D0%B0%D0%B7%D0%B4%D0%B0+%D1%81%D1%85+5" tabindex="2"&gt;&lt;span class="favicon favicon_page_0"&gt;&lt;i class="favicon__icon" style="background-position:0 0px;"&gt;&lt;/i&gt;&lt;/span&gt;&lt;span class="serp-item__title-inner-link"&gt;&lt;b&gt;Mazda&lt;/b&gt; &lt;b&gt;CX&lt;/b&gt;-&lt;b&gt;5&lt;/b&gt; по статичной цене / 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2LOOsQHdYfi40000gO10ZhrjAcu5KfK1cm9kGxS198Y_R-oH0OczeCg-0vY979sIdXkc68gwggmE1RsrSxnD1AekfQmxCGUygkd60eq1aRVqBpGEb_1Nny5n1Wis2vE53Pa5GeoZGSy2jfp6rxMOtBQWe6wW1Q-ZGSy2iw0sRW6qcDossQ1ke0NQe3Pk0PIJ31IddwGhgB10MNC7fC00002e2QxqnS2tiFRG0W6n0RAa4002kPAU6xlnzVuPLOFt5W71__________yFmlS8CAz_HmtE3iMF3zB__________m_J0daR?q=%D0%BC%D0%B0%D0%B7%D0%B4%D0%B0+%D1%81%D1%85+5" tabindex="-1"&gt;&lt;b&gt;mazda&lt;/b&gt;.ru&lt;/a&gt;&lt;/span&gt;&lt;/div&gt;&lt;div class="text organic__text"&gt;Заключите договор предзаказа до 31 марта и зафиксируйте цену &lt;b&gt;Mazda&lt;/b&gt; &lt;b&gt;CX&lt;/b&gt;-&lt;b&gt;5&lt;/b&gt;!&lt;/div&gt;&lt;div class="sitelinks sitelinks_multiline_yes sitelinks_size_m organic__sitelinks"&gt;&lt;div class="sitelinks__item"&gt;&lt;div class="sitelinks__title"&gt;&lt;a class="link link_minor_yes sitelinks__link" target="_blank" href="http://yabs.yandex.ru/count/2LOOsShJ70a40000gO10ZhrjAcu5KfK1cm9kGxS198Y_R-oH0OczeCg-0vY979sIdXkc68gwggmE1RsrSxnD1AelfQmxCGUygkd60eq1aRVqBpGEb_1Nny5n1Wis2vE53Pa5GeoZGSy2jfp6rxMOtBQWe6wW1Q-ZGSy2iw0sRW6qcDossQ1ke0NQe3Pk0PIJ31IddwGhgB10MNC7fC00002e2QxqnS2tiFRG0W6n0RAa4002kPAU6xlnzVuPLOFt5W71__________yFmlS8CAz_HmtE3iMF3zB__________m_J0daR?q=%D0%BC%D0%B0%D0%B7%D0%B4%D0%B0+%D1%81%D1%85+5"&gt;Найти&amp;nbsp;дилера&lt;/a&gt;&lt;/div&gt;&lt;/div&gt;&lt;div class="sitelinks__item"&gt;&lt;div class="sitelinks__title"&gt;&lt;a class="link link_minor_yes sitelinks__link" target="_blank" href="http://yabs.yandex.ru/count/2LOOsOONDS440000gO10ZhrjAcu5KfK1cm9kGxS198Y_R-oH0OczeCg-0vY979sIdXkc68gwggmE1RsrSxnD1AemfQmxCGUygkd60eq1aRVqBpGEb_1Nny5n1Wis2vE53Pa5GeoZGSy2jfp6rxMOtBQWe6wW1Q-ZGSy2iw0sRW6qcDossQ1ke0NQe3Pk0PIJ31IddwGhgB10MNC7fC00002e2QxqnS2tiFRG0W6n0RAa4002kPAU6xlnzVuPLOFt5W71__________yFmlS8CAz_HmtE3iMF3zB__________m_J0daR?q=%D0%BC%D0%B0%D0%B7%D0%B4%D0%B0+%D1%81%D1%85+5"&gt;Тест-драйв&lt;/a&gt;&lt;/div&gt;&lt;/div&gt;&lt;div class="sitelinks__item"&gt;&lt;div class="sitelinks__title"&gt;&lt;a class="link link_minor_yes sitelinks__link" target="_blank" href="http://yabs.yandex.ru/count/2LOOsUYZerC40000gO10ZhrjAcu5KfK1cm9kGxS198Y_R-oH0OczeCg-0vY979sIdXkc68gwggmE1RsrSxnD1AenfQmxCGUygkd60eq1aRVqBpGEb_1Nny5n1Wis2vE53Pa5GeoZGSy2jfp6rxMOtBQWe6wW1Q-ZGSy2iw0sRW6qcDossQ1ke0NQe3Pk0PIJ31IddwGhgB10MNC7fC00002e2QxqnS2tiFRG0W6n0RAa4002kPAU6xlnzVuPLOFt5W71__________yFmlS8CAz_HmtE3iMF3zB__________m_J0daR?q=%D0%BC%D0%B0%D0%B7%D0%B4%D0%B0+%D1%81%D1%85+5"&gt;Новая&amp;nbsp;&lt;b&gt;Mazda&lt;/b&gt; в кредит&lt;/a&gt;&lt;/div&gt;&lt;/div&gt;&lt;div class="sitelinks__item"&gt;&lt;div class="sitelinks__title"&gt;&lt;a class="link link_minor_yes sitelinks__link" target="_blank" href="http://yabs.yandex.ru/count/2LOOsLj-6EK40000gO10ZhrjAcu5KfK1cm9kGxS198Y_R-oH0OczeCg-0vY979sIdXkc68gwggmE1RsrSxnD1AeofQmxCGUygkd60eq1aRVqBpGEb_1Nny5n1Wis2vE53Pa5GeoZGSy2jfp6rxMOtBQWe6wW1Q-ZGSy2iw0sRW6qcDossQ1ke0NQe3Pk0PIJ31IddwGhgB10MNC7fC00002e2QxqnS2tiFRG0W6n0RAa4002kPAU6xlnzVuPLOFt5W71__________yFmlS8CAz_HmtE3iMF3zB__________m_J0daR?q=%D0%BC%D0%B0%D0%B7%D0%B4%D0%B0+%D1%81%D1%85+5"&gt;Конфигуратор&lt;/a&gt;&lt;/div&gt;&lt;/div&gt;&lt;/div&gt;&lt;div class="serp-adv__counter serp-adv__item" style="background-image: url(https://yabs.yandex.ru/count/2LOOsU17BSS40000gO10ZhrjAcu5Keq1aRVqBpGEb_1Nny5n1Wis2vE53QJ00000g0ckzCN0jx3sq081iWIxyVN-6LM3znO1mV__________3yBt232lVqSDpWvu2W00=_kYQaPK1cm9kGxS1YRsWohu3c8aSYhggh0u5lRLpl4q4fQmxCGU8ls_iaG6ygkd60gOOdPAU6va5eA1ke0Mpe3Pk0Q-ZGSy2j9ZSjjcWRg05sg0sRW6KammKfv-aAwYmG5bp1q6n0RAa4002kPAU6yMF3zB__________m_J0iBt232lVqSDpWvz4000=4Jnc09K1cm9kGxS1CechW3zzc8aSYh8N_Ja4lR0vCaC4fQP19GU8lWZSTWQyfQ9o0wPkdQspxmAP1Q2WiO05hw0-kWBPeB601PIOVHodaaadgB10MNC7GR41igGG00AvhRFl0iG1nOyFql__________3zC2mlS8CAz_HmtE3diF=QDOab9K1cm9kGxS1CuchW3zzc8aSYhJJnXG4lRYZQYO4fQXu_mQ8im4DuG6yeill1QOTdQDI8X2P1Q2WnZu5hw2eqWBPeCO-1PIV0XYdaIiZgB10MNC7GR41igGG00Aver8Y4CMF3zB__________m_J0iBt232lVqSDpWvv3m00);"&gt;&lt;/div&gt;&lt;div class="serp-adv__counter serp-adv__item" style="background-image: url(//yandex.ru/clck/safeclick/data=AiuY0DBWFJ5fN_r-AEszk-NkOh6Ah42v03gD-EqimX1WrnAhifc1JJIItdIfTVXB4wYJnzazfxxF5Ev2GXh3cWKnlywSxieGKYGcd--VMSekrrd8EI2zrWrID2DBydKg96pcEgffuXMVSNtdCIdgdY8hnFBJJH2O0_cosbK2jOpTYB64lqoWnVzvT8WGDf2Hyis7HwAmoMLD5Kyzpd70BIYF_QOe_7duSaDEBScCrZ0/sign=4224aa0d676cefc6dfafed1d080683c0/keyno=0/path=690.2057.1782.1385,-direct_pos=direct_premium,-transport=image/*//yandex.ru/);"&gt;&lt;/div&gt;</t>
  </si>
  <si>
    <t>&lt;h2 class="serp-item__title"&gt;&lt;a class="link serp-item__title-link" target="_blank" href="http://yabs.yandex.ru/count/2LOOsURZ1La40000gO10ZhrjAcu5KfK1cm9kGxS193A8lWZSTWQ9gu0_VPY979sji-y2fcwAiXVzEGIzi3aoGmIgBgMcGIK7lAMYSWED0P6tz2yq3fVmLyV1SGOBDWkJXGsP1KACe3ww0g2WiO05hw0-kWBPeB601PIOVHodaaadgB10MNC7fC00002e2QxqnS2tiFRG0W6n0RAa4002kQspxmAxyVN-6LM3znO1mV__________3yBt232lVqSDpWx40SMF3zB__________m_J0dyO?q=%D0%BC%D0%B0%D0%B7%D0%B4%D0%B0+%D1%81%D1%85+5" tabindex="2"&gt;&lt;span class="favicon favicon_page_0"&gt;&lt;i class="favicon__icon" style="background-position:0 -16px;"&gt;&lt;/i&gt;&lt;/span&gt;&lt;span class="serp-item__title-inner-link"&gt;&lt;b&gt;Mazda&lt;/b&gt; &lt;b&gt;CX&lt;/b&gt;-&lt;b&gt;5&lt;/b&gt; – отличные цены! / &lt;b&gt;mazda&lt;/b&gt;-avtomir.ru&lt;/span&gt;&lt;/a&gt;&lt;/h2&gt;&lt;div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2LOOsURZ1La40000gO10ZhrjAcu5KfK1cm9kGxS193A8lWZSTWQ9gu0_VPY979sji-y2fcwAiXVzEGIzi3aoGmIgBgMcGIK7lAMYSWED0P6tz2yq3fVmLyV1SGOBDWkJXGsP1KACe3ww0g2WiO05hw0-kWBPeB601PIOVHodaaadgB10MNC7fC00002e2QxqnS2tiFRG0W6n0RAa4002kQspxmAxyVN-6LM3znO1mV__________3yBt232lVqSDpWx40SMF3zB__________m_J0dyO?q=%D0%BC%D0%B0%D0%B7%D0%B4%D0%B0+%D1%81%D1%85+5" tabindex="-1"&gt;&lt;b&gt;mazda&lt;/b&gt;-avtomir.ru&lt;/a&gt;&lt;/span&gt;&lt;/div&gt;&lt;div class="text organic__text"&gt;Первые &lt;b&gt;Mazda&lt;/b&gt; &lt;b&gt;CX&lt;/b&gt;-&lt;b&gt;5&lt;/b&gt; 2016г в Автомире. Выгода до 50 000 руб!&lt;/div&gt;&lt;div class="sitelinks sitelinks_multiline_yes sitelinks_size_m organic__sitelinks"&gt;&lt;div class="sitelinks__item"&gt;&lt;div class="sitelinks__title"&gt;&lt;a class="link link_minor_yes sitelinks__link" target="_blank" href="http://yabs.yandex.ru/count/2LOOsGmz9Ka40000gO10ZhrjAcu5KfK1cm9kGxS193A8lWZSTWQ9gu0_VPY979sji-y2fcwAiXVzEGIzi3aoGmIgBwMcGIK7lAMYSWED0P6tz2yq3fVmLyV1SGOBDWkJXGsP1KACe3ww0g2WiO05hw0-kWBPeB601PIOVHodaaadgB10MNC7fC00002e2QxqnS2tiFRG0W6n0RAa4002kQspxmAxyVN-6LM3znO1mV__________3yBt232lVqSDpWx40SMF3zB__________m_J0dyO?q=%D0%BC%D0%B0%D0%B7%D0%B4%D0%B0+%D1%81%D1%85+5"&gt;Спецпредложения&amp;nbsp;марта&lt;/a&gt;&lt;/div&gt;&lt;/div&gt;&lt;div class="sitelinks__item"&gt;&lt;div class="sitelinks__title"&gt;&lt;a class="link link_minor_yes sitelinks__link" target="_blank" href="http://yabs.yandex.ru/count/2LOOsRZhvNO40000gO10ZhrjAcu5KfK1cm9kGxS193A8lWZSTWQ9gu0_VPY979sji-y2fcwAiXVzEGIzi3aoGmIgCAMcGIK7lAMYSWED0P6tz2yq3fVmLyV1SGOBDWkJXGsP1KACe3ww0g2WiO05hw0-kWBPeB601PIOVHodaaadgB10MNC7fC00002e2QxqnS2tiFRG0W6n0RAa4002kQspxmAxyVN-6LM3znO1mV__________3yBt232lVqSDpWx40SMF3zB__________m_J0dyO?q=%D0%BC%D0%B0%D0%B7%D0%B4%D0%B0+%D1%81%D1%85+5"&gt;Кредит&amp;nbsp;от 0%&lt;/a&gt;&lt;/div&gt;&lt;/div&gt;&lt;div class="sitelinks__item"&gt;&lt;div class="sitelinks__title"&gt;&lt;a class="link link_minor_yes sitelinks__link" target="_blank" href="http://yabs.yandex.ru/count/2LOOsL8rnMO40000gO10ZhrjAcu5KfK1cm9kGxS193A8lWZSTWQ9gu0_VPY979sji-y2fcwAiXVzEGIzi3aoGmIgCQMcGIK7lAMYSWED0P6tz2yq3fVmLyV1SGOBDWkJXGsP1KACe3ww0g2WiO05hw0-kWBPeB601PIOVHodaaadgB10MNC7fC00002e2QxqnS2tiFRG0W6n0RAa4002kQspxmAxyVN-6LM3znO1mV__________3yBt232lVqSDpWx40SMF3zB__________m_J0dyO?q=%D0%BC%D0%B0%D0%B7%D0%B4%D0%B0+%D1%81%D1%85+5"&gt;Авто&amp;nbsp;в наличии&lt;/a&gt;&lt;/div&gt;&lt;/div&gt;&lt;div class="sitelinks__item"&gt;&lt;div class="sitelinks__title"&gt;&lt;a class="link link_minor_yes sitelinks__link" target="_blank" href="http://yabs.yandex.ru/count/2LOOsROcenS40000gO10ZhrjAcu5KfK1cm9kGxS193A8lWZSTWQ9gu0_VPY979sji-y2fcwAiXVzEGIzi3aoGmIgCgMcGIK7lAMYSWED0P6tz2yq3fVmLyV1SGOBDWkJXGsP1KACe3ww0g2WiO05hw0-kWBPeB601PIOVHodaaadgB10MNC7fC00002e2QxqnS2tiFRG0W6n0RAa4002kQspxmAxyVN-6LM3znO1mV__________3yBt232lVqSDpWx40SMF3zB__________m_J0dyO?q=%D0%BC%D0%B0%D0%B7%D0%B4%D0%B0+%D1%81%D1%85+5"&gt;Контакты&lt;/a&gt;&lt;/div&gt;&lt;/div&gt;&lt;/div&gt;&lt;div class="serp-meta2 serp-meta2_type_gray"&gt;&lt;div class="serp-meta2__line"&gt;&lt;div class="serp-meta2__item"&gt;&lt;a class="link" target="_blank" href="https://yabs.yandex.ru/count/2LOOsTlSMjq40000gO10ZhrjAcu5KfK1cm9kGxS193A8lWZSTWQ9gu0_VPY979sji-y2fcwAiXVzEGIzi3aoGmIg1wMcGIK7lAMYSWED0P6tz2yq3fVmLyV1SGOBDWkJXGsP1KACe3ww0g2WiO05hw0-kWBPeB601PIOVHodaaadgB10MNC7fC00002e2QxqnS2tiFRG0W6n0RAa4002kQspxmAxyVN-6LM3znO1mV__________3yBt232lVqSDpWx40SMF3zB__________m_J0dyO"&gt;Контактная информация&lt;/a&gt;&lt;/div&gt;&lt;div class="serp-meta2__item"&gt;+7 (495) 956-33-55&lt;/div&gt;&lt;div class="serp-meta2__item"&gt;пн-вс 9:00-21:00&lt;/div&gt;&lt;div class="serp-meta2__item"&gt;Москва&lt;/div&gt;&lt;/div&gt;&lt;/div&gt;</t>
  </si>
  <si>
    <t>&lt;h2 class="serp-item__title"&gt;&lt;a class="link serp-item__title-link" target="_blank" href="http://yabs.yandex.ru/count/2LOOsJKW_Z440000gO10ZhrjAcu5KfK1cm9kGxS193E8im4DuG69gu0_VPY979sZKY8GfXsAjDF650IzkADg9WIgBgMeUFy6lABBxmMD0P6tz2yq3fVmLyV1SGOBDWkJXGsP1KACeAZI0g2WnZu5hw2eqWBPeCO-1PIV0XYdaIiZgB10MNC7fC00002e2QxqnS2tiFRG0W6n0RAa4002kQDI8X2xyVN-6LM3znO1mV__________3yBt232lVqSDpWx5Zm_I__________yFqm9z6000?q=%D0%BC%D0%B0%D0%B7%D0%B4%D0%B0+%D1%81%D1%85+5" tabindex="2"&gt;&lt;span class="favicon favicon_page_0"&gt;&lt;i class="favicon__icon" style="background-position:0 -32px;"&gt;&lt;/i&gt;&lt;/span&gt;&lt;span class="serp-item__title-inner-link"&gt;&lt;b&gt;Mazda&lt;/b&gt; &lt;b&gt;CX&lt;/b&gt;-&lt;b&gt;5&lt;/b&gt;. Только 12 и 13 марта! / &lt;b&gt;mazda&lt;/b&gt;.rolf24.ru&lt;/span&gt;&lt;/a&gt;&lt;/h2&gt;&lt;div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2LOOsJKW_Z440000gO10ZhrjAcu5KfK1cm9kGxS193E8im4DuG69gu0_VPY979sZKY8GfXsAjDF650IzkADg9WIgBgMeUFy6lABBxmMD0P6tz2yq3fVmLyV1SGOBDWkJXGsP1KACeAZI0g2WnZu5hw2eqWBPeCO-1PIV0XYdaIiZgB10MNC7fC00002e2QxqnS2tiFRG0W6n0RAa4002kQDI8X2xyVN-6LM3znO1mV__________3yBt232lVqSDpWx5Zm_I__________yFqm9z6000?q=%D0%BC%D0%B0%D0%B7%D0%B4%D0%B0+%D1%81%D1%85+5" tabindex="-1"&gt;&lt;b&gt;mazda&lt;/b&gt;.rolf24.ru&lt;/a&gt;&lt;/span&gt;&lt;/div&gt;&lt;div class="text organic__text"&gt;Щедрые дни &lt;b&gt;Mazda&lt;/b&gt; &lt;b&gt;CX&lt;/b&gt;-&lt;b&gt;5&lt;/b&gt;! Уникальные условия и выгода до &lt;b&gt;5&lt;/b&gt;О ОООр! Бронируй!&lt;/div&gt;&lt;div class="sitelinks sitelinks_multiline_yes sitelinks_size_m organic__sitelinks"&gt;&lt;div class="sitelinks__item"&gt;&lt;div class="sitelinks__title"&gt;&lt;a class="link link_minor_yes sitelinks__link" target="_blank" href="http://yabs.yandex.ru/count/2LOOsOdMM_u40000gO10ZhrjAcu5KfK1cm9kGxS193E8im4DuG69gu0_VPY979sZKY8GfXsAjDF650IzkADg9WIgBwMeUFy6lABBxmMD0P6tz2yq3fVmLyV1SGOBDWkJXGsP1KACeAZI0g2WnZu5hw2eqWBPeCO-1PIV0XYdaIiZgB10MNC7fC00002e2QxqnS2tiFRG0W6n0RAa4002kQDI8X2xyVN-6LM3znO1mV__________3yBt232lVqSDpWx5Zm_I__________yFqm9z6000?q=%D0%BC%D0%B0%D0%B7%D0%B4%D0%B0+%D1%81%D1%85+5"&gt;Пакет&amp;nbsp;Эксклюзив в подарок&lt;/a&gt;&lt;/div&gt;&lt;/div&gt;&lt;div class="sitelinks__item"&gt;&lt;div class="sitelinks__title"&gt;&lt;a class="link link_minor_yes sitelinks__link" target="_blank" href="http://yabs.yandex.ru/count/2LOOsVgYRf440000gO10ZhrjAcu5KfK1cm9kGxS193E8im4DuG69gu0_VPY979sZKY8GfXsAjDF650IzkADg9WIgCAMeUFy6lABBxmMD0P6tz2yq3fVmLyV1SGOBDWkJXGsP1KACeAZI0g2WnZu5hw2eqWBPeCO-1PIV0XYdaIiZgB10MNC7fC00002e2QxqnS2tiFRG0W6n0RAa4002kQDI8X2xyVN-6LM3znO1mV__________3yBt232lVqSDpWx5Zm_I__________yFqm9z6000?q=%D0%BC%D0%B0%D0%B7%D0%B4%D0%B0+%D1%81%D1%85+5"&gt;Кредит&amp;nbsp;&lt;b&gt;5&lt;/b&gt;,9%&lt;/a&gt;&lt;/div&gt;&lt;/div&gt;&lt;div class="sitelinks__item"&gt;&lt;div class="sitelinks__title"&gt;&lt;a class="link link_minor_yes sitelinks__link" target="_blank" href="http://yabs.yandex.ru/count/2LOOsKPKoru40000gO10ZhrjAcu5KfK1cm9kGxS193E8im4DuG69gu0_VPY979sZKY8GfXsAjDF650IzkADg9WIgCQMeUFy6lABBxmMD0P6tz2yq3fVmLyV1SGOBDWkJXGsP1KACeAZI0g2WnZu5hw2eqWBPeCO-1PIV0XYdaIiZgB10MNC7fC00002e2QxqnS2tiFRG0W6n0RAa4002kQDI8X2xyVN-6LM3znO1mV__________3yBt232lVqSDpWx5Zm_I__________yFqm9z6000?q=%D0%BC%D0%B0%D0%B7%D0%B4%D0%B0+%D1%81%D1%85+5"&gt;Сделка&amp;nbsp;одним днём&lt;/a&gt;&lt;/div&gt;&lt;/div&gt;&lt;div class="sitelinks__item"&gt;&lt;div class="sitelinks__title"&gt;&lt;a class="link link_minor_yes sitelinks__link" target="_blank" href="http://yabs.yandex.ru/count/2LOOsLW-8qu40000gO10ZhrjAcu5KfK1cm9kGxS193E8im4DuG69gu0_VPY979sZKY8GfXsAjDF650IzkADg9WIgCgMeUFy6lABBxmMD0P6tz2yq3fVmLyV1SGOBDWkJXGsP1KACeAZI0g2WnZu5hw2eqWBPeCO-1PIV0XYdaIiZgB10MNC7fC00002e2QxqnS2tiFRG0W6n0RAa4002kQDI8X2xyVN-6LM3znO1mV__________3yBt232lVqSDpWx5Zm_I__________yFqm9z6000?q=%D0%BC%D0%B0%D0%B7%D0%B4%D0%B0+%D1%81%D1%85+5"&gt;Оф.Дилер&lt;/a&gt;&lt;/div&gt;&lt;/div&gt;&lt;/div&gt;&lt;div class="serp-meta2 serp-meta2_type_gray"&gt;&lt;div class="serp-meta2__line"&gt;&lt;div class="serp-meta2__item"&gt;&lt;a class="link" target="_blank" href="https://yabs.yandex.ru/count/2LOOsKTUd3y40000gO10ZhrjAcu5KfK1cm9kGxS193E8im4DuG69gu0_VPY979sZKY8GfXsAjDF650IzkADg9WIg1wMeUFy6lABBxmMD0P6tz2yq3fVmLyV1SGOBDWkJXGsP1KACeAZI0g2WnZu5hw2eqWBPeCO-1PIV0XYdaIiZgB10MNC7fC00002e2QxqnS2tiFRG0W6n0RAa4002kQDI8X2xyVN-6LM3znO1mV__________3yBt232lVqSDpWx5Zm_I__________yFqm9z6000"&gt;Контактная информация&lt;/a&gt;&lt;/div&gt;&lt;div class="serp-meta2__item"&gt;+7 (495) 266-41-71&lt;/div&gt;&lt;div class="serp-meta2__item"&gt;пн-вс 8:00-22:00&lt;/div&gt;&lt;div class="serp-meta2__item"&gt;Москва&lt;/div&gt;&lt;/div&gt;&lt;/div&gt;</t>
  </si>
  <si>
    <t>&lt;h2 class="serp-item__title"&gt;&lt;a class="link serp-item__title-link" target="_blank" href="http://yabs.yandex.ru/count/2LOOsLDl9pu40000gO10ZhrjAcu5KfK2cm5kGxS2BG68fJy5Gecthtop0vY979sXGfWDfWEAlFECDWIzkrHtG0IgBgMacY47lAyl-0ED0P6tz2yq3fVmLyV1SGOBDWkJXGsP1KAChOC70hQSsfkrc1I4eA12O0ElhOC70hEGkjkqc1I4sQ12O0FQaBhRb9c5vwUMHWoei41PSmUam0000AW9hlJ5mBUmzj020R41igGH00AveKAO3RlnzVuPLOFt5W71__________yFmlS8CAz_HmtE3iG1nOyFql__________3zC2Uni0?q=%D0%BC%D0%B0%D0%B7%D0%B4%D0%B0+%D1%81%D1%85+5" tabindex="2"&gt;&lt;span class="favicon favicon_page_0"&gt;&lt;i class="favicon__icon" style="background-position:0 -240px;"&gt;&lt;/i&gt;&lt;/span&gt;&lt;span class="serp-item__title-inner-link"&gt;Грандиозная акция на &lt;b&gt;Mazda&lt;/b&gt; &lt;b&gt;CX&lt;/b&gt;-&lt;b&gt;5&lt;/b&gt; ! – Только 7 дней !&lt;/span&gt;&lt;/a&gt;&lt;span class="serp-adv__counter i-bem serp-adv__counter_js_inited" data-bem="{&amp;quot;serp-adv__counter&amp;quot;:{&amp;quot;counterUrl&amp;quot;:&amp;quot;https://yabs.yandex.ru/count/2LOOsU17BSS40000gO10ZhrjAcu5Keq1aRVqBpGEb_1Nny5n1Wis2vE53QJ00000g0ckzCN0jx3sq081iWIxyVN-6LM3znO1mV__________3yBt232lVqSDpWvu2W00=ottkYvK2cm5kGxS2YRUlVBC3c8aSYhppZ3O4lRjKTq04fQIQ8GU8fJy5GholB_W3fWETeKAO3Pa5eA12O0EpaBhRhws31mAqc1I4sQ12O0FQaBhRb9c5vwUMHWoei41PSmT1iG6of1400hcXGfWDn075Zm_I__________yFqmB2zmWmhtz73SuEVX00=kRMRDvK2cm5kGxS2CechW3zzc8aSYhKDJ9K2lRoevz02fQkrRGM8kCoq0GIyfizk1AO_dQQGY0cP1Q2WIEW1hv3e_TcWIEW1b9bmwQUJjHgei41PSmT1iG6of1400hcca8W9nOyFql__________3zC2mlS8CAz_HmtE3dWF=kXp0m9K2cm5kGxS2Cucycu000PY978gyJzGb1RsyIPic0QMfZV02YB-rm844faUTd4q4cGMWeu3N0REOttUlg3GT0RIOWaZPeu3N0TgOttUKbidbfvJb4wYmG5bp1q6n0RAaCG02kPnD1CMF3zB__________m_J0iBt232lVqSDpWv_3m00=KcteMfK2cm5kGxS2D8cyJ9R60vY978gv4tQF1Bsnam601AMbX7K7YBckwsy6lAL8PGUcR9slCQ85cGMWeCCO0Q-WEmK1sQ33606KdCxdfvtC5gYmG5bp1q6n0RAa4G02kQyneWN40SMF3zB__________m_J0iBt232lVqSDpWvy3m00&amp;quot;,&amp;quot;bsCounterUrl&amp;quot;:&amp;quot;//yandex.ru/clck/safeclick/data=AiuY0DBWFJ5fN_r-AEszk-NkOh6Ah42v03gD-EqimX1WrnAhifc1JJIItdIfTVXB4wYJnzazfxxF5Ev2GXh3cWKnlywSxieGKYGcd--VMSekrrd8EI2zrWrID2DBydKg96pcEgffuXMVSNtdCIdgdY8hnFBJJH2O0_cosbK2jOpTYB64lqoWnVzvT8WGDf2Hyis7HwAmoMLD5Kyzpd70BIYF_QOe_7duSaDEBScCrZ0/sign=4224aa0d676cefc6dfafed1d080683c0/keyno=0/path=690.2057.1782.1385,-direct_pos=direct_halfpremium,-transport=image/*//yandex.ru/&amp;quot;,&amp;quot;bsFallbackUrl&amp;quot;:&amp;quot;//yandex.ru/clck/safeclick/data=AiuY0DBWFJ5fN_r-AEszk-NkOh6Ah42v03gD-EqimX1WrnAhifc1JJIItdIfTVXB4wYJnzazfxxF5Ev2GXh3cWKnlywSxieGKYGcd--VMSekrrd8EI2zrWrID2DBydKg96pcEgffuXMVSNtdCIdgdY8hnFBJJH2O0_cosbK2jOpTYB64lqoWnVzvT8WGDf2Hyis7HwAmoMLD5Kyzpd70BIYF_QOe_7duSaDEBScCrZ0/sign=4224aa0d676cefc6dfafed1d080683c0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2LOOsLDl9pu40000gO10ZhrjAcu5KfK2cm5kGxS2BG68fJy5Gecthtop0vY979sXGfWDfWEAlFECDWIzkrHtG0IgBgMacY47lAyl-0ED0P6tz2yq3fVmLyV1SGOBDWkJXGsP1KAChOC70hQSsfkrc1I4eA12O0ElhOC70hEGkjkqc1I4sQ12O0FQaBhRb9c5vwUMHWoei41PSmUam0000AW9hlJ5mBUmzj020R41igGH00AveKAO3RlnzVuPLOFt5W71__________yFmlS8CAz_HmtE3iG1nOyFql__________3zC2Uni0?q=%D0%BC%D0%B0%D0%B7%D0%B4%D0%B0+%D1%81%D1%85+5" tabindex="-1"&gt;rolf-himki.ru&lt;/a&gt;&lt;/span&gt;&lt;/div&gt;&lt;div class="text organic__text"&gt;Получи пожалуй, лучшие условия на &lt;b&gt;Mazda&lt;/b&gt; &lt;b&gt;CX&lt;/b&gt;-&lt;b&gt;5&lt;/b&gt; ! Подарки !&lt;/div&gt;&lt;div class="sitelinks sitelinks_multiline_yes sitelinks_size_m organic__sitelinks"&gt;&lt;div class="sitelinks__item"&gt;&lt;div class="sitelinks__title"&gt;&lt;a class="link link_minor_yes sitelinks__link" target="_blank" href="http://yabs.yandex.ru/count/2LOOsKq0OS040000gO10ZhrjAcu5KfK2cm5kGxS2BG68fJy5Gecthtop0vY979sXGfWDfWEAlFECDWIzkrHtG0IgBwMacY47lAyl-0ED0P6tz2yq3fVmLyV1SGOBDWkJXGsP1KAChOC70hQSsfkrc1I4eA12O0ElhOC70hEGkjkqc1I4sQ12O0FQaBhRb9c5vwUMHWoei41PSmUam0000AW9hlJ5mBUmzj020R41igGH00AveKAO3RlnzVuPLOFt5W71__________yFmlS8CAz_HmtE3iG1nOyFql__________3zC2Uni0?q=%D0%BC%D0%B0%D0%B7%D0%B4%D0%B0+%D1%81%D1%85+5"&gt;Trade&amp;nbsp;in&lt;/a&gt;&lt;/div&gt;&lt;/div&gt;&lt;div class="sitelinks__item"&gt;&lt;div class="sitelinks__title"&gt;&lt;a class="link link_minor_yes sitelinks__link" target="_blank" href="http://yabs.yandex.ru/count/2LOOsTZpxsi40000gO10ZhrjAcu5KfK2cm5kGxS2BG68fJy5Gecthtop0vY979sXGfWDfWEAlFECDWIzkrHtG0IgCAMacY47lAyl-0ED0P6tz2yq3fVmLyV1SGOBDWkJXGsP1KAChOC70hQSsfkrc1I4eA12O0ElhOC70hEGkjkqc1I4sQ12O0FQaBhRb9c5vwUMHWoei41PSmUam0000AW9hlJ5mBUmzj020R41igGH00AveKAO3RlnzVuPLOFt5W71__________yFmlS8CAz_HmtE3iG1nOyFql__________3zC2Uni0?q=%D0%BC%D0%B0%D0%B7%D0%B4%D0%B0+%D1%81%D1%85+5"&gt;Запись&amp;nbsp;на ТО&lt;/a&gt;&lt;/div&gt;&lt;/div&gt;&lt;div class="sitelinks__item"&gt;&lt;div class="sitelinks__title"&gt;&lt;a class="link link_minor_yes sitelinks__link" target="_blank" href="http://yabs.yandex.ru/count/2LOOsSQSgPK40000gO10ZhrjAcu5KfK2cm5kGxS2BG68fJy5Gecthtop0vY979sXGfWDfWEAlFECDWIzkrHtG0IgCQMacY47lAyl-0ED0P6tz2yq3fVmLyV1SGOBDWkJXGsP1KAChOC70hQSsfkrc1I4eA12O0ElhOC70hEGkjkqc1I4sQ12O0FQaBhRb9c5vwUMHWoei41PSmUam0000AW9hlJ5mBUmzj020R41igGH00AveKAO3RlnzVuPLOFt5W71__________yFmlS8CAz_HmtE3iG1nOyFql__________3zC2Uni0?q=%D0%BC%D0%B0%D0%B7%D0%B4%D0%B0+%D1%81%D1%85+5"&gt;&lt;b&gt;Mazda&lt;/b&gt;&amp;nbsp;в наличии&lt;/a&gt;&lt;/div&gt;&lt;/div&gt;&lt;div class="sitelinks__item"&gt;&lt;div class="sitelinks__title"&gt;&lt;a class="link link_minor_yes sitelinks__link" target="_blank" href="http://yabs.yandex.ru/count/2LOOsUGjOfS40000gO10ZhrjAcu5KfK2cm5kGxS2BG68fJy5Gecthtop0vY979sXGfWDfWEAlFECDWIzkrHtG0IgCgMacY47lAyl-0ED0P6tz2yq3fVmLyV1SGOBDWkJXGsP1KAChOC70hQSsfkrc1I4eA12O0ElhOC70hEGkjkqc1I4sQ12O0FQaBhRb9c5vwUMHWoei41PSmUam0000AW9hlJ5mBUmzj020R41igGH00AveKAO3RlnzVuPLOFt5W71__________yFmlS8CAz_HmtE3iG1nOyFql__________3zC2Uni0?q=%D0%BC%D0%B0%D0%B7%D0%B4%D0%B0+%D1%81%D1%85+5"&gt;Спецпредложения&amp;nbsp;&lt;b&gt;Mazda&lt;/b&gt;&lt;/a&gt;&lt;/div&gt;&lt;/div&gt;&lt;/div&gt;&lt;div class="serp-meta2 serp-meta2_type_gray"&gt;&lt;div class="serp-meta2__line"&gt;&lt;div class="serp-meta2__item"&gt;&lt;a class="link" target="_blank" href="https://yabs.yandex.ru/count/2LOOsSLmXN840000gO10ZhrjAcu5KfK2cm5kGxS2BG68fJy5Gecthtop0vY979sXGfWDfWEAlFECDWIzkrHtG0Ig1wMacY47lAyl-0ED0P6tz2yq3fVmLyV1SGOBDWkJXGsP1KAChOC70hQSsfkrc1I4eA12O0ElhOC70hEGkjkqc1I4sQ12O0FQaBhRb9c5vwUMHWoei41PSmUam0000AW9hlJ5mBUmzj020R41igGH00AveKAO3RlnzVuPLOFt5W71__________yFmlS8CAz_HmtE3iG1nOyFql__________3zC2Uni0"&gt;Контактная информация&lt;/a&gt;&lt;/div&gt;&lt;div class="serp-meta2__item"&gt;+7 (495) 788-99-77&lt;/div&gt;&lt;div class="serp-meta2__item"&gt;пн-вс 8:00-22:00&lt;/div&gt;&lt;/div&gt;&lt;/div&gt;</t>
  </si>
  <si>
    <t>&lt;h2 class="serp-item__title"&gt;&lt;a class="link serp-item__title-link" target="_blank" href="http://yabs.yandex.ru/count/2LOOsR9BCIe40000gO10ZhrjAcu5KfK2cm5kGxS2BG4oYBZCj044YQk0FtsOYHoTff282QO_YhKDJ9K2lRoevz02gYwbgxLj1Rocpsu4ZG6Hj_GlD0wNy5V7mN462pOBauKDcGL2Z93e_Q2WIEW1hv3e_TcWIEW1b9bmwQUJjHgei41PSmUam0000AW9hlJ5mBUmzj020R41igGH00Avff282RlnzVuPLOFt5W71__________yFmlS8CAz_HmtE3iMF3zB__________m_J0dmO?q=%D0%BC%D0%B0%D0%B7%D0%B4%D0%B0+%D1%81%D1%85+5" tabindex="2"&gt;&lt;span class="favicon favicon_page_0"&gt;&lt;i class="favicon__icon" style="background-position:0 -256px;"&gt;&lt;/i&gt;&lt;/span&gt;&lt;span class="serp-item__title-inner-link"&gt;&lt;b&gt;Mazda&lt;/b&gt; &lt;b&gt;CX&lt;/b&gt;-&lt;b&gt;5&lt;/b&gt;. Отличная цена! / &lt;b&gt;mazda&lt;/b&gt;-sim.ru&lt;/span&gt;&lt;/a&gt;&lt;/h2&gt;&lt;div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2LOOsR9BCIe40000gO10ZhrjAcu5KfK2cm5kGxS2BG4oYBZCj044YQk0FtsOYHoTff282QO_YhKDJ9K2lRoevz02gYwbgxLj1Rocpsu4ZG6Hj_GlD0wNy5V7mN462pOBauKDcGL2Z93e_Q2WIEW1hv3e_TcWIEW1b9bmwQUJjHgei41PSmUam0000AW9hlJ5mBUmzj020R41igGH00Avff282RlnzVuPLOFt5W71__________yFmlS8CAz_HmtE3iMF3zB__________m_J0dmO?q=%D0%BC%D0%B0%D0%B7%D0%B4%D0%B0+%D1%81%D1%85+5" tabindex="-1"&gt;&lt;b&gt;mazda&lt;/b&gt;-sim.ru&lt;/a&gt;&lt;/span&gt;&lt;/div&gt;&lt;div class="text organic__text"&gt;Получите &lt;b&gt;Mazda&lt;/b&gt; &lt;b&gt;CX&lt;/b&gt;-&lt;b&gt;5&lt;/b&gt; в рассрочку 0%! Соверши невозможное с нами!&lt;/div&gt;&lt;div class="sitelinks sitelinks_multiline_yes sitelinks_size_m organic__sitelinks"&gt;&lt;div class="sitelinks__item"&gt;&lt;div class="sitelinks__title"&gt;&lt;a class="link link_minor_yes sitelinks__link" target="_blank" href="http://yabs.yandex.ru/count/2LOOsIk34IK40000gO10ZhrjAcu5KfK2cm5kGxS2BG4oYBZCj044YQk0FtsOYHoTff282QO_YhKDJ9K2lRoevz02gY-bgxLj1Rocpsu4ZG6Hj_GlD0wNy5V7mN462pOBauKDcGL2Z93e_Q2WIEW1hv3e_TcWIEW1b9bmwQUJjHgei41PSmUam0000AW9hlJ5mBUmzj020R41igGH00Avff282RlnzVuPLOFt5W71__________yFmlS8CAz_HmtE3iMF3zB__________m_J0dmO?q=%D0%BC%D0%B0%D0%B7%D0%B4%D0%B0+%D1%81%D1%85+5"&gt;Записаться&amp;nbsp;на тест-драйв&lt;/a&gt;&lt;/div&gt;&lt;/div&gt;&lt;div class="sitelinks__item"&gt;&lt;div class="sitelinks__title"&gt;&lt;a class="link link_minor_yes sitelinks__link" target="_blank" href="http://yabs.yandex.ru/count/2LOOsM-mmuW40000gO10ZhrjAcu5KfK2cm5kGxS2BG4oYBZCj044YQk0FtsOYHoTff282QO_YhKDJ9K2lRoevz02gZ2bgxLj1Rocpsu4ZG6Hj_GlD0wNy5V7mN462pOBauKDcGL2Z93e_Q2WIEW1hv3e_TcWIEW1b9bmwQUJjHgei41PSmUam0000AW9hlJ5mBUmzj020R41igGH00Avff282RlnzVuPLOFt5W71__________yFmlS8CAz_HmtE3iMF3zB__________m_J0dmO?q=%D0%BC%D0%B0%D0%B7%D0%B4%D0%B0+%D1%81%D1%85+5"&gt;Запись&amp;nbsp;на ТО&lt;/a&gt;&lt;/div&gt;&lt;/div&gt;&lt;div class="sitelinks__item"&gt;&lt;div class="sitelinks__title"&gt;&lt;a class="link link_minor_yes sitelinks__link" target="_blank" href="http://yabs.yandex.ru/count/2LOOsVPuuuS40000gO10ZhrjAcu5KfK2cm5kGxS2BG4oYBZCj044YQk0FtsOYHoTff282QO_YhKDJ9K2lRoevz02gZ6bgxLj1Rocpsu4ZG6Hj_GlD0wNy5V7mN462pOBauKDcGL2Z93e_Q2WIEW1hv3e_TcWIEW1b9bmwQUJjHgei41PSmUam0000AW9hlJ5mBUmzj020R41igGH00Avff282RlnzVuPLOFt5W71__________yFmlS8CAz_HmtE3iMF3zB__________m_J0dmO?q=%D0%BC%D0%B0%D0%B7%D0%B4%D0%B0+%D1%81%D1%85+5"&gt;&lt;b&gt;Mazda&lt;/b&gt;&amp;nbsp;в кредит&lt;/a&gt;&lt;/div&gt;&lt;/div&gt;&lt;div class="sitelinks__item"&gt;&lt;div class="sitelinks__title"&gt;&lt;a class="link link_minor_yes sitelinks__link" target="_blank" href="http://yabs.yandex.ru/count/2LOOsOTHXTS40000gO10ZhrjAcu5KfK2cm5kGxS2BG4oYBZCj044YQk0FtsOYHoTff282QO_YhKDJ9K2lRoevz02gZAbgxLj1Rocpsu4ZG6Hj_GlD0wNy5V7mN462pOBauKDcGL2Z93e_Q2WIEW1hv3e_TcWIEW1b9bmwQUJjHgei41PSmUam0000AW9hlJ5mBUmzj020R41igGH00Avff282RlnzVuPLOFt5W71__________yFmlS8CAz_HmtE3iMF3zB__________m_J0dmO?q=%D0%BC%D0%B0%D0%B7%D0%B4%D0%B0+%D1%81%D1%85+5"&gt;Контакты&lt;/a&gt;&lt;/div&gt;&lt;/div&gt;&lt;/div&gt;&lt;div class="serp-meta2 serp-meta2_type_gray"&gt;&lt;div class="serp-meta2__line"&gt;&lt;div class="serp-meta2__item"&gt;&lt;a class="link" target="_blank" href="https://yabs.yandex.ru/count/2LOOsMjuKoC40000gO10ZhrjAcu5KfK2cm5kGxS2BG4oYBZCj044YQk0FtsOYHoTff282QO_YhKDJ9K2lRoevz02gWUbgxLj1Rocpsu4ZG6Hj_GlD0wNy5V7mN462pOBauKDcGL2Z93e_Q2WIEW1hv3e_TcWIEW1b9bmwQUJjHgei41PSmUam0000AW9hlJ5mBUmzj020R41igGH00Avff282RlnzVuPLOFt5W71__________yFmlS8CAz_HmtE3iMF3zB__________m_J0dmO"&gt;Контактная информация&lt;/a&gt;&lt;/div&gt;&lt;div class="serp-meta2__item"&gt;+7 (495) 213-87-67&lt;/div&gt;&lt;div class="serp-meta2__item"&gt;пн-вс 9:00-21:00&lt;/div&gt;&lt;div class="serp-meta2__item"&gt;Москва&lt;/div&gt;&lt;/div&gt;&lt;/div&gt;</t>
  </si>
  <si>
    <t>&lt;h2 class="serp-item__title"&gt;&lt;a class="link serp-item__title-link" target="_blank" href="http://yabs.yandex.ru/count/2LOOsVllDdW40000gO10ZhrjAcu5KfK2cm5kGxS2BG4pYB-rm844YRoRW001c8aSdPnD1AP7YhnFr2K5lRn9coO1gYwbgOtm0eq1aRVqBpGEb_1Nny5n1Wis2vE53Pa5GeoeD1q1jfoFLRMOWaYWeu3N0Q-eD1q1ivZVTxIOWaZPeu3N0TgOttUKbidbfvJb4wYmG5bp1wJ00000g0ckzCN0jx3sq081iG6of3400hcSJGIxyVN-6LM3znO1mV__________3yBt232lVqSDpWx5Zm_I__________yFqm9y6W00?q=%D0%BC%D0%B0%D0%B7%D0%B4%D0%B0+%D1%81%D1%85+5" tabindex="2"&gt;&lt;span class="favicon favicon_page_0"&gt;&lt;i class="favicon__icon" style="background-position:0 -272px;"&gt;&lt;/i&gt;&lt;/span&gt;&lt;span class="serp-item__title-inner-link"&gt;&lt;b&gt;Mazda&lt;/b&gt; &lt;b&gt;CX&lt;/b&gt;-&lt;b&gt;5&lt;/b&gt;? Только в Genser! / &lt;b&gt;mazda&lt;/b&gt;.genser.ru&lt;/span&gt;&lt;/a&gt;&lt;/h2&gt;&lt;div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2LOOsVllDdW40000gO10ZhrjAcu5KfK2cm5kGxS2BG4pYB-rm844YRoRW001c8aSdPnD1AP7YhnFr2K5lRn9coO1gYwbgOtm0eq1aRVqBpGEb_1Nny5n1Wis2vE53Pa5GeoeD1q1jfoFLRMOWaYWeu3N0Q-eD1q1ivZVTxIOWaZPeu3N0TgOttUKbidbfvJb4wYmG5bp1wJ00000g0ckzCN0jx3sq081iG6of3400hcSJGIxyVN-6LM3znO1mV__________3yBt232lVqSDpWx5Zm_I__________yFqm9y6W00?q=%D0%BC%D0%B0%D0%B7%D0%B4%D0%B0+%D1%81%D1%85+5" tabindex="-1"&gt;&lt;b&gt;mazda&lt;/b&gt;.genser.ru&lt;/a&gt;&lt;/span&gt;&lt;/div&gt;&lt;div class="text organic__text"&gt;Достойный выбор автомобилей из наличия и c выгодой до 50 000 рублей&lt;/div&gt;</t>
  </si>
  <si>
    <t>&lt;h2 class="serp-item__title"&gt;&lt;a class="link serp-item__title-link" target="_blank" href="http://yabs.yandex.ru/count/2LOOsUjzktm40000gO10ZhrjAcu5KfK2cm5kGxS2BG4qYBckwsy6YRnCbiO3c8aSdQyneWMcR8gv4tQF1Bsnam601AekfQM4TGUyfKXb1uq1aRVqBpGEb_1Nny5n1Wis2vE53Pa5GeoWEmK1eA33606le3i50TcWmnW1b9pEvwUTp1Qei41PSmUam0000AW9hlJ5mBUmzj020R41igGH00Avhp6Y1RlnzVuPLOFt5W71__________yFmlS8CAz_HmtE3iG1nOyFql__________3zC2UHa0?q=%D0%BC%D0%B0%D0%B7%D0%B4%D0%B0+%D1%81%D1%85+5" tabindex="2"&gt;&lt;span class="favicon favicon_page_0"&gt;&lt;i class="favicon__icon" style="background-position:0 -288px;"&gt;&lt;/i&gt;&lt;/span&gt;&lt;span class="serp-item__title-inner-link"&gt;&lt;b&gt;Mazda&lt;/b&gt; &lt;b&gt;CX&lt;/b&gt;-&lt;b&gt;5&lt;/b&gt; в ТЦ Кунцево / &lt;b&gt;mazda&lt;/b&gt;-kuntsevo.ru&lt;/span&gt;&lt;/a&gt;&lt;/h2&gt;&lt;div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2LOOsUjzktm40000gO10ZhrjAcu5KfK2cm5kGxS2BG4qYBckwsy6YRnCbiO3c8aSdQyneWMcR8gv4tQF1Bsnam601AekfQM4TGUyfKXb1uq1aRVqBpGEb_1Nny5n1Wis2vE53Pa5GeoWEmK1eA33606le3i50TcWmnW1b9pEvwUTp1Qei41PSmUam0000AW9hlJ5mBUmzj020R41igGH00Avhp6Y1RlnzVuPLOFt5W71__________yFmlS8CAz_HmtE3iG1nOyFql__________3zC2UHa0?q=%D0%BC%D0%B0%D0%B7%D0%B4%D0%B0+%D1%81%D1%85+5" tabindex="-1"&gt;&lt;b&gt;mazda&lt;/b&gt;-kuntsevo.ru&lt;/a&gt;&lt;/span&gt;&lt;/div&gt;&lt;div class="text organic__text"&gt;12-13 марта дни продаж в ТЦ Кунцево! Антикризисные условия! Кредит &lt;b&gt;5&lt;/b&gt;,9%&lt;/div&gt;&lt;div class="sitelinks sitelinks_multiline_yes sitelinks_size_m organic__sitelinks"&gt;&lt;div class="sitelinks__item"&gt;&lt;div class="sitelinks__title"&gt;&lt;a class="link link_minor_yes sitelinks__link" target="_blank" href="http://yabs.yandex.ru/count/2LOOsG6Zcsm40000gO10ZhrjAcu5KfK2cm5kGxS2BG4qYBckwsy6YRnCbiO3c8aSdQyneWMcR8gv4tQF1Bsnam601AelfQM4TGUyfKXb1uq1aRVqBpGEb_1Nny5n1Wis2vE53Pa5GeoWEmK1eA33606le3i50TcWmnW1b9pEvwUTp1Qei41PSmUam0000AW9hlJ5mBUmzj020R41igGH00Avhp6Y1RlnzVuPLOFt5W71__________yFmlS8CAz_HmtE3iG1nOyFql__________3zC2UHa0?q=%D0%BC%D0%B0%D0%B7%D0%B4%D0%B0+%D1%81%D1%85+5"&gt;Сервис&amp;nbsp;&lt;b&gt;Mazda&lt;/b&gt;&lt;/a&gt;&lt;/div&gt;&lt;/div&gt;&lt;div class="sitelinks__item"&gt;&lt;div class="sitelinks__title"&gt;&lt;a class="link link_minor_yes sitelinks__link" target="_blank" href="http://yabs.yandex.ru/count/2LOOsRLrMrC40000gO10ZhrjAcu5KfK2cm5kGxS2BG4qYBckwsy6YRnCbiO3c8aSdQyneWMcR8gv4tQF1Bsnam601AemfQM4TGUyfKXb1uq1aRVqBpGEb_1Nny5n1Wis2vE53Pa5GeoWEmK1eA33606le3i50TcWmnW1b9pEvwUTp1Qei41PSmUam0000AW9hlJ5mBUmzj020R41igGH00Avhp6Y1RlnzVuPLOFt5W71__________yFmlS8CAz_HmtE3iG1nOyFql__________3zC2UHa0?q=%D0%BC%D0%B0%D0%B7%D0%B4%D0%B0+%D1%81%D1%85+5"&gt;Акции&amp;nbsp;&lt;b&gt;Mazda&lt;/b&gt;&lt;/a&gt;&lt;/div&gt;&lt;/div&gt;&lt;div class="sitelinks__item"&gt;&lt;div class="sitelinks__title"&gt;&lt;a class="link link_minor_yes sitelinks__link" target="_blank" href="http://yabs.yandex.ru/count/2LOOsL-hUqC40000gO10ZhrjAcu5KfK2cm5kGxS2BG4qYBckwsy6YRnCbiO3c8aSdQyneWMcR8gv4tQF1Bsnam601AenfQM4TGUyfKXb1uq1aRVqBpGEb_1Nny5n1Wis2vE53Pa5GeoWEmK1eA33606le3i50TcWmnW1b9pEvwUTp1Qei41PSmUam0000AW9hlJ5mBUmzj020R41igGH00Avhp6Y1RlnzVuPLOFt5W71__________yFmlS8CAz_HmtE3iG1nOyFql__________3zC2UHa0?q=%D0%BC%D0%B0%D0%B7%D0%B4%D0%B0+%D1%81%D1%85+5"&gt;&lt;b&gt;Mazda&lt;/b&gt;&amp;nbsp;в кредит&lt;/a&gt;&lt;/div&gt;&lt;/div&gt;&lt;div class="sitelinks__item"&gt;&lt;div class="sitelinks__title"&gt;&lt;a class="link link_minor_yes sitelinks__link" target="_blank" href="http://yabs.yandex.ru/count/2LOOsRku7J840000gO10ZhrjAcu5KfK2cm5kGxS2BG4qYBckwsy6YRnCbiO3c8aSdQyneWMcR8gv4tQF1Bsnam601AeofQM4TGUyfKXb1uq1aRVqBpGEb_1Nny5n1Wis2vE53Pa5GeoWEmK1eA33606le3i50TcWmnW1b9pEvwUTp1Qei41PSmUam0000AW9hlJ5mBUmzj020R41igGH00Avhp6Y1RlnzVuPLOFt5W71__________yFmlS8CAz_HmtE3iG1nOyFql__________3zC2UHa0?q=%D0%BC%D0%B0%D0%B7%D0%B4%D0%B0+%D1%81%D1%85+5"&gt;&lt;b&gt;Mazda&lt;/b&gt;&amp;nbsp;Trade-In&lt;/a&gt;&lt;/div&gt;&lt;/div&gt;&lt;/div&gt;&lt;div class="serp-meta2 serp-meta2_type_gray"&gt;&lt;div class="serp-meta2__line"&gt;&lt;div class="serp-meta2__item"&gt;&lt;a class="link" target="_blank" href="https://yabs.yandex.ru/count/2LOOsTP2vFW40000gO10ZhrjAcu5KfK2cm5kGxS2BG4qYBckwsy6YRnCbiO3c8aSdQyneWMcR8gv4tQF1Bsnam601Ae7fQM4TGUyfKXb1uq1aRVqBpGEb_1Nny5n1Wis2vE53Pa5GeoWEmK1eA33606le3i50TcWmnW1b9pEvwUTp1Qei41PSmUam0000AW9hlJ5mBUmzj020R41igGH00Avhp6Y1RlnzVuPLOFt5W71__________yFmlS8CAz_HmtE3iG1nOyFql__________3zC2UHa0"&gt;Контактная информация&lt;/a&gt;&lt;/div&gt;&lt;div class="serp-meta2__item"&gt;+7 (495) 933-40-33&lt;/div&gt;&lt;div class="serp-meta2__item"&gt;пн-вс 8:00-21:00&lt;/div&gt;&lt;div class="serp-meta2__item"&gt;Москва&lt;/div&gt;&lt;/div&gt;&lt;/div&gt;</t>
  </si>
  <si>
    <t>&lt;h2 class="serp-item__title"&gt;&lt;a class="link serp-item__title-link" target="_blank" href="http://yabs.yandex.ru/count/UA8EkdiUaOW40000gO10Zh5lAcu5KfK1cm9kGxS198YrbW-n0Ocey69Qc8aSdPAU6wOQYhzh3BO4lRArhfu4gYwbfZen1xogwSO2ZG6HkVW-wWINy3Z14tO62pOBauKDcGL2ZADH0W6sd7vDjPYiGQ2WRg05hwDH0W6pe3Pk0RIOh47Pe6wW1TgWDcu1b92s1AUHan2ei41PSmUam0000AW9hl2z069MHD420R41igGm00AvafuRk_7r_XbLW_SM0S7__________m_2zHry9sjBz34FnOyFql__________3zF__________mzu7000?q=mazda+3" tabindex="2"&gt;&lt;span class="favicon favicon_page_0"&gt;&lt;i class="favicon__icon" style="background-position:0 0px;"&gt;&lt;/i&gt;&lt;/span&gt;&lt;span class="serp-item__title-inner-link"&gt;&lt;b&gt;Mazda&lt;/b&gt;&lt;b&gt;3&lt;/b&gt;. Я - легенда  / 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UA8EkdiUaOW40000gO10Zh5lAcu5KfK1cm9kGxS198YrbW-n0Ocey69Qc8aSdPAU6wOQYhzh3BO4lRArhfu4gYwbfZen1xogwSO2ZG6HkVW-wWINy3Z14tO62pOBauKDcGL2ZADH0W6sd7vDjPYiGQ2WRg05hwDH0W6pe3Pk0RIOh47Pe6wW1TgWDcu1b92s1AUHan2ei41PSmUam0000AW9hl2z069MHD420R41igGm00AvafuRk_7r_XbLW_SM0S7__________m_2zHry9sjBz34FnOyFql__________3zF__________mzu7000?q=mazda+3" tabindex="-1"&gt;&lt;b&gt;mazda&lt;/b&gt;.ru&lt;/a&gt;&lt;/span&gt;&lt;/div&gt;&lt;div class="text organic__text"&gt;Обзор автомобиля, конфигурации, фото. Создай свою &lt;b&gt;Mazda&lt;/b&gt;&lt;b&gt;3&lt;/b&gt;! &lt;/div&gt;&lt;div class="sitelinks sitelinks_multiline_yes sitelinks_size_m organic__sitelinks"&gt;&lt;div class="sitelinks__item"&gt;&lt;div class="sitelinks__title"&gt;&lt;a class="link link_minor_yes sitelinks__link" target="_blank" href="http://yabs.yandex.ru/count/UA8EkZtw-Kq40000gO10Zh5lAcu5KfK1cm9kGxS198YrbW-n0Ocey69Qc8aSdPAU6wOQYhzh3BO4lRArhfu4gY-bfZen1xogwSO2ZG6HkVW-wWINy3Z14tO62pOBauKDcGL2ZADH0W6sd7vDjPYiGQ2WRg05hwDH0W6pe3Pk0RIOh47Pe6wW1TgWDcu1b92s1AUHan2ei41PSmUam0000AW9hl2z069MHD420R41igGm00AvafuRk_7r_XbLW_SM0S7__________m_2zHry9sjBz34FnOyFql__________3zF__________mzu7000?q=mazda+3"&gt;КАСКО&amp;nbsp;от &lt;b&gt;3&lt;/b&gt;,7%&lt;/a&gt;&lt;/div&gt;&lt;/div&gt;&lt;div class="sitelinks__item"&gt;&lt;div class="sitelinks__title"&gt;&lt;a class="link link_minor_yes sitelinks__link" target="_blank" href="http://yabs.yandex.ru/count/UA8EkjdcC6e40000gO10Zh5lAcu5KfK1cm9kGxS198YrbW-n0Ocey69Qc8aSdPAU6wOQYhzh3BO4lRArhfu4gZ2bfZen1xogwSO2ZG6HkVW-wWINy3Z14tO62pOBauKDcGL2ZADH0W6sd7vDjPYiGQ2WRg05hwDH0W6pe3Pk0RIOh47Pe6wW1TgWDcu1b92s1AUHan2ei41PSmUam0000AW9hl2z069MHD420R41igGm00AvafuRk_7r_XbLW_SM0S7__________m_2zHry9sjBz34FnOyFql__________3zF__________mzu7000?q=mazda+3"&gt;Найти&amp;nbsp;дилера&lt;/a&gt;&lt;/div&gt;&lt;/div&gt;&lt;div class="sitelinks__item"&gt;&lt;div class="sitelinks__title"&gt;&lt;a class="link link_minor_yes sitelinks__link" target="_blank" href="http://yabs.yandex.ru/count/UA8Ekfy2MAy40000gO10Zh5lAcu5KfK1cm9kGxS198YrbW-n0Ocey69Qc8aSdPAU6wOQYhzh3BO4lRArhfu4gZ6bfZen1xogwSO2ZG6HkVW-wWINy3Z14tO62pOBauKDcGL2ZADH0W6sd7vDjPYiGQ2WRg05hwDH0W6pe3Pk0RIOh47Pe6wW1TgWDcu1b92s1AUHan2ei41PSmUam0000AW9hl2z069MHD420R41igGm00AvafuRk_7r_XbLW_SM0S7__________m_2zHry9sjBz34FnOyFql__________3zF__________mzu7000?q=mazda+3"&gt;Тест-драйв&lt;/a&gt;&lt;/div&gt;&lt;/div&gt;&lt;div class="sitelinks__item"&gt;&lt;div class="sitelinks__title"&gt;&lt;a class="link link_minor_yes sitelinks__link" target="_blank" href="http://yabs.yandex.ru/count/UA8EkbGkuU040000gO10Zh5lAcu5KfK1cm9kGxS198YrbW-n0Ocey69Qc8aSdPAU6wOQYhzh3BO4lRArhfu4gZAbfZen1xogwSO2ZG6HkVW-wWINy3Z14tO62pOBauKDcGL2ZADH0W6sd7vDjPYiGQ2WRg05hwDH0W6pe3Pk0RIOh47Pe6wW1TgWDcu1b92s1AUHan2ei41PSmUam0000AW9hl2z069MHD420R41igGm00AvafuRk_7r_XbLW_SM0S7__________m_2zHry9sjBz34FnOyFql__________3zF__________mzu7000?q=mazda+3"&gt;Новая&amp;nbsp;&lt;b&gt;Mazda&lt;/b&gt; в кредит&lt;/a&gt;&lt;/div&gt;&lt;/div&gt;&lt;/div&gt;&lt;div class="serp-adv__counter serp-adv__item" style="background-image: url(https://yabs.yandex.ru/count/UA8Eka4zwnm40000gO10Zh5lAcu5Keq1aRduFke4b_0umHDs1Wis2vE53QJ00000g0ckyBq0ObP4qG81iWIxyVN-6LM3znO1mV__________3yBr7NmdQqlqCGzu2W00=_9ha5PK1cm9kGxS1YQZmObgOYHoAlsiCjWIzihMkdWIbfZen1uYrbW-n0RogwSO2fXgTafuRcGMWe6wW1REWDcu1hwDH0W6qcAn1sQ1ke0NQe3Pk0PIGjWIdaPCGgB10MNC7GR41igGm00AvafuRnOyFql__________3zF__________m_2zHry9sjBz34FV140=f3e2avK1cm9kGxS1CeciTvPyc8aSYhoZf9G3lR1SDBa3fQHhs068itNvW0EcDvsOBX6P1Q2WYaW5hw0_gm7Pe8f81PIV5msdcxG8gB10MNC7GR41igGG00Avc2uHnOyFql__________3zF__________m_2zHry9sjBz34FUWy0=kMmdpPK1cm9kGxS1CucIxrIOYHoAkjh4e0IzicKyZWIbeCU51uYearD1fWETd6q3cGMWe1OW0REGFaclfLi10RIGRa7Pe1OW0TgGFacKczWAfvGX2wYiQDi8GR41igGG00Avd6q3nOyFql__________3zF__________m_2zHry9sjBz34FUn00);"&gt;&lt;/div&gt;&lt;div class="serp-adv__counter serp-adv__item" style="background-image: url(//yandex.ru/clck/safeclick/data=AiuY0DBWFJ5fN_r-AEszk-NkOh6Ah42v03gD-EqimX1WrnAhifc1JJIItdIfTVXB4wYJnzazfxxF5Ev2GXh3cWKnlywSxieGKYGcd--VMSekrrd8EI2zrWrID2DBydKg96pcEgffuXMVSNtdCIdgdY8hnFBJJH2OTkP9xtqjVNf3y7eXbfhfiKIkh8J54WgLBvkWgOsJd7yF8RTPj_QT1hDLVfZlAJhV/sign=180b1b1350f9e9124a52954a950f9bb4/keyno=0/path=690.2057.1782.1385,-direct_pos=direct_premium,-transport=image/*//yandex.ru/);"&gt;&lt;/div&gt;</t>
  </si>
  <si>
    <t>&lt;h2 class="serp-item__title"&gt;&lt;a class="link serp-item__title-link" target="_blank" href="http://yabs.yandex.ru/count/UA8EkWW-E7K40000gO10Zh5lAcu5KfK1cm9kGxS193A8itNvW0E9h7UMV9Y979sOBX6cDugyewIK0xsmN3Iv0wekfQHhs06D0P6v-3xg19VmEC4JTWOBDWkJXGsP1KACe3-h0Q2WYaW5hw0_gm7Pe8f81PIV5msdcxG8gB10MNC7fC00002e2QxmlG1YLaJH0W6n0RAa4002kPWk4RlnzVuPLOFt5W71__________yFmlKTV2ThI_Gn3yMF3zB__________m_J__________yFVXW0?q=mazda+3" tabindex="2"&gt;&lt;span class="favicon favicon_page_0"&gt;&lt;i class="favicon__icon" style="background-position:0 -16px;"&gt;&lt;/i&gt;&lt;/span&gt;&lt;span class="serp-item__title-inner-link"&gt;&lt;b&gt;Mazda&lt;/b&gt; &lt;b&gt;3&lt;/b&gt; в Независимость! / promo.mazdacenter.ru&lt;/span&gt;&lt;/a&gt;&lt;/h2&gt;&lt;div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UA8EkWW-E7K40000gO10Zh5lAcu5KfK1cm9kGxS193A8itNvW0E9h7UMV9Y979sOBX6cDugyewIK0xsmN3Iv0wekfQHhs06D0P6v-3xg19VmEC4JTWOBDWkJXGsP1KACe3-h0Q2WYaW5hw0_gm7Pe8f81PIV5msdcxG8gB10MNC7fC00002e2QxmlG1YLaJH0W6n0RAa4002kPWk4RlnzVuPLOFt5W71__________yFmlKTV2ThI_Gn3yMF3zB__________m_J__________yFVXW0?q=mazda+3" tabindex="-1"&gt;promo.mazdacenter.ru&lt;/a&gt;&lt;/span&gt;&lt;/div&gt;&lt;div class="text organic__text"&gt;&lt;b&gt;Mazda&lt;/b&gt;&lt;b&gt;3&lt;/b&gt; от 1 090 500 руб. Весенние предложения на &lt;b&gt;Mazda&lt;/b&gt;&lt;/div&gt;&lt;div class="sitelinks sitelinks_multiline_yes sitelinks_size_m organic__sitelinks"&gt;&lt;div class="sitelinks__item"&gt;&lt;div class="sitelinks__title"&gt;&lt;a class="link link_minor_yes sitelinks__link" target="_blank" href="http://yabs.yandex.ru/count/UA8EkkBW66K40000gO10Zh5lAcu5KfK1cm9kGxS193A8itNvW0E9h7UMV9Y979sOBX6cDugyewIK0xsmN3Iv0welfQHhs06D0P6v-3xg19VmEC4JTWOBDWkJXGsP1KACe3-h0Q2WYaW5hw0_gm7Pe8f81PIV5msdcxG8gB10MNC7fC00002e2QxmlG1YLaJH0W6n0RAa4002kPWk4RlnzVuPLOFt5W71__________yFmlKTV2ThI_Gn3yMF3zB__________m_J__________yFVXW0?q=mazda+3"&gt;&lt;b&gt;Mazda&lt;/b&gt;&amp;nbsp;кредит&lt;/a&gt;&lt;/div&gt;&lt;/div&gt;&lt;div class="sitelinks__item"&gt;&lt;div class="sitelinks__title"&gt;&lt;a class="link link_minor_yes sitelinks__link" target="_blank" href="http://yabs.yandex.ru/count/UA8EkbOss5e40000gO10Zh5lAcu5KfK1cm9kGxS193A8itNvW0E9h7UMV9Y979sOBX6cDugyewIK0xsmN3Iv0wemfQHhs06D0P6v-3xg19VmEC4JTWOBDWkJXGsP1KACe3-h0Q2WYaW5hw0_gm7Pe8f81PIV5msdcxG8gB10MNC7fC00002e2QxmlG1YLaJH0W6n0RAa4002kPWk4RlnzVuPLOFt5W71__________yFmlKTV2ThI_Gn3yMF3zB__________m_J__________yFVXW0?q=mazda+3"&gt;Запись&amp;nbsp;на тест-драйв&lt;/a&gt;&lt;/div&gt;&lt;/div&gt;&lt;div class="sitelinks__item"&gt;&lt;div class="sitelinks__title"&gt;&lt;a class="link link_minor_yes sitelinks__link" target="_blank" href="http://yabs.yandex.ru/count/UA8Ekhpe-4e40000gO10Zh5lAcu5KfK1cm9kGxS193A8itNvW0E9h7UMV9Y979sOBX6cDugyewIK0xsmN3Iv0wenfQHhs06D0P6v-3xg19VmEC4JTWOBDWkJXGsP1KACe3-h0Q2WYaW5hw0_gm7Pe8f81PIV5msdcxG8gB10MNC7fC00002e2QxmlG1YLaJH0W6n0RAa4002kPWk4RlnzVuPLOFt5W71__________yFmlKTV2ThI_Gn3yMF3zB__________m_J__________yFVXW0?q=mazda+3"&gt;Специальные&amp;nbsp;предложения месяца&lt;/a&gt;&lt;/div&gt;&lt;/div&gt;&lt;/div&gt;&lt;div class="serp-meta2 serp-meta2_type_gray"&gt;&lt;div class="serp-meta2__line"&gt;&lt;div class="serp-meta2__item"&gt;&lt;a class="link" target="_blank" href="https://yabs.yandex.ru/count/UA8EkZK1P_440000gO10Zh5lAcu5KfK1cm9kGxS193A8itNvW0E9h7UMV9Y979sOBX6cDugyewIK0xsmN3Iv0we7fQHhs06D0P6v-3xg19VmEC4JTWOBDWkJXGsP1KACe3-h0Q2WYaW5hw0_gm7Pe8f81PIV5msdcxG8gB10MNC7fC00002e2QxmlG1YLaJH0W6n0RAa4002kPWk4RlnzVuPLOFt5W71__________yFmlKTV2ThI_Gn3yMF3zB__________m_J__________yFVXW0"&gt;Контактная информация&lt;/a&gt;&lt;/div&gt;&lt;div class="serp-meta2__item"&gt;+7 (495) 721-88-44&lt;/div&gt;&lt;div class="serp-meta2__item"&gt;пн-вс 8:00-22:00&lt;/div&gt;&lt;/div&gt;&lt;div class="serp-meta2__line"&gt;&lt;div class="serp-meta2__item"&gt;м. Бабушкинская&lt;/div&gt;&lt;div class="serp-meta2__item"&gt;Москва&lt;/div&gt;&lt;/div&gt;&lt;/div&gt;</t>
  </si>
  <si>
    <t>&lt;h2 class="serp-item__title"&gt;&lt;a class="link serp-item__title-link" target="_blank" href="http://yabs.yandex.ru/count/UA8EkfRTKJ440000gO10Zh5lAcu5KfK1cm9kGxS193E8g9DJGOcIxrIOYHoTd6q3fWEAkjh4e0IzicKyZWIgBgMWnuK7ZG6HkVW-wWINy3Z14tO62pOBauKDcGL2ZALR0G6sa3LDjP1kGQ2W5Y01hwLR0G6pa3v9j91kGTcW5Y01sf0-IPIRs0gdb24BgAnesmYam0000AW9hl2z069MHD420R41igGG00Avd6q3k_7r_XbLW_SM0S7__________m_2zHry9sjBz34FnOyFql__________3zF__________mz_6W00?q=mazda+3" tabindex="2"&gt;&lt;span class="favicon favicon_page_0"&gt;&lt;i class="favicon__icon" style="background-position:0 -32px;"&gt;&lt;/i&gt;&lt;/span&gt;&lt;span class="serp-item__title-inner-link"&gt;&lt;b&gt;Mazda&lt;/b&gt; &lt;b&gt;3&lt;/b&gt; sedan 2015г. в наличии! / incom-auto.ru&lt;/span&gt;&lt;/a&gt;&lt;/h2&gt;&lt;div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UA8EkfRTKJ440000gO10Zh5lAcu5KfK1cm9kGxS193E8g9DJGOcIxrIOYHoTd6q3fWEAkjh4e0IzicKyZWIgBgMWnuK7ZG6HkVW-wWINy3Z14tO62pOBauKDcGL2ZALR0G6sa3LDjP1kGQ2W5Y01hwLR0G6pa3v9j91kGTcW5Y01sf0-IPIRs0gdb24BgAnesmYam0000AW9hl2z069MHD420R41igGG00Avd6q3k_7r_XbLW_SM0S7__________m_2zHry9sjBz34FnOyFql__________3zF__________mz_6W00?q=mazda+3" tabindex="-1"&gt;incom-auto.ru&lt;/a&gt;&lt;/span&gt;&lt;/div&gt;&lt;div class="text organic__text"&gt;Распродажа моделей 2015 года выпуска! Сеть автосалонов в Москве. Звоните!&lt;/div&gt;&lt;div class="sitelinks sitelinks_multiline_yes sitelinks_size_m organic__sitelinks"&gt;&lt;div class="sitelinks__item"&gt;&lt;div class="sitelinks__title"&gt;&lt;a class="link link_minor_yes sitelinks__link" target="_blank" href="http://yabs.yandex.ru/count/UA8EklXfnwC40000gO10Zh5lAcu5KfK1cm9kGxS193E8g9DJGOcIxrIOYHoTd6q3fWEAkjh4e0IzicKyZWIgBwMWnuK7ZG6HkVW-wWINy3Z14tO62pOBauKDcGL2ZALR0G6sa3LDjP1kGQ2W5Y01hwLR0G6pa3v9j91kGTcW5Y01sf0-IPIRs0gdb24BgAnesmYam0000AW9hl2z069MHD420R41igGG00Avd6q3k_7r_XbLW_SM0S7__________m_2zHry9sjBz34FnOyFql__________3zF__________mz_6W00?q=mazda+3"&gt;Заявка&amp;nbsp;на кредит&lt;/a&gt;&lt;/div&gt;&lt;/div&gt;&lt;div class="sitelinks__item"&gt;&lt;div class="sitelinks__title"&gt;&lt;a class="link link_minor_yes sitelinks__link" target="_blank" href="http://yabs.yandex.ru/count/UA8EkhIjxci40000gO10Zh5lAcu5KfK1cm9kGxS193E8g9DJGOcIxrIOYHoTd6q3fWEAkjh4e0IzicKyZWIgCAMWnuK7ZG6HkVW-wWINy3Z14tO62pOBauKDcGL2ZALR0G6sa3LDjP1kGQ2W5Y01hwLR0G6pa3v9j91kGTcW5Y01sf0-IPIRs0gdb24BgAnesmYam0000AW9hl2z069MHD420R41igGG00Avd6q3k_7r_XbLW_SM0S7__________m_2zHry9sjBz34FnOyFql__________3zF__________mz_6W00?q=mazda+3"&gt;Заявка&amp;nbsp;на Трейд Ин&lt;/a&gt;&lt;/div&gt;&lt;/div&gt;&lt;div class="sitelinks__item"&gt;&lt;div class="sitelinks__title"&gt;&lt;a class="link link_minor_yes sitelinks__link" target="_blank" href="http://yabs.yandex.ru/count/UA8EkjePUFa40000gO10Zh5lAcu5KfK1cm9kGxS193E8g9DJGOcIxrIOYHoTd6q3fWEAkjh4e0IzicKyZWIgCQMWnuK7ZG6HkVW-wWINy3Z14tO62pOBauKDcGL2ZALR0G6sa3LDjP1kGQ2W5Y01hwLR0G6pa3v9j91kGTcW5Y01sf0-IPIRs0gdb24BgAnesmYam0000AW9hl2z069MHD420R41igGG00Avd6q3k_7r_XbLW_SM0S7__________m_2zHry9sjBz34FnOyFql__________3zF__________mz_6W00?q=mazda+3"&gt;Предложение&amp;nbsp;дня&lt;/a&gt;&lt;/div&gt;&lt;/div&gt;&lt;div class="sitelinks__item"&gt;&lt;div class="sitelinks__title"&gt;&lt;a class="link link_minor_yes sitelinks__link" target="_blank" href="http://yabs.yandex.ru/count/UA8Ekcd4mqy40000gO10Zh5lAcu5KfK1cm9kGxS193E8g9DJGOcIxrIOYHoTd6q3fWEAkjh4e0IzicKyZWIgCgMWnuK7ZG6HkVW-wWINy3Z14tO62pOBauKDcGL2ZALR0G6sa3LDjP1kGQ2W5Y01hwLR0G6pa3v9j91kGTcW5Y01sf0-IPIRs0gdb24BgAnesmYam0000AW9hl2z069MHD420R41igGG00Avd6q3k_7r_XbLW_SM0S7__________m_2zHry9sjBz34FnOyFql__________3zF__________mz_6W00?q=mazda+3"&gt;Контакты&lt;/a&gt;&lt;/div&gt;&lt;/div&gt;&lt;/div&gt;&lt;div class="serp-meta2 serp-meta2_type_gray"&gt;&lt;div class="serp-meta2__line"&gt;&lt;div class="serp-meta2__item"&gt;&lt;a class="link" target="_blank" href="https://yabs.yandex.ru/count/UA8Eke3Nati40000gO10Zh5lAcu5KfK1cm9kGxS193E8g9DJGOcIxrIOYHoTd6q3fWEAkjh4e0IzicKyZWIg1wMWnuK7ZG6HkVW-wWINy3Z14tO62pOBauKDcGL2ZALR0G6sa3LDjP1kGQ2W5Y01hwLR0G6pa3v9j91kGTcW5Y01sf0-IPIRs0gdb24BgAnesmYam0000AW9hl2z069MHD420R41igGG00Avd6q3k_7r_XbLW_SM0S7__________m_2zHry9sjBz34FnOyFql__________3zF__________mz_6W00"&gt;Контактная информация&lt;/a&gt;&lt;/div&gt;&lt;div class="serp-meta2__item"&gt;8 (800) 555-02-72&lt;/div&gt;&lt;div class="serp-meta2__item"&gt;пн-вс 9:00-20:00&lt;/div&gt;&lt;div class="serp-meta2__item"&gt;Москва&lt;/div&gt;&lt;/div&gt;&lt;/div&gt;</t>
  </si>
  <si>
    <t>&lt;h2 class="serp-item__title"&gt;&lt;a class="link serp-item__title-link" target="_blank" href="http://yabs.yandex.ru/count/UA8EkYzyUZq40000gO10Zh5lAcu5KfK2cm5kGxS2BG68jDeNO0M9h6k8V9Y979sZhKK6fbMAl5g3_GEzj7-h3WIgBgMX4UO6lAlfq0QD0P6v-3xg19VmEC4JTWOBDWkJXGsP1KACbVh1jfWnEhMGKJ6We26m0Q-L-i6paDrjj91HCTcW8R01sf3TRPIGDjEdaAe2gB10MNC7fC00002e2QxmlG1YLaJH0W6n0RAa4G02kQEjHGQxyVN-6LM3znO1mV__________3yBr7NmdQqlqCG_40SMF3zB__________m_J__________yFUHm0?q=mazda+3" tabindex="2"&gt;&lt;span class="favicon favicon_page_0"&gt;&lt;i class="favicon__icon" style="background-position:0 -208px;"&gt;&lt;/i&gt;&lt;/span&gt;&lt;span class="serp-item__title-inner-link"&gt;&lt;b&gt;Mazda&lt;/b&gt; &lt;b&gt;3&lt;/b&gt; от 565 000 р. Акции. – Взнос от 0%&lt;/span&gt;&lt;/a&gt;&lt;span class="serp-adv__counter i-bem serp-adv__counter_js_inited" data-bem="{&amp;quot;serp-adv__counter&amp;quot;:{&amp;quot;counterUrl&amp;quot;:&amp;quot;https://yabs.yandex.ru/count/UA8Eka4zwnm40000gO10Zh5lAcu5Keq1aRduFke4b_0umHDs1Wis2vE53QJ00000g0ckyBq0ObP4qG81iWIxyVN-6LM3znO1mV__________3yBr7NmdQqlqCGzu2W00=I8kL1fK2cm5kGxS2YQnhY7oOYHoAl5g3_GEzj7-h3WIbeH7c1eYqsXTW1RohwT06fbMTewr51fa5eA0Xi06paDrjhvNwmRIGKJ7Pe26m0TgGtMsKa3RJfv2g0gYmG5bp1q6n0RAa4G02kQEjHGR40SMF3zB__________m_J__________yFmlKTV2ThI_Gn3tqH=HlBW5vK2cm5kGxS2CeciQuXyc8aSYhbM5cm3lRUb69O3fQibKmQ8fh5PKRohVUG2fWITgYab5Pa5e90Rjw-GG9pPa1ktb9QhrwUKTmEei41PSmT1iG6of1400hcgAIKLn075Zm_I__________yFq___________3yBr7NmdQqlqCGz_3m00=avkUfPK2cm5kGxS2CuciQuXyc8aSYhyMP2e5lRdrQ-G4fQyfC0U8iLIG0GMyhM-31APFdQjpNm6P1Q2h9E01iv0IUg-W5Pa1j901QDch9E01sf0IUfIL1fQdZCcei41PSmT1iG6of1400hchSry1nOyFql__________3zF__________m_2zHry9sjBz34FV140=1bfY8fK2cm5kGxS2D8dn_-GuJZrPL0cOYHoAkZbg20IzkL6_70IbeKFo1eYrst2X0xoZXMC6fZcThgXq19a5eAjACm6pa21Ehv2HcxIGZIVPgqep0TgG84wKaHMCfvDy0wYmG5bp1q6n0xAa4G02kQweT0J5Zm_I__________yFq___________3yBr7NmdQqlqCGzv4W00&amp;quot;,&amp;quot;bsCounterUrl&amp;quot;:&amp;quot;//yandex.ru/clck/safeclick/data=AiuY0DBWFJ5fN_r-AEszk-NkOh6Ah42v03gD-EqimX1WrnAhifc1JJIItdIfTVXB4wYJnzazfxxF5Ev2GXh3cWKnlywSxieGKYGcd--VMSekrrd8EI2zrWrID2DBydKg96pcEgffuXMVSNtdCIdgdY8hnFBJJH2OTkP9xtqjVNf3y7eXbfhfiKIkh8J54WgLBvkWgOsJd7yF8RTPj_QT1hDLVfZlAJhV/sign=180b1b1350f9e9124a52954a950f9bb4/keyno=0/path=690.2057.1782.1385,-direct_pos=direct_halfpremium,-transport=image/*//yandex.ru/&amp;quot;,&amp;quot;bsFallbackUrl&amp;quot;:&amp;quot;//yandex.ru/clck/safeclick/data=AiuY0DBWFJ5fN_r-AEszk-NkOh6Ah42v03gD-EqimX1WrnAhifc1JJIItdIfTVXB4wYJnzazfxxF5Ev2GXh3cWKnlywSxieGKYGcd--VMSekrrd8EI2zrWrID2DBydKg96pcEgffuXMVSNtdCIdgdY8hnFBJJH2OTkP9xtqjVNf3y7eXbfhfiKIkh8J54WgLBvkWgOsJd7yF8RTPj_QT1hDLVfZlAJhV/sign=180b1b1350f9e9124a52954a950f9bb4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UA8EkYzyUZq40000gO10Zh5lAcu5KfK2cm5kGxS2BG68jDeNO0M9h6k8V9Y979sZhKK6fbMAl5g3_GEzj7-h3WIgBgMX4UO6lAlfq0QD0P6v-3xg19VmEC4JTWOBDWkJXGsP1KACbVh1jfWnEhMGKJ6We26m0Q-L-i6paDrjj91HCTcW8R01sf3TRPIGDjEdaAe2gB10MNC7fC00002e2QxmlG1YLaJH0W6n0RAa4G02kQEjHGQxyVN-6LM3znO1mV__________3yBr7NmdQqlqCG_40SMF3zB__________m_J__________yFUHm0?q=mazda+3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UA8EkgAgnf840000gO10Zh5lAcu5KfK2cm5kGxS2BG68jDeNO0M9h6k8V9Y979sZhKK6fbMAl5g3_GEzj7-h3WIgBwMX4UO6lAlfq0QD0P6v-3xg19VmEC4JTWOBDWkJXGsP1KACbVh1jfWnEhMGKJ6We26m0Q-L-i6paDrjj91HCTcW8R01sf3TRPIGDjEdaAe2gB10MNC7fC00002e2QxmlG1YLaJH0W6n0RAa4G02kQEjHGQxyVN-6LM3znO1mV__________3yBr7NmdQqlqCG_40SMF3zB__________m_J__________yFUHm0?q=mazda+3"&gt;Акции&lt;/a&gt;&lt;/div&gt;&lt;/div&gt;&lt;div class="sitelinks__item"&gt;&lt;div class="sitelinks__title"&gt;&lt;a class="link link_minor_yes sitelinks__link" target="_blank" href="http://yabs.yandex.ru/count/UA8Ekh2iwXu40000gO10Zh5lAcu5KfK2cm5kGxS2BG68jDeNO0M9h6k8V9Y979sZhKK6fbMAl5g3_GEzj7-h3WIgCAMX4UO6lAlfq0QD0P6v-3xg19VmEC4JTWOBDWkJXGsP1KACbVh1jfWnEhMGKJ6We26m0Q-L-i6paDrjj91HCTcW8R01sf3TRPIGDjEdaAe2gB10MNC7fC00002e2QxmlG1YLaJH0W6n0RAa4G02kQEjHGQxyVN-6LM3znO1mV__________3yBr7NmdQqlqCG_40SMF3zB__________m_J__________yFUHm0?q=mazda+3"&gt;Заявка&amp;nbsp;на автокредит&lt;/a&gt;&lt;/div&gt;&lt;/div&gt;&lt;div class="sitelinks__item"&gt;&lt;div class="sitelinks__title"&gt;&lt;a class="link link_minor_yes sitelinks__link" target="_blank" href="http://yabs.yandex.ru/count/UA8EkZrwLh440000gO10Zh5lAcu5KfK2cm5kGxS2BG68jDeNO0M9h6k8V9Y979sZhKK6fbMAl5g3_GEzj7-h3WIgCQMX4UO6lAlfq0QD0P6v-3xg19VmEC4JTWOBDWkJXGsP1KACbVh1jfWnEhMGKJ6We26m0Q-L-i6paDrjj91HCTcW8R01sf3TRPIGDjEdaAe2gB10MNC7fC00002e2QxmlG1YLaJH0W6n0RAa4G02kQEjHGQxyVN-6LM3znO1mV__________3yBr7NmdQqlqCG_40SMF3zB__________m_J__________yFUHm0?q=mazda+3"&gt;Новые&amp;nbsp;авто&lt;/a&gt;&lt;/div&gt;&lt;/div&gt;&lt;div class="sitelinks__item"&gt;&lt;div class="sitelinks__title"&gt;&lt;a class="link link_minor_yes sitelinks__link" target="_blank" href="http://yabs.yandex.ru/count/UA8Ekd1mbG440000gO10Zh5lAcu5KfK2cm5kGxS2BG68jDeNO0M9h6k8V9Y979sZhKK6fbMAl5g3_GEzj7-h3WIgCgMX4UO6lAlfq0QD0P6v-3xg19VmEC4JTWOBDWkJXGsP1KACbVh1jfWnEhMGKJ6We26m0Q-L-i6paDrjj91HCTcW8R01sf3TRPIGDjEdaAe2gB10MNC7fC00002e2QxmlG1YLaJH0W6n0RAa4G02kQEjHGQxyVN-6LM3znO1mV__________3yBr7NmdQqlqCG_40SMF3zB__________m_J__________yFUHm0?q=mazda+3"&gt;Трейд&amp;nbsp;Ин Онлайн&lt;/a&gt;&lt;/div&gt;&lt;/div&gt;&lt;/div&gt;</t>
  </si>
  <si>
    <t>&lt;h2 class="serp-item__title"&gt;&lt;a class="link serp-item__title-link" target="_blank" href="http://yabs.yandex.ru/count/UA8EkgO2Qse40000gO10Zh5lAcu5KfK2cm5kGxS2BG4oYAQnML69h6k8V9Y979sgAIKLfWIAkLOMR0EzjwKObWEgBgMh9LC6lAjzv0AD0P6v-3xg19VmEC4JTWOBDWkJXGsP1KACa42Se90Rjw-GG9pPa1ktb9QhrwUKTmEei41PSmUam0000AW9hl2z069MHD420R41igGH00AvgYab5RlnzVuPLOFt5W71__________yFmlKTV2ThI_Gn3yG1nOyFql__________3zF__________mzx6G00?q=mazda+3" tabindex="2"&gt;&lt;span class="favicon favicon_page_0"&gt;&lt;i class="favicon__icon" style="background-position:0 -224px;"&gt;&lt;/i&gt;&lt;/span&gt;&lt;span class="serp-item__title-inner-link"&gt;&lt;b&gt;MAZDA&lt;/b&gt; &lt;b&gt;3&lt;/b&gt; от 710 000 руб. – Скидка 80 000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UA8EkgO2Qse40000gO10Zh5lAcu5KfK2cm5kGxS2BG4oYAQnML69h6k8V9Y979sgAIKLfWIAkLOMR0EzjwKObWEgBgMh9LC6lAjzv0AD0P6v-3xg19VmEC4JTWOBDWkJXGsP1KACa42Se90Rjw-GG9pPa1ktb9QhrwUKTmEei41PSmUam0000AW9hl2z069MHD420R41igGH00AvgYab5RlnzVuPLOFt5W71__________yFmlKTV2ThI_Gn3yG1nOyFql__________3zF__________mzx6G00?q=mazda+3" tabindex="-1"&gt;formulax-ag.ru&lt;/a&gt;&lt;/span&gt;&lt;/div&gt;&lt;div class="text organic__text"&gt;Автокредит от 4,5%!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UA8Ekf4ocU840000gO10Zh5lAcu5KfK2cm5kGxS2BG4oYAQnML69h6k8V9Y979sgAIKLfWIAkLOMR0EzjwKObWEgBwMh9LC6lAjzv0AD0P6v-3xg19VmEC4JTWOBDWkJXGsP1KACa42Se90Rjw-GG9pPa1ktb9QhrwUKTmEei41PSmUam0000AW9hl2z069MHD420R41igGH00AvgYab5RlnzVuPLOFt5W71__________yFmlKTV2ThI_Gn3yG1nOyFql__________3zF__________mzx6G00?q=mazda+3"&gt;Госкредит&lt;/a&gt;&lt;/div&gt;&lt;/div&gt;&lt;div class="sitelinks__item"&gt;&lt;div class="sitelinks__title"&gt;&lt;a class="link link_minor_yes sitelinks__link" target="_blank" href="http://yabs.yandex.ru/count/UA8EkhExyba40000gO10Zh5lAcu5KfK2cm5kGxS2BG4oYAQnML69h6k8V9Y979sgAIKLfWIAkLOMR0EzjwKObWEgCAMh9LC6lAjzv0AD0P6v-3xg19VmEC4JTWOBDWkJXGsP1KACa42Se90Rjw-GG9pPa1ktb9QhrwUKTmEei41PSmUam0000AW9hl2z069MHD420R41igGH00AvgYab5RlnzVuPLOFt5W71__________yFmlKTV2ThI_Gn3yG1nOyFql__________3zF__________mzx6G00?q=mazda+3"&gt;Утилизация&lt;/a&gt;&lt;/div&gt;&lt;/div&gt;&lt;div class="sitelinks__item"&gt;&lt;div class="sitelinks__title"&gt;&lt;a class="link link_minor_yes sitelinks__link" target="_blank" href="http://yabs.yandex.ru/count/UA8EkeIB0D440000gO10Zh5lAcu5KfK2cm5kGxS2BG4oYAQnML69h6k8V9Y979sgAIKLfWIAkLOMR0EzjwKObWEgCQMh9LC6lAjzv0AD0P6v-3xg19VmEC4JTWOBDWkJXGsP1KACa42Se90Rjw-GG9pPa1ktb9QhrwUKTmEei41PSmUam0000AW9hl2z069MHD420R41igGH00AvgYab5RlnzVuPLOFt5W71__________yFmlKTV2ThI_Gn3yG1nOyFql__________3zF__________mzx6G00?q=mazda+3"&gt;Услуги&lt;/a&gt;&lt;/div&gt;&lt;/div&gt;&lt;/div&gt;&lt;div class="serp-meta2 serp-meta2_type_gray"&gt;&lt;div class="serp-meta2__line"&gt;&lt;div class="serp-meta2__item"&gt;&lt;a class="link" target="_blank" href="https://yabs.yandex.ru/count/UA8EkgDlHQO40000gO10Zh5lAcu5KfK2cm5kGxS2BG4oYAQnML69h6k8V9Y979sgAIKLfWIAkLOMR0EzjwKObWEg1wMh9LC6lAjzv0AD0P6v-3xg19VmEC4JTWOBDWkJXGsP1KACa42Se90Rjw-GG9pPa1ktb9QhrwUKTmEei41PSmUam0000AW9hl2z069MHD420R41igGH00AvgYab5RlnzVuPLOFt5W71__________yFmlKTV2ThI_Gn3yG1nOyFql__________3zF__________mzx6G00"&gt;Контактная информация&lt;/a&gt;&lt;/div&gt;&lt;div class="serp-meta2__item"&gt;+7 (495) 125-28-86&lt;/div&gt;&lt;div class="serp-meta2__item"&gt;пн-вс 8:00-23:00&lt;/div&gt;&lt;div class="serp-meta2__item"&gt;Москва&lt;/div&gt;&lt;/div&gt;&lt;/div&gt;</t>
  </si>
  <si>
    <t>&lt;h2 class="serp-item__title"&gt;&lt;a class="link serp-item__title-link" target="_blank" href="http://yabs.yandex.ru/count/UA8EkYjF36840000gO10Zh5lAcu5KfK2cm5kGxS2BG4pYB5Ka045YQnhY7oOYHoTgtDV0QPFYhyMP2e5lRdrQ-G4gYwbhoam1xojRuC4ZG6HkVW-wWINy3Z14tO62pOBauKDcGL2ZA0LcG6scBbwjP01QA2h9E01hw0LcG6pa19wj901QDch9E01sf0IUfIL1fQdZCcei41PSmUam0000AW9hl2z069MHD420R41igGH00AvgtDV0RlnzVuPLOFt5W71__________yFmlKTV2ThI_Gn3yMF3zB__________m_J__________yFUHm0?q=mazda+3" tabindex="2"&gt;&lt;span class="favicon favicon_page_0"&gt;&lt;i class="favicon__icon" style="background-position:0 -240px;"&gt;&lt;/i&gt;&lt;/span&gt;&lt;span class="serp-item__title-inner-link"&gt;Купите SKODA Octavia / skoda-avto.ru&lt;/span&gt;&lt;/a&gt;&lt;/h2&gt;&lt;div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UA8EkYjF36840000gO10Zh5lAcu5KfK2cm5kGxS2BG4pYB5Ka045YQnhY7oOYHoTgtDV0QPFYhyMP2e5lRdrQ-G4gYwbhoam1xojRuC4ZG6HkVW-wWINy3Z14tO62pOBauKDcGL2ZA0LcG6scBbwjP01QA2h9E01hw0LcG6pa19wj901QDch9E01sf0IUfIL1fQdZCcei41PSmUam0000AW9hl2z069MHD420R41igGH00AvgtDV0RlnzVuPLOFt5W71__________yFmlKTV2ThI_Gn3yMF3zB__________m_J__________yFUHm0?q=mazda+3" tabindex="-1"&gt;skoda-avto.ru&lt;/a&gt;&lt;/span&gt;&lt;/div&gt;&lt;div class="text organic__text"&gt;С выгодой до 175 000 рублей по трейд-ин! Подробнее у официальных дилеров&lt;/div&gt;&lt;div class="serp-meta2 serp-meta2_type_gray"&gt;&lt;div class="serp-meta2__line"&gt;&lt;div class="serp-meta2__item"&gt;&lt;a class="link" target="_blank" href="https://yabs.yandex.ru/count/UA8Ekc5FeNK40000gO10Zh5lAcu5KfK2cm5kGxS2BG4pYB5Ka045YQnhY7oOYHoTgtDV0QPFYhyMP2e5lRdrQ-G4gWUbhoam1xojRuC4ZG6HkVW-wWINy3Z14tO62pOBauKDcGL2ZA0LcG6scBbwjP01QA2h9E01hw0LcG6pa19wj901QDch9E01sf0IUfIL1fQdZCcei41PSmUam0000AW9hl2z069MHD420R41igGH00AvgtDV0RlnzVuPLOFt5W71__________yFmlKTV2ThI_Gn3yMF3zB__________m_J__________yFUHm0"&gt;Контактная информация&lt;/a&gt;&lt;/div&gt;&lt;div class="serp-meta2__item"&gt;8 (800) 555-01-01&lt;/div&gt;&lt;div class="serp-meta2__item"&gt;круглосуточно&lt;/div&gt;&lt;/div&gt;&lt;/div&gt;</t>
  </si>
  <si>
    <t>&lt;h2 class="serp-item__title"&gt;&lt;a class="link serp-item__title-link" target="_blank" href="http://yabs.yandex.ru/count/UA8EkXZq9Ya40000gO10Zh5lAcu5KfK2cm5kGxS2BG4qYBNRSA43YV7_v3XEFLbK2PY979skg7G4fZcAkZbg20IzkL6_70IgBgMXG_86lAE5OmQD0P6v-3xg19VmEC4JTWOBDWkJXGsP1KACa96RjfYhBhMGZIUWgqep0Q-GaPkpa21Ej92D9zchIZC1sf0WJfIH5Oodatm3gB10MNC7fC00002e2QxmlG1YLaJH0W6n0xAa4G02kQweT0IxyVN-6LM3znO1mV__________3yBr7NmdQqlqCG_5Zm_I__________yFq___________3tqS?q=mazda+3" tabindex="2"&gt;&lt;span class="favicon favicon_page_0"&gt;&lt;i class="favicon__icon" style="background-position:0 -256px;"&gt;&lt;/i&gt;&lt;/span&gt;&lt;span class="serp-item__title-inner-link"&gt;&lt;b&gt;МАЗДА&lt;/b&gt; &lt;b&gt;3&lt;/b&gt;! Купить? В РИА АВТО!!! / &lt;b&gt;mazda&lt;/b&gt;.riaavto.ru&lt;/span&gt;&lt;/a&gt;&lt;/h2&gt;&lt;div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UA8EkXZq9Ya40000gO10Zh5lAcu5KfK2cm5kGxS2BG4qYBNRSA43YV7_v3XEFLbK2PY979skg7G4fZcAkZbg20IzkL6_70IgBgMXG_86lAE5OmQD0P6v-3xg19VmEC4JTWOBDWkJXGsP1KACa96RjfYhBhMGZIUWgqep0Q-GaPkpa21Ej92D9zchIZC1sf0WJfIH5Oodatm3gB10MNC7fC00002e2QxmlG1YLaJH0W6n0xAa4G02kQweT0IxyVN-6LM3znO1mV__________3yBr7NmdQqlqCG_5Zm_I__________yFq___________3tqS?q=mazda+3" tabindex="-1"&gt;&lt;b&gt;mazda&lt;/b&gt;.riaavto.ru&lt;/a&gt;&lt;/span&gt;&lt;/div&gt;&lt;div class="text organic__text"&gt;Все &lt;b&gt;МАЗДА&lt;/b&gt; &lt;b&gt;3&lt;/b&gt; в наличии + подарок от РИА АВТО! Узнай подробнее! Жми тут!!!&lt;/div&gt;&lt;div class="sitelinks sitelinks_multiline_yes sitelinks_size_m organic__sitelinks"&gt;&lt;div class="sitelinks__item"&gt;&lt;div class="sitelinks__title"&gt;&lt;a class="link link_minor_yes sitelinks__link" target="_blank" href="http://yabs.yandex.ru/count/UA8EkX8m_CG40000gO10Zh5lAcu5KfK2cm5kGxS2BG4qYBNRSA43YV7_v3XEFLbK2PY979skg7G4fZcAkZbg20IzkL6_70IgBwMXG_86lAE5OmQD0P6v-3xg19VmEC4JTWOBDWkJXGsP1KACa96RjfYhBhMGZIUWgqep0Q-GaPkpa21Ej92D9zchIZC1sf0WJfIH5Oodatm3gB10MNC7fC00002e2QxmlG1YLaJH0W6n0xAa4G02kQweT0IxyVN-6LM3znO1mV__________3yBr7NmdQqlqCG_5Zm_I__________yFq___________3tqS?q=mazda+3"&gt;&lt;b&gt;Мазда&lt;/b&gt;&amp;nbsp;&lt;b&gt;3&lt;/b&gt; Седан&lt;/a&gt;&lt;/div&gt;&lt;/div&gt;&lt;div class="sitelinks__item"&gt;&lt;div class="sitelinks__title"&gt;&lt;a class="link link_minor_yes sitelinks__link" target="_blank" href="http://yabs.yandex.ru/count/UA8Ekjm5WVy40000gO10Zh5lAcu5KfK2cm5kGxS2BG4qYBNRSA43YV7_v3XEFLbK2PY979skg7G4fZcAkZbg20IzkL6_70IgCAMXG_86lAE5OmQD0P6v-3xg19VmEC4JTWOBDWkJXGsP1KACa96RjfYhBhMGZIUWgqep0Q-GaPkpa21Ej92D9zchIZC1sf0WJfIH5Oodatm3gB10MNC7fC00002e2QxmlG1YLaJH0W6n0xAa4G02kQweT0IxyVN-6LM3znO1mV__________3yBr7NmdQqlqCG_5Zm_I__________yFq___________3tqS?q=mazda+3"&gt;&lt;b&gt;Мазда&lt;/b&gt;&amp;nbsp;&lt;b&gt;3&lt;/b&gt; Хэтчбек&lt;/a&gt;&lt;/div&gt;&lt;/div&gt;&lt;div class="sitelinks__item"&gt;&lt;div class="sitelinks__title"&gt;&lt;a class="link link_minor_yes sitelinks__link" target="_blank" href="http://yabs.yandex.ru/count/UA8EkjR1Mn840000gO10Zh5lAcu5KfK2cm5kGxS2BG4qYBNRSA43YV7_v3XEFLbK2PY979skg7G4fZcAkZbg20IzkL6_70IgCQMXG_86lAE5OmQD0P6v-3xg19VmEC4JTWOBDWkJXGsP1KACa96RjfYhBhMGZIUWgqep0Q-GaPkpa21Ej92D9zchIZC1sf0WJfIH5Oodatm3gB10MNC7fC00002e2QxmlG1YLaJH0W6n0xAa4G02kQweT0IxyVN-6LM3znO1mV__________3yBr7NmdQqlqCG_5Zm_I__________yFq___________3tqS?q=mazda+3"&gt;&lt;b&gt;Мазда&lt;/b&gt;&amp;nbsp;6&lt;/a&gt;&lt;/div&gt;&lt;/div&gt;&lt;div class="sitelinks__item"&gt;&lt;div class="sitelinks__title"&gt;&lt;a class="link link_minor_yes sitelinks__link" target="_blank" href="http://yabs.yandex.ru/count/UA8EkicCD2K40000gO10Zh5lAcu5KfK2cm5kGxS2BG4qYBNRSA43YV7_v3XEFLbK2PY979skg7G4fZcAkZbg20IzkL6_70IgCgMXG_86lAE5OmQD0P6v-3xg19VmEC4JTWOBDWkJXGsP1KACa96RjfYhBhMGZIUWgqep0Q-GaPkpa21Ej92D9zchIZC1sf0WJfIH5Oodatm3gB10MNC7fC00002e2QxmlG1YLaJH0W6n0xAa4G02kQweT0IxyVN-6LM3znO1mV__________3yBr7NmdQqlqCG_5Zm_I__________yFq___________3tqS?q=mazda+3"&gt;Все&amp;nbsp;модели &lt;b&gt;Мазда&lt;/b&gt;&lt;/a&gt;&lt;/div&gt;&lt;/div&gt;&lt;/div&gt;&lt;div class="serp-meta2 serp-meta2_type_gray"&gt;&lt;div class="serp-meta2__line"&gt;&lt;div class="serp-meta2__item"&gt;&lt;a class="link" target="_blank" href="https://yabs.yandex.ru/count/UA8EkiVyS4q40000gO10Zh5lAcu5KfK2cm5kGxS2BG4qYBNRSA43YV7_v3XEFLbK2PY979skg7G4fZcAkZbg20IzkL6_70Ig1wMXG_86lAE5OmQD0P6v-3xg19VmEC4JTWOBDWkJXGsP1KACa96RjfYhBhMGZIUWgqep0Q-GaPkpa21Ej92D9zchIZC1sf0WJfIH5Oodatm3gB10MNC7fC00002e2QxmlG1YLaJH0W6n0xAa4G02kQweT0IxyVN-6LM3znO1mV__________3yBr7NmdQqlqCG_5Zm_I__________yFq___________3tqS"&gt;Контактная информация&lt;/a&gt;&lt;/div&gt;&lt;div class="serp-meta2__item"&gt;+7 (800) 555-73-77&lt;/div&gt;&lt;div class="serp-meta2__item"&gt;пн-вс 9:00-21:00&lt;/div&gt;&lt;/div&gt;&lt;div class="serp-meta2__line"&gt;&lt;div class="serp-meta2__item"&gt;м. Тушинская&lt;/div&gt;&lt;div class="serp-meta2__item"&gt;Москва&lt;/div&gt;&lt;/div&gt;&lt;/div&gt;</t>
  </si>
  <si>
    <t>&lt;h2 class="serp-item__title"&gt;&lt;a class="link serp-item__title-link" target="_blank" href="http://yabs.yandex.ru/count/OTW4vSHfZSW40000gO10ZhPmAcu5KfK1cm9kGxS198Yz8AlX0ucmTP2r0vX5dPAU6wOzYhidyaS4lR-zkqq4gYwbfpen1xogwSO2ZG6HlDG53mkNy7qfcdO62pOBauKDcGL2Z9jl_xQOeKoraF50eA1ke0Mlcs__iw0sRW6qaF50sQ1ke0NQe3Pk0PISz0QdbiiNgB10MNC7fC00002e2QxsS88acfJH0W6n0RAa4002kPAU6xlnzVuPLOFt5W71__________yFmlpTPkJW-g9G2iMF3zB__________m_J0duQ?q=mazda+6" tabindex="2"&gt;&lt;span class="favicon favicon_page_0"&gt;&lt;i class="favicon__icon" style="background-position:0 0px;"&gt;&lt;/i&gt;&lt;/span&gt;&lt;span class="serp-item__title-inner-link"&gt;Новая &lt;b&gt;Mazda&lt;/b&gt;&lt;b&gt;6&lt;/b&gt;. Твой идеал / 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OTW4vSHfZSW40000gO10ZhPmAcu5KfK1cm9kGxS198Yz8AlX0ucmTP2r0vX5dPAU6wOzYhidyaS4lR-zkqq4gYwbfpen1xogwSO2ZG6HlDG53mkNy7qfcdO62pOBauKDcGL2Z9jl_xQOeKoraF50eA1ke0Mlcs__iw0sRW6qaF50sQ1ke0NQe3Pk0PISz0QdbiiNgB10MNC7fC00002e2QxsS88acfJH0W6n0RAa4002kPAU6xlnzVuPLOFt5W71__________yFmlpTPkJW-g9G2iMF3zB__________m_J0duQ?q=mazda+6" tabindex="-1"&gt;&lt;b&gt;mazda&lt;/b&gt;.ru&lt;/a&gt;&lt;/span&gt;&lt;/div&gt;&lt;div class="text organic__text"&gt;Искушение красотой и скоростью. &lt;b&gt;Mazda&lt;/b&gt; достойная тебя! Подробности на:&lt;/div&gt;&lt;div class="sitelinks sitelinks_multiline_yes sitelinks_size_m organic__sitelinks"&gt;&lt;div class="sitelinks__item"&gt;&lt;div class="sitelinks__title"&gt;&lt;a class="link link_minor_yes sitelinks__link" target="_blank" href="http://yabs.yandex.ru/count/OTW4vJJpsMG40000gO10ZhPmAcu5KfK1cm9kGxS198Yz8AlX0ucmTP2r0vX5dPAU6wOzYhidyaS4lR-zkqq4gY-bfpen1xogwSO2ZG6HlDG53mkNy7qfcdO62pOBauKDcGL2Z9jl_xQOeKoraF50eA1ke0Mlcs__iw0sRW6qaF50sQ1ke0NQe3Pk0PISz0QdbiiNgB10MNC7fC00002e2QxsS88acfJH0W6n0RAa4002kPAU6xlnzVuPLOFt5W71__________yFmlpTPkJW-g9G2iMF3zB__________m_J0duQ?q=mazda+6"&gt;КАСКО&amp;nbsp;от 4,44%&lt;/a&gt;&lt;/div&gt;&lt;/div&gt;&lt;div class="sitelinks__item"&gt;&lt;div class="sitelinks__title"&gt;&lt;a class="link link_minor_yes sitelinks__link" target="_blank" href="http://yabs.yandex.ru/count/OTW4vMhjlWu40000gO10ZhPmAcu5KfK1cm9kGxS198Yz8AlX0ucmTP2r0vX5dPAU6wOzYhidyaS4lR-zkqq4gZ2bfpen1xogwSO2ZG6HlDG53mkNy7qfcdO62pOBauKDcGL2Z9jl_xQOeKoraF50eA1ke0Mlcs__iw0sRW6qaF50sQ1ke0NQe3Pk0PISz0QdbiiNgB10MNC7fC00002e2QxsS88acfJH0W6n0RAa4002kPAU6xlnzVuPLOFt5W71__________yFmlpTPkJW-g9G2iMF3zB__________m_J0duQ?q=mazda+6"&gt;Найти&amp;nbsp;дилера&lt;/a&gt;&lt;/div&gt;&lt;/div&gt;&lt;div class="sitelinks__item"&gt;&lt;div class="sitelinks__title"&gt;&lt;a class="link link_minor_yes sitelinks__link" target="_blank" href="http://yabs.yandex.ru/count/OTW4vPftwg840000gO10ZhPmAcu5KfK1cm9kGxS198Yz8AlX0ucmTP2r0vX5dPAU6wOzYhidyaS4lR-zkqq4gZ6bfpen1xogwSO2ZG6HlDG53mkNy7qfcdO62pOBauKDcGL2Z9jl_xQOeKoraF50eA1ke0Mlcs__iw0sRW6qaF50sQ1ke0NQe3Pk0PISz0QdbiiNgB10MNC7fC00002e2QxsS88acfJH0W6n0RAa4002kPAU6xlnzVuPLOFt5W71__________yFmlpTPkJW-g9G2iMF3zB__________m_J0duQ?q=mazda+6"&gt;Тест-драйв&lt;/a&gt;&lt;/div&gt;&lt;/div&gt;&lt;div class="sitelinks__item"&gt;&lt;div class="sitelinks__title"&gt;&lt;a class="link link_minor_yes sitelinks__link" target="_blank" href="http://yabs.yandex.ru/count/OTW4vL2e4HS40000gO10ZhPmAcu5KfK1cm9kGxS198Yz8AlX0ucmTP2r0vX5dPAU6wOzYhidyaS4lR-zkqq4gZAbfpen1xogwSO2ZG6HlDG53mkNy7qfcdO62pOBauKDcGL2Z9jl_xQOeKoraF50eA1ke0Mlcs__iw0sRW6qaF50sQ1ke0NQe3Pk0PISz0QdbiiNgB10MNC7fC00002e2QxsS88acfJH0W6n0RAa4002kPAU6xlnzVuPLOFt5W71__________yFmlpTPkJW-g9G2iMF3zB__________m_J0duQ?q=mazda+6"&gt;Новая&amp;nbsp;&lt;b&gt;Mazda&lt;/b&gt; в кредит&lt;/a&gt;&lt;/div&gt;&lt;/div&gt;&lt;/div&gt;&lt;div class="serp-meta2 serp-meta2_type_gray"&gt;&lt;div class="serp-meta2__line"&gt;&lt;div class="serp-meta2__item"&gt;&lt;a class="link" target="_blank" href="https://yabs.yandex.ru/count/OTW4vSzTc1840000gO10ZhPmAcu5KfK1cm9kGxS198Yz8AlX0ucmTP2r0vX5dPAU6wOzYhidyaS4lR-zkqq4gWUbfpen1xogwSO2ZG6HlDG53mkNy7qfcdO62pOBauKDcGL2Z9jl_xQOeKoraF50eA1ke0Mlcs__iw0sRW6qaF50sQ1ke0NQe3Pk0PISz0QdbiiNgB10MNC7fC00002e2QxsS88acfJH0W6n0RAa4002kPAU6xlnzVuPLOFt5W71__________yFmlpTPkJW-g9G2iMF3zB__________m_J0duQ"&gt;Контактная информация&lt;/a&gt;&lt;/div&gt;&lt;div class="serp-meta2__item"&gt;8 (800) 1000070&lt;/div&gt;&lt;div class="serp-meta2__item"&gt;пн-вс 8:00-21:00&lt;/div&gt;&lt;div class="serp-meta2__item"&gt;Москва&lt;/div&gt;&lt;/div&gt;&lt;/div&gt;&lt;div class="serp-adv__counter serp-adv__item" style="background-image: url(https://yabs.yandex.ru/count/OTW4vJuy-RS40000gO10ZhPmAcu5Keq1aRpK1GyBb_1zAPfs1Wis2vE53QJ00000g0ckzd2299gKqG81iWIxyVN-6LM3znO1mV__________3yBytMRauFgYK0fu2W00=Woz5J9K1cm9kGxS1YR1raBK3c4MAkoVoHmIzlxsxJGIbfpen1uYz8AlX0xogwSO2fZsTafuRcGMWe6wW1REWDcu1hvjl_xIGyK3Pe6wW1TgWDcu1b9pq1gUMonUei41PSmT1iG6of1000hcIdXl5Zm_I__________yFqmB2_DrcvE3web0AUn00=PBfr1vK1cm9kGxS1CecWx8vyc8aSYhoZ4YK5lRT8coO1fQcDy0A8lRN0WGIcHvsSJGIP1Q2ZdEG5iwYBVm6lgnql1RIWPr41sQESv0NQg8j_0PI2kwUGjGIei41PSmT1iG6of3000hcSJGJ5Zm_I__________yFqmB2_DrcvE3web0AU100=iUd_0PK1cm9kGxS1CucxIfR60vY978gwwdMF1Bso9m201AMfWtK7YBIztm42lAL8PGUc7vslCQ85cGMWe4DH0g-W4zm1sQ13KGAKat4Bfv6D3AYmG5bp1q6n0RAaa002kQyneWN40SMF3zB__________m_J0iBytMRauFgYK0fy3m00);"&gt;&lt;/div&gt;&lt;div class="serp-adv__counter serp-adv__item" style="background-image: url(//yandex.ru/clck/safeclick/data=AiuY0DBWFJ5fN_r-AEszk-NkOh6Ah42v03gD-EqimX1WrnAhifc1JJIItdIfTVXB4wYJnzazfxxF5Ev2GXh3cWKnlywSxieGKYGcd--VMSekrrd8EI2zrWrID2DBydKg96pcEgffuXMVSNtdCIdgdY8hnFBJJH2OVYeuXzdcooQAFK-2dACQTTt9t26swQftyYAfeYwvQmN1VYAtb_yqQSBVBP_-yTN9M1QQ39o7J9s/sign=4db081f26bec57e41c194932315531a4/keyno=0/path=690.2057.1782.1385,-direct_pos=direct_premium,-transport=image/*//yandex.ru/);"&gt;&lt;/div&gt;</t>
  </si>
  <si>
    <t>&lt;h2 class="serp-item__title"&gt;&lt;a class="link serp-item__title-link" target="_blank" href="http://yabs.yandex.ru/count/OTW4vM_xeEK40000gO10ZhPmAcu5KfK1cm9kGxS193A8lRN0WGI9eEoEV9Y979sSJGIcHugyen8b1RstI9ic0QekfQcDy0AD0P6yr0KF2vVmVIcQTWOBDWkJXGsP1KACgnql1RQe8eu1jQ1dKG6Wevpa1Q-h7Iy5iwYBVm6qe6TH0TcZdEG5sgYBVm6KWhkdaBK4gB10MNC7fC00002e2QxsS88acfJH0W6n0RAaC002kPnD1BlnzVuPLOFt5W71__________yFmlpTPkJW-g9G2iMF3zB__________m_J0duQ?q=mazda+6" tabindex="2"&gt;&lt;span class="favicon favicon_page_0"&gt;&lt;i class="favicon__icon" style="background-position:0 -16px;"&gt;&lt;/i&gt;&lt;/span&gt;&lt;span class="serp-item__title-inner-link"&gt;&lt;b&gt;Mazda&lt;/b&gt;&lt;b&gt;6&lt;/b&gt;? Только в Genser / &lt;b&gt;mazda&lt;/b&gt;.genser.ru&lt;/span&gt;&lt;/a&gt;&lt;/h2&gt;&lt;div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OTW4vM_xeEK40000gO10ZhPmAcu5KfK1cm9kGxS193A8lRN0WGI9eEoEV9Y979sSJGIcHugyen8b1RstI9ic0QekfQcDy0AD0P6yr0KF2vVmVIcQTWOBDWkJXGsP1KACgnql1RQe8eu1jQ1dKG6Wevpa1Q-h7Iy5iwYBVm6qe6TH0TcZdEG5sgYBVm6KWhkdaBK4gB10MNC7fC00002e2QxsS88acfJH0W6n0RAaC002kPnD1BlnzVuPLOFt5W71__________yFmlpTPkJW-g9G2iMF3zB__________m_J0duQ?q=mazda+6" tabindex="-1"&gt;&lt;b&gt;mazda&lt;/b&gt;.genser.ru&lt;/a&gt;&lt;/span&gt;&lt;/div&gt;&lt;div class="text organic__text"&gt;Достойный выбор автомобилей из наличия и c выгодой до 40 000 рублей&lt;/div&gt;</t>
  </si>
  <si>
    <t>&lt;h2 class="serp-item__title"&gt;&lt;a class="link serp-item__title-link" target="_blank" href="http://yabs.yandex.ru/count/OTW4vPhoWY040000gO10ZhPmAcu5KfK1cm9kGxS193E8jBtV0GA9kqgMnWEOYHoThp6Y1QOVYhhgTOy4lR8d0804gYwbgODr1xobI6K7ZG6HlDG53mkNy7qfcdO62pOBauKDcGL2ZA0Jt06We4DH0g-W4zm1sQ13KGAKat4Bfv6D3AYmG5bp1wJ00000g0ckzd2299gKqG81iG6of9000hclCQ85k_7r_XbLW_SM0S7__________m_2_DrcvE3web0An075Zm_I__________yFqm9u6G00?q=mazda+6" tabindex="2"&gt;&lt;span class="favicon favicon_page_0"&gt;&lt;i class="favicon__icon" style="background-position:0 -32px;"&gt;&lt;/i&gt;&lt;/span&gt;&lt;span class="serp-item__title-inner-link"&gt;&lt;b&gt;Mazda&lt;/b&gt;&lt;b&gt;6&lt;/b&gt; в ТЦ Кунцево / &lt;b&gt;mazda&lt;/b&gt;-kuntsevo.ru&lt;/span&gt;&lt;/a&gt;&lt;/h2&gt;&lt;div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OTW4vPhoWY040000gO10ZhPmAcu5KfK1cm9kGxS193E8jBtV0GA9kqgMnWEOYHoThp6Y1QOVYhhgTOy4lR8d0804gYwbgODr1xobI6K7ZG6HlDG53mkNy7qfcdO62pOBauKDcGL2ZA0Jt06We4DH0g-W4zm1sQ13KGAKat4Bfv6D3AYmG5bp1wJ00000g0ckzd2299gKqG81iG6of9000hclCQ85k_7r_XbLW_SM0S7__________m_2_DrcvE3web0An075Zm_I__________yFqm9u6G00?q=mazda+6" tabindex="-1"&gt;&lt;b&gt;mazda&lt;/b&gt;-kuntsevo.ru&lt;/a&gt;&lt;/span&gt;&lt;/div&gt;&lt;div class="text organic__text"&gt;12-13 марта дни продаж в ТЦ Кунцево! Антикризисные условия! Кредит 5,9%&lt;/div&gt;&lt;div class="sitelinks sitelinks_multiline_yes sitelinks_size_m organic__sitelinks"&gt;&lt;div class="sitelinks__item"&gt;&lt;div class="sitelinks__title"&gt;&lt;a class="link link_minor_yes sitelinks__link" target="_blank" href="http://yabs.yandex.ru/count/OTW4vN0ieZ040000gO10ZhPmAcu5KfK1cm9kGxS193E8jBtV0GA9kqgMnWEOYHoThp6Y1QOVYhhgTOy4lR8d0804gY-bgODr1xobI6K7ZG6HlDG53mkNy7qfcdO62pOBauKDcGL2ZA0Jt06We4DH0g-W4zm1sQ13KGAKat4Bfv6D3AYmG5bp1wJ00000g0ckzd2299gKqG81iG6of9000hclCQ85k_7r_XbLW_SM0S7__________m_2_DrcvE3web0An075Zm_I__________yFqm9u6G00?q=mazda+6"&gt;Сервис&amp;nbsp;&lt;b&gt;Mazda&lt;/b&gt;&lt;/a&gt;&lt;/div&gt;&lt;/div&gt;&lt;div class="sitelinks__item"&gt;&lt;div class="sitelinks__title"&gt;&lt;a class="link link_minor_yes sitelinks__link" target="_blank" href="http://yabs.yandex.ru/count/OTW4vSJwOWy40000gO10ZhPmAcu5KfK1cm9kGxS193E8jBtV0GA9kqgMnWEOYHoThp6Y1QOVYhhgTOy4lR8d0804gZ2bgODr1xobI6K7ZG6HlDG53mkNy7qfcdO62pOBauKDcGL2ZA0Jt06We4DH0g-W4zm1sQ13KGAKat4Bfv6D3AYmG5bp1wJ00000g0ckzd2299gKqG81iG6of9000hclCQ85k_7r_XbLW_SM0S7__________m_2_DrcvE3web0An075Zm_I__________yFqm9u6G00?q=mazda+6"&gt;Акции&amp;nbsp;&lt;b&gt;Mazda&lt;/b&gt;&lt;/a&gt;&lt;/div&gt;&lt;/div&gt;&lt;div class="sitelinks__item"&gt;&lt;div class="sitelinks__title"&gt;&lt;a class="link link_minor_yes sitelinks__link" target="_blank" href="http://yabs.yandex.ru/count/OTW4vIuaGXy40000gO10ZhPmAcu5KfK1cm9kGxS193E8jBtV0GA9kqgMnWEOYHoThp6Y1QOVYhhgTOy4lR8d0804gZ6bgODr1xobI6K7ZG6HlDG53mkNy7qfcdO62pOBauKDcGL2ZA0Jt06We4DH0g-W4zm1sQ13KGAKat4Bfv6D3AYmG5bp1wJ00000g0ckzd2299gKqG81iG6of9000hclCQ85k_7r_XbLW_SM0S7__________m_2_DrcvE3web0An075Zm_I__________yFqm9u6G00?q=mazda+6"&gt;&lt;b&gt;Mazda&lt;/b&gt;&amp;nbsp;в кредит&lt;/a&gt;&lt;/div&gt;&lt;/div&gt;&lt;div class="sitelinks__item"&gt;&lt;div class="sitelinks__title"&gt;&lt;a class="link link_minor_yes sitelinks__link" target="_blank" href="http://yabs.yandex.ru/count/OTW4vSet96u40000gO10ZhPmAcu5KfK1cm9kGxS193E8jBtV0GA9kqgMnWEOYHoThp6Y1QOVYhhgTOy4lR8d0804gZAbgODr1xobI6K7ZG6HlDG53mkNy7qfcdO62pOBauKDcGL2ZA0Jt06We4DH0g-W4zm1sQ13KGAKat4Bfv6D3AYmG5bp1wJ00000g0ckzd2299gKqG81iG6of9000hclCQ85k_7r_XbLW_SM0S7__________m_2_DrcvE3web0An075Zm_I__________yFqm9u6G00?q=mazda+6"&gt;&lt;b&gt;Mazda&lt;/b&gt;&amp;nbsp;Trade-In&lt;/a&gt;&lt;/div&gt;&lt;/div&gt;&lt;/div&gt;&lt;div class="serp-meta2 serp-meta2_type_gray"&gt;&lt;div class="serp-meta2__line"&gt;&lt;div class="serp-meta2__item"&gt;&lt;a class="link" target="_blank" href="https://yabs.yandex.ru/count/OTW4vQVDtQG40000gO10ZhPmAcu5KfK1cm9kGxS193E8jBtV0GA9kqgMnWEOYHoThp6Y1QOVYhhgTOy4lR8d0804gWUbgODr1xobI6K7ZG6HlDG53mkNy7qfcdO62pOBauKDcGL2ZA0Jt06We4DH0g-W4zm1sQ13KGAKat4Bfv6D3AYmG5bp1wJ00000g0ckzd2299gKqG81iG6of9000hclCQ85k_7r_XbLW_SM0S7__________m_2_DrcvE3web0An075Zm_I__________yFqm9u6G00"&gt;Контактная информация&lt;/a&gt;&lt;/div&gt;&lt;div class="serp-meta2__item"&gt;+7 (495) 933-40-33&lt;/div&gt;&lt;div class="serp-meta2__item"&gt;пн-вс 8:00-21:00&lt;/div&gt;&lt;div class="serp-meta2__item"&gt;Москва&lt;/div&gt;&lt;/div&gt;&lt;/div&gt;</t>
  </si>
  <si>
    <t>&lt;h2 class="serp-item__title"&gt;&lt;a class="link serp-item__title-link" target="_blank" href="http://yabs.yandex.ru/count/OTW4vUFKUZa40000gO10ZhPmAcu5KfK2cm5kGxS2BG68loXzq0A9jEHyimEOYHoTeKAO3QOiYhFTTpO4lRhSUa04gYwbhOOX1xolB_W3ZG6HlDG53mkNy7qfcdO62pOBauKDcGL2ZAibPm6scBvhjP1FMw2WGc03hwibPm6paBhRj91FMzcWGc03sf2wsvIS3eIdcfa2gB10MNC7fC00002e2QxsS88acfJH0W6n0RAa4G02kQ52c0sxyVN-6LM3znO1mV__________3yBytMRauFgYK0h40SMF3zB__________m_J0dmR?q=mazda+6" tabindex="2"&gt;&lt;span class="favicon favicon_page_0"&gt;&lt;i class="favicon__icon" style="background-position:0 -240px;"&gt;&lt;/i&gt;&lt;/span&gt;&lt;span class="serp-item__title-inner-link"&gt;Выбери свой &lt;b&gt;Mazda&lt;/b&gt;&lt;b&gt;6&lt;/b&gt; в Рольф! – Только 7 дней!&lt;/span&gt;&lt;/a&gt;&lt;span class="serp-adv__counter i-bem serp-adv__counter_js_inited" data-bem="{&amp;quot;serp-adv__counter&amp;quot;:{&amp;quot;counterUrl&amp;quot;:&amp;quot;https://yabs.yandex.ru/count/OTW4vJuy-RS40000gO10ZhPmAcu5Keq1aRpK1GyBb_1zAPfs1Wis2vE53QJ00000g0ckzd2299gKqG81iWIxyVN-6LM3znO1mV__________3yBytMRauFgYK0fu2W00=0PZTB9K2cm5kGxS2YRJaVBC3c8aSYhFTTpO4lRhSUa04fQs68GU8loXzq0Ayho_u0wOidQ52c0sP1Q2WGc03iv2wsw-h9MS1j91FMzcWGc03sf2wsvIS3eIdcfa2gB10MNC7GR41igGH00AveKAO3SG1nOyFql__________3zC2mlpTPkJW-g9G2dyG=6H3RpPK2cm5kGxS2CecfTv9yc8aSYhLkEGu5lRXrDBa3fQHhs068ltJvW0EcDvsOBX6P1Q2Wo203hv3VmDcWo203b9PsugUMkWAei41PSmT1iG6of1400hcOBX75Zm_I__________yFqmB2_DrcvE3web0AUGu0=7zfIfPK2cm5kGxS2CucWx8vyc8aSYhTOW_q3lRQ0gmu4fQ4HvWQ8jDeNO0Myg-dG1gPLdQEjHGQP1Q2W8R01iv3TRQ-Js9IqcDSbsQ0Xi07QaDrjb9kArQUGy0Aei41PSmT1iG6of1400hcZhKK6n075Zm_I__________yFqmB2_DrcvE3web0AVX00=lybtpPK2cm5kGxS2D8cNxrIOYHoAiTt4e0IzjWizZWIbhSQ51uY-_hsW1QPPdPnj0va5eA0M806pa3v9hvKhfRIG_YdPe1OW0TgGFacKarktfv5B0gYh8gCPGR41igGH00Avd6q3nOyFql__________3zC2mlpTPkJW-g9G2diF&amp;quot;,&amp;quot;bsCounterUrl&amp;quot;:&amp;quot;//yandex.ru/clck/safeclick/data=AiuY0DBWFJ5fN_r-AEszk-NkOh6Ah42v03gD-EqimX1WrnAhifc1JJIItdIfTVXB4wYJnzazfxxF5Ev2GXh3cWKnlywSxieGKYGcd--VMSekrrd8EI2zrWrID2DBydKg96pcEgffuXMVSNtdCIdgdY8hnFBJJH2OVYeuXzdcooQAFK-2dACQTTt9t26swQftyYAfeYwvQmN1VYAtb_yqQSBVBP_-yTN9M1QQ39o7J9s/sign=4db081f26bec57e41c194932315531a4/keyno=0/path=690.2057.1782.1385,-direct_pos=direct_halfpremium,-transport=image/*//yandex.ru/&amp;quot;,&amp;quot;bsFallbackUrl&amp;quot;:&amp;quot;//yandex.ru/clck/safeclick/data=AiuY0DBWFJ5fN_r-AEszk-NkOh6Ah42v03gD-EqimX1WrnAhifc1JJIItdIfTVXB4wYJnzazfxxF5Ev2GXh3cWKnlywSxieGKYGcd--VMSekrrd8EI2zrWrID2DBydKg96pcEgffuXMVSNtdCIdgdY8hnFBJJH2OVYeuXzdcooQAFK-2dACQTTt9t26swQftyYAfeYwvQmN1VYAtb_yqQSBVBP_-yTN9M1QQ39o7J9s/sign=4db081f26bec57e41c194932315531a4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OTW4vUFKUZa40000gO10ZhPmAcu5KfK2cm5kGxS2BG68loXzq0A9jEHyimEOYHoTeKAO3QOiYhFTTpO4lRhSUa04gYwbhOOX1xolB_W3ZG6HlDG53mkNy7qfcdO62pOBauKDcGL2ZAibPm6scBvhjP1FMw2WGc03hwibPm6paBhRj91FMzcWGc03sf2wsvIS3eIdcfa2gB10MNC7fC00002e2QxsS88acfJH0W6n0RAa4G02kQ52c0sxyVN-6LM3znO1mV__________3yBytMRauFgYK0h40SMF3zB__________m_J0dmR?q=mazda+6" tabindex="-1"&gt;rolf-himki.ru&lt;/a&gt;&lt;/span&gt;&lt;/div&gt;&lt;div class="text organic__text"&gt;Получи пожалуй, лучшие условия на &lt;b&gt;Mazda&lt;/b&gt;&lt;b&gt;6&lt;/b&gt; ! Подарки ! Звони !&lt;/div&gt;&lt;div class="sitelinks sitelinks_multiline_yes sitelinks_size_m organic__sitelinks"&gt;&lt;div class="sitelinks__item"&gt;&lt;div class="sitelinks__title"&gt;&lt;a class="link link_minor_yes sitelinks__link" target="_blank" href="http://yabs.yandex.ru/count/OTW4vVsxFCS40000gO10ZhPmAcu5KfK2cm5kGxS2BG68loXzq0A9jEHyimEOYHoTeKAO3QOiYhFTTpO4lRhSUa04gY-bhOOX1xolB_W3ZG6HlDG53mkNy7qfcdO62pOBauKDcGL2ZAibPm6scBvhjP1FMw2WGc03hwibPm6paBhRj91FMzcWGc03sf2wsvIS3eIdcfa2gB10MNC7fC00002e2QxsS88acfJH0W6n0RAa4G02kQ52c0sxyVN-6LM3znO1mV__________3yBytMRauFgYK0h40SMF3zB__________m_J0dmR?q=mazda+6"&gt;Trade&amp;nbsp;in&lt;/a&gt;&lt;/div&gt;&lt;/div&gt;&lt;div class="sitelinks__item"&gt;&lt;div class="sitelinks__title"&gt;&lt;a class="link link_minor_yes sitelinks__link" target="_blank" href="http://yabs.yandex.ru/count/OTW4vMX8icm40000gO10ZhPmAcu5KfK2cm5kGxS2BG68loXzq0A9jEHyimEOYHoTeKAO3QOiYhFTTpO4lRhSUa04gZ2bhOOX1xolB_W3ZG6HlDG53mkNy7qfcdO62pOBauKDcGL2ZAibPm6scBvhjP1FMw2WGc03hwibPm6paBhRj91FMzcWGc03sf2wsvIS3eIdcfa2gB10MNC7fC00002e2QxsS88acfJH0W6n0RAa4G02kQ52c0sxyVN-6LM3znO1mV__________3yBytMRauFgYK0h40SMF3zB__________m_J0dmR?q=mazda+6"&gt;Запись&amp;nbsp;на ТО&lt;/a&gt;&lt;/div&gt;&lt;/div&gt;&lt;div class="sitelinks__item"&gt;&lt;div class="sitelinks__title"&gt;&lt;a class="link link_minor_yes sitelinks__link" target="_blank" href="http://yabs.yandex.ru/count/OTW4vNOdz9840000gO10ZhPmAcu5KfK2cm5kGxS2BG68loXzq0A9jEHyimEOYHoTeKAO3QOiYhFTTpO4lRhSUa04gZ6bhOOX1xolB_W3ZG6HlDG53mkNy7qfcdO62pOBauKDcGL2ZAibPm6scBvhjP1FMw2WGc03hwibPm6paBhRj91FMzcWGc03sf2wsvIS3eIdcfa2gB10MNC7fC00002e2QxsS88acfJH0W6n0RAa4G02kQ52c0sxyVN-6LM3znO1mV__________3yBytMRauFgYK0h40SMF3zB__________m_J0dmR?q=mazda+6"&gt;&lt;b&gt;Mazda&lt;/b&gt;&amp;nbsp;в наличии&lt;/a&gt;&lt;/div&gt;&lt;/div&gt;&lt;div class="sitelinks__item"&gt;&lt;div class="sitelinks__title"&gt;&lt;a class="link link_minor_yes sitelinks__link" target="_blank" href="http://yabs.yandex.ru/count/OTW4vLIMFv040000gO10ZhPmAcu5KfK2cm5kGxS2BG68loXzq0A9jEHyimEOYHoTeKAO3QOiYhFTTpO4lRhSUa04gZAbhOOX1xolB_W3ZG6HlDG53mkNy7qfcdO62pOBauKDcGL2ZAibPm6scBvhjP1FMw2WGc03hwibPm6paBhRj91FMzcWGc03sf2wsvIS3eIdcfa2gB10MNC7fC00002e2QxsS88acfJH0W6n0RAa4G02kQ52c0sxyVN-6LM3znO1mV__________3yBytMRauFgYK0h40SMF3zB__________m_J0dmR?q=mazda+6"&gt;Спецпредложения&amp;nbsp;&lt;b&gt;Mazda&lt;/b&gt;&lt;/a&gt;&lt;/div&gt;&lt;/div&gt;&lt;/div&gt;&lt;div class="serp-meta2 serp-meta2_type_gray"&gt;&lt;div class="serp-meta2__line"&gt;&lt;div class="serp-meta2__item"&gt;&lt;a class="link" target="_blank" href="https://yabs.yandex.ru/count/OTW4vNNBs7K40000gO10ZhPmAcu5KfK2cm5kGxS2BG68loXzq0A9jEHyimEOYHoTeKAO3QOiYhFTTpO4lRhSUa04gWUbhOOX1xolB_W3ZG6HlDG53mkNy7qfcdO62pOBauKDcGL2ZAibPm6scBvhjP1FMw2WGc03hwibPm6paBhRj91FMzcWGc03sf2wsvIS3eIdcfa2gB10MNC7fC00002e2QxsS88acfJH0W6n0RAa4G02kQ52c0sxyVN-6LM3znO1mV__________3yBytMRauFgYK0h40SMF3zB__________m_J0dmR"&gt;Контактная информация&lt;/a&gt;&lt;/div&gt;&lt;div class="serp-meta2__item"&gt;+7 (495) 788-99-77&lt;/div&gt;&lt;div class="serp-meta2__item"&gt;пн-вс 8:00-22:00&lt;/div&gt;&lt;/div&gt;&lt;/div&gt;</t>
  </si>
  <si>
    <t>&lt;h2 class="serp-item__title"&gt;&lt;a class="link serp-item__title-link" target="_blank" href="http://yabs.yandex.ru/count/OTW4vIJZMkO40000gO10ZhPmAcu5KfK2cm5kGxS2BG4oYBzq-O03YQbtadoOYHoTc2uHfZUAjMuv3WMzk7KqkGEgBgMaQzW1ZG6HlDG53mkNy7qfcdO62pOBauKDcGL2Z93VmA2Wo203hv3VmDcWo203b9PsugUMkWAei41PSmUam0000AW9hlPmWYIQbD420R41igGH00Avc2uHk_7r_XbLW_SM0S7__________m_2_DrcvE3web0AnOyFql__________3zC2VHS0?q=mazda+6" tabindex="2"&gt;&lt;span class="favicon favicon_page_0"&gt;&lt;i class="favicon__icon" style="background-position:0 -256px;"&gt;&lt;/i&gt;&lt;/span&gt;&lt;span class="serp-item__title-inner-link"&gt;&lt;b&gt;Mazda&lt;/b&gt; &lt;b&gt;6&lt;/b&gt; в Москве! / promo.mazdacenter.ru&lt;/span&gt;&lt;/a&gt;&lt;/h2&gt;&lt;div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OTW4vIJZMkO40000gO10ZhPmAcu5KfK2cm5kGxS2BG4oYBzq-O03YQbtadoOYHoTc2uHfZUAjMuv3WMzk7KqkGEgBgMaQzW1ZG6HlDG53mkNy7qfcdO62pOBauKDcGL2Z93VmA2Wo203hv3VmDcWo203b9PsugUMkWAei41PSmUam0000AW9hlPmWYIQbD420R41igGH00Avc2uHk_7r_XbLW_SM0S7__________m_2_DrcvE3web0AnOyFql__________3zC2VHS0?q=mazda+6" tabindex="-1"&gt;promo.mazdacenter.ru&lt;/a&gt;&lt;/span&gt;&lt;/div&gt;&lt;div class="text organic__text"&gt;&lt;b&gt;Mazda&lt;/b&gt;&lt;b&gt;6&lt;/b&gt; от 1 365 500 руб. Весеннее предложение на &lt;b&gt;Mazda&lt;/b&gt; в Независимость&lt;/div&gt;&lt;div class="sitelinks sitelinks_multiline_yes sitelinks_size_m organic__sitelinks"&gt;&lt;div class="sitelinks__item"&gt;&lt;div class="sitelinks__title"&gt;&lt;a class="link link_minor_yes sitelinks__link" target="_blank" href="http://yabs.yandex.ru/count/OTW4vNojeVi40000gO10ZhPmAcu5KfK2cm5kGxS2BG4oYBzq-O03YQbtadoOYHoTc2uHfZUAjMuv3WMzk7KqkGEgBwMaQzW1ZG6HlDG53mkNy7qfcdO62pOBauKDcGL2Z93VmA2Wo203hv3VmDcWo203b9PsugUMkWAei41PSmUam0000AW9hlPmWYIQbD420R41igGH00Avc2uHk_7r_XbLW_SM0S7__________m_2_DrcvE3web0AnOyFql__________3zC2VHS0?q=mazda+6"&gt;&lt;b&gt;Mazda&lt;/b&gt;&amp;nbsp;кредит&lt;/a&gt;&lt;/div&gt;&lt;/div&gt;&lt;div class="sitelinks__item"&gt;&lt;div class="sitelinks__title"&gt;&lt;a class="link link_minor_yes sitelinks__link" target="_blank" href="http://yabs.yandex.ru/count/OTW4vGLeDjK40000gO10ZhPmAcu5KfK2cm5kGxS2BG4oYBzq-O03YQbtadoOYHoTc2uHfZUAjMuv3WMzk7KqkGEgCAMaQzW1ZG6HlDG53mkNy7qfcdO62pOBauKDcGL2Z93VmA2Wo203hv3VmDcWo203b9PsugUMkWAei41PSmUam0000AW9hlPmWYIQbD420R41igGH00Avc2uHk_7r_XbLW_SM0S7__________m_2_DrcvE3web0AnOyFql__________3zC2VHS0?q=mazda+6"&gt;Запись&amp;nbsp;на тест-драйв&lt;/a&gt;&lt;/div&gt;&lt;/div&gt;&lt;div class="sitelinks__item"&gt;&lt;div class="sitelinks__title"&gt;&lt;a class="link link_minor_yes sitelinks__link" target="_blank" href="http://yabs.yandex.ru/count/OTW4vLqcpSW40000gO10ZhPmAcu5KfK2cm5kGxS2BG4oYBzq-O03YQbtadoOYHoTc2uHfZUAjMuv3WMzk7KqkGEgCQMaQzW1ZG6HlDG53mkNy7qfcdO62pOBauKDcGL2Z93VmA2Wo203hv3VmDcWo203b9PsugUMkWAei41PSmUam0000AW9hlPmWYIQbD420R41igGH00Avc2uHk_7r_XbLW_SM0S7__________m_2_DrcvE3web0AnOyFql__________3zC2VHS0?q=mazda+6"&gt;Сервис&amp;nbsp;&lt;b&gt;Mazda&lt;/b&gt;&lt;/a&gt;&lt;/div&gt;&lt;/div&gt;&lt;/div&gt;&lt;div class="serp-meta2 serp-meta2_type_gray"&gt;&lt;div class="serp-meta2__line"&gt;&lt;div class="serp-meta2__item"&gt;&lt;a class="link" target="_blank" href="https://yabs.yandex.ru/count/OTW4vG59CRy40000gO10ZhPmAcu5KfK2cm5kGxS2BG4oYBzq-O03YQbtadoOYHoTc2uHfZUAjMuv3WMzk7KqkGEg1wMaQzW1ZG6HlDG53mkNy7qfcdO62pOBauKDcGL2Z93VmA2Wo203hv3VmDcWo203b9PsugUMkWAei41PSmUam0000AW9hlPmWYIQbD420R41igGH00Avc2uHk_7r_XbLW_SM0S7__________m_2_DrcvE3web0AnOyFql__________3zC2VHS0"&gt;Контактная информация&lt;/a&gt;&lt;/div&gt;&lt;div class="serp-meta2__item"&gt;+7 (495) 721-88-44&lt;/div&gt;&lt;div class="serp-meta2__item"&gt;пн-вс 8:00-22:00&lt;/div&gt;&lt;/div&gt;&lt;div class="serp-meta2__line"&gt;&lt;div class="serp-meta2__item"&gt;м. Бабушкинская&lt;/div&gt;&lt;div class="serp-meta2__item"&gt;Москва&lt;/div&gt;&lt;/div&gt;&lt;/div&gt;</t>
  </si>
  <si>
    <t>&lt;h2 class="serp-item__title"&gt;&lt;a class="link serp-item__title-link" target="_blank" href="http://yabs.yandex.ru/count/OTW4vQSAqk840000gO10ZhPmAcu5KfK2cm5kGxS2BG4pYBJQ5s05YQ3iZdoOYHoTewr51gPLYhTOW_q3lRQ0gmu4gYwbeH7c1hohwT06ZG6HlDG53mkNy7qfcdO62pOBauKDcGL2Z9FObBQKfoorcDSbeA0Xi06lazYKiv3TRRIOroNPe26m0TgGtMsKcuhLfv3m0gYmG5bp1wJ00000g0ckzd2299gKqG81iG6of1400hcZhKK6k_7r_XbLW_SM0S7__________m_2_DrcvE3web0An075Zm_I__________yFqm9w6m00?q=mazda+6" tabindex="2"&gt;&lt;span class="favicon favicon_page_0"&gt;&lt;i class="favicon__icon" style="background-position:0 -272px;"&gt;&lt;/i&gt;&lt;/span&gt;&lt;span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OTW4vQSAqk840000gO10ZhPmAcu5KfK2cm5kGxS2BG4pYBJQ5s05YQ3iZdoOYHoTewr51gPLYhTOW_q3lRQ0gmu4gYwbeH7c1hohwT06ZG6HlDG53mkNy7qfcdO62pOBauKDcGL2Z9FObBQKfoorcDSbeA0Xi06lazYKiv3TRRIOroNPe26m0TgGtMsKcuhLfv3m0gYmG5bp1wJ00000g0ckzd2299gKqG81iG6of1400hcZhKK6k_7r_XbLW_SM0S7__________m_2_DrcvE3web0An075Zm_I__________yFqm9w6m00?q=mazda+6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OTW4vNYQftK40000gO10ZhPmAcu5KfK2cm5kGxS2BG4pYBJQ5s05YQ3iZdoOYHoTewr51gPLYhTOW_q3lRQ0gmu4gY-beH7c1hohwT06ZG6HlDG53mkNy7qfcdO62pOBauKDcGL2Z9FObBQKfoorcDSbeA0Xi06lazYKiv3TRRIOroNPe26m0TgGtMsKcuhLfv3m0gYmG5bp1wJ00000g0ckzd2299gKqG81iG6of1400hcZhKK6k_7r_XbLW_SM0S7__________m_2_DrcvE3web0An075Zm_I__________yFqm9w6m00?q=mazda+6"&gt;Акции&lt;/a&gt;&lt;/div&gt;&lt;/div&gt;&lt;div class="sitelinks__item"&gt;&lt;div class="sitelinks__title"&gt;&lt;a class="link link_minor_yes sitelinks__link" target="_blank" href="http://yabs.yandex.ru/count/OTW4vTMZCLG40000gO10ZhPmAcu5KfK2cm5kGxS2BG4pYBJQ5s05YQ3iZdoOYHoTewr51gPLYhTOW_q3lRQ0gmu4gZ2beH7c1hohwT06ZG6HlDG53mkNy7qfcdO62pOBauKDcGL2Z9FObBQKfoorcDSbeA0Xi06lazYKiv3TRRIOroNPe26m0TgGtMsKcuhLfv3m0gYmG5bp1wJ00000g0ckzd2299gKqG81iG6of1400hcZhKK6k_7r_XbLW_SM0S7__________m_2_DrcvE3web0An075Zm_I__________yFqm9w6m00?q=mazda+6"&gt;Заявка&amp;nbsp;на автокредит&lt;/a&gt;&lt;/div&gt;&lt;/div&gt;&lt;div class="sitelinks__item"&gt;&lt;div class="sitelinks__title"&gt;&lt;a class="link link_minor_yes sitelinks__link" target="_blank" href="http://yabs.yandex.ru/count/OTW4vGepHCC40000gO10ZhPmAcu5KfK2cm5kGxS2BG4pYBJQ5s05YQ3iZdoOYHoTewr51gPLYhTOW_q3lRQ0gmu4gZ6beH7c1hohwT06ZG6HlDG53mkNy7qfcdO62pOBauKDcGL2Z9FObBQKfoorcDSbeA0Xi06lazYKiv3TRRIOroNPe26m0TgGtMsKcuhLfv3m0gYmG5bp1wJ00000g0ckzd2299gKqG81iG6of1400hcZhKK6k_7r_XbLW_SM0S7__________m_2_DrcvE3web0An075Zm_I__________yFqm9w6m00?q=mazda+6"&gt;Новые&amp;nbsp;авто&lt;/a&gt;&lt;/div&gt;&lt;/div&gt;&lt;div class="sitelinks__item"&gt;&lt;div class="sitelinks__title"&gt;&lt;a class="link link_minor_yes sitelinks__link" target="_blank" href="http://yabs.yandex.ru/count/OTW4vR7ot3i40000gO10ZhPmAcu5KfK2cm5kGxS2BG4pYBJQ5s05YQ3iZdoOYHoTewr51gPLYhTOW_q3lRQ0gmu4gZAbeH7c1hohwT06ZG6HlDG53mkNy7qfcdO62pOBauKDcGL2Z9FObBQKfoorcDSbeA0Xi06lazYKiv3TRRIOroNPe26m0TgGtMsKcuhLfv3m0gYmG5bp1wJ00000g0ckzd2299gKqG81iG6of1400hcZhKK6k_7r_XbLW_SM0S7__________m_2_DrcvE3web0An075Zm_I__________yFqm9w6m00?q=mazda+6"&gt;Трейд&amp;nbsp;Ин Онлайн&lt;/a&gt;&lt;/div&gt;&lt;/div&gt;&lt;/div&gt;</t>
  </si>
  <si>
    <t>&lt;h2 class="serp-item__title"&gt;&lt;a class="link serp-item__title-link" target="_blank" href="http://yabs.yandex.ru/count/OTW4vVWHc3C40000gO10ZhPmAcu5KfK2cm5kGxS2BG4qYBx-lQ05YPVlL9Y979sSRGEcMOgntSIW1Bss2psE1AekfQt6XGUD0P6yr0KF2vVmVIcQTWOBDWkJXGsP1KACbIkbjf2DCRMG_YcWe1OW0Q-LAwMpa3v9j93-ATcW5Y01sf0-IPIJMxUdaKi2gAiYencam0000AW9hlPmWYIQbD420R41igGH00Avd6q3k_7r_XbLW_SM0S7__________m_2_DrcvE3web0AnOyFql__________3zC2Vna0?q=mazda+6" tabindex="2"&gt;&lt;span class="favicon favicon_page_0"&gt;&lt;i class="favicon__icon" style="background-position:0 -288px;"&gt;&lt;/i&gt;&lt;/span&gt;&lt;span class="serp-item__title-inner-link"&gt;&lt;b&gt;Mazda&lt;/b&gt; &lt;b&gt;6&lt;/b&gt; 2015г. в наличии! / incom-auto.ru&lt;/span&gt;&lt;/a&gt;&lt;/h2&gt;&lt;div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OTW4vVWHc3C40000gO10ZhPmAcu5KfK2cm5kGxS2BG4qYBx-lQ05YPVlL9Y979sSRGEcMOgntSIW1Bss2psE1AekfQt6XGUD0P6yr0KF2vVmVIcQTWOBDWkJXGsP1KACbIkbjf2DCRMG_YcWe1OW0Q-LAwMpa3v9j93-ATcW5Y01sf0-IPIJMxUdaKi2gAiYencam0000AW9hlPmWYIQbD420R41igGH00Avd6q3k_7r_XbLW_SM0S7__________m_2_DrcvE3web0AnOyFql__________3zC2Vna0?q=mazda+6" tabindex="-1"&gt;incom-auto.ru&lt;/a&gt;&lt;/span&gt;&lt;/div&gt;&lt;div class="text organic__text"&gt;Распродажа моделей 2015 года выпуска! Сеть автосалонов в Москве. Звоните!&lt;/div&gt;&lt;div class="sitelinks sitelinks_multiline_yes sitelinks_size_m organic__sitelinks"&gt;&lt;div class="sitelinks__item"&gt;&lt;div class="sitelinks__title"&gt;&lt;a class="link link_minor_yes sitelinks__link" target="_blank" href="http://yabs.yandex.ru/count/OTW4vU64-EW40000gO10ZhPmAcu5KfK2cm5kGxS2BG4qYBx-lQ05YPVlL9Y979sSRGEcMOgntSIW1Bss2psE1AelfQt6XGUD0P6yr0KF2vVmVIcQTWOBDWkJXGsP1KACbIkbjf2DCRMG_YcWe1OW0Q-LAwMpa3v9j93-ATcW5Y01sf0-IPIJMxUdaKi2gAiYencam0000AW9hlPmWYIQbD420R41igGH00Avd6q3k_7r_XbLW_SM0S7__________m_2_DrcvE3web0AnOyFql__________3zC2Vna0?q=mazda+6"&gt;Заявка&amp;nbsp;на кредит&lt;/a&gt;&lt;/div&gt;&lt;/div&gt;&lt;div class="sitelinks__item"&gt;&lt;div class="sitelinks__title"&gt;&lt;a class="link link_minor_yes sitelinks__link" target="_blank" href="http://yabs.yandex.ru/count/OTW4vIFYry040000gO10ZhPmAcu5KfK2cm5kGxS2BG4qYBx-lQ05YPVlL9Y979sSRGEcMOgntSIW1Bss2psE1AemfQt6XGUD0P6yr0KF2vVmVIcQTWOBDWkJXGsP1KACbIkbjf2DCRMG_YcWe1OW0Q-LAwMpa3v9j93-ATcW5Y01sf0-IPIJMxUdaKi2gAiYencam0000AW9hlPmWYIQbD420R41igGH00Avd6q3k_7r_XbLW_SM0S7__________m_2_DrcvE3web0AnOyFql__________3zC2Vna0?q=mazda+6"&gt;Заявка&amp;nbsp;на Трейд Ин&lt;/a&gt;&lt;/div&gt;&lt;/div&gt;&lt;div class="sitelinks__item"&gt;&lt;div class="sitelinks__title"&gt;&lt;a class="link link_minor_yes sitelinks__link" target="_blank" href="http://yabs.yandex.ru/count/OTW4vJftjni40000gO10ZhPmAcu5KfK2cm5kGxS2BG4qYBx-lQ05YPVlL9Y979sSRGEcMOgntSIW1Bss2psE1AenfQt6XGUD0P6yr0KF2vVmVIcQTWOBDWkJXGsP1KACbIkbjf2DCRMG_YcWe1OW0Q-LAwMpa3v9j93-ATcW5Y01sf0-IPIJMxUdaKi2gAiYencam0000AW9hlPmWYIQbD420R41igGH00Avd6q3k_7r_XbLW_SM0S7__________m_2_DrcvE3web0AnOyFql__________3zC2Vna0?q=mazda+6"&gt;Предложение&amp;nbsp;дня&lt;/a&gt;&lt;/div&gt;&lt;/div&gt;&lt;div class="sitelinks__item"&gt;&lt;div class="sitelinks__title"&gt;&lt;a class="link link_minor_yes sitelinks__link" target="_blank" href="http://yabs.yandex.ru/count/OTW4vH385dO40000gO10ZhPmAcu5KfK2cm5kGxS2BG4qYBx-lQ05YPVlL9Y979sSRGEcMOgntSIW1Bss2psE1AeofQt6XGUD0P6yr0KF2vVmVIcQTWOBDWkJXGsP1KACbIkbjf2DCRMG_YcWe1OW0Q-LAwMpa3v9j93-ATcW5Y01sf0-IPIJMxUdaKi2gAiYencam0000AW9hlPmWYIQbD420R41igGH00Avd6q3k_7r_XbLW_SM0S7__________m_2_DrcvE3web0AnOyFql__________3zC2Vna0?q=mazda+6"&gt;Контакты&lt;/a&gt;&lt;/div&gt;&lt;/div&gt;&lt;/div&gt;&lt;div class="serp-meta2 serp-meta2_type_gray"&gt;&lt;div class="serp-meta2__line"&gt;&lt;div class="serp-meta2__item"&gt;&lt;a class="link" target="_blank" href="https://yabs.yandex.ru/count/OTW4vQbXwT840000gO10ZhPmAcu5KfK2cm5kGxS2BG4qYBx-lQ05YPVlL9Y979sSRGEcMOgntSIW1Bss2psE1Ae7fQt6XGUD0P6yr0KF2vVmVIcQTWOBDWkJXGsP1KACbIkbjf2DCRMG_YcWe1OW0Q-LAwMpa3v9j93-ATcW5Y01sf0-IPIJMxUdaKi2gAiYencam0000AW9hlPmWYIQbD420R41igGH00Avd6q3k_7r_XbLW_SM0S7__________m_2_DrcvE3web0AnOyFql__________3zC2Vna0"&gt;Контактная информация&lt;/a&gt;&lt;/div&gt;&lt;div class="serp-meta2__item"&gt;8 (800) 555-02-72&lt;/div&gt;&lt;div class="serp-meta2__item"&gt;пн-вс 9:00-20:00&lt;/div&gt;&lt;div class="serp-meta2__item"&gt;Москва&lt;/div&gt;&lt;/div&gt;&lt;/div&gt;</t>
  </si>
  <si>
    <t>&lt;h2 class="serp-item__title"&gt;&lt;a class="link serp-item__title-link" target="_blank" href="http://yabs.yandex.ru/count/BPKOYpMu7J840000gO10ZhnnAcu5KfK1cm9kGxS198Y_R-oH0Ocz4dMr0vY979sIdXkc68gwggmE1RsrSxnD1AekfQmxCGUygkd60eq1aRxfwVy5b_1Nny5n1Wis2vE53Pa5Geoj1du3jgGr306rc4lZeA1ke0MlhGP-0xEWDcu1j9XBuzcWRg05sg0sRW6KcFGSfvq-7gYmG5bp1wJ00000g0ckzCQ0yO_eqG81iG6of1000hcIdXkxyVN-6LM3znO1mV__________3yBnQ3xzAUw3M0t5Zm_I__________yFqm9w6m00?q=mazda+cx+5" tabindex="2"&gt;&lt;span class="favicon favicon_page_0"&gt;&lt;i class="favicon__icon" style="background-position:0 0px;"&gt;&lt;/i&gt;&lt;/span&gt;&lt;span class="serp-item__title-inner-link"&gt;&lt;b&gt;Mazda&lt;/b&gt; &lt;b&gt;CX&lt;/b&gt;-&lt;b&gt;5&lt;/b&gt; по статичной цене / 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BPKOYpMu7J840000gO10ZhnnAcu5KfK1cm9kGxS198Y_R-oH0Ocz4dMr0vY979sIdXkc68gwggmE1RsrSxnD1AekfQmxCGUygkd60eq1aRxfwVy5b_1Nny5n1Wis2vE53Pa5Geoj1du3jgGr306rc4lZeA1ke0MlhGP-0xEWDcu1j9XBuzcWRg05sg0sRW6KcFGSfvq-7gYmG5bp1wJ00000g0ckzCQ0yO_eqG81iG6of1000hcIdXkxyVN-6LM3znO1mV__________3yBnQ3xzAUw3M0t5Zm_I__________yFqm9w6m00?q=mazda+cx+5" tabindex="-1"&gt;&lt;b&gt;mazda&lt;/b&gt;.ru&lt;/a&gt;&lt;/span&gt;&lt;/div&gt;&lt;div class="text organic__text"&gt;Заключите договор предзаказа до 31 марта и зафиксируйте цену &lt;b&gt;Mazda&lt;/b&gt; &lt;b&gt;CX&lt;/b&gt;-&lt;b&gt;5&lt;/b&gt;!&lt;/div&gt;&lt;div class="sitelinks sitelinks_multiline_yes sitelinks_size_m organic__sitelinks"&gt;&lt;div class="sitelinks__item"&gt;&lt;div class="sitelinks__title"&gt;&lt;a class="link link_minor_yes sitelinks__link" target="_blank" href="http://yabs.yandex.ru/count/BPKOYolNMym40000gO10ZhnnAcu5KfK1cm9kGxS198Y_R-oH0Ocz4dMr0vY979sIdXkc68gwggmE1RsrSxnD1AelfQmxCGUygkd60eq1aRxfwVy5b_1Nny5n1Wis2vE53Pa5Geoj1du3jgGr306rc4lZeA1ke0MlhGP-0xEWDcu1j9XBuzcWRg05sg0sRW6KcFGSfvq-7gYmG5bp1wJ00000g0ckzCQ0yO_eqG81iG6of1000hcIdXkxyVN-6LM3znO1mV__________3yBnQ3xzAUw3M0t5Zm_I__________yFqm9w6m00?q=mazda+cx+5"&gt;Найти&amp;nbsp;дилера&lt;/a&gt;&lt;/div&gt;&lt;/div&gt;&lt;div class="sitelinks__item"&gt;&lt;div class="sitelinks__title"&gt;&lt;a class="link link_minor_yes sitelinks__link" target="_blank" href="http://yabs.yandex.ru/count/BPKOYxuarMS40000gO10ZhnnAcu5KfK1cm9kGxS198Y_R-oH0Ocz4dMr0vY979sIdXkc68gwggmE1RsrSxnD1AemfQmxCGUygkd60eq1aRxfwVy5b_1Nny5n1Wis2vE53Pa5Geoj1du3jgGr306rc4lZeA1ke0MlhGP-0xEWDcu1j9XBuzcWRg05sg0sRW6KcFGSfvq-7gYmG5bp1wJ00000g0ckzCQ0yO_eqG81iG6of1000hcIdXkxyVN-6LM3znO1mV__________3yBnQ3xzAUw3M0t5Zm_I__________yFqm9w6m00?q=mazda+cx+5"&gt;Тест-драйв&lt;/a&gt;&lt;/div&gt;&lt;/div&gt;&lt;div class="sitelinks__item"&gt;&lt;div class="sitelinks__title"&gt;&lt;a class="link link_minor_yes sitelinks__link" target="_blank" href="http://yabs.yandex.ru/count/BPKOYw1Bava40000gO10ZhnnAcu5KfK1cm9kGxS198Y_R-oH0Ocz4dMr0vY979sIdXkc68gwggmE1RsrSxnD1AenfQmxCGUygkd60eq1aRxfwVy5b_1Nny5n1Wis2vE53Pa5Geoj1du3jgGr306rc4lZeA1ke0MlhGP-0xEWDcu1j9XBuzcWRg05sg0sRW6KcFGSfvq-7gYmG5bp1wJ00000g0ckzCQ0yO_eqG81iG6of1000hcIdXkxyVN-6LM3znO1mV__________3yBnQ3xzAUw3M0t5Zm_I__________yFqm9w6m00?q=mazda+cx+5"&gt;Новая&amp;nbsp;&lt;b&gt;Mazda&lt;/b&gt; в кредит&lt;/a&gt;&lt;/div&gt;&lt;/div&gt;&lt;div class="sitelinks__item"&gt;&lt;div class="sitelinks__title"&gt;&lt;a class="link link_minor_yes sitelinks__link" target="_blank" href="http://yabs.yandex.ru/count/BPKOYuBwM9i40000gO10ZhnnAcu5KfK1cm9kGxS198Y_R-oH0Ocz4dMr0vY979sIdXkc68gwggmE1RsrSxnD1AeofQmxCGUygkd60eq1aRxfwVy5b_1Nny5n1Wis2vE53Pa5Geoj1du3jgGr306rc4lZeA1ke0MlhGP-0xEWDcu1j9XBuzcWRg05sg0sRW6KcFGSfvq-7gYmG5bp1wJ00000g0ckzCQ0yO_eqG81iG6of1000hcIdXkxyVN-6LM3znO1mV__________3yBnQ3xzAUw3M0t5Zm_I__________yFqm9w6m00?q=mazda+cx+5"&gt;Конфигуратор&lt;/a&gt;&lt;/div&gt;&lt;/div&gt;&lt;/div&gt;&lt;div class="serp-adv__counter serp-adv__item" style="background-image: url(https://yabs.yandex.ru/count/BPKOYuqTKHG40000gO10ZhnnAcu5Keq1aRxfwVy5b_1Nny5n1Wis2vE53QJ00000g0ckzCQ0yO_eqG81iWIxyVN-6LM3znO1mV__________3yBnQ3xzAUw3M0ru2W00=7mA-QPK1cm9kGxS1YRqITRK3c8aSYhggh0u5lRLpl4q4fQmxCGU8ls_iaG6ygkd60gOOdPAU6va5eA1ke0Mpe3Pk0Q-j1du3j9XBuzcWRg05sg0sRW6KcFGSfvq-7gYmG5bp1q6n0RAa4002kPAU6yMF3zB__________m_J0iBnQ3xzAUw3M0rz4000=3yzTNvK1cm9kGxS1CecWfOnzc8aSYhnFr2K5lRn9coO1fQcDy0A8lxN0WGIcHvsSJGIP1Q2WCYq5iw3gK06lfI-41BIWyYK1sQ0oBGNQeEfG0PIKqHIdalmOgB10MNC7GR41igGm00Avd4q4nOyFql__________3zC2ml5eFlqfxeDO3NaG=aX_PEPK1cm9kGxS1CuchocT_c8aSYhRNnXG4lRYdQYO4fQXu_mQ8im4DuG6yeill1QOTdQDI8X2P1Q2WnZu5hw0G2GNPeCO-1PIS51cdcweKgB10MNC7GR41igGG00Aver8Y4CMF3zB__________m_J0iBnQ3xzAUw3M0rv3m00);"&gt;&lt;/div&gt;&lt;div class="serp-adv__counter serp-adv__item" style="background-image: url(//yandex.ru/clck/safeclick/data=AiuY0DBWFJ5fN_r-AEszk-NkOh6Ah42v03gD-EqimX1WrnAhifc1JJIItdIfTVXB4wYJnzazfxxF5Ev2GXh3cWKnlywSxieGKYGcd--VMSekrrd8EI2zrWrID2DBydKg96pcEgffuXMVSNtdCIdgdY8hnFBJJH2OFosaJs3vPNdy1d9mtmoef403u50Q5-IHhgXqli_yFE622pxi8Ul5wUnU3nDDDBjIsWIj1ZiEEys/sign=d02eadaffb7d91c45eec0019072c6379/keyno=0/path=690.2057.1782.1385,-direct_pos=direct_premium,-transport=image/*//yandex.ru/);"&gt;&lt;/div&gt;</t>
  </si>
  <si>
    <t>&lt;h2 class="serp-item__title"&gt;&lt;a class="link serp-item__title-link" target="_blank" href="http://yabs.yandex.ru/count/BPKOYuUHcw440000gO10ZhnnAcu5KfK1cm9kGxS193A8lxN0WGI9eAMCVPY979sSJGIcHugyJzGb1RsyIPic0QekfQcDy0AD0P6-wUd_1PVmLyV1SGOBDWkJXGsP1KACfI-41BQWsre1jQ3o9G6We38j1Q-bBuG4iw3gK06qeF8b0TcWCYq5sg3gK06KbD4KfvBy6AYmG5bp1wJ00000g0ckzCQ0yO_eqG81iG6of3000hcSJGIxyVN-6LM3znO1mV__________3yBnQ3xzAUw3M0t5Zm_I__________yFqm9_6W00?q=mazda+cx+5" tabindex="2"&gt;&lt;span class="favicon favicon_page_0"&gt;&lt;i class="favicon__icon" style="background-position:0 -16px;"&gt;&lt;/i&gt;&lt;/span&gt;&lt;span class="serp-item__title-inner-link"&gt;&lt;b&gt;Mazda&lt;/b&gt; &lt;b&gt;CX&lt;/b&gt;-&lt;b&gt;5&lt;/b&gt;? Только в Genser! / &lt;b&gt;mazda&lt;/b&gt;.genser.ru&lt;/span&gt;&lt;/a&gt;&lt;/h2&gt;&lt;div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BPKOYuUHcw440000gO10ZhnnAcu5KfK1cm9kGxS193A8lxN0WGI9eAMCVPY979sSJGIcHugyJzGb1RsyIPic0QekfQcDy0AD0P6-wUd_1PVmLyV1SGOBDWkJXGsP1KACfI-41BQWsre1jQ3o9G6We38j1Q-bBuG4iw3gK06qeF8b0TcWCYq5sg3gK06KbD4KfvBy6AYmG5bp1wJ00000g0ckzCQ0yO_eqG81iG6of3000hcSJGIxyVN-6LM3znO1mV__________3yBnQ3xzAUw3M0t5Zm_I__________yFqm9_6W00?q=mazda+cx+5" tabindex="-1"&gt;&lt;b&gt;mazda&lt;/b&gt;.genser.ru&lt;/a&gt;&lt;/span&gt;&lt;/div&gt;&lt;div class="text organic__text"&gt;Достойный выбор автомобилей из наличия и c выгодой до 50 000 рублей&lt;/div&gt;</t>
  </si>
  <si>
    <t>&lt;h2 class="serp-item__title"&gt;&lt;a class="link serp-item__title-link" target="_blank" href="http://yabs.yandex.ru/count/BPKOYs6GjTe40000gO10ZhnnAcu5KfK1cm9kGxS193E8im4DuG69gyfdVvY979sZKY8GfXsAjjV650IzkATg9WIgBgMeUFy6lABBxmMD0P6-wUd_1PVmLyV1SGOBDWkJXGsP1KACe1091Q2WnZu5hw0G2GNPeCO-1PIS51cdcweKgB10MNC7fC00002e2Qxqne3nZ-ZH0W6n0RAa4002kQDI8X2xyVN-6LM3znO1mV__________3yBnQ3xzAUw3M0t5Zm_I__________yFqm9z6000?q=mazda+cx+5" tabindex="2"&gt;&lt;span class="favicon favicon_page_0"&gt;&lt;i class="favicon__icon" style="background-position:0 -32px;"&gt;&lt;/i&gt;&lt;/span&gt;&lt;span class="serp-item__title-inner-link"&gt;&lt;b&gt;Mazda&lt;/b&gt; &lt;b&gt;CX&lt;/b&gt;-&lt;b&gt;5&lt;/b&gt;. Только 12 и 13 марта! / &lt;b&gt;mazda&lt;/b&gt;.rolf24.ru&lt;/span&gt;&lt;/a&gt;&lt;/h2&gt;&lt;div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BPKOYs6GjTe40000gO10ZhnnAcu5KfK1cm9kGxS193E8im4DuG69gyfdVvY979sZKY8GfXsAjjV650IzkATg9WIgBgMeUFy6lABBxmMD0P6-wUd_1PVmLyV1SGOBDWkJXGsP1KACe1091Q2WnZu5hw0G2GNPeCO-1PIS51cdcweKgB10MNC7fC00002e2Qxqne3nZ-ZH0W6n0RAa4002kQDI8X2xyVN-6LM3znO1mV__________3yBnQ3xzAUw3M0t5Zm_I__________yFqm9z6000?q=mazda+cx+5" tabindex="-1"&gt;&lt;b&gt;mazda&lt;/b&gt;.rolf24.ru&lt;/a&gt;&lt;/span&gt;&lt;/div&gt;&lt;div class="text organic__text"&gt;Щедрые дни &lt;b&gt;Mazda&lt;/b&gt; &lt;b&gt;CX&lt;/b&gt;-&lt;b&gt;5&lt;/b&gt;! Уникальные условия и выгода до &lt;b&gt;5&lt;/b&gt;О ОООр! Бронируй!&lt;/div&gt;&lt;div class="sitelinks sitelinks_multiline_yes sitelinks_size_m organic__sitelinks"&gt;&lt;div class="sitelinks__item"&gt;&lt;div class="sitelinks__title"&gt;&lt;a class="link link_minor_yes sitelinks__link" target="_blank" href="http://yabs.yandex.ru/count/BPKOYzrc41K40000gO10ZhnnAcu5KfK1cm9kGxS193E8im4DuG69gyfdVvY979sZKY8GfXsAjjV650IzkATg9WIgBwMeUFy6lABBxmMD0P6-wUd_1PVmLyV1SGOBDWkJXGsP1KACe1091Q2WnZu5hw0G2GNPeCO-1PIS51cdcweKgB10MNC7fC00002e2Qxqne3nZ-ZH0W6n0RAa4002kQDI8X2xyVN-6LM3znO1mV__________3yBnQ3xzAUw3M0t5Zm_I__________yFqm9z6000?q=mazda+cx+5"&gt;Пакет&amp;nbsp;Эксклюзив в подарок&lt;/a&gt;&lt;/div&gt;&lt;/div&gt;&lt;div class="sitelinks__item"&gt;&lt;div class="sitelinks__title"&gt;&lt;a class="link link_minor_yes sitelinks__link" target="_blank" href="http://yabs.yandex.ru/count/BPKOYwuI9Ne40000gO10ZhnnAcu5KfK1cm9kGxS193E8im4DuG69gyfdVvY979sZKY8GfXsAjjV650IzkATg9WIgCAMeUFy6lABBxmMD0P6-wUd_1PVmLyV1SGOBDWkJXGsP1KACe1091Q2WnZu5hw0G2GNPeCO-1PIS51cdcweKgB10MNC7fC00002e2Qxqne3nZ-ZH0W6n0RAa4002kQDI8X2xyVN-6LM3znO1mV__________3yBnQ3xzAUw3M0t5Zm_I__________yFqm9z6000?q=mazda+cx+5"&gt;Кредит&amp;nbsp;&lt;b&gt;5&lt;/b&gt;,9%&lt;/a&gt;&lt;/div&gt;&lt;/div&gt;&lt;div class="sitelinks__item"&gt;&lt;div class="sitelinks__title"&gt;&lt;a class="link link_minor_yes sitelinks__link" target="_blank" href="http://yabs.yandex.ru/count/BPKOYnBaWBK40000gO10ZhnnAcu5KfK1cm9kGxS193E8im4DuG69gyfdVvY979sZKY8GfXsAjjV650IzkATg9WIgCQMeUFy6lABBxmMD0P6-wUd_1PVmLyV1SGOBDWkJXGsP1KACe1091Q2WnZu5hw0G2GNPeCO-1PIS51cdcweKgB10MNC7fC00002e2Qxqne3nZ-ZH0W6n0RAa4002kQDI8X2xyVN-6LM3znO1mV__________3yBnQ3xzAUw3M0t5Zm_I__________yFqm9z6000?q=mazda+cx+5"&gt;Сделка&amp;nbsp;одним днём&lt;/a&gt;&lt;/div&gt;&lt;/div&gt;&lt;div class="sitelinks__item"&gt;&lt;div class="sitelinks__title"&gt;&lt;a class="link link_minor_yes sitelinks__link" target="_blank" href="http://yabs.yandex.ru/count/BPKOYmoEQAK40000gO10ZhnnAcu5KfK1cm9kGxS193E8im4DuG69gyfdVvY979sZKY8GfXsAjjV650IzkATg9WIgCgMeUFy6lABBxmMD0P6-wUd_1PVmLyV1SGOBDWkJXGsP1KACe1091Q2WnZu5hw0G2GNPeCO-1PIS51cdcweKgB10MNC7fC00002e2Qxqne3nZ-ZH0W6n0RAa4002kQDI8X2xyVN-6LM3znO1mV__________3yBnQ3xzAUw3M0t5Zm_I__________yFqm9z6000?q=mazda+cx+5"&gt;Оф.Дилер&lt;/a&gt;&lt;/div&gt;&lt;/div&gt;&lt;/div&gt;&lt;div class="serp-meta2 serp-meta2_type_gray"&gt;&lt;div class="serp-meta2__line"&gt;&lt;div class="serp-meta2__item"&gt;&lt;a class="link" target="_blank" href="https://yabs.yandex.ru/count/BPKOYnFkrzG40000gO10ZhnnAcu5KfK1cm9kGxS193E8im4DuG69gyfdVvY979sZKY8GfXsAjjV650IzkATg9WIg1wMeUFy6lABBxmMD0P6-wUd_1PVmLyV1SGOBDWkJXGsP1KACe1091Q2WnZu5hw0G2GNPeCO-1PIS51cdcweKgB10MNC7fC00002e2Qxqne3nZ-ZH0W6n0RAa4002kQDI8X2xyVN-6LM3znO1mV__________3yBnQ3xzAUw3M0t5Zm_I__________yFqm9z6000"&gt;Контактная информация&lt;/a&gt;&lt;/div&gt;&lt;div class="serp-meta2__item"&gt;+7 (495) 266-41-71&lt;/div&gt;&lt;div class="serp-meta2__item"&gt;пн-вс 8:00-22:00&lt;/div&gt;&lt;div class="serp-meta2__item"&gt;Москва&lt;/div&gt;&lt;/div&gt;&lt;/div&gt;</t>
  </si>
  <si>
    <t>&lt;h2 class="serp-item__title"&gt;&lt;a class="link serp-item__title-link" target="_blank" href="http://yabs.yandex.ru/count/BPKOYmtSNMa40000gO10ZhnnAcu5KfK2cm5kGxS2BG68lWZSTWQ9gyfdVvY979sji-y2fcwAlHhzEGIzlZaoGmIgBgMcGIK7lAMYSWED0P6-wUd_1PVmLyV1SGOBDWkJXGsP1KACe1690Q2WIKe3hw0HYG7Pe4bA0vIGCkMdagSFgB10MNC7fC00002e2Qxqne3nZ-ZH0W6n0RAa4G02kQspxmAxyVN-6LM3znO1mV__________3yBnQ3xzAUw3M0t40SMF3zB__________m_J0dyO?q=mazda+cx+5" tabindex="2"&gt;&lt;span class="favicon favicon_page_0"&gt;&lt;i class="favicon__icon" style="background-position:0 -224px;"&gt;&lt;/i&gt;&lt;/span&gt;&lt;span class="serp-item__title-inner-link"&gt;&lt;b&gt;Mazda&lt;/b&gt; &lt;b&gt;CX&lt;/b&gt;-&lt;b&gt;5&lt;/b&gt; – отличные цены! / &lt;b&gt;mazda&lt;/b&gt;-avtomir.ru&lt;/span&gt;&lt;/a&gt;&lt;span class="serp-adv__counter i-bem serp-adv__counter_js_inited" data-bem="{&amp;quot;serp-adv__counter&amp;quot;:{&amp;quot;counterUrl&amp;quot;:&amp;quot;https://yabs.yandex.ru/count/BPKOYuqTKHG40000gO10ZhnnAcu5Keq1aRxfwVy5b_1Nny5n1Wis2vE53QJ00000g0ckzCQ0yO_eqG81iWIxyVN-6LM3znO1mV__________3yBnQ3xzAUw3M0ru2W00=tVE5uvK2cm5kGxS2YQlAPt-OYHoAlHhzEGIzlZaoGmIbfa4b1uY-2Dns1hobed83fcwThRFl0fa5eA19IWEle1690TcWIKe3b90ovQUIfm-ei41PSmT1iG6of1400hcji-y2n075Zm_I__________yFqmB2yMW-_IdkWrWDUWy0=cpoga9K2cm5kGxS2Cec-bA2r0fY978gx0mKM1RsygEVG0gMhjMq5YBZCj044lARFRWIcFvsca8W9cGMWe4Ze0Q-WIom1sQ18w06KcRpffvpO4gYmG5bp1q6n0RAa4G02kQQGY0d5Zm_I__________yFqmB2yMW-_IdkWrWDUWy0=zukwbfK2cm5kGxS2Cucnf7op0vY978gyyums1BsxL7T01AMacY47YAK_1KAyho_u0wO3dQ52c0sP1Q2WGc03iv2wsw-WfZG2j92EZzcWGc03sf2wsvIHD-cdc6O6gB10MNC7GR41igGH00AveKAO3SG1nOyFql__________3zC2ml5eFlqfxeDO3NyG=Gxk4k9K2cm5kGxS2D8csIfR60vY978gv4tQF1Bsnam601AMbX7K7YBckwsy6lAL8PGUcR9slCQ85cGMWe2qn0Q-WsYa1sQ0jCG6KcKtefvig4QYmG5bp1q6n0RAa4G02kQyneWN40SMF3zB__________m_J0iBnQ3xzAUw3M0ry3m00&amp;quot;,&amp;quot;bsCounterUrl&amp;quot;:&amp;quot;//yandex.ru/clck/safeclick/data=AiuY0DBWFJ5fN_r-AEszk-NkOh6Ah42v03gD-EqimX1WrnAhifc1JJIItdIfTVXB4wYJnzazfxxF5Ev2GXh3cWKnlywSxieGKYGcd--VMSekrrd8EI2zrWrID2DBydKg96pcEgffuXMVSNtdCIdgdY8hnFBJJH2OFosaJs3vPNdy1d9mtmoef403u50Q5-IHhgXqli_yFE622pxi8Ul5wUnU3nDDDBjIsWIj1ZiEEys/sign=d02eadaffb7d91c45eec0019072c6379/keyno=0/path=690.2057.1782.1385,-direct_pos=direct_halfpremium,-transport=image/*//yandex.ru/&amp;quot;,&amp;quot;bsFallbackUrl&amp;quot;:&amp;quot;//yandex.ru/clck/safeclick/data=AiuY0DBWFJ5fN_r-AEszk-NkOh6Ah42v03gD-EqimX1WrnAhifc1JJIItdIfTVXB4wYJnzazfxxF5Ev2GXh3cWKnlywSxieGKYGcd--VMSekrrd8EI2zrWrID2DBydKg96pcEgffuXMVSNtdCIdgdY8hnFBJJH2OFosaJs3vPNdy1d9mtmoef403u50Q5-IHhgXqli_yFE622pxi8Ul5wUnU3nDDDBjIsWIj1ZiEEys/sign=d02eadaffb7d91c45eec0019072c6379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BPKOYmtSNMa40000gO10ZhnnAcu5KfK2cm5kGxS2BG68lWZSTWQ9gyfdVvY979sji-y2fcwAlHhzEGIzlZaoGmIgBgMcGIK7lAMYSWED0P6-wUd_1PVmLyV1SGOBDWkJXGsP1KACe1690Q2WIKe3hw0HYG7Pe4bA0vIGCkMdagSFgB10MNC7fC00002e2Qxqne3nZ-ZH0W6n0RAa4G02kQspxmAxyVN-6LM3znO1mV__________3yBnQ3xzAUw3M0t40SMF3zB__________m_J0dyO?q=mazda+cx+5" tabindex="-1"&gt;&lt;b&gt;mazda&lt;/b&gt;-avtomir.ru&lt;/a&gt;&lt;/span&gt;&lt;/div&gt;&lt;div class="text organic__text"&gt;Первые &lt;b&gt;Mazda&lt;/b&gt; &lt;b&gt;CX&lt;/b&gt;-&lt;b&gt;5&lt;/b&gt; 2016г в Автомире. Выгода до 50 000 руб!&lt;/div&gt;&lt;div class="sitelinks sitelinks_multiline_yes sitelinks_size_m organic__sitelinks"&gt;&lt;div class="sitelinks__item"&gt;&lt;div class="sitelinks__title"&gt;&lt;a class="link link_minor_yes sitelinks__link" target="_blank" href="http://yabs.yandex.ru/count/BPKOY-S2VNa40000gO10ZhnnAcu5KfK2cm5kGxS2BG68lWZSTWQ9gyfdVvY979sji-y2fcwAlHhzEGIzlZaoGmIgBwMcGIK7lAMYSWED0P6-wUd_1PVmLyV1SGOBDWkJXGsP1KACe1690Q2WIKe3hw0HYG7Pe4bA0vIGCkMdagSFgB10MNC7fC00002e2Qxqne3nZ-ZH0W6n0RAa4G02kQspxmAxyVN-6LM3znO1mV__________3yBnQ3xzAUw3M0t40SMF3zB__________m_J0dyO?q=mazda+cx+5"&gt;Спецпредложения&amp;nbsp;марта&lt;/a&gt;&lt;/div&gt;&lt;/div&gt;&lt;div class="sitelinks__item"&gt;&lt;div class="sitelinks__title"&gt;&lt;a class="link link_minor_yes sitelinks__link" target="_blank" href="http://yabs.yandex.ru/count/BPKOYrFKlKO40000gO10ZhnnAcu5KfK2cm5kGxS2BG68lWZSTWQ9gyfdVvY979sji-y2fcwAlHhzEGIzlZaoGmIgCAMcGIK7lAMYSWED0P6-wUd_1PVmLyV1SGOBDWkJXGsP1KACe1690Q2WIKe3hw0HYG7Pe4bA0vIGCkMdagSFgB10MNC7fC00002e2Qxqne3nZ-ZH0W6n0RAa4G02kQspxmAxyVN-6LM3znO1mV__________3yBnQ3xzAUw3M0t40SMF3zB__________m_J0dyO?q=mazda+cx+5"&gt;Кредит&amp;nbsp;от 0%&lt;/a&gt;&lt;/div&gt;&lt;/div&gt;&lt;div class="sitelinks__item"&gt;&lt;div class="sitelinks__title"&gt;&lt;a class="link link_minor_yes sitelinks__link" target="_blank" href="http://yabs.yandex.ru/count/BPKOYxaAdLO40000gO10ZhnnAcu5KfK2cm5kGxS2BG68lWZSTWQ9gyfdVvY979sji-y2fcwAlHhzEGIzlZaoGmIgCQMcGIK7lAMYSWED0P6-wUd_1PVmLyV1SGOBDWkJXGsP1KACe1690Q2WIKe3hw0HYG7Pe4bA0vIGCkMdagSFgB10MNC7fC00002e2Qxqne3nZ-ZH0W6n0RAa4G02kQspxmAxyVN-6LM3znO1mV__________3yBnQ3xzAUw3M0t40SMF3zB__________m_J0dyO?q=mazda+cx+5"&gt;Авто&amp;nbsp;в наличии&lt;/a&gt;&lt;/div&gt;&lt;/div&gt;&lt;div class="sitelinks__item"&gt;&lt;div class="sitelinks__title"&gt;&lt;a class="link link_minor_yes sitelinks__link" target="_blank" href="http://yabs.yandex.ru/count/BPKOYrqP-oS40000gO10ZhnnAcu5KfK2cm5kGxS2BG68lWZSTWQ9gyfdVvY979sji-y2fcwAlHhzEGIzlZaoGmIgCgMcGIK7lAMYSWED0P6-wUd_1PVmLyV1SGOBDWkJXGsP1KACe1690Q2WIKe3hw0HYG7Pe4bA0vIGCkMdagSFgB10MNC7fC00002e2Qxqne3nZ-ZH0W6n0RAa4G02kQspxmAxyVN-6LM3znO1mV__________3yBnQ3xzAUw3M0t40SMF3zB__________m_J0dyO?q=mazda+cx+5"&gt;Контакты&lt;/a&gt;&lt;/div&gt;&lt;/div&gt;&lt;/div&gt;&lt;div class="serp-meta2 serp-meta2_type_gray"&gt;&lt;div class="serp-meta2__line"&gt;&lt;div class="serp-meta2__item"&gt;&lt;a class="link" target="_blank" href="https://yabs.yandex.ru/count/BPKOYp3Z0kq40000gO10ZhnnAcu5KfK2cm5kGxS2BG68lWZSTWQ9gyfdVvY979sji-y2fcwAlHhzEGIzlZaoGmIg1wMcGIK7lAMYSWED0P6-wUd_1PVmLyV1SGOBDWkJXGsP1KACe1690Q2WIKe3hw0HYG7Pe4bA0vIGCkMdagSFgB10MNC7fC00002e2Qxqne3nZ-ZH0W6n0RAa4G02kQspxmAxyVN-6LM3znO1mV__________3yBnQ3xzAUw3M0t40SMF3zB__________m_J0dyO"&gt;Контактная информация&lt;/a&gt;&lt;/div&gt;&lt;div class="serp-meta2__item"&gt;+7 (495) 956-33-55&lt;/div&gt;&lt;div class="serp-meta2__item"&gt;пн-вс 9:00-21:00&lt;/div&gt;&lt;div class="serp-meta2__item"&gt;Москва&lt;/div&gt;&lt;/div&gt;&lt;/div&gt;</t>
  </si>
  <si>
    <t>&lt;h2 class="serp-item__title"&gt;&lt;a class="link serp-item__title-link" target="_blank" href="http://yabs.yandex.ru/count/BPKOYuMs7-i40000gO10ZhnnAcu5KfK2cm5kGxS2BG4oYBZCj044YRwKeBK2c8aSdQQGY0ccFugx0mKM1RsygEVG0gekfQkrRGMyfizk18q1aRxfwVy5b_1Nny5n1Wis2vE53Pa5GeoWIom1eA18w06le4ii0TcWIEW1b9cywQUSs1Aei41PSmUam0000AW9hlJ6WF6FwD420R41igGH00Avff282RlnzVuPLOFt5W71__________yFml5eFlqfxeDO3SMF3zB__________m_J0dyO?q=mazda+cx+5" tabindex="2"&gt;&lt;span class="favicon favicon_page_0"&gt;&lt;i class="favicon__icon" style="background-position:0 -240px;"&gt;&lt;/i&gt;&lt;/span&gt;&lt;span class="serp-item__title-inner-link"&gt;Отличные цены на &lt;b&gt;Mazda&lt;/b&gt; &lt;b&gt;CX&lt;/b&gt;-&lt;b&gt;5&lt;/b&gt;! / &lt;b&gt;mazda&lt;/b&gt;-sim.ru&lt;/span&gt;&lt;/a&gt;&lt;/h2&gt;&lt;div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BPKOYuMs7-i40000gO10ZhnnAcu5KfK2cm5kGxS2BG4oYBZCj044YRwKeBK2c8aSdQQGY0ccFugx0mKM1RsygEVG0gekfQkrRGMyfizk18q1aRxfwVy5b_1Nny5n1Wis2vE53Pa5GeoWIom1eA18w06le4ii0TcWIEW1b9cywQUSs1Aei41PSmUam0000AW9hlJ6WF6FwD420R41igGH00Avff282RlnzVuPLOFt5W71__________yFml5eFlqfxeDO3SMF3zB__________m_J0dyO?q=mazda+cx+5" tabindex="-1"&gt;&lt;b&gt;mazda&lt;/b&gt;-sim.ru&lt;/a&gt;&lt;/span&gt;&lt;/div&gt;&lt;div class="text organic__text"&gt;Выгода до 50 000 руб. на &lt;b&gt;mazda&lt;/b&gt; &lt;b&gt;CX&lt;/b&gt;&lt;b&gt;5&lt;/b&gt;. Рассрочка 0%. Предложение ограничено.&lt;/div&gt;&lt;div class="sitelinks sitelinks_multiline_yes sitelinks_size_m organic__sitelinks"&gt;&lt;div class="sitelinks__item"&gt;&lt;div class="sitelinks__title"&gt;&lt;a class="link link_minor_yes sitelinks__link" target="_blank" href="http://yabs.yandex.ru/count/BPKOYpb0kYG40000gO10ZhnnAcu5KfK2cm5kGxS2BG4oYBZCj044YRwKeBK2c8aSdQQGY0ccFugx0mKM1RsygEVG0gelfQkrRGMyfizk18q1aRxfwVy5b_1Nny5n1Wis2vE53Pa5GeoWIom1eA18w06le4ii0TcWIEW1b9cywQUSs1Aei41PSmUam0000AW9hlJ6WF6FwD420R41igGH00Avff282RlnzVuPLOFt5W71__________yFml5eFlqfxeDO3SMF3zB__________m_J0dyO?q=mazda+cx+5"&gt;Записаться&amp;nbsp;на тест-драйв&lt;/a&gt;&lt;/div&gt;&lt;/div&gt;&lt;div class="sitelinks__item"&gt;&lt;div class="sitelinks__title"&gt;&lt;a class="link link_minor_yes sitelinks__link" target="_blank" href="http://yabs.yandex.ru/count/BPKOYqeqZqi40000gO10ZhnnAcu5KfK2cm5kGxS2BG4oYBZCj044YRwKeBK2c8aSdQQGY0ccFugx0mKM1RsygEVG0gemfQkrRGMyfizk18q1aRxfwVy5b_1Nny5n1Wis2vE53Pa5GeoWIom1eA18w06le4ii0TcWIEW1b9cywQUSs1Aei41PSmUam0000AW9hlJ6WF6FwD420R41igGH00Avff282RlnzVuPLOFt5W71__________yFml5eFlqfxeDO3SMF3zB__________m_J0dyO?q=mazda+cx+5"&gt;Запись&amp;nbsp;на ТО&lt;/a&gt;&lt;/div&gt;&lt;/div&gt;&lt;div class="sitelinks__item"&gt;&lt;div class="sitelinks__title"&gt;&lt;a class="link link_minor_yes sitelinks__link" target="_blank" href="http://yabs.yandex.ru/count/BPKOY_R2AeG40000gO10ZhnnAcu5KfK2cm5kGxS2BG4oYBZCj044YRwKeBK2c8aSdQQGY0ccFugx0mKM1RsygEVG0genfQkrRGMyfizk18q1aRxfwVy5b_1Nny5n1Wis2vE53Pa5GeoWIom1eA18w06le4ii0TcWIEW1b9cywQUSs1Aei41PSmUam0000AW9hlJ6WF6FwD420R41igGH00Avff282RlnzVuPLOFt5W71__________yFml5eFlqfxeDO3SMF3zB__________m_J0dyO?q=mazda+cx+5"&gt;&lt;b&gt;Mazda&lt;/b&gt;&amp;nbsp;в кредит&lt;/a&gt;&lt;/div&gt;&lt;/div&gt;&lt;div class="sitelinks__item"&gt;&lt;div class="sitelinks__title"&gt;&lt;a class="link link_minor_yes sitelinks__link" target="_blank" href="http://yabs.yandex.ru/count/BPKOY-YemfG40000gO10ZhnnAcu5KfK2cm5kGxS2BG4oYBZCj044YRwKeBK2c8aSdQQGY0ccFugx0mKM1RsygEVG0geofQkrRGMyfizk18q1aRxfwVy5b_1Nny5n1Wis2vE53Pa5GeoWIom1eA18w06le4ii0TcWIEW1b9cywQUSs1Aei41PSmUam0000AW9hlJ6WF6FwD420R41igGH00Avff282RlnzVuPLOFt5W71__________yFml5eFlqfxeDO3SMF3zB__________m_J0dyO?q=mazda+cx+5"&gt;Контакты&lt;/a&gt;&lt;/div&gt;&lt;/div&gt;&lt;/div&gt;&lt;div class="serp-meta2 serp-meta2_type_gray"&gt;&lt;div class="serp-meta2__line"&gt;&lt;div class="serp-meta2__item"&gt;&lt;a class="link" target="_blank" href="https://yabs.yandex.ru/count/BPKOY_V8VUK40000gO10ZhnnAcu5KfK2cm5kGxS2BG4oYBZCj044YRwKeBK2c8aSdQQGY0ccFugx0mKM1RsygEVG0ge7fQkrRGMyfizk18q1aRxfwVy5b_1Nny5n1Wis2vE53Pa5GeoWIom1eA18w06le4ii0TcWIEW1b9cywQUSs1Aei41PSmUam0000AW9hlJ6WF6FwD420R41igGH00Avff282RlnzVuPLOFt5W71__________yFml5eFlqfxeDO3SMF3zB__________m_J0dyO"&gt;Контактная информация&lt;/a&gt;&lt;/div&gt;&lt;div class="serp-meta2__item"&gt;+7 (495) 213-87-67&lt;/div&gt;&lt;div class="serp-meta2__item"&gt;пн-вс 9:00-21:00&lt;/div&gt;&lt;div class="serp-meta2__item"&gt;Москва&lt;/div&gt;&lt;/div&gt;&lt;/div&gt;</t>
  </si>
  <si>
    <t>&lt;h2 class="serp-item__title"&gt;&lt;a class="link serp-item__title-link" target="_blank" href="http://yabs.yandex.ru/count/BPKOYmLmMkO40000gO10ZhnnAcu5KfK2cm5kGxS2BG4pYAK_1KA9iQHyimEOYHoTeKAO3QO3YhppZ3O4lRjKTq04gYwbf9eX1xolB_W3ZG6Hlkdf_mMNy5V7mN462pOBauKDcGL2ZA2cD0Asa6MfjP2EZw2WGc03hw2cD0ApaBhRj92EZzcWGc03sf2wsvIHD-cdc6O6gB10MNC7fC00002e2Qxqne3nZ-ZH0W6n0RAa4G02kQ52c0sxyVN-6LM3znO1mV__________3yBnQ3xzAUw3M0t40SMF3zB__________m_J0dmR?q=mazda+cx+5" tabindex="2"&gt;&lt;span class="favicon favicon_page_0"&gt;&lt;i class="favicon__icon" style="background-position:0 -256px;"&gt;&lt;/i&gt;&lt;/span&gt;&lt;span class="serp-item__title-inner-link"&gt;Грандиозная акция на &lt;b&gt;Mazda&lt;/b&gt; &lt;b&gt;CX&lt;/b&gt;-&lt;b&gt;5&lt;/b&gt; ! – Только 7 дней 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BPKOYmLmMkO40000gO10ZhnnAcu5KfK2cm5kGxS2BG4pYAK_1KA9iQHyimEOYHoTeKAO3QO3YhppZ3O4lRjKTq04gYwbf9eX1xolB_W3ZG6Hlkdf_mMNy5V7mN462pOBauKDcGL2ZA2cD0Asa6MfjP2EZw2WGc03hw2cD0ApaBhRj92EZzcWGc03sf2wsvIHD-cdc6O6gB10MNC7fC00002e2Qxqne3nZ-ZH0W6n0RAa4G02kQ52c0sxyVN-6LM3znO1mV__________3yBnQ3xzAUw3M0t40SMF3zB__________m_J0dmR?q=mazda+cx+5" tabindex="-1"&gt;rolf-himki.ru&lt;/a&gt;&lt;/span&gt;&lt;/div&gt;&lt;div class="text organic__text"&gt;Получи пожалуй, лучшие условия на &lt;b&gt;Mazda&lt;/b&gt; &lt;b&gt;CX&lt;/b&gt;-&lt;b&gt;5&lt;/b&gt; ! Подарки !&lt;/div&gt;&lt;div class="sitelinks sitelinks_multiline_yes sitelinks_size_m organic__sitelinks"&gt;&lt;div class="sitelinks__item"&gt;&lt;div class="sitelinks__title"&gt;&lt;a class="link link_minor_yes sitelinks__link" target="_blank" href="http://yabs.yandex.ru/count/BPKOYniV71W40000gO10ZhnnAcu5KfK2cm5kGxS2BG4pYAK_1KA9iQHyimEOYHoTeKAO3QO3YhppZ3O4lRjKTq04gY-bf9eX1xolB_W3ZG6Hlkdf_mMNy5V7mN462pOBauKDcGL2ZA2cD0Asa6MfjP2EZw2WGc03hw2cD0ApaBhRj92EZzcWGc03sf2wsvIHD-cdc6O6gB10MNC7fC00002e2Qxqne3nZ-ZH0W6n0RAa4G02kQ52c0sxyVN-6LM3znO1mV__________3yBnQ3xzAUw3M0t40SMF3zB__________m_J0dmR?q=mazda+cx+5"&gt;Trade&amp;nbsp;in&lt;/a&gt;&lt;/div&gt;&lt;/div&gt;&lt;div class="sitelinks__item"&gt;&lt;div class="sitelinks__title"&gt;&lt;a class="link link_minor_yes sitelinks__link" target="_blank" href="http://yabs.yandex.ru/count/BPKOYuxiahC40000gO10ZhnnAcu5KfK2cm5kGxS2BG4pYAK_1KA9iQHyimEOYHoTeKAO3QO3YhppZ3O4lRjKTq04gZ2bf9eX1xolB_W3ZG6Hlkdf_mMNy5V7mN462pOBauKDcGL2ZA2cD0Asa6MfjP2EZw2WGc03hw2cD0ApaBhRj92EZzcWGc03sf2wsvIHD-cdc6O6gB10MNC7fC00002e2Qxqne3nZ-ZH0W6n0RAa4G02kQ52c0sxyVN-6LM3znO1mV__________3yBnQ3xzAUw3M0t40SMF3zB__________m_J0dmR?q=mazda+cx+5"&gt;Запись&amp;nbsp;на ТО&lt;/a&gt;&lt;/div&gt;&lt;/div&gt;&lt;div class="sitelinks__item"&gt;&lt;div class="sitelinks__title"&gt;&lt;a class="link link_minor_yes sitelinks__link" target="_blank" href="http://yabs.yandex.ru/count/BPKOYv23r4q40000gO10ZhnnAcu5KfK2cm5kGxS2BG4pYAK_1KA9iQHyimEOYHoTeKAO3QO3YhppZ3O4lRjKTq04gZ6bf9eX1xolB_W3ZG6Hlkdf_mMNy5V7mN462pOBauKDcGL2ZA2cD0Asa6MfjP2EZw2WGc03hw2cD0ApaBhRj92EZzcWGc03sf2wsvIHD-cdc6O6gB10MNC7fC00002e2Qxqne3nZ-ZH0W6n0RAa4G02kQ52c0sxyVN-6LM3znO1mV__________3yBnQ3xzAUw3M0t40SMF3zB__________m_J0dmR?q=mazda+cx+5"&gt;&lt;b&gt;Mazda&lt;/b&gt;&amp;nbsp;в наличии&lt;/a&gt;&lt;/div&gt;&lt;/div&gt;&lt;div class="sitelinks__item"&gt;&lt;div class="sitelinks__title"&gt;&lt;a class="link link_minor_yes sitelinks__link" target="_blank" href="http://yabs.yandex.ru/count/BPKOYx8o7qy40000gO10ZhnnAcu5KfK2cm5kGxS2BG4pYAK_1KA9iQHyimEOYHoTeKAO3QO3YhppZ3O4lRjKTq04gZAbf9eX1xolB_W3ZG6Hlkdf_mMNy5V7mN462pOBauKDcGL2ZA2cD0Asa6MfjP2EZw2WGc03hw2cD0ApaBhRj92EZzcWGc03sf2wsvIHD-cdc6O6gB10MNC7fC00002e2Qxqne3nZ-ZH0W6n0RAa4G02kQ52c0sxyVN-6LM3znO1mV__________3yBnQ3xzAUw3M0t40SMF3zB__________m_J0dmR?q=mazda+cx+5"&gt;Спецпредложения&amp;nbsp;&lt;b&gt;Mazda&lt;/b&gt;&lt;/a&gt;&lt;/div&gt;&lt;/div&gt;&lt;/div&gt;&lt;div class="serp-meta2 serp-meta2_type_gray"&gt;&lt;div class="serp-meta2__line"&gt;&lt;div class="serp-meta2__item"&gt;&lt;a class="link" target="_blank" href="https://yabs.yandex.ru/count/BPKOYvDl-Ae40000gO10ZhnnAcu5KfK2cm5kGxS2BG4pYAK_1KA9iQHyimEOYHoTeKAO3QO3YhppZ3O4lRjKTq04gWUbf9eX1xolB_W3ZG6Hlkdf_mMNy5V7mN462pOBauKDcGL2ZA2cD0Asa6MfjP2EZw2WGc03hw2cD0ApaBhRj92EZzcWGc03sf2wsvIHD-cdc6O6gB10MNC7fC00002e2Qxqne3nZ-ZH0W6n0RAa4G02kQ52c0sxyVN-6LM3znO1mV__________3yBnQ3xzAUw3M0t40SMF3zB__________m_J0dmR"&gt;Контактная информация&lt;/a&gt;&lt;/div&gt;&lt;div class="serp-meta2__item"&gt;+7 (495) 788-99-77&lt;/div&gt;&lt;div class="serp-meta2__item"&gt;пн-вс 8:00-22:00&lt;/div&gt;&lt;/div&gt;&lt;/div&gt;</t>
  </si>
  <si>
    <t>&lt;h2 class="serp-item__title"&gt;&lt;a class="link serp-item__title-link" target="_blank" href="http://yabs.yandex.ru/count/BPKOYx3iP0a40000gO10ZhnnAcu5KfK2cm5kGxS2BG4qYBckwsy6YRPAbiO3c8aSdQyneWMcR8gv4tQF1Bsnam601AekfQM4TGUyfKXb1uq1aRxfwVy5b_1Nny5n1Wis2vE53Pa5GeoWsYa1eA0jCG6leDef0TcWBJ41b9bDwAURAX6ei41PSmUam0000AW9hlJ6WF6FwD420R41igGH00Avhp6Y1RlnzVuPLOFt5W71__________yFml5eFlqfxeDO3SG1nOyFql__________3zC2UHa0?q=mazda+cx+5" tabindex="2"&gt;&lt;span class="favicon favicon_page_0"&gt;&lt;i class="favicon__icon" style="background-position:0 -272px;"&gt;&lt;/i&gt;&lt;/span&gt;&lt;span class="serp-item__title-inner-link"&gt;&lt;b&gt;Mazda&lt;/b&gt; &lt;b&gt;CX&lt;/b&gt;-&lt;b&gt;5&lt;/b&gt; в ТЦ Кунцево / &lt;b&gt;mazda&lt;/b&gt;-kuntsevo.ru&lt;/span&gt;&lt;/a&gt;&lt;/h2&gt;&lt;div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BPKOYx3iP0a40000gO10ZhnnAcu5KfK2cm5kGxS2BG4qYBckwsy6YRPAbiO3c8aSdQyneWMcR8gv4tQF1Bsnam601AekfQM4TGUyfKXb1uq1aRxfwVy5b_1Nny5n1Wis2vE53Pa5GeoWsYa1eA0jCG6leDef0TcWBJ41b9bDwAURAX6ei41PSmUam0000AW9hlJ6WF6FwD420R41igGH00Avhp6Y1RlnzVuPLOFt5W71__________yFml5eFlqfxeDO3SG1nOyFql__________3zC2UHa0?q=mazda+cx+5" tabindex="-1"&gt;&lt;b&gt;mazda&lt;/b&gt;-kuntsevo.ru&lt;/a&gt;&lt;/span&gt;&lt;/div&gt;&lt;div class="text organic__text"&gt;12-13 марта дни продаж в ТЦ Кунцево! Антикризисные условия! Кредит &lt;b&gt;5&lt;/b&gt;,9%&lt;/div&gt;&lt;div class="sitelinks sitelinks_multiline_yes sitelinks_size_m organic__sitelinks"&gt;&lt;div class="sitelinks__item"&gt;&lt;div class="sitelinks__title"&gt;&lt;a class="link link_minor_yes sitelinks__link" target="_blank" href="http://yabs.yandex.ru/count/BPKOYreoH1a40000gO10ZhnnAcu5KfK2cm5kGxS2BG4qYBckwsy6YRPAbiO3c8aSdQyneWMcR8gv4tQF1Bsnam601AelfQM4TGUyfKXb1uq1aRxfwVy5b_1Nny5n1Wis2vE53Pa5GeoWsYa1eA0jCG6leDef0TcWBJ41b9bDwAURAX6ei41PSmUam0000AW9hlJ6WF6FwD420R41igGH00Avhp6Y1RlnzVuPLOFt5W71__________yFml5eFlqfxeDO3SG1nOyFql__________3zC2UHa0?q=mazda+cx+5"&gt;Сервис&amp;nbsp;&lt;b&gt;Mazda&lt;/b&gt;&lt;/a&gt;&lt;/div&gt;&lt;/div&gt;&lt;div class="sitelinks__item"&gt;&lt;div class="sitelinks__title"&gt;&lt;a class="link link_minor_yes sitelinks__link" target="_blank" href="http://yabs.yandex.ru/count/BPKOY-xaX2O40000gO10ZhnnAcu5KfK2cm5kGxS2BG4qYBckwsy6YRPAbiO3c8aSdQyneWMcR8gv4tQF1Bsnam601AemfQM4TGUyfKXb1uq1aRxfwVy5b_1Nny5n1Wis2vE53Pa5GeoWsYa1eA0jCG6leDef0TcWBJ41b9bDwAURAX6ei41PSmUam0000AW9hlJ6WF6FwD420R41igGH00Avhp6Y1RlnzVuPLOFt5W71__________yFml5eFlqfxeDO3SG1nOyFql__________3zC2UHa0?q=mazda+cx+5"&gt;Акции&amp;nbsp;&lt;b&gt;Mazda&lt;/b&gt;&lt;/a&gt;&lt;/div&gt;&lt;/div&gt;&lt;div class="sitelinks__item"&gt;&lt;div class="sitelinks__title"&gt;&lt;a class="link link_minor_yes sitelinks__link" target="_blank" href="http://yabs.yandex.ru/count/BPKOYmGwf3O40000gO10ZhnnAcu5KfK2cm5kGxS2BG4qYBckwsy6YRPAbiO3c8aSdQyneWMcR8gv4tQF1Bsnam601AenfQM4TGUyfKXb1uq1aRxfwVy5b_1Nny5n1Wis2vE53Pa5GeoWsYa1eA0jCG6leDef0TcWBJ41b9bDwAURAX6ei41PSmUam0000AW9hlJ6WF6FwD420R41igGH00Avhp6Y1RlnzVuPLOFt5W71__________yFml5eFlqfxeDO3SG1nOyFql__________3zC2UHa0?q=mazda+cx+5"&gt;&lt;b&gt;Mazda&lt;/b&gt;&amp;nbsp;в кредит&lt;/a&gt;&lt;/div&gt;&lt;/div&gt;&lt;div class="sitelinks__item"&gt;&lt;div class="sitelinks__title"&gt;&lt;a class="link link_minor_yes sitelinks__link" target="_blank" href="http://yabs.yandex.ru/count/BPKOY-0fmaS40000gO10ZhnnAcu5KfK2cm5kGxS2BG4qYBckwsy6YRPAbiO3c8aSdQyneWMcR8gv4tQF1Bsnam601AeofQM4TGUyfKXb1uq1aRxfwVy5b_1Nny5n1Wis2vE53Pa5GeoWsYa1eA0jCG6leDef0TcWBJ41b9bDwAURAX6ei41PSmUam0000AW9hlJ6WF6FwD420R41igGH00Avhp6Y1RlnzVuPLOFt5W71__________yFml5eFlqfxeDO3SG1nOyFql__________3zC2UHa0?q=mazda+cx+5"&gt;&lt;b&gt;Mazda&lt;/b&gt;&amp;nbsp;Trade-In&lt;/a&gt;&lt;/div&gt;&lt;/div&gt;&lt;/div&gt;&lt;div class="serp-meta2 serp-meta2_type_gray"&gt;&lt;div class="serp-meta2__line"&gt;&lt;div class="serp-meta2__item"&gt;&lt;a class="link" target="_blank" href="https://yabs.yandex.ru/count/BPKOYutJEuq40000gO10ZhnnAcu5KfK2cm5kGxS2BG4qYBckwsy6YRPAbiO3c8aSdQyneWMcR8gv4tQF1Bsnam601Ae7fQM4TGUyfKXb1uq1aRxfwVy5b_1Nny5n1Wis2vE53Pa5GeoWsYa1eA0jCG6leDef0TcWBJ41b9bDwAURAX6ei41PSmUam0000AW9hlJ6WF6FwD420R41igGH00Avhp6Y1RlnzVuPLOFt5W71__________yFml5eFlqfxeDO3SG1nOyFql__________3zC2UHa0"&gt;Контактная информация&lt;/a&gt;&lt;/div&gt;&lt;div class="serp-meta2__item"&gt;+7 (495) 933-40-33&lt;/div&gt;&lt;div class="serp-meta2__item"&gt;пн-вс 8:00-21:00&lt;/div&gt;&lt;div class="serp-meta2__item"&gt;Москва&lt;/div&gt;&lt;/div&gt;&lt;/div&gt;</t>
  </si>
  <si>
    <t>&lt;h2 class="serp-item__title"&gt;&lt;a class="link serp-item__title-link" target="_blank" href="http://yabs.yandex.ru/count/7IDRbo04znm40000gO10Zh1pAcu5KfK1cm9kGxS198YpTVc00ucjgxDyc8aSdPWk4QOtYh6af9G3lRDaDBa3gYwbf6lO0Oq1aRj60Be8b_1zAPfs1Wis2vE53Pa5GeoW6ZS4eA1eYGcle1et1DcWQ8a9b9Og2gUNJIIei41PSmUam0000AW9hly7GFW6DD820R41igGG00Avc2uHk_7r_XbLW_SM0S7__________m_2_h4TErC9ueKCnOyFql__________3zC2VHS0?q=%D0%BA%D1%83%D0%BF%D0%B8%D1%82%D1%8C+%D0%BC%D0%B0%D0%B7%D0%B4%D0%B0+3" tabindex="2"&gt;&lt;span class="favicon favicon_page_0"&gt;&lt;i class="favicon__icon" style="background-position:0 0px;"&gt;&lt;/i&gt;&lt;/span&gt;&lt;span class="serp-item__title-inner-link"&gt;&lt;b&gt;Купите&lt;/b&gt; &lt;b&gt;Mazda&lt;/b&gt;&lt;b&gt;3&lt;/b&gt; в Москве / promo.mazdacenter.ru&lt;/span&gt;&lt;/a&gt;&lt;/h2&gt;&lt;div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7IDRbo04znm40000gO10Zh1pAcu5KfK1cm9kGxS198YpTVc00ucjgxDyc8aSdPWk4QOtYh6af9G3lRDaDBa3gYwbf6lO0Oq1aRj60Be8b_1zAPfs1Wis2vE53Pa5GeoW6ZS4eA1eYGcle1et1DcWQ8a9b9Og2gUNJIIei41PSmUam0000AW9hly7GFW6DD820R41igGG00Avc2uHk_7r_XbLW_SM0S7__________m_2_h4TErC9ueKCnOyFql__________3zC2VHS0?q=%D0%BA%D1%83%D0%BF%D0%B8%D1%82%D1%8C+%D0%BC%D0%B0%D0%B7%D0%B4%D0%B0+3" tabindex="-1"&gt;promo.mazdacenter.ru&lt;/a&gt;&lt;/span&gt;&lt;/div&gt;&lt;div class="text organic__text"&gt;&lt;b&gt;Mazda&lt;/b&gt;&lt;b&gt;3&lt;/b&gt; от 1 090 500 руб. Весенние предложения на &lt;b&gt;Mazda&lt;/b&gt;&lt;/div&gt;&lt;div class="sitelinks sitelinks_multiline_yes sitelinks_size_m organic__sitelinks"&gt;&lt;div class="sitelinks__item"&gt;&lt;div class="sitelinks__title"&gt;&lt;a class="link link_minor_yes sitelinks__link" target="_blank" href="http://yabs.yandex.ru/count/7IDRb_K7wDe40000gO10Zh1pAcu5KfK1cm9kGxS198YpTVc00ucjgxDyc8aSdPWk4QOtYh6af9G3lRDaDBa3gY-bf6lO0Oq1aRj60Be8b_1zAPfs1Wis2vE53Pa5GeoW6ZS4eA1eYGcle1et1DcWQ8a9b9Og2gUNJIIei41PSmUam0000AW9hly7GFW6DD820R41igGG00Avc2uHk_7r_XbLW_SM0S7__________m_2_h4TErC9ueKCnOyFql__________3zC2VHS0?q=%D0%BA%D1%83%D0%BF%D0%B8%D1%82%D1%8C+%D0%BC%D0%B0%D0%B7%D0%B4%D0%B0+3"&gt;&lt;b&gt;Mazda&lt;/b&gt;&amp;nbsp;кредит&lt;/a&gt;&lt;/div&gt;&lt;/div&gt;&lt;div class="sitelinks__item"&gt;&lt;div class="sitelinks__title"&gt;&lt;a class="link link_minor_yes sitelinks__link" target="_blank" href="http://yabs.yandex.ru/count/7IDRbv1hdjG40000gO10Zh1pAcu5KfK1cm9kGxS198YpTVc00ucjgxDyc8aSdPWk4QOtYh6af9G3lRDaDBa3gZ2bf6lO0Oq1aRj60Be8b_1zAPfs1Wis2vE53Pa5GeoW6ZS4eA1eYGcle1et1DcWQ8a9b9Og2gUNJIIei41PSmUam0000AW9hly7GFW6DD820R41igGG00Avc2uHk_7r_XbLW_SM0S7__________m_2_h4TErC9ueKCnOyFql__________3zC2VHS0?q=%D0%BA%D1%83%D0%BF%D0%B8%D1%82%D1%8C+%D0%BC%D0%B0%D0%B7%D0%B4%D0%B0+3"&gt;Запись&amp;nbsp;на тест-драйв&lt;/a&gt;&lt;/div&gt;&lt;/div&gt;&lt;div class="sitelinks__item"&gt;&lt;div class="sitelinks__title"&gt;&lt;a class="link link_minor_yes sitelinks__link" target="_blank" href="http://yabs.yandex.ru/count/7IDRbqLeWH840000gO10Zh1pAcu5KfK1cm9kGxS198YpTVc00ucjgxDyc8aSdPWk4QOtYh6af9G3lRDaDBa3gZ6bf6lO0Oq1aRj60Be8b_1zAPfs1Wis2vE53Pa5GeoW6ZS4eA1eYGcle1et1DcWQ8a9b9Og2gUNJIIei41PSmUam0000AW9hly7GFW6DD820R41igGG00Avc2uHk_7r_XbLW_SM0S7__________m_2_h4TErC9ueKCnOyFql__________3zC2VHS0?q=%D0%BA%D1%83%D0%BF%D0%B8%D1%82%D1%8C+%D0%BC%D0%B0%D0%B7%D0%B4%D0%B0+3"&gt;Специальные&amp;nbsp;предложения месяца&lt;/a&gt;&lt;/div&gt;&lt;/div&gt;&lt;/div&gt;&lt;div class="serp-meta2 serp-meta2_type_gray"&gt;&lt;div class="serp-meta2__line"&gt;&lt;div class="serp-meta2__item"&gt;&lt;a class="link" target="_blank" href="https://yabs.yandex.ru/count/7IDRbv4TZ7i40000gO10Zh1pAcu5KfK1cm9kGxS198YpTVc00ucjgxDyc8aSdPWk4QOtYh6af9G3lRDaDBa3gWUbf6lO0Oq1aRj60Be8b_1zAPfs1Wis2vE53Pa5GeoW6ZS4eA1eYGcle1et1DcWQ8a9b9Og2gUNJIIei41PSmUam0000AW9hly7GFW6DD820R41igGG00Avc2uHk_7r_XbLW_SM0S7__________m_2_h4TErC9ueKCnOyFql__________3zC2VHS0"&gt;Контактная информация&lt;/a&gt;&lt;/div&gt;&lt;div class="serp-meta2__item"&gt;+7 (495) 721-88-44&lt;/div&gt;&lt;div class="serp-meta2__item"&gt;пн-вс 8:00-22:00&lt;/div&gt;&lt;/div&gt;&lt;div class="serp-meta2__line"&gt;&lt;div class="serp-meta2__item"&gt;м. Бабушкинская&lt;/div&gt;&lt;div class="serp-meta2__item"&gt;Москва&lt;/div&gt;&lt;/div&gt;&lt;/div&gt;&lt;div class="serp-adv__counter serp-adv__item" style="background-image: url(https://yabs.yandex.ru/count/7IDRbuswmxS40000gO10Zh1pAcu5Keq1aRj60Be8b_1zAPfs1Wis2vE53QJ00000g0ck_mT0-0OqqW81iWIxyVN-6LM3znO1mV__________3yB-iHqxKmdYXGnu2W00=Ar7dxvK1cm9kGxS1YQshitoOYHoAiQIab0EzisGqkGEbf6lO0OYpTVc00wOtdPWk4Pa5eA1eYGcle1et1DcWQ8a9b9Og2gUNJIIei41PSmT1iG6of1000hcOBX75Zm_I__________yFqmB2_h4TErC9ueKCUGu0=_IC16fK1cm9kGxS1CechjL_Cc8aSYhVKvUa3lReVuW84fQksq0Q8kYuDSGIyh1IA1wP6dQzNN0MP1Q2WEeK4hw3p_WFPe3g519ISbHIdaU0XgB10MNC7GR41igGG00AvhrTS1SMF3zB__________m_J0iB-iHqxKmdYXGnv3m00=eBMX6vK1cm9kGxS1CucUG6wOYHoAkpXg20IzkbE_70IbeKFo1eYrst2X0xoZXMC6fZcThgXq19a5eAMtO0cpe5fY0g-bNba5jA0bN07PfRTW2TgWMc82b9Cc6AUUFHcei41PSmT1iG6of1000hckg7G4nOyFql__________3zC2mlwn7JjJ2UA537yG);"&gt;&lt;/div&gt;&lt;div class="serp-adv__counter serp-adv__item" style="background-image: url(//yandex.ru/clck/safeclick/data=AiuY0DBWFJ5fN_r-AEszk-NkOh6Ah42v03gD-EqimX1WrnAhifc1JJIItdIfTVXB4wYJnzazfxxF5Ev2GXh3cWKnlywSxieGKYGcd--VMSekrrd8EI2zrWrID2DBydKg96pcEgffuXMVSNtdCIdgdY8hnFBJJH2OkGizJRIL7mO0yJPZgrZPPCV-IUdoVWcB_PaBqFVB-25UpU3W2vJP3TNVPBfAEuaNXBo0wvS4VTo/sign=99235719ca08a3ac758342c9329d1caf/keyno=0/path=690.2057.1782.1385,-direct_pos=direct_premium,-transport=image/*//yandex.ru/);"&gt;&lt;/div&gt;</t>
  </si>
  <si>
    <t>&lt;h2 class="serp-item__title"&gt;&lt;a class="link serp-item__title-link" target="_blank" href="http://yabs.yandex.ru/count/7IDRbm7OANm40000gO10Zh1pAcu5KfK1cm9kGxS193A8kYuDSGI9gxLVp9Y979slLrm5faQAjzJbwGEzkX_Y0WIgBgMhjj06lAmKYWUD0P6xHW2w29VmVIcQTWOBDWkJXGsP1KACeFF-0w2WEeK4hw3p_WFPe3g519ISbHIdaU0XgB10MNC7fC00002e2Qx_1q3u1ZJI0W6n0RAa4002kQzNN0MxyVN-6LM3znO1mV__________3yB-iHqxKmdYXGp5Zm_I__________yFqm9z6000?q=%D0%BA%D1%83%D0%BF%D0%B8%D1%82%D1%8C+%D0%BC%D0%B0%D0%B7%D0%B4%D0%B0+3" tabindex="2"&gt;&lt;span class="favicon favicon_page_0"&gt;&lt;i class="favicon__icon" style="background-position:0 -16px;"&gt;&lt;/i&gt;&lt;/span&gt;&lt;span class="serp-item__title-inner-link"&gt;&lt;b&gt;Купите&lt;/b&gt; &lt;b&gt;Мазда&lt;/b&gt; &lt;b&gt;3&lt;/b&gt; со скидкой! / saloncentr.ru&lt;/span&gt;&lt;/a&gt;&lt;/h2&gt;&lt;div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7IDRbm7OANm40000gO10Zh1pAcu5KfK1cm9kGxS193A8kYuDSGI9gxLVp9Y979slLrm5faQAjzJbwGEzkX_Y0WIgBgMhjj06lAmKYWUD0P6xHW2w29VmVIcQTWOBDWkJXGsP1KACeFF-0w2WEeK4hw3p_WFPe3g519ISbHIdaU0XgB10MNC7fC00002e2Qx_1q3u1ZJI0W6n0RAa4002kQzNN0MxyVN-6LM3znO1mV__________3yB-iHqxKmdYXGp5Zm_I__________yFqm9z6000?q=%D0%BA%D1%83%D0%BF%D0%B8%D1%82%D1%8C+%D0%BC%D0%B0%D0%B7%D0%B4%D0%B0+3" tabindex="-1"&gt;saloncentr.ru&lt;/a&gt;&lt;/span&gt;&lt;/div&gt;&lt;div class="text organic__text"&gt;Выгодная цена на &lt;b&gt;Мазда&lt;/b&gt; &lt;b&gt;3&lt;/b&gt; + Подарки! Кредит 4,5%. Взнос от 0%. Трейд-ИН&lt;/div&gt;&lt;div class="sitelinks sitelinks_multiline_yes sitelinks_size_m organic__sitelinks"&gt;&lt;div class="sitelinks__item"&gt;&lt;div class="sitelinks__title"&gt;&lt;a class="link link_minor_yes sitelinks__link" target="_blank" href="http://yabs.yandex.ru/count/7IDRbxqkZBC40000gO10Zh1pAcu5KfK1cm9kGxS193A8kYuDSGI9gxLVp9Y979slLrm5faQAjzJbwGEzkX_Y0WIgBwMhjj06lAmKYWUD0P6xHW2w29VmVIcQTWOBDWkJXGsP1KACeFF-0w2WEeK4hw3p_WFPe3g519ISbHIdaU0XgB10MNC7fC00002e2Qx_1q3u1ZJI0W6n0RAa4002kQzNN0MxyVN-6LM3znO1mV__________3yB-iHqxKmdYXGp5Zm_I__________yFqm9z6000?q=%D0%BA%D1%83%D0%BF%D0%B8%D1%82%D1%8C+%D0%BC%D0%B0%D0%B7%D0%B4%D0%B0+3"&gt;Кредит&amp;nbsp;4,5% Рассрочка 0%&lt;/a&gt;&lt;/div&gt;&lt;/div&gt;&lt;div class="sitelinks__item"&gt;&lt;div class="sitelinks__title"&gt;&lt;a class="link link_minor_yes sitelinks__link" target="_blank" href="http://yabs.yandex.ru/count/7IDRbyvQkTm40000gO10Zh1pAcu5KfK1cm9kGxS193A8kYuDSGI9gxLVp9Y979slLrm5faQAjzJbwGEzkX_Y0WIgCAMhjj06lAmKYWUD0P6xHW2w29VmVIcQTWOBDWkJXGsP1KACeFF-0w2WEeK4hw3p_WFPe3g519ISbHIdaU0XgB10MNC7fC00002e2Qx_1q3u1ZJI0W6n0RAa4002kQzNN0MxyVN-6LM3znO1mV__________3yB-iHqxKmdYXGp5Zm_I__________yFqm9z6000?q=%D0%BA%D1%83%D0%BF%D0%B8%D1%82%D1%8C+%D0%BC%D0%B0%D0%B7%D0%B4%D0%B0+3"&gt;&lt;b&gt;Мазда&lt;/b&gt;&amp;nbsp;&lt;b&gt;3&lt;/b&gt; в Трейд-ИН&lt;/a&gt;&lt;/div&gt;&lt;/div&gt;&lt;div class="sitelinks__item"&gt;&lt;div class="sitelinks__title"&gt;&lt;a class="link link_minor_yes sitelinks__link" target="_blank" href="http://yabs.yandex.ru/count/7IDRbtAi71C40000gO10Zh1pAcu5KfK1cm9kGxS193A8kYuDSGI9gxLVp9Y979slLrm5faQAjzJbwGEzkX_Y0WIgCQMhjj06lAmKYWUD0P6xHW2w29VmVIcQTWOBDWkJXGsP1KACeFF-0w2WEeK4hw3p_WFPe3g519ISbHIdaU0XgB10MNC7fC00002e2Qx_1q3u1ZJI0W6n0RAa4002kQzNN0MxyVN-6LM3znO1mV__________3yB-iHqxKmdYXGp5Zm_I__________yFqm9z6000?q=%D0%BA%D1%83%D0%BF%D0%B8%D1%82%D1%8C+%D0%BC%D0%B0%D0%B7%D0%B4%D0%B0+3"&gt;Акции&amp;nbsp;на &lt;b&gt;Мазда&lt;/b&gt; &lt;b&gt;3&lt;/b&gt;&lt;/a&gt;&lt;/div&gt;&lt;/div&gt;&lt;/div&gt;&lt;div class="serp-meta2 serp-meta2_type_gray"&gt;&lt;div class="serp-meta2__line"&gt;&lt;div class="serp-meta2__item"&gt;&lt;a class="link" target="_blank" href="https://yabs.yandex.ru/count/7IDRbtEcIt840000gO10Zh1pAcu5KfK1cm9kGxS193A8kYuDSGI9gxLVp9Y979slLrm5faQAjzJbwGEzkX_Y0WIg1wMhjj06lAmKYWUD0P6xHW2w29VmVIcQTWOBDWkJXGsP1KACeFF-0w2WEeK4hw3p_WFPe3g519ISbHIdaU0XgB10MNC7fC00002e2Qx_1q3u1ZJI0W6n0RAa4002kQzNN0MxyVN-6LM3znO1mV__________3yB-iHqxKmdYXGp5Zm_I__________yFqm9z6000"&gt;Контактная информация&lt;/a&gt;&lt;/div&gt;&lt;div class="serp-meta2__item"&gt;+7 (495) 937-57-73&lt;/div&gt;&lt;div class="serp-meta2__item"&gt;пн-вс 9:00-21:00&lt;/div&gt;&lt;/div&gt;&lt;div class="serp-meta2__line"&gt;&lt;div class="serp-meta2__item"&gt;м. Алтуфьево&lt;/div&gt;&lt;div class="serp-meta2__item"&gt;Москва&lt;/div&gt;&lt;/div&gt;&lt;/div&gt;</t>
  </si>
  <si>
    <t>&lt;h2 class="serp-item__title"&gt;&lt;a class="link serp-item__title-link" target="_blank" href="http://yabs.yandex.ru/count/7IDRbyNeEMy40000gO10Zh1pAcu5KfK1cm9kGxS193E8jTjmeGE9da1kc8aSdQweT0IcEOgxE6e81BswKxyS1AekfQ53yWQyeuLZ1eq1aRj60Be8b_1zAPfs1Wis2vE53Pa5GeobNba5jgZFcW6re2LS0Q2bjs09hwLUMGMpe5fY0hIW9Lm1sQMtO0dQe5fY0fIJ9XYddZqPgB10MNC7fC00002e2Qx_1q3u1ZJI0W6n0RAa4002kQweT0IxyVN-6LM3znO1mV__________3yB-iHqxKmdYXGp5Zm_I__________yFqm9z6m00?q=%D0%BA%D1%83%D0%BF%D0%B8%D1%82%D1%8C+%D0%BC%D0%B0%D0%B7%D0%B4%D0%B0+3" tabindex="2"&gt;&lt;span class="favicon favicon_page_0"&gt;&lt;i class="favicon__icon" style="background-position:0 -32px;"&gt;&lt;/i&gt;&lt;/span&gt;&lt;span class="serp-item__title-inner-link"&gt;&lt;b&gt;Купить&lt;/b&gt; &lt;b&gt;МАЗДА&lt;/b&gt; &lt;b&gt;3&lt;/b&gt;? В РИА АВТО!!! / &lt;b&gt;mazda&lt;/b&gt;.riaavto.ru&lt;/span&gt;&lt;/a&gt;&lt;/h2&gt;&lt;div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7IDRbyNeEMy40000gO10Zh1pAcu5KfK1cm9kGxS193E8jTjmeGE9da1kc8aSdQweT0IcEOgxE6e81BswKxyS1AekfQ53yWQyeuLZ1eq1aRj60Be8b_1zAPfs1Wis2vE53Pa5GeobNba5jgZFcW6re2LS0Q2bjs09hwLUMGMpe5fY0hIW9Lm1sQMtO0dQe5fY0fIJ9XYddZqPgB10MNC7fC00002e2Qx_1q3u1ZJI0W6n0RAa4002kQweT0IxyVN-6LM3znO1mV__________3yB-iHqxKmdYXGp5Zm_I__________yFqm9z6m00?q=%D0%BA%D1%83%D0%BF%D0%B8%D1%82%D1%8C+%D0%BC%D0%B0%D0%B7%D0%B4%D0%B0+3" tabindex="-1"&gt;&lt;b&gt;mazda&lt;/b&gt;.riaavto.ru&lt;/a&gt;&lt;/span&gt;&lt;/div&gt;&lt;div class="text organic__text"&gt;Все &lt;b&gt;МАЗДА&lt;/b&gt; &lt;b&gt;3&lt;/b&gt; в наличии + подарок от РИА АВТО! Узнай подробнее! Жми тут!!!&lt;/div&gt;&lt;div class="sitelinks sitelinks_multiline_yes sitelinks_size_m organic__sitelinks"&gt;&lt;div class="sitelinks__item"&gt;&lt;div class="sitelinks__title"&gt;&lt;a class="link link_minor_yes sitelinks__link" target="_blank" href="http://yabs.yandex.ru/count/7IDRbm6Sy-440000gO10Zh1pAcu5KfK1cm9kGxS193E8jTjmeGE9da1kc8aSdQweT0IcEOgxE6e81BswKxyS1AelfQ53yWQyeuLZ1eq1aRj60Be8b_1zAPfs1Wis2vE53Pa5GeobNba5jgZFcW6re2LS0Q2bjs09hwLUMGMpe5fY0hIW9Lm1sQMtO0dQe5fY0fIJ9XYddZqPgB10MNC7fC00002e2Qx_1q3u1ZJI0W6n0RAa4002kQweT0IxyVN-6LM3znO1mV__________3yB-iHqxKmdYXGp5Zm_I__________yFqm9z6m00?q=%D0%BA%D1%83%D0%BF%D0%B8%D1%82%D1%8C+%D0%BC%D0%B0%D0%B7%D0%B4%D0%B0+3"&gt;&lt;b&gt;Мазда&lt;/b&gt;&amp;nbsp;&lt;b&gt;3&lt;/b&gt; Седан&lt;/a&gt;&lt;/div&gt;&lt;/div&gt;&lt;div class="sitelinks__item"&gt;&lt;div class="sitelinks__title"&gt;&lt;a class="link link_minor_yes sitelinks__link" target="_blank" href="http://yabs.yandex.ru/count/7IDRbrK5LvO40000gO10Zh1pAcu5KfK1cm9kGxS193E8jTjmeGE9da1kc8aSdQweT0IcEOgxE6e81BswKxyS1AemfQ53yWQyeuLZ1eq1aRj60Be8b_1zAPfs1Wis2vE53Pa5GeobNba5jgZFcW6re2LS0Q2bjs09hwLUMGMpe5fY0hIW9Lm1sQMtO0dQe5fY0fIJ9XYddZqPgB10MNC7fC00002e2Qx_1q3u1ZJI0W6n0RAa4002kQweT0IxyVN-6LM3znO1mV__________3yB-iHqxKmdYXGp5Zm_I__________yFqm9z6m00?q=%D0%BA%D1%83%D0%BF%D0%B8%D1%82%D1%8C+%D0%BC%D0%B0%D0%B7%D0%B4%D0%B0+3"&gt;&lt;b&gt;Мазда&lt;/b&gt;&amp;nbsp;&lt;b&gt;3&lt;/b&gt; Хэтчбек&lt;/a&gt;&lt;/div&gt;&lt;/div&gt;&lt;div class="sitelinks__item"&gt;&lt;div class="sitelinks__title"&gt;&lt;a class="link link_minor_yes sitelinks__link" target="_blank" href="http://yabs.yandex.ru/count/7IDRbv5ndHW40000gO10Zh1pAcu5KfK1cm9kGxS193E8jTjmeGE9da1kc8aSdQweT0IcEOgxE6e81BswKxyS1AenfQ53yWQyeuLZ1eq1aRj60Be8b_1zAPfs1Wis2vE53Pa5GeobNba5jgZFcW6re2LS0Q2bjs09hwLUMGMpe5fY0hIW9Lm1sQMtO0dQe5fY0fIJ9XYddZqPgB10MNC7fC00002e2Qx_1q3u1ZJI0W6n0RAa4002kQweT0IxyVN-6LM3znO1mV__________3yB-iHqxKmdYXGp5Zm_I__________yFqm9z6m00?q=%D0%BA%D1%83%D0%BF%D0%B8%D1%82%D1%8C+%D0%BC%D0%B0%D0%B7%D0%B4%D0%B0+3"&gt;&lt;b&gt;Мазда&lt;/b&gt;&amp;nbsp;6&lt;/a&gt;&lt;/div&gt;&lt;/div&gt;&lt;div class="sitelinks__item"&gt;&lt;div class="sitelinks__title"&gt;&lt;a class="link link_minor_yes sitelinks__link" target="_blank" href="http://yabs.yandex.ru/count/7IDRbmQTnCi40000gO10Zh1pAcu5KfK1cm9kGxS193E8jTjmeGE9da1kc8aSdQweT0IcEOgxE6e81BswKxyS1AeofQ53yWQyeuLZ1eq1aRj60Be8b_1zAPfs1Wis2vE53Pa5GeobNba5jgZFcW6re2LS0Q2bjs09hwLUMGMpe5fY0hIW9Lm1sQMtO0dQe5fY0fIJ9XYddZqPgB10MNC7fC00002e2Qx_1q3u1ZJI0W6n0RAa4002kQweT0IxyVN-6LM3znO1mV__________3yB-iHqxKmdYXGp5Zm_I__________yFqm9z6m00?q=%D0%BA%D1%83%D0%BF%D0%B8%D1%82%D1%8C+%D0%BC%D0%B0%D0%B7%D0%B4%D0%B0+3"&gt;Все&amp;nbsp;модели &lt;b&gt;Мазда&lt;/b&gt;&lt;/a&gt;&lt;/div&gt;&lt;/div&gt;&lt;/div&gt;&lt;div class="serp-meta2 serp-meta2_type_gray"&gt;&lt;div class="serp-meta2__line"&gt;&lt;div class="serp-meta2__item"&gt;&lt;a class="link" target="_blank" href="https://yabs.yandex.ru/count/7IDRbwrHdiC40000gO10Zh1pAcu5KfK1cm9kGxS193E8jTjmeGE9da1kc8aSdQweT0IcEOgxE6e81BswKxyS1Ae7fQ53yWQyeuLZ1eq1aRj60Be8b_1zAPfs1Wis2vE53Pa5GeobNba5jgZFcW6re2LS0Q2bjs09hwLUMGMpe5fY0hIW9Lm1sQMtO0dQe5fY0fIJ9XYddZqPgB10MNC7fC00002e2Qx_1q3u1ZJI0W6n0RAa4002kQweT0IxyVN-6LM3znO1mV__________3yB-iHqxKmdYXGp5Zm_I__________yFqm9z6m00"&gt;Контактная информация&lt;/a&gt;&lt;/div&gt;&lt;div class="serp-meta2__item"&gt;+7 (800) 555-73-77&lt;/div&gt;&lt;div class="serp-meta2__item"&gt;пн-вс 9:00-21:00&lt;/div&gt;&lt;/div&gt;&lt;div class="serp-meta2__line"&gt;&lt;div class="serp-meta2__item"&gt;м. Тушинская&lt;/div&gt;&lt;div class="serp-meta2__item"&gt;Москва&lt;/div&gt;&lt;/div&gt;&lt;/div&gt;</t>
  </si>
  <si>
    <t>&lt;h2 class="serp-item__title"&gt;&lt;a class="link serp-item__title-link" target="_blank" href="http://yabs.yandex.ru/count/7IDRbvpfhi040000gO10Zh1pAcu5KfK2cm5kGxS2BG68iAQE10U9ezKKVPYB79sji-y2feC9YhmK_Ja4lR8SCaC4gYwbeq8b1xobed83ZG6HkqO0kWYNy7qfcdO62pOBauKDcGL2Z93cgg2WRv44hv3cgjcWRv44b9IBegUJAWsei41PSmUam0000AW9hly7GFW6DD820R41igGH00AvhRFl0hlnzVuPLOFt5W71__________yFmlwn7JjJ2UA53CG1nOyFql__________3zC2VXW0?q=%D0%BA%D1%83%D0%BF%D0%B8%D1%82%D1%8C+%D0%BC%D0%B0%D0%B7%D0%B4%D0%B0+3" tabindex="2"&gt;&lt;span class="favicon favicon_page_0"&gt;&lt;i class="favicon__icon" style="background-position:0 -208px;"&gt;&lt;/i&gt;&lt;/span&gt;&lt;span class="serp-item__title-inner-link"&gt;&lt;b&gt;Mazda&lt;/b&gt;&lt;b&gt;3&lt;/b&gt; – отличные цены! / &lt;b&gt;mazda&lt;/b&gt;-avtomir.ru&lt;/span&gt;&lt;/a&gt;&lt;span class="serp-adv__counter i-bem serp-adv__counter_js_inited" data-bem="{&amp;quot;serp-adv__counter&amp;quot;:{&amp;quot;counterUrl&amp;quot;:&amp;quot;https://yabs.yandex.ru/count/7IDRbuswmxS40000gO10Zh1pAcu5Keq1aRj60Be8b_1zAPfs1Wis2vE53QJ00000g0ck_mT0-0OqqW81iWIxyVN-6LM3znO1mV__________3yB-iHqxKmdYXGnu2W00=yV8cy9K2cm5kGxS2YQFL57sOYnoAl1JzEGIziXmoGmIbeq8b1uYmfeu41xobed83feC9dQspxmAP1Q2WRv44hv3cgjcWRv44b9IBegUJAWsei41PSmT1iG6of1400hcji-y2n075Zm_I__________yFqmB2_h4TErC9ueKCUWy0=kS9cqPK2cm5kGxS2CecXZ99zc8aSYhnSW_q3lRc3gmu4fQ4HvWQ8jDeNO0Myg-dG1gPLdQEjHGQP1Q2W8R01iv3TRQ-JZuEqc78XsQ0Xi07QaDrjb9a9sAULPWcei41PSmT1iG6of1400hcZhKK6n075Zm_I__________yFqmB2_h4TErC9ueKCVX00=h3knVPK2cm5kGxS2CucUG6wOYHoAjjh4e0IzkcGyZWIbeCU51uYearD1fWETd6q3cGMWe1OW0REGFaclbJX3j90N4TcW5Y01sf0-IPIIfE2dcpOGgAnesmX1iG6of1400hcSRGF5Zm_I__________yFqmB2_h4TErC9ueKCUWy0=kCMxVvK2cm5kGxS2D8cskppo0PY978g_Ixl70xssa4tc0wMZXx06YBQfiH42fY2TeHkU0e-zWBMV2v-tUhHF39a5e9kXQREGsnglc7yyj9XX3zcReMdQaDiQb9jphgUOTn6egrz-246n0RAaaG02kQ4RdWB5Zm_I__________yFqmB2_h4TErC9ueKCUH40&amp;quot;,&amp;quot;bsCounterUrl&amp;quot;:&amp;quot;//yandex.ru/clck/safeclick/data=AiuY0DBWFJ5fN_r-AEszk-NkOh6Ah42v03gD-EqimX1WrnAhifc1JJIItdIfTVXB4wYJnzazfxxF5Ev2GXh3cWKnlywSxieGKYGcd--VMSekrrd8EI2zrWrID2DBydKg96pcEgffuXMVSNtdCIdgdY8hnFBJJH2OkGizJRIL7mO0yJPZgrZPPCV-IUdoVWcB_PaBqFVB-25UpU3W2vJP3TNVPBfAEuaNXBo0wvS4VTo/sign=99235719ca08a3ac758342c9329d1caf/keyno=0/path=690.2057.1782.1385,-direct_pos=direct_halfpremium,-transport=image/*//yandex.ru/&amp;quot;,&amp;quot;bsFallbackUrl&amp;quot;:&amp;quot;//yandex.ru/clck/safeclick/data=AiuY0DBWFJ5fN_r-AEszk-NkOh6Ah42v03gD-EqimX1WrnAhifc1JJIItdIfTVXB4wYJnzazfxxF5Ev2GXh3cWKnlywSxieGKYGcd--VMSekrrd8EI2zrWrID2DBydKg96pcEgffuXMVSNtdCIdgdY8hnFBJJH2OkGizJRIL7mO0yJPZgrZPPCV-IUdoVWcB_PaBqFVB-25UpU3W2vJP3TNVPBfAEuaNXBo0wvS4VTo/sign=99235719ca08a3ac758342c9329d1caf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7IDRbvpfhi040000gO10Zh1pAcu5KfK2cm5kGxS2BG68iAQE10U9ezKKVPYB79sji-y2feC9YhmK_Ja4lR8SCaC4gYwbeq8b1xobed83ZG6HkqO0kWYNy7qfcdO62pOBauKDcGL2Z93cgg2WRv44hv3cgjcWRv44b9IBegUJAWsei41PSmUam0000AW9hly7GFW6DD820R41igGH00AvhRFl0hlnzVuPLOFt5W71__________yFmlwn7JjJ2UA53CG1nOyFql__________3zC2VXW0?q=%D0%BA%D1%83%D0%BF%D0%B8%D1%82%D1%8C+%D0%BC%D0%B0%D0%B7%D0%B4%D0%B0+3" tabindex="-1"&gt;&lt;b&gt;mazda&lt;/b&gt;-avtomir.ru&lt;/a&gt;&lt;/span&gt;&lt;/div&gt;&lt;div class="text organic__text"&gt;&lt;b&gt;Mazda&lt;/b&gt;&lt;b&gt;3&lt;/b&gt; 2016г в Автомире на супер условиях. Зафиксируем цену Вашей &lt;b&gt;Mazda&lt;/b&gt;&lt;b&gt;3&lt;/b&gt;!&lt;/div&gt;&lt;div class="sitelinks sitelinks_multiline_yes sitelinks_size_m organic__sitelinks"&gt;&lt;div class="sitelinks__item"&gt;&lt;div class="sitelinks__title"&gt;&lt;a class="link link_minor_yes sitelinks__link" target="_blank" href="http://yabs.yandex.ru/count/7IDRbo0V2my40000gO10Zh1pAcu5KfK2cm5kGxS2BG68iAQE10U9ezKKVPYB79sji-y2feC9YhmK_Ja4lR8SCaC4gY-beq8b1xobed83ZG6HkqO0kWYNy7qfcdO62pOBauKDcGL2Z93cgg2WRv44hv3cgjcWRv44b9IBegUJAWsei41PSmUam0000AW9hly7GFW6DD820R41igGH00AvhRFl0hlnzVuPLOFt5W71__________yFmlwn7JjJ2UA53CG1nOyFql__________3zC2VXW0?q=%D0%BA%D1%83%D0%BF%D0%B8%D1%82%D1%8C+%D0%BC%D0%B0%D0%B7%D0%B4%D0%B0+3"&gt;Кредит&amp;nbsp;от 0%&lt;/a&gt;&lt;/div&gt;&lt;/div&gt;&lt;div class="sitelinks__item"&gt;&lt;div class="sitelinks__title"&gt;&lt;a class="link link_minor_yes sitelinks__link" target="_blank" href="http://yabs.yandex.ru/count/7IDRbrDhFc040000gO10Zh1pAcu5KfK2cm5kGxS2BG68iAQE10U9ezKKVPYB79sji-y2feC9YhmK_Ja4lR8SCaC4gZ2beq8b1xobed83ZG6HkqO0kWYNy7qfcdO62pOBauKDcGL2Z93cgg2WRv44hv3cgjcWRv44b9IBegUJAWsei41PSmUam0000AW9hly7GFW6DD820R41igGH00AvhRFl0hlnzVuPLOFt5W71__________yFmlwn7JjJ2UA53CG1nOyFql__________3zC2VXW0?q=%D0%BA%D1%83%D0%BF%D0%B8%D1%82%D1%8C+%D0%BC%D0%B0%D0%B7%D0%B4%D0%B0+3"&gt;Спецпредложения&amp;nbsp;марта&lt;/a&gt;&lt;/div&gt;&lt;/div&gt;&lt;div class="sitelinks__item"&gt;&lt;div class="sitelinks__title"&gt;&lt;a class="link link_minor_yes sitelinks__link" target="_blank" href="http://yabs.yandex.ru/count/7IDRb--Tcwy40000gO10Zh1pAcu5KfK2cm5kGxS2BG68iAQE10U9ezKKVPYB79sji-y2feC9YhmK_Ja4lR8SCaC4gZ6beq8b1xobed83ZG6HkqO0kWYNy7qfcdO62pOBauKDcGL2Z93cgg2WRv44hv3cgjcWRv44b9IBegUJAWsei41PSmUam0000AW9hly7GFW6DD820R41igGH00AvhRFl0hlnzVuPLOFt5W71__________yFmlwn7JjJ2UA53CG1nOyFql__________3zC2VXW0?q=%D0%BA%D1%83%D0%BF%D0%B8%D1%82%D1%8C+%D0%BC%D0%B0%D0%B7%D0%B4%D0%B0+3"&gt;Авто&amp;nbsp;в наличии&lt;/a&gt;&lt;/div&gt;&lt;/div&gt;&lt;div class="sitelinks__item"&gt;&lt;div class="sitelinks__title"&gt;&lt;a class="link link_minor_yes sitelinks__link" target="_blank" href="http://yabs.yandex.ru/count/7IDRb_7tSxy40000gO10Zh1pAcu5KfK2cm5kGxS2BG68iAQE10U9ezKKVPYB79sji-y2feC9YhmK_Ja4lR8SCaC4gZAbeq8b1xobed83ZG6HkqO0kWYNy7qfcdO62pOBauKDcGL2Z93cgg2WRv44hv3cgjcWRv44b9IBegUJAWsei41PSmUam0000AW9hly7GFW6DD820R41igGH00AvhRFl0hlnzVuPLOFt5W71__________yFmlwn7JjJ2UA53CG1nOyFql__________3zC2VXW0?q=%D0%BA%D1%83%D0%BF%D0%B8%D1%82%D1%8C+%D0%BC%D0%B0%D0%B7%D0%B4%D0%B0+3"&gt;Контакты&lt;/a&gt;&lt;/div&gt;&lt;/div&gt;&lt;/div&gt;&lt;div class="serp-meta2 serp-meta2_type_gray"&gt;&lt;div class="serp-meta2__line"&gt;&lt;div class="serp-meta2__item"&gt;&lt;a class="link" target="_blank" href="https://yabs.yandex.ru/count/7IDRb-wNpCu40000gO10Zh1pAcu5KfK2cm5kGxS2BG68iAQE10U9ezKKVPYB79sji-y2feC9YhmK_Ja4lR8SCaC4gWUbeq8b1xobed83ZG6HkqO0kWYNy7qfcdO62pOBauKDcGL2Z93cgg2WRv44hv3cgjcWRv44b9IBegUJAWsei41PSmUam0000AW9hly7GFW6DD820R41igGH00AvhRFl0hlnzVuPLOFt5W71__________yFmlwn7JjJ2UA53CG1nOyFql__________3zC2VXW0"&gt;Контактная информация&lt;/a&gt;&lt;/div&gt;&lt;div class="serp-meta2__item"&gt;+7 (495) 956-33-55&lt;/div&gt;&lt;div class="serp-meta2__item"&gt;пн-вс 9:00-21:00&lt;/div&gt;&lt;div class="serp-meta2__item"&gt;Москва&lt;/div&gt;&lt;/div&gt;&lt;/div&gt;</t>
  </si>
  <si>
    <t>&lt;h2 class="serp-item__title"&gt;&lt;a class="link serp-item__title-link" target="_blank" href="http://yabs.yandex.ru/count/7IDRbyatWum40000gO10Zh1pAcu5KfK2cm5kGxS2BG4oYBJQ5s05YQ6CadsOYHoTewr51gPLYhnSW_q3lRc3gmu4gYwbeH7c1hohwT06ZG6HkqO0kWYNy7qfcdO62pOBauKDcGL2Z9EFWxQSToUrc78XeA0Xi06lau-3iv3TRRIOSY7Pe26m0TgGtMsKcGdOfvLc2QYmG5bp1wJ00000g0ck_mT0-0OqqW81iG6of1400hcZhKK6k_7r_XbLW_SM0S7__________m_2_h4TErC9ueKCn075Zm_I__________yFqm9w6m00?q=%D0%BA%D1%83%D0%BF%D0%B8%D1%82%D1%8C+%D0%BC%D0%B0%D0%B7%D0%B4%D0%B0+3" tabindex="2"&gt;&lt;span class="favicon favicon_page_0"&gt;&lt;i class="favicon__icon" style="background-position:0 -224px;"&gt;&lt;/i&gt;&lt;/span&gt;&lt;span class="serp-item__title-inner-link"&gt;&lt;b&gt;Mazda&lt;/b&gt; &lt;b&gt;3&lt;/b&gt; от 565 000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7IDRbyatWum40000gO10Zh1pAcu5KfK2cm5kGxS2BG4oYBJQ5s05YQ6CadsOYHoTewr51gPLYhnSW_q3lRc3gmu4gYwbeH7c1hohwT06ZG6HkqO0kWYNy7qfcdO62pOBauKDcGL2Z9EFWxQSToUrc78XeA0Xi06lau-3iv3TRRIOSY7Pe26m0TgGtMsKcGdOfvLc2QYmG5bp1wJ00000g0ck_mT0-0OqqW81iG6of1400hcZhKK6k_7r_XbLW_SM0S7__________m_2_h4TErC9ueKCn075Zm_I__________yFqm9w6m00?q=%D0%BA%D1%83%D0%BF%D0%B8%D1%82%D1%8C+%D0%BC%D0%B0%D0%B7%D0%B4%D0%B0+3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7IDRbnQdzXi40000gO10Zh1pAcu5KfK2cm5kGxS2BG4oYBJQ5s05YQ6CadsOYHoTewr51gPLYhnSW_q3lRc3gmu4gY-beH7c1hohwT06ZG6HkqO0kWYNy7qfcdO62pOBauKDcGL2Z9EFWxQSToUrc78XeA0Xi06lau-3iv3TRRIOSY7Pe26m0TgGtMsKcGdOfvLc2QYmG5bp1wJ00000g0ck_mT0-0OqqW81iG6of1400hcZhKK6k_7r_XbLW_SM0S7__________m_2_h4TErC9ueKCn075Zm_I__________yFqm9w6m00?q=%D0%BA%D1%83%D0%BF%D0%B8%D1%82%D1%8C+%D0%BC%D0%B0%D0%B7%D0%B4%D0%B0+3"&gt;Акции&lt;/a&gt;&lt;/div&gt;&lt;/div&gt;&lt;div class="sitelinks__item"&gt;&lt;div class="sitelinks__title"&gt;&lt;a class="link link_minor_yes sitelinks__link" target="_blank" href="http://yabs.yandex.ru/count/7IDRbxkUO3e40000gO10Zh1pAcu5KfK2cm5kGxS2BG4oYBJQ5s05YQ6CadsOYHoTewr51gPLYhnSW_q3lRc3gmu4gZ2beH7c1hohwT06ZG6HkqO0kWYNy7qfcdO62pOBauKDcGL2Z9EFWxQSToUrc78XeA0Xi06lau-3iv3TRRIOSY7Pe26m0TgGtMsKcGdOfvLc2QYmG5bp1wJ00000g0ck_mT0-0OqqW81iG6of1400hcZhKK6k_7r_XbLW_SM0S7__________m_2_h4TErC9ueKCn075Zm_I__________yFqm9w6m00?q=%D0%BA%D1%83%D0%BF%D0%B8%D1%82%D1%8C+%D0%BC%D0%B0%D0%B7%D0%B4%D0%B0+3"&gt;Заявка&amp;nbsp;на автокредит&lt;/a&gt;&lt;/div&gt;&lt;/div&gt;&lt;div class="sitelinks__item"&gt;&lt;div class="sitelinks__title"&gt;&lt;a class="link link_minor_yes sitelinks__link" target="_blank" href="http://yabs.yandex.ru/count/7IDRbsGE5Qq40000gO10Zh1pAcu5KfK2cm5kGxS2BG4oYBJQ5s05YQ6CadsOYHoTewr51gPLYhnSW_q3lRc3gmu4gZ6beH7c1hohwT06ZG6HkqO0kWYNy7qfcdO62pOBauKDcGL2Z9EFWxQSToUrc78XeA0Xi06lau-3iv3TRRIOSY7Pe26m0TgGtMsKcGdOfvLc2QYmG5bp1wJ00000g0ck_mT0-0OqqW81iG6of1400hcZhKK6k_7r_XbLW_SM0S7__________m_2_h4TErC9ueKCn075Zm_I__________yFqm9w6m00?q=%D0%BA%D1%83%D0%BF%D0%B8%D1%82%D1%8C+%D0%BC%D0%B0%D0%B7%D0%B4%D0%B0+3"&gt;Новые&amp;nbsp;авто&lt;/a&gt;&lt;/div&gt;&lt;/div&gt;&lt;div class="sitelinks__item"&gt;&lt;div class="sitelinks__title"&gt;&lt;a class="link link_minor_yes sitelinks__link" target="_blank" href="http://yabs.yandex.ru/count/7IDRbz_FZLK40000gO10Zh1pAcu5KfK2cm5kGxS2BG4oYBJQ5s05YQ6CadsOYHoTewr51gPLYhnSW_q3lRc3gmu4gZAbeH7c1hohwT06ZG6HkqO0kWYNy7qfcdO62pOBauKDcGL2Z9EFWxQSToUrc78XeA0Xi06lau-3iv3TRRIOSY7Pe26m0TgGtMsKcGdOfvLc2QYmG5bp1wJ00000g0ck_mT0-0OqqW81iG6of1400hcZhKK6k_7r_XbLW_SM0S7__________m_2_h4TErC9ueKCn075Zm_I__________yFqm9w6m00?q=%D0%BA%D1%83%D0%BF%D0%B8%D1%82%D1%8C+%D0%BC%D0%B0%D0%B7%D0%B4%D0%B0+3"&gt;Трейд&amp;nbsp;Ин Онлайн&lt;/a&gt;&lt;/div&gt;&lt;/div&gt;&lt;/div&gt;</t>
  </si>
  <si>
    <t>&lt;h2 class="serp-item__title"&gt;&lt;a class="link serp-item__title-link" target="_blank" href="http://yabs.yandex.ru/count/7IDRbyzPrrK40000gO10Zh1pAcu5KfK2cm5kGxS2BG4pYAYJKq69da1kc8aSdPnj0wO3YhRQnA04lRfaF8u4gYwbeCU51uq1aRj60Be8b_1zAPfs1Wis2vE53Pa5GeoLE4Esc2eKjP0N4Q2W5Y01hvKuGxEGFacqa1SHsQ0M807Qa3v9b9AauAURDX2eh6ZR2AJ00000g0ck_mT0-0OqqW81iG6of1400hcSRGExyVN-6LM3znO1mV__________3yB-iHqxKmdYXGp5Zm_I__________yFqm9-6G00?q=%D0%BA%D1%83%D0%BF%D0%B8%D1%82%D1%8C+%D0%BC%D0%B0%D0%B7%D0%B4%D0%B0+3" tabindex="2"&gt;&lt;span class="favicon favicon_page_0"&gt;&lt;i class="favicon__icon" style="background-position:0 -240px;"&gt;&lt;/i&gt;&lt;/span&gt;&lt;span class="serp-item__title-inner-link"&gt;&lt;b&gt;Мазда&lt;/b&gt; &lt;b&gt;3&lt;/b&gt; седан 2015г. в наличии! / incom-auto.ru&lt;/span&gt;&lt;/a&gt;&lt;/h2&gt;&lt;div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7IDRbyzPrrK40000gO10Zh1pAcu5KfK2cm5kGxS2BG4pYAYJKq69da1kc8aSdPnj0wO3YhRQnA04lRfaF8u4gYwbeCU51uq1aRj60Be8b_1zAPfs1Wis2vE53Pa5GeoLE4Esc2eKjP0N4Q2W5Y01hvKuGxEGFacqa1SHsQ0M807Qa3v9b9AauAURDX2eh6ZR2AJ00000g0ck_mT0-0OqqW81iG6of1400hcSRGExyVN-6LM3znO1mV__________3yB-iHqxKmdYXGp5Zm_I__________yFqm9-6G00?q=%D0%BA%D1%83%D0%BF%D0%B8%D1%82%D1%8C+%D0%BC%D0%B0%D0%B7%D0%B4%D0%B0+3" tabindex="-1"&gt;incom-auto.ru&lt;/a&gt;&lt;/span&gt;&lt;/div&gt;&lt;div class="text organic__text"&gt;Распродажа моделей 2015 года выпуска! Сеть автосалонов в Москве. Звоните!&lt;/div&gt;&lt;div class="sitelinks sitelinks_multiline_yes sitelinks_size_m organic__sitelinks"&gt;&lt;div class="sitelinks__item"&gt;&lt;div class="sitelinks__title"&gt;&lt;a class="link link_minor_yes sitelinks__link" target="_blank" href="http://yabs.yandex.ru/count/7IDRbzRCjuu40000gO10Zh1pAcu5KfK2cm5kGxS2BG4pYAYJKq69da1kc8aSdPnj0wO3YhRQnA04lRfaF8u4gY-beCU51uq1aRj60Be8b_1zAPfs1Wis2vE53Pa5GeoLE4Esc2eKjP0N4Q2W5Y01hvKuGxEGFacqa1SHsQ0M807Qa3v9b9AauAURDX2eh6ZR2AJ00000g0ck_mT0-0OqqW81iG6of1400hcSRGExyVN-6LM3znO1mV__________3yB-iHqxKmdYXGp5Zm_I__________yFqm9-6G00?q=%D0%BA%D1%83%D0%BF%D0%B8%D1%82%D1%8C+%D0%BC%D0%B0%D0%B7%D0%B4%D0%B0+3"&gt;Заявка&amp;nbsp;на кредит&lt;/a&gt;&lt;/div&gt;&lt;/div&gt;&lt;div class="sitelinks__item"&gt;&lt;div class="sitelinks__title"&gt;&lt;a class="link link_minor_yes sitelinks__link" target="_blank" href="http://yabs.yandex.ru/count/7IDRbnIgcAO40000gO10Zh1pAcu5KfK2cm5kGxS2BG4pYAYJKq69da1kc8aSdPnj0wO3YhRQnA04lRfaF8u4gZ2beCU51uq1aRj60Be8b_1zAPfs1Wis2vE53Pa5GeoLE4Esc2eKjP0N4Q2W5Y01hvKuGxEGFacqa1SHsQ0M807Qa3v9b9AauAURDX2eh6ZR2AJ00000g0ck_mT0-0OqqW81iG6of1400hcSRGExyVN-6LM3znO1mV__________3yB-iHqxKmdYXGp5Zm_I__________yFqm9-6G00?q=%D0%BA%D1%83%D0%BF%D0%B8%D1%82%D1%8C+%D0%BC%D0%B0%D0%B7%D0%B4%D0%B0+3"&gt;Заявка&amp;nbsp;на Трейд Ин&lt;/a&gt;&lt;/div&gt;&lt;/div&gt;&lt;div class="sitelinks__item"&gt;&lt;div class="sitelinks__title"&gt;&lt;a class="link link_minor_yes sitelinks__link" target="_blank" href="http://yabs.yandex.ru/count/7IDRbmq_-7q40000gO10Zh1pAcu5KfK2cm5kGxS2BG4pYAYJKq69da1kc8aSdPnj0wO3YhRQnA04lRfaF8u4gZ6beCU51uq1aRj60Be8b_1zAPfs1Wis2vE53Pa5GeoLE4Esc2eKjP0N4Q2W5Y01hvKuGxEGFacqa1SHsQ0M807Qa3v9b9AauAURDX2eh6ZR2AJ00000g0ck_mT0-0OqqW81iG6of1400hcSRGExyVN-6LM3znO1mV__________3yB-iHqxKmdYXGp5Zm_I__________yFqm9-6G00?q=%D0%BA%D1%83%D0%BF%D0%B8%D1%82%D1%8C+%D0%BC%D0%B0%D0%B7%D0%B4%D0%B0+3"&gt;Предложение&amp;nbsp;дня&lt;/a&gt;&lt;/div&gt;&lt;/div&gt;&lt;div class="sitelinks__item"&gt;&lt;div class="sitelinks__title"&gt;&lt;a class="link link_minor_yes sitelinks__link" target="_blank" href="http://yabs.yandex.ru/count/7IDRboU0MH040000gO10Zh1pAcu5KfK2cm5kGxS2BG4pYAYJKq69da1kc8aSdPnj0wO3YhRQnA04lRfaF8u4gZAbeCU51uq1aRj60Be8b_1zAPfs1Wis2vE53Pa5GeoLE4Esc2eKjP0N4Q2W5Y01hvKuGxEGFacqa1SHsQ0M807Qa3v9b9AauAURDX2eh6ZR2AJ00000g0ck_mT0-0OqqW81iG6of1400hcSRGExyVN-6LM3znO1mV__________3yB-iHqxKmdYXGp5Zm_I__________yFqm9-6G00?q=%D0%BA%D1%83%D0%BF%D0%B8%D1%82%D1%8C+%D0%BC%D0%B0%D0%B7%D0%B4%D0%B0+3"&gt;Контакты&lt;/a&gt;&lt;/div&gt;&lt;/div&gt;&lt;/div&gt;&lt;div class="serp-meta2 serp-meta2_type_gray"&gt;&lt;div class="serp-meta2__line"&gt;&lt;div class="serp-meta2__item"&gt;&lt;a class="link" target="_blank" href="https://yabs.yandex.ru/count/7IDRbvuffhG40000gO10Zh1pAcu5KfK2cm5kGxS2BG4pYAYJKq69da1kc8aSdPnj0wO3YhRQnA04lRfaF8u4gWUbeCU51uq1aRj60Be8b_1zAPfs1Wis2vE53Pa5GeoLE4Esc2eKjP0N4Q2W5Y01hvKuGxEGFacqa1SHsQ0M807Qa3v9b9AauAURDX2eh6ZR2AJ00000g0ck_mT0-0OqqW81iG6of1400hcSRGExyVN-6LM3znO1mV__________3yB-iHqxKmdYXGp5Zm_I__________yFqm9-6G00"&gt;Контактная информация&lt;/a&gt;&lt;/div&gt;&lt;div class="serp-meta2__item"&gt;8 (800) 555-02-72&lt;/div&gt;&lt;div class="serp-meta2__item"&gt;пн-вс 9:00-20:00&lt;/div&gt;&lt;div class="serp-meta2__item"&gt;Москва&lt;/div&gt;&lt;/div&gt;&lt;/div&gt;</t>
  </si>
  <si>
    <t>&lt;h2 class="serp-item__title"&gt;&lt;a class="link serp-item__title-link" target="_blank" href="http://yabs.yandex.ru/count/7IDRbzNu4u440000gO10Zh1pAcu5KfK2cm5kGxS2BG4qYBQfiH42YRQxFF81c8aSdQ4RdWAc88g_Ixl70xssa4tc0wekfQE7i0QD0P6xHW2w29VmVIcQTWOBDWkFlO2rdmkVjtgqJmoJXGsP1KACc7yyjfGc4hMOOG-Wcw5fhvX_FBEGsngqc64FsPkXQTgGsngKctEkfvXt4QYhNtu8fC00002e2Qx_1q3u1ZJI0W6n0RAaaG02kQ4RdWAxyVN-6LM3znO1mV__________3yB-iHqxKmdYXGp5Zm_I__________yFqm9z6m00?q=%D0%BA%D1%83%D0%BF%D0%B8%D1%82%D1%8C+%D0%BC%D0%B0%D0%B7%D0%B4%D0%B0+3" tabindex="2"&gt;&lt;span class="favicon favicon_page_0"&gt;&lt;i class="favicon__icon" style="background-position:0 -256px;"&gt;&lt;/i&gt;&lt;/span&gt;&lt;span class="serp-item__title-inner-link"&gt;Автомобили &lt;b&gt;Mazda&lt;/b&gt; от дилера! / sky-motors.net&lt;/span&gt;&lt;/a&gt;&lt;/h2&gt;&lt;div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7IDRbzNu4u440000gO10Zh1pAcu5KfK2cm5kGxS2BG4qYBQfiH42YRQxFF81c8aSdQ4RdWAc88g_Ixl70xssa4tc0wekfQE7i0QD0P6xHW2w29VmVIcQTWOBDWkFlO2rdmkVjtgqJmoJXGsP1KACc7yyjfGc4hMOOG-Wcw5fhvX_FBEGsngqc64FsPkXQTgGsngKctEkfvXt4QYhNtu8fC00002e2Qx_1q3u1ZJI0W6n0RAaaG02kQ4RdWAxyVN-6LM3znO1mV__________3yB-iHqxKmdYXGp5Zm_I__________yFqm9z6m00?q=%D0%BA%D1%83%D0%BF%D0%B8%D1%82%D1%8C+%D0%BC%D0%B0%D0%B7%D0%B4%D0%B0+3" tabindex="-1"&gt;sky-motors.net&lt;/a&gt;&lt;/span&gt;&lt;/div&gt;&lt;div class="text organic__text"&gt;В кредит 1,&lt;b&gt;3&lt;/b&gt;% 14 банков на выбор! Взнос 0% Отправь заявку - получи скидку!&lt;/div&gt;&lt;div class="serp-meta2 serp-meta2_type_gray"&gt;&lt;div class="serp-meta2__line"&gt;&lt;div class="serp-meta2__item"&gt;&lt;a class="link" target="_blank" href="https://yabs.yandex.ru/count/7IDRbqFdiSq40000gO10Zh1pAcu5KfK2cm5kGxS2BG4qYBQfiH42YRQxFF81c8aSdQ4RdWAc88g_Ixl70xssa4tc0we7fQE7i0QD0P6xHW2w29VmVIcQTWOBDWkFlO2rdmkVjtgqJmoJXGsP1KACc7yyjfGc4hMOOG-Wcw5fhvX_FBEGsngqc64FsPkXQTgGsngKctEkfvXt4QYhNtu8fC00002e2Qx_1q3u1ZJI0W6n0RAaaG02kQ4RdWAxyVN-6LM3znO1mV__________3yB-iHqxKmdYXGp5Zm_I__________yFqm9z6m00"&gt;Контактная информация&lt;/a&gt;&lt;/div&gt;&lt;div class="serp-meta2__item"&gt;+7 (495) 540-54-40&lt;/div&gt;&lt;div class="serp-meta2__item"&gt;пн-вс 9:00-20:00&lt;/div&gt;&lt;div class="serp-meta2__item"&gt;Москва&lt;/div&gt;&lt;/div&gt;&lt;/div&gt;</t>
  </si>
  <si>
    <t>&lt;h2 class="serp-item__title"&gt;&lt;a class="link serp-item__title-link" target="_blank" href="http://yabs.yandex.ru/count/8hNKGGvCKk840000gO10ZhLqAcu5KfK1cm9kGxS198Y_TFc00uclgxDyc8aSdPWk4QOtYhrkEGu5lRzXDBa3gYwbf6lO0Oq1aRvgEry7b_1zAPfs1Wis2vE53Pa5GeoWvAe7eA39A1EleEIg1zcWoIWJb9EM2QUJAXsei41PSmUam0000AW9hlGB07nwWz820R41igGG00Avc2uHk_7r_XbLW_SM0S7__________m_2-hQCKNiBmTS5nOyFql__________3zC2VHS0?q=%D0%BA%D1%83%D0%BF%D0%B8%D1%82%D1%8C+%D0%BC%D0%B0%D0%B7%D0%B4%D0%B0+6" tabindex="2"&gt;&lt;span class="favicon favicon_page_0"&gt;&lt;i class="favicon__icon" style="background-position:0 0px;"&gt;&lt;/i&gt;&lt;/span&gt;&lt;span class="serp-item__title-inner-link"&gt;&lt;b&gt;Купите&lt;/b&gt; новую &lt;b&gt;Mazda&lt;/b&gt;&lt;b&gt;6&lt;/b&gt; в Москве! / promo.mazdacenter.ru&lt;/span&gt;&lt;/a&gt;&lt;/h2&gt;&lt;div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8hNKGGvCKk840000gO10ZhLqAcu5KfK1cm9kGxS198Y_TFc00uclgxDyc8aSdPWk4QOtYhrkEGu5lRzXDBa3gYwbf6lO0Oq1aRvgEry7b_1zAPfs1Wis2vE53Pa5GeoWvAe7eA39A1EleEIg1zcWoIWJb9EM2QUJAXsei41PSmUam0000AW9hlGB07nwWz820R41igGG00Avc2uHk_7r_XbLW_SM0S7__________m_2-hQCKNiBmTS5nOyFql__________3zC2VHS0?q=%D0%BA%D1%83%D0%BF%D0%B8%D1%82%D1%8C+%D0%BC%D0%B0%D0%B7%D0%B4%D0%B0+6" tabindex="-1"&gt;promo.mazdacenter.ru&lt;/a&gt;&lt;/span&gt;&lt;/div&gt;&lt;div class="text organic__text"&gt;&lt;b&gt;Mazda&lt;/b&gt;&lt;b&gt;6&lt;/b&gt; от 1 365 500 руб. Весеннее предложение на &lt;b&gt;Mazda&lt;/b&gt; в Независимость&lt;/div&gt;&lt;div class="sitelinks sitelinks_multiline_yes sitelinks_size_m organic__sitelinks"&gt;&lt;div class="sitelinks__item"&gt;&lt;div class="sitelinks__title"&gt;&lt;a class="link link_minor_yes sitelinks__link" target="_blank" href="http://yabs.yandex.ru/count/8hNKGTjFJIG40000gO10ZhLqAcu5KfK1cm9kGxS198Y_TFc00uclgxDyc8aSdPWk4QOtYhrkEGu5lRzXDBa3gY-bf6lO0Oq1aRvgEry7b_1zAPfs1Wis2vE53Pa5GeoWvAe7eA39A1EleEIg1zcWoIWJb9EM2QUJAXsei41PSmUam0000AW9hlGB07nwWz820R41igGG00Avc2uHk_7r_XbLW_SM0S7__________m_2-hQCKNiBmTS5nOyFql__________3zC2VHS0?q=%D0%BA%D1%83%D0%BF%D0%B8%D1%82%D1%8C+%D0%BC%D0%B0%D0%B7%D0%B4%D0%B0+6"&gt;&lt;b&gt;Mazda&lt;/b&gt;&amp;nbsp;кредит&lt;/a&gt;&lt;/div&gt;&lt;/div&gt;&lt;div class="sitelinks__item"&gt;&lt;div class="sitelinks__title"&gt;&lt;a class="link link_minor_yes sitelinks__link" target="_blank" href="http://yabs.yandex.ru/count/8hNKGRuZEoe40000gO10ZhLqAcu5KfK1cm9kGxS198Y_TFc00uclgxDyc8aSdPWk4QOtYhrkEGu5lRzXDBa3gZ2bf6lO0Oq1aRvgEry7b_1zAPfs1Wis2vE53Pa5GeoWvAe7eA39A1EleEIg1zcWoIWJb9EM2QUJAXsei41PSmUam0000AW9hlGB07nwWz820R41igGG00Avc2uHk_7r_XbLW_SM0S7__________m_2-hQCKNiBmTS5nOyFql__________3zC2VHS0?q=%D0%BA%D1%83%D0%BF%D0%B8%D1%82%D1%8C+%D0%BC%D0%B0%D0%B7%D0%B4%D0%B0+6"&gt;Запись&amp;nbsp;на тест-драйв&lt;/a&gt;&lt;/div&gt;&lt;/div&gt;&lt;div class="sitelinks__item"&gt;&lt;div class="sitelinks__title"&gt;&lt;a class="link link_minor_yes sitelinks__link" target="_blank" href="http://yabs.yandex.ru/count/8hNKGMiW9Em40000gO10ZhLqAcu5KfK1cm9kGxS198Y_TFc00uclgxDyc8aSdPWk4QOtYhrkEGu5lRzXDBa3gZ6bf6lO0Oq1aRvgEry7b_1zAPfs1Wis2vE53Pa5GeoWvAe7eA39A1EleEIg1zcWoIWJb9EM2QUJAXsei41PSmUam0000AW9hlGB07nwWz820R41igGG00Avc2uHk_7r_XbLW_SM0S7__________m_2-hQCKNiBmTS5nOyFql__________3zC2VHS0?q=%D0%BA%D1%83%D0%BF%D0%B8%D1%82%D1%8C+%D0%BC%D0%B0%D0%B7%D0%B4%D0%B0+6"&gt;Сервис&amp;nbsp;&lt;b&gt;Mazda&lt;/b&gt;&lt;/a&gt;&lt;/div&gt;&lt;/div&gt;&lt;/div&gt;&lt;div class="serp-meta2 serp-meta2_type_gray"&gt;&lt;div class="serp-meta2__line"&gt;&lt;div class="serp-meta2__item"&gt;&lt;a class="link" target="_blank" href="https://yabs.yandex.ru/count/8hNKGRzLAOK40000gO10ZhLqAcu5KfK1cm9kGxS198Y_TFc00uclgxDyc8aSdPWk4QOtYhrkEGu5lRzXDBa3gWUbf6lO0Oq1aRvgEry7b_1zAPfs1Wis2vE53Pa5GeoWvAe7eA39A1EleEIg1zcWoIWJb9EM2QUJAXsei41PSmUam0000AW9hlGB07nwWz820R41igGG00Avc2uHk_7r_XbLW_SM0S7__________m_2-hQCKNiBmTS5nOyFql__________3zC2VHS0"&gt;Контактная информация&lt;/a&gt;&lt;/div&gt;&lt;div class="serp-meta2__item"&gt;+7 (495) 721-88-44&lt;/div&gt;&lt;div class="serp-meta2__item"&gt;пн-вс 8:00-22:00&lt;/div&gt;&lt;/div&gt;&lt;div class="serp-meta2__line"&gt;&lt;div class="serp-meta2__item"&gt;м. Бабушкинская&lt;/div&gt;&lt;div class="serp-meta2__item"&gt;Москва&lt;/div&gt;&lt;/div&gt;&lt;/div&gt;&lt;div class="serp-adv__counter serp-adv__item" style="background-image: url(https://yabs.yandex.ru/count/8hNKGT1HzMa40000gO10ZhLqAcu5Keq1aRvgEry7b_1zAPfs1Wis2vE53QJ00000g0ckz0i0V7g3qW81iWIxyVN-6LM3znO1mV__________3yBwjenHUml1rmLu2W00=nj1WjvK1cm9kGxS1YQ-hitoOYHoAlMuv3WMzls4qkGEbf6lO0OY_TFc00wOtdPWk4Pa5eA39A1EleEIg1zcWoIWJb9EM2QUJAXsei41PSmT1iG6of1000hcOBX75Zm_I__________yFqmB2-hQCKNiBmTS5UGu0=LGfqzPK1cm9kGxS1CeczJPR60vY978gzvdMF1BsmL0201AMfWtK7YBIztm42lAL8PGUc7vslCQ85cGMWe4IL2A-WJb85sQ14bGYKcJ0Ufv_q9gYmG5bp1q6n0RAaa002kQyneWN40SMF3zB__________m_J0iBwjenHUml1rmLy3m00=Uwqc8PK1cm9kGxS1CucYhxa1c8aSYhnsG0y4lRYU5I84fQAG-GQ8gUHseRoZXMC6fWcThgXq19a5eAMtO0cpe5fY0g-e06W8jAWU8mBPfRTW2TgWMc82b9VK6QUSwnYei41PSmT1iG6of1000hckg7G4nOyFql__________3zC2mlgsZ55x2y7N1NyG);"&gt;&lt;/div&gt;&lt;div class="serp-adv__counter serp-adv__item" style="background-image: url(//yandex.ru/clck/safeclick/data=AiuY0DBWFJ5fN_r-AEszk-NkOh6Ah42v03gD-EqimX1WrnAhifc1JJIItdIfTVXB4wYJnzazfxxF5Ev2GXh3cWKnlywSxieGKYGcd--VMSekrrd8EI2zrWrID2DBydKg96pcEgffuXMVSNtdCIdgdY8hnFBJJH2OdpRDPLmC28T3aJ401b6vgvQDAt3G6TqkmU85uEzYH9htKB7Rc2bH1cQObmWffb-NsMxbdvEzEjk/sign=a5ba0f5627cdf1e31cd3bbc55ab05ba9/keyno=0/path=690.2057.1782.1385,-direct_pos=direct_premium,-transport=image/*//yandex.ru/);"&gt;&lt;/div&gt;</t>
  </si>
  <si>
    <t>&lt;h2 class="serp-item__title"&gt;&lt;a class="link serp-item__title-link" target="_blank" href="http://yabs.yandex.ru/count/8hNKGST_ap840000gO10ZhLqAcu5KfK1cm9kGxS193A8jBtV0GA9lKsMnWEOYHoThp6Y1QOVYhtcTOy4lR1K0804gYwbgODr1xobI6K7ZG6HlcexNmUNy7qfcdO62pOBauKDcGL2ZA1EKWMWe4IL2A-WJb85sQ14bGYKcJ0Ufv_q9gYmG5bp1wJ00000g0ckz0i0V7g3qW81iG6of9000hclCQ85k_7r_XbLW_SM0S7__________m_2-hQCKNiBmTS5n075Zm_I__________yFqm9u6G00?q=%D0%BA%D1%83%D0%BF%D0%B8%D1%82%D1%8C+%D0%BC%D0%B0%D0%B7%D0%B4%D0%B0+6" tabindex="2"&gt;&lt;span class="favicon favicon_page_0"&gt;&lt;i class="favicon__icon" style="background-position:0 -16px;"&gt;&lt;/i&gt;&lt;/span&gt;&lt;span class="serp-item__title-inner-link"&gt;&lt;b&gt;Купите&lt;/b&gt; &lt;b&gt;Mazda&lt;/b&gt;&lt;b&gt;6&lt;/b&gt; в ТЦ Кунцево / &lt;b&gt;mazda&lt;/b&gt;-kuntsevo.ru&lt;/span&gt;&lt;/a&gt;&lt;/h2&gt;&lt;div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8hNKGST_ap840000gO10ZhLqAcu5KfK1cm9kGxS193A8jBtV0GA9lKsMnWEOYHoThp6Y1QOVYhtcTOy4lR1K0804gYwbgODr1xobI6K7ZG6HlcexNmUNy7qfcdO62pOBauKDcGL2ZA1EKWMWe4IL2A-WJb85sQ14bGYKcJ0Ufv_q9gYmG5bp1wJ00000g0ckz0i0V7g3qW81iG6of9000hclCQ85k_7r_XbLW_SM0S7__________m_2-hQCKNiBmTS5n075Zm_I__________yFqm9u6G00?q=%D0%BA%D1%83%D0%BF%D0%B8%D1%82%D1%8C+%D0%BC%D0%B0%D0%B7%D0%B4%D0%B0+6" tabindex="-1"&gt;&lt;b&gt;mazda&lt;/b&gt;-kuntsevo.ru&lt;/a&gt;&lt;/span&gt;&lt;/div&gt;&lt;div class="text organic__text"&gt;12-13 марта дни продаж в ТЦ Кунцево! Антикризисные условия! Кредит 5,9%&lt;/div&gt;&lt;div class="sitelinks sitelinks_multiline_yes sitelinks_size_m organic__sitelinks"&gt;&lt;div class="sitelinks__item"&gt;&lt;div class="sitelinks__title"&gt;&lt;a class="link link_minor_yes sitelinks__link" target="_blank" href="http://yabs.yandex.ru/count/8hNKGIsXio840000gO10ZhLqAcu5KfK1cm9kGxS193A8jBtV0GA9lKsMnWEOYHoThp6Y1QOVYhtcTOy4lR1K0804gY-bgODr1xobI6K7ZG6HlcexNmUNy7qfcdO62pOBauKDcGL2ZA1EKWMWe4IL2A-WJb85sQ14bGYKcJ0Ufv_q9gYmG5bp1wJ00000g0ckz0i0V7g3qW81iG6of9000hclCQ85k_7r_XbLW_SM0S7__________m_2-hQCKNiBmTS5n075Zm_I__________yFqm9u6G00?q=%D0%BA%D1%83%D0%BF%D0%B8%D1%82%D1%8C+%D0%BC%D0%B0%D0%B7%D0%B4%D0%B0+6"&gt;Сервис&amp;nbsp;&lt;b&gt;Mazda&lt;/b&gt;&lt;/a&gt;&lt;/div&gt;&lt;/div&gt;&lt;div class="sitelinks__item"&gt;&lt;div class="sitelinks__title"&gt;&lt;a class="link link_minor_yes sitelinks__link" target="_blank" href="http://yabs.yandex.ru/count/8hNKGPbtSnq40000gO10ZhLqAcu5KfK1cm9kGxS193A8jBtV0GA9lKsMnWEOYHoThp6Y1QOVYhtcTOy4lR1K0804gZ2bgODr1xobI6K7ZG6HlcexNmUNy7qfcdO62pOBauKDcGL2ZA1EKWMWe4IL2A-WJb85sQ14bGYKcJ0Ufv_q9gYmG5bp1wJ00000g0ckz0i0V7g3qW81iG6of9000hclCQ85k_7r_XbLW_SM0S7__________m_2-hQCKNiBmTS5n075Zm_I__________yFqm9u6G00?q=%D0%BA%D1%83%D0%BF%D0%B8%D1%82%D1%8C+%D0%BC%D0%B0%D0%B7%D0%B4%D0%B0+6"&gt;Акции&amp;nbsp;&lt;b&gt;Mazda&lt;/b&gt;&lt;/a&gt;&lt;/div&gt;&lt;/div&gt;&lt;div class="sitelinks__item"&gt;&lt;div class="sitelinks__title"&gt;&lt;a class="link link_minor_yes sitelinks__link" target="_blank" href="http://yabs.yandex.ru/count/8hNKGNEfKmq40000gO10ZhLqAcu5KfK1cm9kGxS193A8jBtV0GA9lKsMnWEOYHoThp6Y1QOVYhtcTOy4lR1K0804gZ6bgODr1xobI6K7ZG6HlcexNmUNy7qfcdO62pOBauKDcGL2ZA1EKWMWe4IL2A-WJb85sQ14bGYKcJ0Ufv_q9gYmG5bp1wJ00000g0ckz0i0V7g3qW81iG6of9000hclCQ85k_7r_XbLW_SM0S7__________m_2-hQCKNiBmTS5n075Zm_I__________yFqm9u6G00?q=%D0%BA%D1%83%D0%BF%D0%B8%D1%82%D1%8C+%D0%BC%D0%B0%D0%B7%D0%B4%D0%B0+6"&gt;&lt;b&gt;Mazda&lt;/b&gt;&amp;nbsp;в кредит&lt;/a&gt;&lt;/div&gt;&lt;/div&gt;&lt;div class="sitelinks__item"&gt;&lt;div class="sitelinks__title"&gt;&lt;a class="link link_minor_yes sitelinks__link" target="_blank" href="http://yabs.yandex.ru/count/8hNKGPUwDNm40000gO10ZhLqAcu5KfK1cm9kGxS193A8jBtV0GA9lKsMnWEOYHoThp6Y1QOVYhtcTOy4lR1K0804gZAbgODr1xobI6K7ZG6HlcexNmUNy7qfcdO62pOBauKDcGL2ZA1EKWMWe4IL2A-WJb85sQ14bGYKcJ0Ufv_q9gYmG5bp1wJ00000g0ckz0i0V7g3qW81iG6of9000hclCQ85k_7r_XbLW_SM0S7__________m_2-hQCKNiBmTS5n075Zm_I__________yFqm9u6G00?q=%D0%BA%D1%83%D0%BF%D0%B8%D1%82%D1%8C+%D0%BC%D0%B0%D0%B7%D0%B4%D0%B0+6"&gt;&lt;b&gt;Mazda&lt;/b&gt;&amp;nbsp;Trade-In&lt;/a&gt;&lt;/div&gt;&lt;/div&gt;&lt;/div&gt;&lt;div class="serp-meta2 serp-meta2_type_gray"&gt;&lt;div class="serp-meta2__line"&gt;&lt;div class="serp-meta2__item"&gt;&lt;a class="link" target="_blank" href="https://yabs.yandex.ru/count/8hNKGVf0pBO40000gO10ZhLqAcu5KfK1cm9kGxS193A8jBtV0GA9lKsMnWEOYHoThp6Y1QOVYhtcTOy4lR1K0804gWUbgODr1xobI6K7ZG6HlcexNmUNy7qfcdO62pOBauKDcGL2ZA1EKWMWe4IL2A-WJb85sQ14bGYKcJ0Ufv_q9gYmG5bp1wJ00000g0ckz0i0V7g3qW81iG6of9000hclCQ85k_7r_XbLW_SM0S7__________m_2-hQCKNiBmTS5n075Zm_I__________yFqm9u6G00"&gt;Контактная информация&lt;/a&gt;&lt;/div&gt;&lt;div class="serp-meta2__item"&gt;+7 (495) 933-40-33&lt;/div&gt;&lt;div class="serp-meta2__item"&gt;пн-вс 8:00-21:00&lt;/div&gt;&lt;div class="serp-meta2__item"&gt;Москва&lt;/div&gt;&lt;/div&gt;&lt;/div&gt;</t>
  </si>
  <si>
    <t>&lt;h2 class="serp-item__title"&gt;&lt;a class="link serp-item__title-link" target="_blank" href="http://yabs.yandex.ru/count/8hNKGH0UbU440000gO10ZhLqAcu5KfK1cm9kGxS193E8gUHseOcYhxa1c8aSdQweT0Ic2OgyTa0F1BsudXKY1AekfQAG-GQyeuLZ1eq1aRvgEry7b_1zAPfs1Wis2vE53Pa5Geoe06W8jgoPXGArg1uZ0g2bjs09hwW0Q0Ype5fY0hIe7YC2sQMtO0dQe5fY0fINr1cddEiOgB10MNC7fC00002e2Qxq2m1yUeFI0W6n0RAa4002kQweT0IxyVN-6LM3znO1mV__________3yBwjenHUml1rmN5Zm_I__________yFqm9z6m00?q=%D0%BA%D1%83%D0%BF%D0%B8%D1%82%D1%8C+%D0%BC%D0%B0%D0%B7%D0%B4%D0%B0+6" tabindex="2"&gt;&lt;span class="favicon favicon_page_0"&gt;&lt;i class="favicon__icon" style="background-position:0 -32px;"&gt;&lt;/i&gt;&lt;/span&gt;&lt;span class="serp-item__title-inner-link"&gt;&lt;b&gt;Купить&lt;/b&gt; &lt;b&gt;МАЗДА&lt;/b&gt; &lt;b&gt;6&lt;/b&gt;? В РИА АВТО!!! / &lt;b&gt;mazda&lt;/b&gt;.riaavto.ru&lt;/span&gt;&lt;/a&gt;&lt;/h2&gt;&lt;div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8hNKGH0UbU440000gO10ZhLqAcu5KfK1cm9kGxS193E8gUHseOcYhxa1c8aSdQweT0Ic2OgyTa0F1BsudXKY1AekfQAG-GQyeuLZ1eq1aRvgEry7b_1zAPfs1Wis2vE53Pa5Geoe06W8jgoPXGArg1uZ0g2bjs09hwW0Q0Ype5fY0hIe7YC2sQMtO0dQe5fY0fINr1cddEiOgB10MNC7fC00002e2Qxq2m1yUeFI0W6n0RAa4002kQweT0IxyVN-6LM3znO1mV__________3yBwjenHUml1rmN5Zm_I__________yFqm9z6m00?q=%D0%BA%D1%83%D0%BF%D0%B8%D1%82%D1%8C+%D0%BC%D0%B0%D0%B7%D0%B4%D0%B0+6" tabindex="-1"&gt;&lt;b&gt;mazda&lt;/b&gt;.riaavto.ru&lt;/a&gt;&lt;/span&gt;&lt;/div&gt;&lt;div class="text organic__text"&gt;Все &lt;b&gt;МАЗДА&lt;/b&gt; &lt;b&gt;6&lt;/b&gt; в наличии + подарок от РИА АВТО! Узнай подробнее! Жми тут!!!&lt;/div&gt;&lt;div class="sitelinks sitelinks_multiline_yes sitelinks_size_m organic__sitelinks"&gt;&lt;div class="sitelinks__item"&gt;&lt;div class="sitelinks__title"&gt;&lt;a class="link link_minor_yes sitelinks__link" target="_blank" href="http://yabs.yandex.ru/count/8hNKGTHgNsy40000gO10ZhLqAcu5KfK1cm9kGxS193E8gUHseOcYhxa1c8aSdQweT0Ic2OgyTa0F1BsudXKY1AelfQAG-GQyeuLZ1eq1aRvgEry7b_1zAPfs1Wis2vE53Pa5Geoe06W8jgoPXGArg1uZ0g2bjs09hwW0Q0Ype5fY0hIe7YC2sQMtO0dQe5fY0fINr1cddEiOgB10MNC7fC00002e2Qxq2m1yUeFI0W6n0RAa4002kQweT0IxyVN-6LM3znO1mV__________3yBwjenHUml1rmN5Zm_I__________yFqm9z6m00?q=%D0%BA%D1%83%D0%BF%D0%B8%D1%82%D1%8C+%D0%BC%D0%B0%D0%B7%D0%B4%D0%B0+6"&gt;&lt;b&gt;Мазда&lt;/b&gt;&amp;nbsp;&lt;b&gt;6&lt;/b&gt; от 980 000&lt;/a&gt;&lt;/div&gt;&lt;/div&gt;&lt;div class="sitelinks__item"&gt;&lt;div class="sitelinks__title"&gt;&lt;a class="link link_minor_yes sitelinks__link" target="_blank" href="http://yabs.yandex.ru/count/8hNKGO3p-nW40000gO10ZhLqAcu5KfK1cm9kGxS193E8gUHseOcYhxa1c8aSdQweT0Ic2OgyTa0F1BsudXKY1AemfQAG-GQyeuLZ1eq1aRvgEry7b_1zAPfs1Wis2vE53Pa5Geoe06W8jgoPXGArg1uZ0g2bjs09hwW0Q0Ype5fY0hIe7YC2sQMtO0dQe5fY0fINr1cddEiOgB10MNC7fC00002e2Qxq2m1yUeFI0W6n0RAa4002kQweT0IxyVN-6LM3znO1mV__________3yBwjenHUml1rmN5Zm_I__________yFqm9z6m00?q=%D0%BA%D1%83%D0%BF%D0%B8%D1%82%D1%8C+%D0%BC%D0%B0%D0%B7%D0%B4%D0%B0+6"&gt;&lt;b&gt;Мазда&lt;/b&gt;&amp;nbsp;3 Хэтчбек&lt;/a&gt;&lt;/div&gt;&lt;/div&gt;&lt;div class="sitelinks__item"&gt;&lt;div class="sitelinks__title"&gt;&lt;a class="link link_minor_yes sitelinks__link" target="_blank" href="http://yabs.yandex.ru/count/8hNKGKI7CPO40000gO10ZhLqAcu5KfK1cm9kGxS193E8gUHseOcYhxa1c8aSdQweT0Ic2OgyTa0F1BsudXKY1AenfQAG-GQyeuLZ1eq1aRvgEry7b_1zAPfs1Wis2vE53Pa5Geoe06W8jgoPXGArg1uZ0g2bjs09hwW0Q0Ype5fY0hIe7YC2sQMtO0dQe5fY0fINr1cddEiOgB10MNC7fC00002e2Qxq2m1yUeFI0W6n0RAa4002kQweT0IxyVN-6LM3znO1mV__________3yBwjenHUml1rmN5Zm_I__________yFqm9z6m00?q=%D0%BA%D1%83%D0%BF%D0%B8%D1%82%D1%8C+%D0%BC%D0%B0%D0%B7%D0%B4%D0%B0+6"&gt;&lt;b&gt;Мазда&lt;/b&gt;&amp;nbsp;3 Седан&lt;/a&gt;&lt;/div&gt;&lt;/div&gt;&lt;div class="sitelinks__item"&gt;&lt;div class="sitelinks__title"&gt;&lt;a class="link link_minor_yes sitelinks__link" target="_blank" href="http://yabs.yandex.ru/count/8hNKGTDhQ4K40000gO10ZhLqAcu5KfK1cm9kGxS193E8gUHseOcYhxa1c8aSdQweT0Ic2OgyTa0F1BsudXKY1AeofQAG-GQyeuLZ1eq1aRvgEry7b_1zAPfs1Wis2vE53Pa5Geoe06W8jgoPXGArg1uZ0g2bjs09hwW0Q0Ype5fY0hIe7YC2sQMtO0dQe5fY0fINr1cddEiOgB10MNC7fC00002e2Qxq2m1yUeFI0W6n0RAa4002kQweT0IxyVN-6LM3znO1mV__________3yBwjenHUml1rmN5Zm_I__________yFqm9z6m00?q=%D0%BA%D1%83%D0%BF%D0%B8%D1%82%D1%8C+%D0%BC%D0%B0%D0%B7%D0%B4%D0%B0+6"&gt;Все&amp;nbsp;модели &lt;b&gt;Мазда&lt;/b&gt;&lt;/a&gt;&lt;/div&gt;&lt;/div&gt;&lt;/div&gt;&lt;div class="serp-meta2 serp-meta2_type_gray"&gt;&lt;div class="serp-meta2__line"&gt;&lt;div class="serp-meta2__item"&gt;&lt;a class="link" target="_blank" href="https://yabs.yandex.ru/count/8hNKGNYdCaq40000gO10ZhLqAcu5KfK1cm9kGxS193E8gUHseOcYhxa1c8aSdQweT0Ic2OgyTa0F1BsudXKY1Ae7fQAG-GQyeuLZ1eq1aRvgEry7b_1zAPfs1Wis2vE53Pa5Geoe06W8jgoPXGArg1uZ0g2bjs09hwW0Q0Ype5fY0hIe7YC2sQMtO0dQe5fY0fINr1cddEiOgB10MNC7fC00002e2Qxq2m1yUeFI0W6n0RAa4002kQweT0IxyVN-6LM3znO1mV__________3yBwjenHUml1rmN5Zm_I__________yFqm9z6m00"&gt;Контактная информация&lt;/a&gt;&lt;/div&gt;&lt;div class="serp-meta2__item"&gt;+7 (800) 555-73-77&lt;/div&gt;&lt;div class="serp-meta2__item"&gt;пн-вс 9:00-21:00&lt;/div&gt;&lt;/div&gt;&lt;div class="serp-meta2__line"&gt;&lt;div class="serp-meta2__item"&gt;м. Тушинская&lt;/div&gt;&lt;div class="serp-meta2__item"&gt;Москва&lt;/div&gt;&lt;/div&gt;&lt;/div&gt;</t>
  </si>
  <si>
    <t>&lt;h2 class="serp-item__title"&gt;&lt;a class="link serp-item__title-link" target="_blank" href="http://yabs.yandex.ru/count/8hNKGI2UFau40000gO10ZhLqAcu5KfK2cm5kGxS2BG68kIHMkmQ9e5hZZfY979sji-y2fe08YhBL_3a4lRVwCKC4gYwbhK4b1xobed83ZG6HlcexNmUNy7qfcdO62pOBauKDcGL2ZA0Adm6We2u41Q-W2fy1sQ0k10MKa3ZEfvWO7gYmG5bp1wJ00000g0ckz0i0V7g3qW81iG6of3400hcji-y2k_7r_XbLW_SM0S7__________m_2-hQCKNiBmTS5nOyFql__________3zC2VXW0?q=%D0%BA%D1%83%D0%BF%D0%B8%D1%82%D1%8C+%D0%BC%D0%B0%D0%B7%D0%B4%D0%B0+6" tabindex="2"&gt;&lt;span class="favicon favicon_page_0"&gt;&lt;i class="favicon__icon" style="background-position:0 -224px;"&gt;&lt;/i&gt;&lt;/span&gt;&lt;span class="serp-item__title-inner-link"&gt;&lt;b&gt;Mazda&lt;/b&gt;&lt;b&gt;6&lt;/b&gt; – отличные цены! – Первые &lt;b&gt;Mazda&lt;/b&gt;&lt;b&gt;6&lt;/b&gt; 2016г в Автомире&lt;/span&gt;&lt;/a&gt;&lt;span class="serp-adv__counter i-bem serp-adv__counter_js_inited" data-bem="{&amp;quot;serp-adv__counter&amp;quot;:{&amp;quot;counterUrl&amp;quot;:&amp;quot;https://yabs.yandex.ru/count/8hNKGT1HzMa40000gO10ZhLqAcu5Keq1aRvgEry7b_1zAPfs1Wis2vE53QJ00000g0ckz0i0V7g3qW81iWIxyVN-6LM3znO1mV__________3yBwjenHUml1rmLu2W00=hn0OrvK2cm5kGxS2YQ1QuuwOYHoAijNyEGIzj_enGmIbhK4b1uYv95Qx1hobed83fe08dQspxmAP1Q2WBWG5hw0Adm7Pe2u41PIGECwdc1WUgB10MNC7GR41igGn00AvhRFl0iMF3zB__________m_J0iBwjenHUml1rmLv3m00=2OiFtPK2cm5kGxS2Cecq9LV30fY978grVEgW0RsuEnpf0QMfIaO3YBpg9d44faQTd6q3cGMWfL_W1BEWOZq1hwDoiWAqc8clsQL9m0FQa2Jqb9CZvgUTG0gehNTcU46n0RAaCG02kPnj0yMF3zB__________m_J0iBwjenHUml1rmL_3m00=RP1K9PK2cm5kGxS2CuczI1uc0fY978g_r-Nf0xsw7E821AMhjj06YBek3N44lAmKYWUcHfslLrm5cGMWeAxB0w-Wyfm2sQ2komEKcvJcfvy02gYmG5bp1q6n0RAa4G02kQzNN0N5Zm_I__________yFqmB2-hQCKNiBmTS5UWy0=LrDIpvK2cm5kGxS2D8clgxDyc8aSYhoZ4YK5lRT8coO1fQcDy0A8lRN0WGIcHvsSJGIP1Q2WXC06iw1qjm6lhNtT1BIefZm1sQ24m0RQe7It0PIOA92ddQW3gB10MNC7GR41igIH00Avd4q4nOyFql__________3zC2mlgsZ55x2y7N1NaG&amp;quot;,&amp;quot;bsCounterUrl&amp;quot;:&amp;quot;//yandex.ru/clck/safeclick/data=AiuY0DBWFJ5fN_r-AEszk-NkOh6Ah42v03gD-EqimX1WrnAhifc1JJIItdIfTVXB4wYJnzazfxxF5Ev2GXh3cWKnlywSxieGKYGcd--VMSekrrd8EI2zrWrID2DBydKg96pcEgffuXMVSNtdCIdgdY8hnFBJJH2OdpRDPLmC28T3aJ401b6vgvQDAt3G6TqkmU85uEzYH9htKB7Rc2bH1cQObmWffb-NsMxbdvEzEjk/sign=a5ba0f5627cdf1e31cd3bbc55ab05ba9/keyno=0/path=690.2057.1782.1385,-direct_pos=direct_halfpremium,-transport=image/*//yandex.ru/&amp;quot;,&amp;quot;bsFallbackUrl&amp;quot;:&amp;quot;//yandex.ru/clck/safeclick/data=AiuY0DBWFJ5fN_r-AEszk-NkOh6Ah42v03gD-EqimX1WrnAhifc1JJIItdIfTVXB4wYJnzazfxxF5Ev2GXh3cWKnlywSxieGKYGcd--VMSekrrd8EI2zrWrID2DBydKg96pcEgffuXMVSNtdCIdgdY8hnFBJJH2OdpRDPLmC28T3aJ401b6vgvQDAt3G6TqkmU85uEzYH9htKB7Rc2bH1cQObmWffb-NsMxbdvEzEjk/sign=a5ba0f5627cdf1e31cd3bbc55ab05ba9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8hNKGI2UFau40000gO10ZhLqAcu5KfK2cm5kGxS2BG68kIHMkmQ9e5hZZfY979sji-y2fe08YhBL_3a4lRVwCKC4gYwbhK4b1xobed83ZG6HlcexNmUNy7qfcdO62pOBauKDcGL2ZA0Adm6We2u41Q-W2fy1sQ0k10MKa3ZEfvWO7gYmG5bp1wJ00000g0ckz0i0V7g3qW81iG6of3400hcji-y2k_7r_XbLW_SM0S7__________m_2-hQCKNiBmTS5nOyFql__________3zC2VXW0?q=%D0%BA%D1%83%D0%BF%D0%B8%D1%82%D1%8C+%D0%BC%D0%B0%D0%B7%D0%B4%D0%B0+6" tabindex="-1"&gt;&lt;b&gt;mazda&lt;/b&gt;-avtomir.ru&lt;/a&gt;&lt;/span&gt;&lt;/div&gt;&lt;div class="text organic__text"&gt;Выгода до 40 000 руб!&lt;/div&gt;&lt;div class="sitelinks sitelinks_multiline_yes sitelinks_size_m organic__sitelinks"&gt;&lt;div class="sitelinks__item"&gt;&lt;div class="sitelinks__title"&gt;&lt;a class="link link_minor_yes sitelinks__link" target="_blank" href="http://yabs.yandex.ru/count/8hNKGPnecu440000gO10ZhLqAcu5KfK2cm5kGxS2BG68kIHMkmQ9e5hZZfY979sji-y2fe08YhBL_3a4lRVwCKC4gY-bhK4b1xobed83ZG6HlcexNmUNy7qfcdO62pOBauKDcGL2ZA0Adm6We2u41Q-W2fy1sQ0k10MKa3ZEfvWO7gYmG5bp1wJ00000g0ckz0i0V7g3qW81iG6of3400hcji-y2k_7r_XbLW_SM0S7__________m_2-hQCKNiBmTS5nOyFql__________3zC2VXW0?q=%D0%BA%D1%83%D0%BF%D0%B8%D1%82%D1%8C+%D0%BC%D0%B0%D0%B7%D0%B4%D0%B0+6"&gt;Кредит&amp;nbsp;от 0%&lt;/a&gt;&lt;/div&gt;&lt;/div&gt;&lt;div class="sitelinks__item"&gt;&lt;div class="sitelinks__title"&gt;&lt;a class="link link_minor_yes sitelinks__link" target="_blank" href="http://yabs.yandex.ru/count/8hNKGUyShku40000gO10ZhLqAcu5KfK2cm5kGxS2BG68kIHMkmQ9e5hZZfY979sji-y2fe08YhBL_3a4lRVwCKC4gZ2bhK4b1xobed83ZG6HlcexNmUNy7qfcdO62pOBauKDcGL2ZA0Adm6We2u41Q-W2fy1sQ0k10MKa3ZEfvWO7gYmG5bp1wJ00000g0ckz0i0V7g3qW81iG6of3400hcji-y2k_7r_XbLW_SM0S7__________m_2-hQCKNiBmTS5nOyFql__________3zC2VXW0?q=%D0%BA%D1%83%D0%BF%D0%B8%D1%82%D1%8C+%D0%BC%D0%B0%D0%B7%D0%B4%D0%B0+6"&gt;Спецпредложения&amp;nbsp;марта&lt;/a&gt;&lt;/div&gt;&lt;/div&gt;&lt;div class="sitelinks__item"&gt;&lt;div class="sitelinks__title"&gt;&lt;a class="link link_minor_yes sitelinks__link" target="_blank" href="http://yabs.yandex.ru/count/8hNKGLFg2o440000gO10ZhLqAcu5KfK2cm5kGxS2BG68kIHMkmQ9e5hZZfY979sji-y2fe08YhBL_3a4lRVwCKC4gZ6bhK4b1xobed83ZG6HlcexNmUNy7qfcdO62pOBauKDcGL2ZA0Adm6We2u41Q-W2fy1sQ0k10MKa3ZEfvWO7gYmG5bp1wJ00000g0ckz0i0V7g3qW81iG6of3400hcji-y2k_7r_XbLW_SM0S7__________m_2-hQCKNiBmTS5nOyFql__________3zC2VXW0?q=%D0%BA%D1%83%D0%BF%D0%B8%D1%82%D1%8C+%D0%BC%D0%B0%D0%B7%D0%B4%D0%B0+6"&gt;Авто&amp;nbsp;в наличии&lt;/a&gt;&lt;/div&gt;&lt;/div&gt;&lt;div class="sitelinks__item"&gt;&lt;div class="sitelinks__title"&gt;&lt;a class="link link_minor_yes sitelinks__link" target="_blank" href="http://yabs.yandex.ru/count/8hNKGKs0up440000gO10ZhLqAcu5KfK2cm5kGxS2BG68kIHMkmQ9e5hZZfY979sji-y2fe08YhBL_3a4lRVwCKC4gZAbhK4b1xobed83ZG6HlcexNmUNy7qfcdO62pOBauKDcGL2ZA0Adm6We2u41Q-W2fy1sQ0k10MKa3ZEfvWO7gYmG5bp1wJ00000g0ckz0i0V7g3qW81iG6of3400hcji-y2k_7r_XbLW_SM0S7__________m_2-hQCKNiBmTS5nOyFql__________3zC2VXW0?q=%D0%BA%D1%83%D0%BF%D0%B8%D1%82%D1%8C+%D0%BC%D0%B0%D0%B7%D0%B4%D0%B0+6"&gt;Контакты&lt;/a&gt;&lt;/div&gt;&lt;/div&gt;&lt;/div&gt;&lt;div class="serp-meta2 serp-meta2_type_gray"&gt;&lt;div class="serp-meta2__line"&gt;&lt;div class="serp-meta2__item"&gt;&lt;a class="link" target="_blank" href="https://yabs.yandex.ru/count/8hNKGLBWN4040000gO10ZhLqAcu5KfK2cm5kGxS2BG68kIHMkmQ9e5hZZfY979sji-y2fe08YhBL_3a4lRVwCKC4gWUbhK4b1xobed83ZG6HlcexNmUNy7qfcdO62pOBauKDcGL2ZA0Adm6We2u41Q-W2fy1sQ0k10MKa3ZEfvWO7gYmG5bp1wJ00000g0ckz0i0V7g3qW81iG6of3400hcji-y2k_7r_XbLW_SM0S7__________m_2-hQCKNiBmTS5nOyFql__________3zC2VXW0"&gt;Контактная информация&lt;/a&gt;&lt;/div&gt;&lt;div class="serp-meta2__item"&gt;+7 (495) 956-33-55&lt;/div&gt;&lt;div class="serp-meta2__item"&gt;пн-вс 9:00-21:00&lt;/div&gt;&lt;div class="serp-meta2__item"&gt;Москва&lt;/div&gt;&lt;/div&gt;&lt;/div&gt;</t>
  </si>
  <si>
    <t>&lt;h2 class="serp-item__title"&gt;&lt;a class="link serp-item__title-link" target="_blank" href="http://yabs.yandex.ru/count/8hNKGPLgwrS40000gO10ZhLqAcu5KfK2cm5kGxS2BG4oYBpg9d44YRGbLyC2c8aSdPnj0wP6YhLywg01lRWx7Ea1gYwbgKf60uq1aRvgEry7b_1zAPfs1Wis2vE53Pa5GeoZSh82jfGYpxMOYQ-WfL_W1A-ZSh82iw1YFG6qc8clsQL9m0FQa2Jqb9CZvgUTG0gehNTcUAJ00000g0ckz0i0V7g3qW81iG6of3400hcSRGExyVN-6LM3znO1mV__________3yBwjenHUml1rmN5Zm_I__________yFqm9y6W00?q=%D0%BA%D1%83%D0%BF%D0%B8%D1%82%D1%8C+%D0%BC%D0%B0%D0%B7%D0%B4%D0%B0+6" tabindex="2"&gt;&lt;span class="favicon favicon_page_0"&gt;&lt;i class="favicon__icon" style="background-position:0 -240px;"&gt;&lt;/i&gt;&lt;/span&gt;&lt;span class="serp-item__title-inner-link"&gt;&lt;b&gt;Купить&lt;/b&gt; &lt;b&gt;Мазда&lt;/b&gt; &lt;b&gt;6&lt;/b&gt; в Москве! / incom-auto.ru&lt;/span&gt;&lt;/a&gt;&lt;/h2&gt;&lt;div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8hNKGPLgwrS40000gO10ZhLqAcu5KfK2cm5kGxS2BG4oYBpg9d44YRGbLyC2c8aSdPnj0wP6YhLywg01lRWx7Ea1gYwbgKf60uq1aRvgEry7b_1zAPfs1Wis2vE53Pa5GeoZSh82jfGYpxMOYQ-WfL_W1A-ZSh82iw1YFG6qc8clsQL9m0FQa2Jqb9CZvgUTG0gehNTcUAJ00000g0ckz0i0V7g3qW81iG6of3400hcSRGExyVN-6LM3znO1mV__________3yBwjenHUml1rmN5Zm_I__________yFqm9y6W00?q=%D0%BA%D1%83%D0%BF%D0%B8%D1%82%D1%8C+%D0%BC%D0%B0%D0%B7%D0%B4%D0%B0+6" tabindex="-1"&gt;incom-auto.ru&lt;/a&gt;&lt;/span&gt;&lt;/div&gt;&lt;div class="text organic__text"&gt;Льготный автокредит O%! Взнос О%! КАСКО в подарок! В наличии 800 авто&lt;/div&gt;&lt;div class="sitelinks sitelinks_multiline_yes sitelinks_size_m organic__sitelinks"&gt;&lt;div class="sitelinks__item"&gt;&lt;div class="sitelinks__title"&gt;&lt;a class="link link_minor_yes sitelinks__link" target="_blank" href="http://yabs.yandex.ru/count/8hNKGV4kFVC40000gO10ZhLqAcu5KfK2cm5kGxS2BG4oYBpg9d44YRGbLyC2c8aSdPnj0wP6YhLywg01lRWx7Ea1gY-bgKf60uq1aRvgEry7b_1zAPfs1Wis2vE53Pa5GeoZSh82jfGYpxMOYQ-WfL_W1A-ZSh82iw1YFG6qc8clsQL9m0FQa2Jqb9CZvgUTG0gehNTcUAJ00000g0ckz0i0V7g3qW81iG6of3400hcSRGExyVN-6LM3znO1mV__________3yBwjenHUml1rmN5Zm_I__________yFqm9y6W00?q=%D0%BA%D1%83%D0%BF%D0%B8%D1%82%D1%8C+%D0%BC%D0%B0%D0%B7%D0%B4%D0%B0+6"&gt;&lt;b&gt;Mazda&lt;/b&gt;&amp;nbsp;&lt;b&gt;6&lt;/b&gt; от 1114000р.&lt;/a&gt;&lt;/div&gt;&lt;/div&gt;&lt;div class="sitelinks__item"&gt;&lt;div class="sitelinks__title"&gt;&lt;a class="link link_minor_yes sitelinks__link" target="_blank" href="http://yabs.yandex.ru/count/8hNKGN6zrca40000gO10ZhLqAcu5KfK2cm5kGxS2BG4oYBpg9d44YRGbLyC2c8aSdPnj0wP6YhLywg01lRWx7Ea1gZ2bgKf60uq1aRvgEry7b_1zAPfs1Wis2vE53Pa5GeoZSh82jfGYpxMOYQ-WfL_W1A-ZSh82iw1YFG6qc8clsQL9m0FQa2Jqb9CZvgUTG0gehNTcUAJ00000g0ckz0i0V7g3qW81iG6of3400hcSRGExyVN-6LM3znO1mV__________3yBwjenHUml1rmN5Zm_I__________yFqm9y6W00?q=%D0%BA%D1%83%D0%BF%D0%B8%D1%82%D1%8C+%D0%BC%D0%B0%D0%B7%D0%B4%D0%B0+6"&gt;Льготный&amp;nbsp;кредит O%&lt;/a&gt;&lt;/div&gt;&lt;/div&gt;&lt;div class="sitelinks__item"&gt;&lt;div class="sitelinks__title"&gt;&lt;a class="link link_minor_yes sitelinks__link" target="_blank" href="http://yabs.yandex.ru/count/8hNKGHNv0Cq40000gO10ZhLqAcu5KfK2cm5kGxS2BG4oYBpg9d44YRGbLyC2c8aSdPnj0wP6YhLywg01lRWx7Ea1gZ6bgKf60uq1aRvgEry7b_1zAPfs1Wis2vE53Pa5GeoZSh82jfGYpxMOYQ-WfL_W1A-ZSh82iw1YFG6qc8clsQL9m0FQa2Jqb9CZvgUTG0gehNTcUAJ00000g0ckz0i0V7g3qW81iG6of3400hcSRGExyVN-6LM3znO1mV__________3yBwjenHUml1rmN5Zm_I__________yFqm9y6W00?q=%D0%BA%D1%83%D0%BF%D0%B8%D1%82%D1%8C+%D0%BC%D0%B0%D0%B7%D0%B4%D0%B0+6"&gt;Трейд&amp;nbsp;ин&lt;/a&gt;&lt;/div&gt;&lt;/div&gt;&lt;div class="sitelinks__item"&gt;&lt;div class="sitelinks__title"&gt;&lt;a class="link link_minor_yes sitelinks__link" target="_blank" href="http://yabs.yandex.ru/count/8hNKGRaqUo440000gO10ZhLqAcu5KfK2cm5kGxS2BG4oYBpg9d44YRGbLyC2c8aSdPnj0wP6YhLywg01lRWx7Ea1gZAbgKf60uq1aRvgEry7b_1zAPfs1Wis2vE53Pa5GeoZSh82jfGYpxMOYQ-WfL_W1A-ZSh82iw1YFG6qc8clsQL9m0FQa2Jqb9CZvgUTG0gehNTcUAJ00000g0ckz0i0V7g3qW81iG6of3400hcSRGExyVN-6LM3znO1mV__________3yBwjenHUml1rmN5Zm_I__________yFqm9y6W00?q=%D0%BA%D1%83%D0%BF%D0%B8%D1%82%D1%8C+%D0%BC%D0%B0%D0%B7%D0%B4%D0%B0+6"&gt;Предложение&amp;nbsp;дня&lt;/a&gt;&lt;/div&gt;&lt;/div&gt;&lt;/div&gt;&lt;div class="serp-meta2 serp-meta2_type_gray"&gt;&lt;div class="serp-meta2__line"&gt;&lt;div class="serp-meta2__item"&gt;&lt;a class="link" target="_blank" href="https://yabs.yandex.ru/count/8hNKGLjhQ1e40000gO10ZhLqAcu5KfK2cm5kGxS2BG4oYBpg9d44YRGbLyC2c8aSdPnj0wP6YhLywg01lRWx7Ea1gWUbgKf60uq1aRvgEry7b_1zAPfs1Wis2vE53Pa5GeoZSh82jfGYpxMOYQ-WfL_W1A-ZSh82iw1YFG6qc8clsQL9m0FQa2Jqb9CZvgUTG0gehNTcUAJ00000g0ckz0i0V7g3qW81iG6of3400hcSRGExyVN-6LM3znO1mV__________3yBwjenHUml1rmN5Zm_I__________yFqm9y6W00"&gt;Контактная информация&lt;/a&gt;&lt;/div&gt;&lt;div class="serp-meta2__item"&gt;8 (800) 555-02-72&lt;/div&gt;&lt;div class="serp-meta2__item"&gt;пн-вс 9:00-20:00&lt;/div&gt;&lt;div class="serp-meta2__item"&gt;Москва&lt;/div&gt;&lt;/div&gt;&lt;/div&gt;</t>
  </si>
  <si>
    <t>&lt;h2 class="serp-item__title"&gt;&lt;a class="link serp-item__title-link" target="_blank" href="http://yabs.yandex.ru/count/8hNKGPFfk0C40000gO10ZhLqAcu5KfK2cm5kGxS2BG4pYBek3N44YRr87YO2c8aSdQzNN0McHeg_r-Nf0xsw7E821AekfQksq0Qyh1IA1uq1aRvgEry7b_1zAPfs1Wis2vE53Pa5GeoWyfm2eA2komEleFAS0jcWhii3b9kKvgUV00gei41PSmUam0000AW9hlGB07nwWz820R41igGH00AvhrTS1RlnzVuPLOFt5W71__________yFmlgsZ55x2y7N1SMF3zB__________m_J0dyO?q=%D0%BA%D1%83%D0%BF%D0%B8%D1%82%D1%8C+%D0%BC%D0%B0%D0%B7%D0%B4%D0%B0+6" tabindex="2"&gt;&lt;span class="favicon favicon_page_0"&gt;&lt;i class="favicon__icon" style="background-position:0 -256px;"&gt;&lt;/i&gt;&lt;/span&gt;&lt;span class="serp-item__title-inner-link"&gt;&lt;b&gt;Купите&lt;/b&gt; &lt;b&gt;Мазда&lt;/b&gt; &lt;b&gt;6&lt;/b&gt;! Выгодная цена! / saloncentr.ru&lt;/span&gt;&lt;/a&gt;&lt;/h2&gt;&lt;div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8hNKGPFfk0C40000gO10ZhLqAcu5KfK2cm5kGxS2BG4pYBek3N44YRr87YO2c8aSdQzNN0McHeg_r-Nf0xsw7E821AekfQksq0Qyh1IA1uq1aRvgEry7b_1zAPfs1Wis2vE53Pa5GeoWyfm2eA2komEleFAS0jcWhii3b9kKvgUV00gei41PSmUam0000AW9hlGB07nwWz820R41igGH00AvhrTS1RlnzVuPLOFt5W71__________yFmlgsZ55x2y7N1SMF3zB__________m_J0dyO?q=%D0%BA%D1%83%D0%BF%D0%B8%D1%82%D1%8C+%D0%BC%D0%B0%D0%B7%D0%B4%D0%B0+6" tabindex="-1"&gt;saloncentr.ru&lt;/a&gt;&lt;/span&gt;&lt;/div&gt;&lt;div class="text organic__text"&gt;Скидка на &lt;b&gt;Мазда&lt;/b&gt; &lt;b&gt;6&lt;/b&gt; + Подарки на выбор. Кредит 4,5%. Взнос от 0%.Трейд-ИН&lt;/div&gt;&lt;div class="sitelinks sitelinks_multiline_yes sitelinks_size_m organic__sitelinks"&gt;&lt;div class="sitelinks__item"&gt;&lt;div class="sitelinks__title"&gt;&lt;a class="link link_minor_yes sitelinks__link" target="_blank" href="http://yabs.yandex.ru/count/8hNKGIyV7Sm40000gO10ZhLqAcu5KfK2cm5kGxS2BG4pYBek3N44YRr87YO2c8aSdQzNN0McHeg_r-Nf0xsw7E821AelfQksq0Qyh1IA1uq1aRvgEry7b_1zAPfs1Wis2vE53Pa5GeoWyfm2eA2komEleFAS0jcWhii3b9kKvgUV00gei41PSmUam0000AW9hlGB07nwWz820R41igGH00AvhrTS1RlnzVuPLOFt5W71__________yFmlgsZ55x2y7N1SMF3zB__________m_J0dyO?q=%D0%BA%D1%83%D0%BF%D0%B8%D1%82%D1%8C+%D0%BC%D0%B0%D0%B7%D0%B4%D0%B0+6"&gt;Кредит&amp;nbsp;4,5% Рассрочка 0%&lt;/a&gt;&lt;/div&gt;&lt;/div&gt;&lt;div class="sitelinks__item"&gt;&lt;div class="sitelinks__title"&gt;&lt;a class="link link_minor_yes sitelinks__link" target="_blank" href="http://yabs.yandex.ru/count/8hNKGLnhAAC40000gO10ZhLqAcu5KfK2cm5kGxS2BG4pYBek3N44YRr87YO2c8aSdQzNN0McHeg_r-Nf0xsw7E821AemfQksq0Qyh1IA1uq1aRvgEry7b_1zAPfs1Wis2vE53Pa5GeoWyfm2eA2komEleFAS0jcWhii3b9kKvgUV00gei41PSmUam0000AW9hlGB07nwWz820R41igGH00AvhrTS1RlnzVuPLOFt5W71__________yFmlgsZ55x2y7N1SMF3zB__________m_J0dyO?q=%D0%BA%D1%83%D0%BF%D0%B8%D1%82%D1%8C+%D0%BC%D0%B0%D0%B7%D0%B4%D0%B0+6"&gt;Трейд-ИН&amp;nbsp;&lt;b&gt;Мазда&lt;/b&gt; &lt;b&gt;6&lt;/b&gt;&lt;/a&gt;&lt;/div&gt;&lt;/div&gt;&lt;div class="sitelinks__item"&gt;&lt;div class="sitelinks__title"&gt;&lt;a class="link link_minor_yes sitelinks__link" target="_blank" href="http://yabs.yandex.ru/count/8hNKGU2TZMm40000gO10ZhLqAcu5KfK2cm5kGxS2BG4pYBek3N44YRr87YO2c8aSdQzNN0McHeg_r-Nf0xsw7E821AenfQksq0Qyh1IA1uq1aRvgEry7b_1zAPfs1Wis2vE53Pa5GeoWyfm2eA2komEleFAS0jcWhii3b9kKvgUV00gei41PSmUam0000AW9hlGB07nwWz820R41igGH00AvhrTS1RlnzVuPLOFt5W71__________yFmlgsZ55x2y7N1SMF3zB__________m_J0dyO?q=%D0%BA%D1%83%D0%BF%D0%B8%D1%82%D1%8C+%D0%BC%D0%B0%D0%B7%D0%B4%D0%B0+6"&gt;Акции&amp;nbsp;на &lt;b&gt;Мазда&lt;/b&gt; &lt;b&gt;6&lt;/b&gt;&lt;/a&gt;&lt;/div&gt;&lt;/div&gt;&lt;/div&gt;&lt;div class="serp-meta2 serp-meta2_type_gray"&gt;&lt;div class="serp-meta2__line"&gt;&lt;div class="serp-meta2__item"&gt;&lt;a class="link" target="_blank" href="https://yabs.yandex.ru/count/8hNKGU6NsWq40000gO10ZhLqAcu5KfK2cm5kGxS2BG4pYBek3N44YRr87YO2c8aSdQzNN0McHeg_r-Nf0xsw7E821Ae7fQksq0Qyh1IA1uq1aRvgEry7b_1zAPfs1Wis2vE53Pa5GeoWyfm2eA2komEleFAS0jcWhii3b9kKvgUV00gei41PSmUam0000AW9hlGB07nwWz820R41igGH00AvhrTS1RlnzVuPLOFt5W71__________yFmlgsZ55x2y7N1SMF3zB__________m_J0dyO"&gt;Контактная информация&lt;/a&gt;&lt;/div&gt;&lt;div class="serp-meta2__item"&gt;+7 (495) 937-57-73&lt;/div&gt;&lt;div class="serp-meta2__item"&gt;пн-вс 9:00-21:00&lt;/div&gt;&lt;/div&gt;&lt;div class="serp-meta2__line"&gt;&lt;div class="serp-meta2__item"&gt;м. Алтуфьево&lt;/div&gt;&lt;div class="serp-meta2__item"&gt;Москва&lt;/div&gt;&lt;/div&gt;&lt;/div&gt;</t>
  </si>
  <si>
    <t>&lt;h2 class="serp-item__title"&gt;&lt;a class="link serp-item__title-link" target="_blank" href="http://yabs.yandex.ru/count/8hNKGR_PyZe40000gO10ZhLqAcu5KfK2cm5kGxS2BG4qYBsrm844YQ-hitoOYHoTd4q4faUAlACI9GMzjqYR9W6gBgMfZV02ZG6HlcexNmUNy7qfcdO62pOBauKDcGL2ZArztGIshALr0RMefZm1eA24m0QlhNtT1BEWTBS1jAYcF07Pe8J01jgWTBS1b9WeaAUTg0Eei41PSmUam0000AW9hlGB07nwWz820R41igIH00Avd4q4k_7r_XbLW_SM0S7__________m_2-hQCKNiBmTS5nOyFql__________3zC2U1i0?q=%D0%BA%D1%83%D0%BF%D0%B8%D1%82%D1%8C+%D0%BC%D0%B0%D0%B7%D0%B4%D0%B0+6" tabindex="2"&gt;&lt;span class="favicon favicon_page_0"&gt;&lt;i class="favicon__icon" style="background-position:0 -272px;"&gt;&lt;/i&gt;&lt;/span&gt;&lt;span class="serp-item__title-inner-link"&gt;&lt;b&gt;Mazda&lt;/b&gt;&lt;b&gt;6&lt;/b&gt;? Только в Genser / &lt;b&gt;mazda&lt;/b&gt;.genser.ru&lt;/span&gt;&lt;/a&gt;&lt;/h2&gt;&lt;div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8hNKGR_PyZe40000gO10ZhLqAcu5KfK2cm5kGxS2BG4qYBsrm844YQ-hitoOYHoTd4q4faUAlACI9GMzjqYR9W6gBgMfZV02ZG6HlcexNmUNy7qfcdO62pOBauKDcGL2ZArztGIshALr0RMefZm1eA24m0QlhNtT1BEWTBS1jAYcF07Pe8J01jgWTBS1b9WeaAUTg0Eei41PSmUam0000AW9hlGB07nwWz820R41igIH00Avd4q4k_7r_XbLW_SM0S7__________m_2-hQCKNiBmTS5nOyFql__________3zC2U1i0?q=%D0%BA%D1%83%D0%BF%D0%B8%D1%82%D1%8C+%D0%BC%D0%B0%D0%B7%D0%B4%D0%B0+6" tabindex="-1"&gt;&lt;b&gt;mazda&lt;/b&gt;.genser.ru&lt;/a&gt;&lt;/span&gt;&lt;/div&gt;&lt;div class="text organic__text"&gt;Достойный выбор автомобилей из наличия и c выгодой до 40 000 рублей&lt;/div&gt;</t>
  </si>
  <si>
    <t>&lt;h2 class="serp-item__title"&gt;&lt;a class="link serp-item__title-link" target="_blank" href="http://yabs.yandex.ru/count/TXI9cIHyKQ040000gO10ZhXrAcu5KfK1cm9kGxS198Y_mW_v1ecWU9Pyc4MThrTS1QQ02Ogx5mNH1Bs_cjQn1AekfQFCiWUyh1IA1uq1aQiWIQkNy5V7mN462pOBauKDcGL2ZA2i1m6We6Y92Q-Wh0S1sQ1eYGcKc7ONfvxJGgYmG5bp1wJ00000g0ck_H30-NxDqW81iG6of1000hclLrm5k_7r_XbLW_SM0S7__________m_2yEbaMpFVkFa6nOyFql__________3zC2UnW0?q=%D0%BC%D0%B0%D0%B7%D0%B4%D0%B0+3+%D1%86%D0%B5%D0%BD%D0%B0" tabindex="2"&gt;&lt;span class="favicon favicon_page_0"&gt;&lt;i class="favicon__icon" style="background-position:0 0px;"&gt;&lt;/i&gt;&lt;/span&gt;&lt;span class="serp-item__title-inner-link"&gt;Новая &lt;b&gt;Мазда&lt;/b&gt; &lt;b&gt;3&lt;/b&gt; по выгодной &lt;b&gt;цене&lt;/b&gt;! / saloncentr.ru&lt;/span&gt;&lt;/a&gt;&lt;/h2&gt;&lt;div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XI9cIHyKQ040000gO10ZhXrAcu5KfK1cm9kGxS198Y_mW_v1ecWU9Pyc4MThrTS1QQ02Ogx5mNH1Bs_cjQn1AekfQFCiWUyh1IA1uq1aQiWIQkNy5V7mN462pOBauKDcGL2ZA2i1m6We6Y92Q-Wh0S1sQ1eYGcKc7ONfvxJGgYmG5bp1wJ00000g0ck_H30-NxDqW81iG6of1000hclLrm5k_7r_XbLW_SM0S7__________m_2yEbaMpFVkFa6nOyFql__________3zC2UnW0?q=%D0%BC%D0%B0%D0%B7%D0%B4%D0%B0+3+%D1%86%D0%B5%D0%BD%D0%B0" tabindex="-1"&gt;saloncentr.ru&lt;/a&gt;&lt;/span&gt;&lt;/div&gt;&lt;div class="text organic__text"&gt;&lt;b&gt;Цена&lt;/b&gt; со скидкой на новую &lt;b&gt;Мазда&lt;/b&gt; &lt;b&gt;3&lt;/b&gt; + Подарки на выбор! Выгодный кредит!&lt;/div&gt;&lt;div class="sitelinks sitelinks_multiline_yes sitelinks_size_m organic__sitelinks"&gt;&lt;div class="sitelinks__item"&gt;&lt;div class="sitelinks__title"&gt;&lt;a class="link link_minor_yes sitelinks__link" target="_blank" href="http://yabs.yandex.ru/count/TXI9cRHQX1440000gO10ZhXrAcu5KfK1cm9kGxS198Y_mW_v1ecWU9Pyc4MThrTS1QQ02Ogx5mNH1Bs_cjQn1AelfQFCiWUyh1IA1uq1aQiWIQkNy5V7mN462pOBauKDcGL2ZA2i1m6We6Y92Q-Wh0S1sQ1eYGcKc7ONfvxJGgYmG5bp1wJ00000g0ck_H30-NxDqW81iG6of1000hclLrm5k_7r_XbLW_SM0S7__________m_2yEbaMpFVkFa6nOyFql__________3zC2UnW0?q=%D0%BC%D0%B0%D0%B7%D0%B4%D0%B0+3+%D1%86%D0%B5%D0%BD%D0%B0"&gt;Кредит&amp;nbsp;4,5%, Рассрочка 0%&lt;/a&gt;&lt;/div&gt;&lt;/div&gt;&lt;div class="sitelinks__item"&gt;&lt;div class="sitelinks__title"&gt;&lt;a class="link link_minor_yes sitelinks__link" target="_blank" href="http://yabs.yandex.ru/count/TXI9cHnvQ9O40000gO10ZhXrAcu5KfK1cm9kGxS198Y_mW_v1ecWU9Pyc4MThrTS1QQ02Ogx5mNH1Bs_cjQn1AemfQFCiWUyh1IA1uq1aQiWIQkNy5V7mN462pOBauKDcGL2ZA2i1m6We6Y92Q-Wh0S1sQ1eYGcKc7ONfvxJGgYmG5bp1wJ00000g0ck_H30-NxDqW81iG6of1000hclLrm5k_7r_XbLW_SM0S7__________m_2yEbaMpFVkFa6nOyFql__________3zC2UnW0?q=%D0%BC%D0%B0%D0%B7%D0%B4%D0%B0+3+%D1%86%D0%B5%D0%BD%D0%B0"&gt;Трейд-ИН&amp;nbsp;на &lt;b&gt;Мазда&lt;/b&gt; &lt;b&gt;3&lt;/b&gt;&lt;/a&gt;&lt;/div&gt;&lt;/div&gt;&lt;div class="sitelinks__item"&gt;&lt;div class="sitelinks__title"&gt;&lt;a class="link link_minor_yes sitelinks__link" target="_blank" href="http://yabs.yandex.ru/count/TXI9cOnVlIS40000gO10ZhXrAcu5KfK1cm9kGxS198Y_mW_v1ecWU9Pyc4MThrTS1QQ02Ogx5mNH1Bs_cjQn1AenfQFCiWUyh1IA1uq1aQiWIQkNy5V7mN462pOBauKDcGL2ZA2i1m6We6Y92Q-Wh0S1sQ1eYGcKc7ONfvxJGgYmG5bp1wJ00000g0ck_H30-NxDqW81iG6of1000hclLrm5k_7r_XbLW_SM0S7__________m_2yEbaMpFVkFa6nOyFql__________3zC2UnW0?q=%D0%BC%D0%B0%D0%B7%D0%B4%D0%B0+3+%D1%86%D0%B5%D0%BD%D0%B0"&gt;Акции&amp;nbsp;на &lt;b&gt;Мазда&lt;/b&gt; &lt;b&gt;3&lt;/b&gt;&lt;/a&gt;&lt;/div&gt;&lt;/div&gt;&lt;/div&gt;&lt;div class="serp-meta2 serp-meta2_type_gray"&gt;&lt;div class="serp-meta2__line"&gt;&lt;div class="serp-meta2__item"&gt;&lt;a class="link" target="_blank" href="https://yabs.yandex.ru/count/TXI9cLrvscO40000gO10ZhXrAcu5KfK1cm9kGxS198Y_mW_v1ecWU9Pyc4MThrTS1QQ02Ogx5mNH1Bs_cjQn1Ae7fQFCiWUyh1IA1uq1aQiWIQkNy5V7mN462pOBauKDcGL2ZA2i1m6We6Y92Q-Wh0S1sQ1eYGcKc7ONfvxJGgYmG5bp1wJ00000g0ck_H30-NxDqW81iG6of1000hclLrm5k_7r_XbLW_SM0S7__________m_2yEbaMpFVkFa6nOyFql__________3zC2UnW0"&gt;Контактная информация&lt;/a&gt;&lt;/div&gt;&lt;div class="serp-meta2__item"&gt;+7 (495) 937-57-73&lt;/div&gt;&lt;div class="serp-meta2__item"&gt;пн-вс 9:00-21:00&lt;/div&gt;&lt;/div&gt;&lt;div class="serp-meta2__line"&gt;&lt;div class="serp-meta2__item"&gt;м. Алтуфьево&lt;/div&gt;&lt;div class="serp-meta2__item"&gt;Москва&lt;/div&gt;&lt;/div&gt;&lt;/div&gt;&lt;div class="serp-adv__counter serp-adv__item" style="background-image: url(https://yabs.yandex.ru/count/TXI9cSxh-sa40000gO10ZhXrAcu5Keq1aQiWIQkNy5V7mN462pOBauKDfC00002e2Qxz4C3vVitI0W6o1BlnzVuPLOFt5W71__________yFml3fP5iptxZv1dy9=1ceKBvK1cm9kGxS1YQ1ubdoOHOgx5mNH1Bs_cjQn1AMZpB87YB_23_a6lAmKYWUcW0cThrTS1Pa5eA1eYGcleAm70TcWQ8a9b9Xs5wUUqqAei41PSmT1iG6of1000hclLrm5nOyFql__________3zC2ml3fP5iptxZv1dWF=btHiv9K1cm9kGxS1CecsjECz0vY978g_ewIK0xsrJ3Iv0wMaQzW1YBChSu03fZUTc2uHcGMWe6Y92Q-WU5q2sQ1eYGcKbcuBfv605gYmG5bp1q6n0RAa4002kPWk4SMF3zB__________m_J0iBmwMHRCz-u-GPx3W00=lALY59K1cm9kGxS1CucUe7AOYHoAk3bg20IzlrA_70IbeKFo1eYrst2X0xoZXMC6fZcThgXq19a5eA0tq0Apa1kthwLR0G6qa6v1sQ0tq0BQa1ktb9tg7QURi2cei41PSmT1iG6of1000hckg7G4nOyFql__________3zC2ml3fP5iptxZv1dmG);"&gt;&lt;/div&gt;&lt;div class="serp-adv__counter serp-adv__item" style="background-image: url(//yandex.ru/clck/safeclick/data=AiuY0DBWFJ5fN_r-AEszk-NkOh6Ah42v03gD-EqimX1WrnAhifc1JJIItdIfTVXB4wYJnzazfxxF5Ev2GXh3cWKnlywSxieGKYGcd--VMSekrrd8EI2zrWrID2DBydKg96pcEgffuXMVSNtdCIdgdY8hnFBJJH2Oh8e-YMh9Df5wSiu6TQuTqWuhC4R_jolqDwNkinWahF8xyuPFXPFh_5rPKG9G-RRy0XV-D8S71uw/sign=1f3c2dbc9c7658f31037ff7b8266f0ec/keyno=0/path=690.2057.1782.1385,-direct_pos=direct_premium,-transport=image/*//yandex.ru/);"&gt;&lt;/div&gt;</t>
  </si>
  <si>
    <t>&lt;h2 class="serp-item__title"&gt;&lt;a class="link serp-item__title-link" target="_blank" href="http://yabs.yandex.ru/count/TXI9cKeE8JW40000gO10ZhXrAcu5KfK1cm9kGxS193A8iojpW0E9jhJZFGEOYHoTc2uHfZUAlwEab0EzjKmqkGEgBgMaQzW1ZG6Hgo19gvVmLyV1SGOBDWkJXGsP1KACe7XT0g2WQ8a9hw1uNGBPe6Y92PIMRWkdaO0MgB10MNC7fC00002e2Qxz4C3vVitI0W6n0RAa4002kPWk4RlnzVuPLOFt5W71__________yFml3fP5iptxZv1iMF3zB__________m_J0duN?q=%D0%BC%D0%B0%D0%B7%D0%B4%D0%B0+3+%D1%86%D0%B5%D0%BD%D0%B0" tabindex="2"&gt;&lt;span class="favicon favicon_page_0"&gt;&lt;i class="favicon__icon" style="background-position:0 -16px;"&gt;&lt;/i&gt;&lt;/span&gt;&lt;span class="serp-item__title-inner-link"&gt;Ваш &lt;b&gt;Mazda&lt;/b&gt;&lt;b&gt;3&lt;/b&gt; в Независимость / promo.mazdacenter.ru&lt;/span&gt;&lt;/a&gt;&lt;/h2&gt;&lt;div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XI9cKeE8JW40000gO10ZhXrAcu5KfK1cm9kGxS193A8iojpW0E9jhJZFGEOYHoTc2uHfZUAlwEab0EzjKmqkGEgBgMaQzW1ZG6Hgo19gvVmLyV1SGOBDWkJXGsP1KACe7XT0g2WQ8a9hw1uNGBPe6Y92PIMRWkdaO0MgB10MNC7fC00002e2Qxz4C3vVitI0W6n0RAa4002kPWk4RlnzVuPLOFt5W71__________yFml3fP5iptxZv1iMF3zB__________m_J0duN?q=%D0%BC%D0%B0%D0%B7%D0%B4%D0%B0+3+%D1%86%D0%B5%D0%BD%D0%B0" tabindex="-1"&gt;promo.mazdacenter.ru&lt;/a&gt;&lt;/span&gt;&lt;/div&gt;&lt;div class="text organic__text"&gt;&lt;b&gt;Mazda&lt;/b&gt;&lt;b&gt;3&lt;/b&gt; от 1 090 500 руб. Весенние предложения на &lt;b&gt;Mazda&lt;/b&gt;&lt;/div&gt;&lt;div class="sitelinks sitelinks_multiline_yes sitelinks_size_m organic__sitelinks"&gt;&lt;div class="sitelinks__item"&gt;&lt;div class="sitelinks__title"&gt;&lt;a class="link link_minor_yes sitelinks__link" target="_blank" href="http://yabs.yandex.ru/count/TXI9cIbG0ne40000gO10ZhXrAcu5KfK1cm9kGxS193A8iojpW0E9jhJZFGEOYHoTc2uHfZUAlwEab0EzjKmqkGEgBwMaQzW1ZG6Hgo19gvVmLyV1SGOBDWkJXGsP1KACe7XT0g2WQ8a9hw1uNGBPe6Y92PIMRWkdaO0MgB10MNC7fC00002e2Qxz4C3vVitI0W6n0RAa4002kPWk4RlnzVuPLOFt5W71__________yFml3fP5iptxZv1iMF3zB__________m_J0duN?q=%D0%BC%D0%B0%D0%B7%D0%B4%D0%B0+3+%D1%86%D0%B5%D0%BD%D0%B0"&gt;&lt;b&gt;Mazda&lt;/b&gt;&amp;nbsp;кредит&lt;/a&gt;&lt;/div&gt;&lt;/div&gt;&lt;div class="sitelinks__item"&gt;&lt;div class="sitelinks__title"&gt;&lt;a class="link link_minor_yes sitelinks__link" target="_blank" href="http://yabs.yandex.ru/count/TXI9cVN_oq840000gO10ZhXrAcu5KfK1cm9kGxS193A8iojpW0E9jhJZFGEOYHoTc2uHfZUAlwEab0EzjKmqkGEgCAMaQzW1ZG6Hgo19gvVmLyV1SGOBDWkJXGsP1KACe7XT0g2WQ8a9hw1uNGBPe6Y92PIMRWkdaO0MgB10MNC7fC00002e2Qxz4C3vVitI0W6n0RAa4002kPWk4RlnzVuPLOFt5W71__________yFml3fP5iptxZv1iMF3zB__________m_J0duN?q=%D0%BC%D0%B0%D0%B7%D0%B4%D0%B0+3+%D1%86%D0%B5%D0%BD%D0%B0"&gt;Запись&amp;nbsp;на тест-драйв&lt;/a&gt;&lt;/div&gt;&lt;/div&gt;&lt;div class="sitelinks__item"&gt;&lt;div class="sitelinks__title"&gt;&lt;a class="link link_minor_yes sitelinks__link" target="_blank" href="http://yabs.yandex.ru/count/TXI9cPQXwM040000gO10ZhXrAcu5KfK1cm9kGxS193A8iojpW0E9jhJZFGEOYHoTc2uHfZUAlwEab0EzjKmqkGEgCQMaQzW1ZG6Hgo19gvVmLyV1SGOBDWkJXGsP1KACe7XT0g2WQ8a9hw1uNGBPe6Y92PIMRWkdaO0MgB10MNC7fC00002e2Qxz4C3vVitI0W6n0RAa4002kPWk4RlnzVuPLOFt5W71__________yFml3fP5iptxZv1iMF3zB__________m_J0duN?q=%D0%BC%D0%B0%D0%B7%D0%B4%D0%B0+3+%D1%86%D0%B5%D0%BD%D0%B0"&gt;Специальные&amp;nbsp;предложения месяца&lt;/a&gt;&lt;/div&gt;&lt;/div&gt;&lt;/div&gt;&lt;div class="serp-meta2 serp-meta2_type_gray"&gt;&lt;div class="serp-meta2__line"&gt;&lt;div class="serp-meta2__item"&gt;&lt;a class="link" target="_blank" href="https://yabs.yandex.ru/count/TXI9cLYSOWC40000gO10ZhXrAcu5KfK1cm9kGxS193A8iojpW0E9jhJZFGEOYHoTc2uHfZUAlwEab0EzjKmqkGEg1wMaQzW1ZG6Hgo19gvVmLyV1SGOBDWkJXGsP1KACe7XT0g2WQ8a9hw1uNGBPe6Y92PIMRWkdaO0MgB10MNC7fC00002e2Qxz4C3vVitI0W6n0RAa4002kPWk4RlnzVuPLOFt5W71__________yFml3fP5iptxZv1iMF3zB__________m_J0duN"&gt;Контактная информация&lt;/a&gt;&lt;/div&gt;&lt;div class="serp-meta2__item"&gt;+7 (495) 721-88-44&lt;/div&gt;&lt;div class="serp-meta2__item"&gt;пн-вс 8:00-22:00&lt;/div&gt;&lt;/div&gt;&lt;div class="serp-meta2__line"&gt;&lt;div class="serp-meta2__item"&gt;м. Бабушкинская&lt;/div&gt;&lt;div class="serp-meta2__item"&gt;Москва&lt;/div&gt;&lt;/div&gt;&lt;/div&gt;</t>
  </si>
  <si>
    <t>&lt;h2 class="serp-item__title"&gt;&lt;a class="link serp-item__title-link" target="_blank" href="http://yabs.yandex.ru/count/TXI9cTcJ1YS40000gO10ZhXrAcu5KfK1cm9kGxS193E8jTjmeGE9dg1oc8aSdQweT0IcEOguEMe81Bs_KhyS1AekfQ53yWQyeuLZ1eq1aQiWIQkNy5V7mN462pOBauKDcGL2ZALR0G6sa3LDjP1kGQ2WDz02hwLR0G6pa1ktj91kGTcWDz02sf0RjvITwXsdcx0fgB10MNC7fC00002e2Qxz4C3vVitI0W6n0RAa4002kQweT0IxyVN-6LM3znO1mV__________3yBmwMHRCz-u-GR5Zm_I__________yFqm9_6W00?q=%D0%BC%D0%B0%D0%B7%D0%B4%D0%B0+3+%D1%86%D0%B5%D0%BD%D0%B0" tabindex="2"&gt;&lt;span class="favicon favicon_page_0"&gt;&lt;i class="favicon__icon" style="background-position:0 -32px;"&gt;&lt;/i&gt;&lt;/span&gt;&lt;span class="serp-item__title-inner-link"&gt;&lt;b&gt;МАЗДА&lt;/b&gt; &lt;b&gt;3&lt;/b&gt;! &lt;b&gt;Цена&lt;/b&gt;? Узнай! Здесь!!! / &lt;b&gt;mazda&lt;/b&gt;.riaavto.ru&lt;/span&gt;&lt;/a&gt;&lt;/h2&gt;&lt;div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XI9cTcJ1YS40000gO10ZhXrAcu5KfK1cm9kGxS193E8jTjmeGE9dg1oc8aSdQweT0IcEOguEMe81Bs_KhyS1AekfQ53yWQyeuLZ1eq1aQiWIQkNy5V7mN462pOBauKDcGL2ZALR0G6sa3LDjP1kGQ2WDz02hwLR0G6pa1ktj91kGTcWDz02sf0RjvITwXsdcx0fgB10MNC7fC00002e2Qxz4C3vVitI0W6n0RAa4002kQweT0IxyVN-6LM3znO1mV__________3yBmwMHRCz-u-GR5Zm_I__________yFqm9_6W00?q=%D0%BC%D0%B0%D0%B7%D0%B4%D0%B0+3+%D1%86%D0%B5%D0%BD%D0%B0" tabindex="-1"&gt;&lt;b&gt;mazda&lt;/b&gt;.riaavto.ru&lt;/a&gt;&lt;/span&gt;&lt;/div&gt;&lt;div class="text organic__text"&gt;Все &lt;b&gt;МАЗДА&lt;/b&gt; &lt;b&gt;3&lt;/b&gt; в наличии + подарок от РИА АВТО! Узнай подробнее! Жми тут!!!&lt;/div&gt;&lt;div class="sitelinks sitelinks_multiline_yes sitelinks_size_m organic__sitelinks"&gt;&lt;div class="sitelinks__item"&gt;&lt;div class="sitelinks__title"&gt;&lt;a class="link link_minor_yes sitelinks__link" target="_blank" href="http://yabs.yandex.ru/count/TXI9cIa9Kei40000gO10ZhXrAcu5KfK1cm9kGxS193E8jTjmeGE9dg1oc8aSdQweT0IcEOguEMe81Bs_KhyS1AelfQ53yWQyeuLZ1eq1aQiWIQkNy5V7mN462pOBauKDcGL2ZALR0G6sa3LDjP1kGQ2WDz02hwLR0G6pa1ktj91kGTcWDz02sf0RjvITwXsdcx0fgB10MNC7fC00002e2Qxz4C3vVitI0W6n0RAa4002kQweT0IxyVN-6LM3znO1mV__________3yBmwMHRCz-u-GR5Zm_I__________yFqm9_6W00?q=%D0%BC%D0%B0%D0%B7%D0%B4%D0%B0+3+%D1%86%D0%B5%D0%BD%D0%B0"&gt;&lt;b&gt;Мазда&lt;/b&gt;&amp;nbsp;&lt;b&gt;3&lt;/b&gt; Седан&lt;/a&gt;&lt;/div&gt;&lt;/div&gt;&lt;div class="sitelinks__item"&gt;&lt;div class="sitelinks__title"&gt;&lt;a class="link link_minor_yes sitelinks__link" target="_blank" href="http://yabs.yandex.ru/count/TXI9cNSNDU440000gO10ZhXrAcu5KfK1cm9kGxS193E8jTjmeGE9dg1oc8aSdQweT0IcEOguEMe81Bs_KhyS1AemfQ53yWQyeuLZ1eq1aQiWIQkNy5V7mN462pOBauKDcGL2ZALR0G6sa3LDjP1kGQ2WDz02hwLR0G6pa1ktj91kGTcWDz02sf0RjvITwXsdcx0fgB10MNC7fC00002e2Qxz4C3vVitI0W6n0RAa4002kQweT0IxyVN-6LM3znO1mV__________3yBmwMHRCz-u-GR5Zm_I__________yFqm9_6W00?q=%D0%BC%D0%B0%D0%B7%D0%B4%D0%B0+3+%D1%86%D0%B5%D0%BD%D0%B0"&gt;&lt;b&gt;Мазда&lt;/b&gt;&amp;nbsp;&lt;b&gt;3&lt;/b&gt; Хэтчбек&lt;/a&gt;&lt;/div&gt;&lt;/div&gt;&lt;div class="sitelinks__item"&gt;&lt;div class="sitelinks__title"&gt;&lt;a class="link link_minor_yes sitelinks__link" target="_blank" href="http://yabs.yandex.ru/count/TXI9cOUDOKq40000gO10ZhXrAcu5KfK1cm9kGxS193E8jTjmeGE9dg1oc8aSdQweT0IcEOguEMe81Bs_KhyS1AenfQ53yWQyeuLZ1eq1aQiWIQkNy5V7mN462pOBauKDcGL2ZALR0G6sa3LDjP1kGQ2WDz02hwLR0G6pa1ktj91kGTcWDz02sf0RjvITwXsdcx0fgB10MNC7fC00002e2Qxz4C3vVitI0W6n0RAa4002kQweT0IxyVN-6LM3znO1mV__________3yBmwMHRCz-u-GR5Zm_I__________yFqm9_6W00?q=%D0%BC%D0%B0%D0%B7%D0%B4%D0%B0+3+%D1%86%D0%B5%D0%BD%D0%B0"&gt;&lt;b&gt;Мазда&lt;/b&gt;&amp;nbsp;6&lt;/a&gt;&lt;/div&gt;&lt;/div&gt;&lt;div class="sitelinks__item"&gt;&lt;div class="sitelinks__title"&gt;&lt;a class="link link_minor_yes sitelinks__link" target="_blank" href="http://yabs.yandex.ru/count/TXI9cKrIclW40000gO10ZhXrAcu5KfK1cm9kGxS193E8jTjmeGE9dg1oc8aSdQweT0IcEOguEMe81Bs_KhyS1AeofQ53yWQyeuLZ1eq1aQiWIQkNy5V7mN462pOBauKDcGL2ZALR0G6sa3LDjP1kGQ2WDz02hwLR0G6pa1ktj91kGTcWDz02sf0RjvITwXsdcx0fgB10MNC7fC00002e2Qxz4C3vVitI0W6n0RAa4002kQweT0IxyVN-6LM3znO1mV__________3yBmwMHRCz-u-GR5Zm_I__________yFqm9_6W00?q=%D0%BC%D0%B0%D0%B7%D0%B4%D0%B0+3+%D1%86%D0%B5%D0%BD%D0%B0"&gt;Все&amp;nbsp;модели &lt;b&gt;Мазда&lt;/b&gt;&lt;/a&gt;&lt;/div&gt;&lt;/div&gt;&lt;/div&gt;&lt;div class="serp-meta2 serp-meta2_type_gray"&gt;&lt;div class="serp-meta2__line"&gt;&lt;div class="serp-meta2__item"&gt;&lt;a class="link" target="_blank" href="https://yabs.yandex.ru/count/TXI9cTAd4_q40000gO10ZhXrAcu5KfK1cm9kGxS193E8jTjmeGE9dg1oc8aSdQweT0IcEOguEMe81Bs_KhyS1Ae7fQ53yWQyeuLZ1eq1aQiWIQkNy5V7mN462pOBauKDcGL2ZALR0G6sa3LDjP1kGQ2WDz02hwLR0G6pa1ktj91kGTcWDz02sf0RjvITwXsdcx0fgB10MNC7fC00002e2Qxz4C3vVitI0W6n0RAa4002kQweT0IxyVN-6LM3znO1mV__________3yBmwMHRCz-u-GR5Zm_I__________yFqm9_6W00"&gt;Контактная информация&lt;/a&gt;&lt;/div&gt;&lt;div class="serp-meta2__item"&gt;+7 (800) 555-73-77&lt;/div&gt;&lt;div class="serp-meta2__item"&gt;пн-вс 9:00-21:00&lt;/div&gt;&lt;/div&gt;&lt;div class="serp-meta2__line"&gt;&lt;div class="serp-meta2__item"&gt;м. Тушинская&lt;/div&gt;&lt;div class="serp-meta2__item"&gt;Москва&lt;/div&gt;&lt;/div&gt;&lt;/div&gt;</t>
  </si>
  <si>
    <t>&lt;h2 class="serp-item__title"&gt;&lt;a class="link serp-item__title-link" target="_blank" href="http://yabs.yandex.ru/count/TXI9cGcUfiK40000gO10ZhXrAcu5KfK2cm5kGxS2BG68jDeNO0M9e7YMV9Y979sZhKK6fbMAi5k3_GEzj8Ih3WIgBgMX4UO6lAlfq0QD0P6h84chb_1Nny5n1Wis2vE53Pa5GeoO4DYsdD50jPZkDg2W8R01hvWGsBEGtMsqcEussQ0Xi07QaDrjb9xSqgUI_0Uei41PSmUam0000AW9hlqGmFb-pT820R41igGH00Avewr51hlnzVuPLOFt5W71__________yFml3fP5iptxZv1iG1nOyFql__________3zC2U1i0?q=%D0%BC%D0%B0%D0%B7%D0%B4%D0%B0+3+%D1%86%D0%B5%D0%BD%D0%B0" tabindex="2"&gt;&lt;span class="favicon favicon_page_0"&gt;&lt;i class="favicon__icon" style="background-position:0 -224px;"&gt;&lt;/i&gt;&lt;/span&gt;&lt;span class="serp-item__title-inner-link"&gt;&lt;b&gt;Mazda&lt;/b&gt; &lt;b&gt;3&lt;/b&gt; от 565 000 р. Акции. – Взнос от 0%&lt;/span&gt;&lt;/a&gt;&lt;span class="serp-adv__counter i-bem serp-adv__counter_js_inited" data-bem="{&amp;quot;serp-adv__counter&amp;quot;:{&amp;quot;counterUrl&amp;quot;:&amp;quot;https://yabs.yandex.ru/count/TXI9cSxh-sa40000gO10ZhXrAcu5Keq1aQiWIQkNy5V7mN462pOBauKDfC00002e2Qxz4C3vVitI0W6o1BlnzVuPLOFt5W71__________yFml3fP5iptxZv1dy9=UhvlhfK2cm5kGxS2YQ1ubdoOYHoAi5k3_GEzj8Ih3WIbeH7c1eYqsXTW1RohwT06fbMTewr51fa5eA0Xi06paDrjhvWGsBIOxZRPe26m0TgGtMsKdjpIfvBy1wYmG5bp1q6n0RAa4G02kQEjHGR40SMF3zB__________m_J0iBmwMHRCz-u-GPz4000=I-6vlvK2cm5kGxS2CecUe7AOYHoAizh4e0IzksGyZWIbeCU51uYearD1fWETd6q3cGMWe1OW0REGFacldVHvj9W17zcW5Y01sf0-IPIPYTsdbmuCgAnesmX1iG6of1400hcSRGF5Zm_I__________yFqmB2yEbaMpFVkFa6UWy0=FZSdRfK2cm5kGxS2CucnXp6Y0PY978gvLXPi0xstfHYM0wMh9LC6YAQnML6ygtta0gO4dQef9HMP1Q2GZBcla6M1sP2CkPIN8-6daKiAgB10MNC7GR41igGH00AvgYab5SG1nOyFql__________3zC2ml3fP5iptxZv1dWF=V5FDYPK2cm5kGxS2D8cnXp6Y0PY978gq7IIO0xs_0fYy0wMfity6YBcFVdu6lAhUXmEcS9sZ4cmLcGMWa0kGhv0IUjcG2v2KaCtUfvVO2gYmG5bp1q6n0RAa4G02kQCIR1N40SMF3zB__________m_J0iBmwMHRCz-u-GPv3m00&amp;quot;,&amp;quot;bsCounterUrl&amp;quot;:&amp;quot;//yandex.ru/clck/safeclick/data=AiuY0DBWFJ5fN_r-AEszk-NkOh6Ah42v03gD-EqimX1WrnAhifc1JJIItdIfTVXB4wYJnzazfxxF5Ev2GXh3cWKnlywSxieGKYGcd--VMSekrrd8EI2zrWrID2DBydKg96pcEgffuXMVSNtdCIdgdY8hnFBJJH2Oh8e-YMh9Df5wSiu6TQuTqWuhC4R_jolqDwNkinWahF8xyuPFXPFh_5rPKG9G-RRy0XV-D8S71uw/sign=1f3c2dbc9c7658f31037ff7b8266f0ec/keyno=0/path=690.2057.1782.1385,-direct_pos=direct_halfpremium,-transport=image/*//yandex.ru/&amp;quot;,&amp;quot;bsFallbackUrl&amp;quot;:&amp;quot;//yandex.ru/clck/safeclick/data=AiuY0DBWFJ5fN_r-AEszk-NkOh6Ah42v03gD-EqimX1WrnAhifc1JJIItdIfTVXB4wYJnzazfxxF5Ev2GXh3cWKnlywSxieGKYGcd--VMSekrrd8EI2zrWrID2DBydKg96pcEgffuXMVSNtdCIdgdY8hnFBJJH2Oh8e-YMh9Df5wSiu6TQuTqWuhC4R_jolqDwNkinWahF8xyuPFXPFh_5rPKG9G-RRy0XV-D8S71uw/sign=1f3c2dbc9c7658f31037ff7b8266f0ec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XI9cGcUfiK40000gO10ZhXrAcu5KfK2cm5kGxS2BG68jDeNO0M9e7YMV9Y979sZhKK6fbMAi5k3_GEzj8Ih3WIgBgMX4UO6lAlfq0QD0P6h84chb_1Nny5n1Wis2vE53Pa5GeoO4DYsdD50jPZkDg2W8R01hvWGsBEGtMsqcEussQ0Xi07QaDrjb9xSqgUI_0Uei41PSmUam0000AW9hlqGmFb-pT820R41igGH00Avewr51hlnzVuPLOFt5W71__________yFml3fP5iptxZv1iG1nOyFql__________3zC2U1i0?q=%D0%BC%D0%B0%D0%B7%D0%B4%D0%B0+3+%D1%86%D0%B5%D0%BD%D0%B0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TXI9cVa4yca40000gO10ZhXrAcu5KfK2cm5kGxS2BG68jDeNO0M9e7YMV9Y979sZhKK6fbMAi5k3_GEzj8Ih3WIgBwMX4UO6lAlfq0QD0P6h84chb_1Nny5n1Wis2vE53Pa5GeoO4DYsdD50jPZkDg2W8R01hvWGsBEGtMsqcEussQ0Xi07QaDrjb9xSqgUI_0Uei41PSmUam0000AW9hlqGmFb-pT820R41igGH00Avewr51hlnzVuPLOFt5W71__________yFml3fP5iptxZv1iG1nOyFql__________3zC2U1i0?q=%D0%BC%D0%B0%D0%B7%D0%B4%D0%B0+3+%D1%86%D0%B5%D0%BD%D0%B0"&gt;Акции&lt;/a&gt;&lt;/div&gt;&lt;/div&gt;&lt;div class="sitelinks__item"&gt;&lt;div class="sitelinks__title"&gt;&lt;a class="link link_minor_yes sitelinks__link" target="_blank" href="http://yabs.yandex.ru/count/TXI9cQSQbGC40000gO10ZhXrAcu5KfK2cm5kGxS2BG68jDeNO0M9e7YMV9Y979sZhKK6fbMAi5k3_GEzj8Ih3WIgCAMX4UO6lAlfq0QD0P6h84chb_1Nny5n1Wis2vE53Pa5GeoO4DYsdD50jPZkDg2W8R01hvWGsBEGtMsqcEussQ0Xi07QaDrjb9xSqgUI_0Uei41PSmUam0000AW9hlqGmFb-pT820R41igGH00Avewr51hlnzVuPLOFt5W71__________yFml3fP5iptxZv1iG1nOyFql__________3zC2U1i0?q=%D0%BC%D0%B0%D0%B7%D0%B4%D0%B0+3+%D1%86%D0%B5%D0%BD%D0%B0"&gt;Заявка&amp;nbsp;на автокредит&lt;/a&gt;&lt;/div&gt;&lt;/div&gt;&lt;div class="sitelinks__item"&gt;&lt;div class="sitelinks__title"&gt;&lt;a class="link link_minor_yes sitelinks__link" target="_blank" href="http://yabs.yandex.ru/count/TXI9cLU0mQy40000gO10ZhXrAcu5KfK2cm5kGxS2BG68jDeNO0M9e7YMV9Y979sZhKK6fbMAi5k3_GEzj8Ih3WIgCQMX4UO6lAlfq0QD0P6h84chb_1Nny5n1Wis2vE53Pa5GeoO4DYsdD50jPZkDg2W8R01hvWGsBEGtMsqcEussQ0Xi07QaDrjb9xSqgUI_0Uei41PSmUam0000AW9hlqGmFb-pT820R41igGH00Avewr51hlnzVuPLOFt5W71__________yFml3fP5iptxZv1iG1nOyFql__________3zC2U1i0?q=%D0%BC%D0%B0%D0%B7%D0%B4%D0%B0+3+%D1%86%D0%B5%D0%BD%D0%B0"&gt;Новые&amp;nbsp;авто&lt;/a&gt;&lt;/div&gt;&lt;/div&gt;&lt;div class="sitelinks__item"&gt;&lt;div class="sitelinks__title"&gt;&lt;a class="link link_minor_yes sitelinks__link" target="_blank" href="http://yabs.yandex.ru/count/TXI9cPrVEXe40000gO10ZhXrAcu5KfK2cm5kGxS2BG68jDeNO0M9e7YMV9Y979sZhKK6fbMAi5k3_GEzj8Ih3WIgCgMX4UO6lAlfq0QD0P6h84chb_1Nny5n1Wis2vE53Pa5GeoO4DYsdD50jPZkDg2W8R01hvWGsBEGtMsqcEussQ0Xi07QaDrjb9xSqgUI_0Uei41PSmUam0000AW9hlqGmFb-pT820R41igGH00Avewr51hlnzVuPLOFt5W71__________yFml3fP5iptxZv1iG1nOyFql__________3zC2U1i0?q=%D0%BC%D0%B0%D0%B7%D0%B4%D0%B0+3+%D1%86%D0%B5%D0%BD%D0%B0"&gt;Трейд&amp;nbsp;Ин Онлайн&lt;/a&gt;&lt;/div&gt;&lt;/div&gt;&lt;/div&gt;</t>
  </si>
  <si>
    <t>&lt;h2 class="serp-item__title"&gt;&lt;a class="link serp-item__title-link" target="_blank" href="http://yabs.yandex.ru/count/TXI9cJyw_Hq40000gO10ZhXrAcu5KfK2cm5kGxS2BG4oYAYJKq69dg1oc8aSdPnj0wO3YhFQnA04lRjaF8u4gYwbeCU51uq1aQiWIQkNy5V7mN462pOBauKDcGL2Z9tqURQKbYIrc04VeA0M806ldVHviv0-IRIO0H_Pe1OW0TgGFacKcOdTfvSE3AYiQDi8fC00002e2Qxz4C3vVitI0W6n0RAa4G02kPnj0xlnzVuPLOFt5W71__________yFml3fP5iptxZv1iMF3zB__________m_J0dqP?q=%D0%BC%D0%B0%D0%B7%D0%B4%D0%B0+3+%D1%86%D0%B5%D0%BD%D0%B0" tabindex="2"&gt;&lt;span class="favicon favicon_page_0"&gt;&lt;i class="favicon__icon" style="background-position:0 -240px;"&gt;&lt;/i&gt;&lt;/span&gt;&lt;span class="serp-item__title-inner-link"&gt;&lt;b&gt;Мазда&lt;/b&gt; &lt;b&gt;3&lt;/b&gt; седан 2015г. в наличии! / incom-auto.ru&lt;/span&gt;&lt;/a&gt;&lt;/h2&gt;&lt;div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XI9cJyw_Hq40000gO10ZhXrAcu5KfK2cm5kGxS2BG4oYAYJKq69dg1oc8aSdPnj0wO3YhFQnA04lRjaF8u4gYwbeCU51uq1aQiWIQkNy5V7mN462pOBauKDcGL2Z9tqURQKbYIrc04VeA0M806ldVHviv0-IRIO0H_Pe1OW0TgGFacKcOdTfvSE3AYiQDi8fC00002e2Qxz4C3vVitI0W6n0RAa4G02kPnj0xlnzVuPLOFt5W71__________yFml3fP5iptxZv1iMF3zB__________m_J0dqP?q=%D0%BC%D0%B0%D0%B7%D0%B4%D0%B0+3+%D1%86%D0%B5%D0%BD%D0%B0" tabindex="-1"&gt;incom-auto.ru&lt;/a&gt;&lt;/span&gt;&lt;/div&gt;&lt;div class="text organic__text"&gt;Распродажа моделей 2015 года выпуска! Сеть автосалонов в Москве. Звоните!&lt;/div&gt;&lt;div class="sitelinks sitelinks_multiline_yes sitelinks_size_m organic__sitelinks"&gt;&lt;div class="sitelinks__item"&gt;&lt;div class="sitelinks__title"&gt;&lt;a class="link link_minor_yes sitelinks__link" target="_blank" href="http://yabs.yandex.ru/count/TXI9cSPiLui40000gO10ZhXrAcu5KfK2cm5kGxS2BG4oYAYJKq69dg1oc8aSdPnj0wO3YhFQnA04lRjaF8u4gY-beCU51uq1aQiWIQkNy5V7mN462pOBauKDcGL2Z9tqURQKbYIrc04VeA0M806ldVHviv0-IRIO0H_Pe1OW0TgGFacKcOdTfvSE3AYiQDi8fC00002e2Qxz4C3vVitI0W6n0RAa4G02kPnj0xlnzVuPLOFt5W71__________yFml3fP5iptxZv1iMF3zB__________m_J0dqP?q=%D0%BC%D0%B0%D0%B7%D0%B4%D0%B0+3+%D1%86%D0%B5%D0%BD%D0%B0"&gt;Заявка&amp;nbsp;на кредит&lt;/a&gt;&lt;/div&gt;&lt;/div&gt;&lt;div class="sitelinks__item"&gt;&lt;div class="sitelinks__title"&gt;&lt;a class="link link_minor_yes sitelinks__link" target="_blank" href="http://yabs.yandex.ru/count/TXI9cNUys3S40000gO10ZhXrAcu5KfK2cm5kGxS2BG4oYAYJKq69dg1oc8aSdPnj0wO3YhFQnA04lRjaF8u4gZ2beCU51uq1aQiWIQkNy5V7mN462pOBauKDcGL2Z9tqURQKbYIrc04VeA0M806ldVHviv0-IRIO0H_Pe1OW0TgGFacKcOdTfvSE3AYiQDi8fC00002e2Qxz4C3vVitI0W6n0RAa4G02kPnj0xlnzVuPLOFt5W71__________yFml3fP5iptxZv1iMF3zB__________m_J0dqP?q=%D0%BC%D0%B0%D0%B7%D0%B4%D0%B0+3+%D1%86%D0%B5%D0%BD%D0%B0"&gt;Заявка&amp;nbsp;на Трейд Ин&lt;/a&gt;&lt;/div&gt;&lt;/div&gt;&lt;div class="sitelinks__item"&gt;&lt;div class="sitelinks__title"&gt;&lt;a class="link link_minor_yes sitelinks__link" target="_blank" href="http://yabs.yandex.ru/count/TXI9cOxgSg440000gO10ZhXrAcu5KfK2cm5kGxS2BG4oYAYJKq69dg1oc8aSdPnj0wO3YhFQnA04lRjaF8u4gZ6beCU51uq1aQiWIQkNy5V7mN462pOBauKDcGL2Z9tqURQKbYIrc04VeA0M806ldVHviv0-IRIO0H_Pe1OW0TgGFacKcOdTfvSE3AYiQDi8fC00002e2Qxz4C3vVitI0W6n0RAa4G02kPnj0xlnzVuPLOFt5W71__________yFml3fP5iptxZv1iMF3zB__________m_J0dqP?q=%D0%BC%D0%B0%D0%B7%D0%B4%D0%B0+3+%D1%86%D0%B5%D0%BD%D0%B0"&gt;Предложение&amp;nbsp;дня&lt;/a&gt;&lt;/div&gt;&lt;/div&gt;&lt;div class="sitelinks__item"&gt;&lt;div class="sitelinks__title"&gt;&lt;a class="link link_minor_yes sitelinks__link" target="_blank" href="http://yabs.yandex.ru/count/TXI9cLvWYre40000gO10ZhXrAcu5KfK2cm5kGxS2BG4oYAYJKq69dg1oc8aSdPnj0wO3YhFQnA04lRjaF8u4gZAbeCU51uq1aQiWIQkNy5V7mN462pOBauKDcGL2Z9tqURQKbYIrc04VeA0M806ldVHviv0-IRIO0H_Pe1OW0TgGFacKcOdTfvSE3AYiQDi8fC00002e2Qxz4C3vVitI0W6n0RAa4G02kPnj0xlnzVuPLOFt5W71__________yFml3fP5iptxZv1iMF3zB__________m_J0dqP?q=%D0%BC%D0%B0%D0%B7%D0%B4%D0%B0+3+%D1%86%D0%B5%D0%BD%D0%B0"&gt;Контакты&lt;/a&gt;&lt;/div&gt;&lt;/div&gt;&lt;/div&gt;&lt;div class="serp-meta2 serp-meta2_type_gray"&gt;&lt;div class="serp-meta2__line"&gt;&lt;div class="serp-meta2__item"&gt;&lt;a class="link" target="_blank" href="https://yabs.yandex.ru/count/TXI9cP5B9Ym40000gO10ZhXrAcu5KfK2cm5kGxS2BG4oYAYJKq69dg1oc8aSdPnj0wO3YhFQnA04lRjaF8u4gWUbeCU51uq1aQiWIQkNy5V7mN462pOBauKDcGL2Z9tqURQKbYIrc04VeA0M806ldVHviv0-IRIO0H_Pe1OW0TgGFacKcOdTfvSE3AYiQDi8fC00002e2Qxz4C3vVitI0W6n0RAa4G02kPnj0xlnzVuPLOFt5W71__________yFml3fP5iptxZv1iMF3zB__________m_J0dqP"&gt;Контактная информация&lt;/a&gt;&lt;/div&gt;&lt;div class="serp-meta2__item"&gt;8 (800) 555-02-72&lt;/div&gt;&lt;div class="serp-meta2__item"&gt;пн-вс 9:00-20:00&lt;/div&gt;&lt;div class="serp-meta2__item"&gt;Москва&lt;/div&gt;&lt;/div&gt;&lt;/div&gt;</t>
  </si>
  <si>
    <t>&lt;h2 class="serp-item__title"&gt;&lt;a class="link serp-item__title-link" target="_blank" href="http://yabs.yandex.ru/count/TXI9cRejj2K40000gO10ZhXrAcu5KfK2cm5kGxS2BG4pYAQnML69iOSneW6OYHoTgYab5QO4YhbM5cm3lRUb69O3gYwbgoLJ1hohVUG2ZG6Hgo19gvVmLyV1SGOBDWkJXGsP1KACa6M1e92CkQ-GPO7Pa8ovb9SZuQUHImgei41PSmUam0000AW9hlqGmFb-pT820R41igGH00AvgYab5RlnzVuPLOFt5W71__________yFml3fP5iptxZv1iG1nOyFql__________3zC2UnW0?q=%D0%BC%D0%B0%D0%B7%D0%B4%D0%B0+3+%D1%86%D0%B5%D0%BD%D0%B0" tabindex="2"&gt;&lt;span class="favicon favicon_page_0"&gt;&lt;i class="favicon__icon" style="background-position:0 -256px;"&gt;&lt;/i&gt;&lt;/span&gt;&lt;span class="serp-item__title-inner-link"&gt;&lt;b&gt;MAZDA&lt;/b&gt; &lt;b&gt;3&lt;/b&gt; от 710 000 руб. – Скидка 80 000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XI9cRejj2K40000gO10ZhXrAcu5KfK2cm5kGxS2BG4pYAQnML69iOSneW6OYHoTgYab5QO4YhbM5cm3lRUb69O3gYwbgoLJ1hohVUG2ZG6Hgo19gvVmLyV1SGOBDWkJXGsP1KACa6M1e92CkQ-GPO7Pa8ovb9SZuQUHImgei41PSmUam0000AW9hlqGmFb-pT820R41igGH00AvgYab5RlnzVuPLOFt5W71__________yFml3fP5iptxZv1iG1nOyFql__________3zC2UnW0?q=%D0%BC%D0%B0%D0%B7%D0%B4%D0%B0+3+%D1%86%D0%B5%D0%BD%D0%B0" tabindex="-1"&gt;formulax-ag.ru&lt;/a&gt;&lt;/span&gt;&lt;/div&gt;&lt;div class="text organic__text"&gt;Автокредит от 4,5%!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TXI9cNjS0IO40000gO10ZhXrAcu5KfK2cm5kGxS2BG4pYAQnML69iOSneW6OYHoTgYab5QO4YhbM5cm3lRUb69O3gY-bgoLJ1hohVUG2ZG6Hgo19gvVmLyV1SGOBDWkJXGsP1KACa6M1e92CkQ-GPO7Pa8ovb9SZuQUHImgei41PSmUam0000AW9hlqGmFb-pT820R41igGH00AvgYab5RlnzVuPLOFt5W71__________yFml3fP5iptxZv1iG1nOyFql__________3zC2UnW0?q=%D0%BC%D0%B0%D0%B7%D0%B4%D0%B0+3+%D1%86%D0%B5%D0%BD%D0%B0"&gt;Госкредит&lt;/a&gt;&lt;/div&gt;&lt;/div&gt;&lt;div class="sitelinks__item"&gt;&lt;div class="sitelinks__title"&gt;&lt;a class="link link_minor_yes sitelinks__link" target="_blank" href="http://yabs.yandex.ru/count/TXI9cKoZtqe40000gO10ZhXrAcu5KfK2cm5kGxS2BG4pYAQnML69iOSneW6OYHoTgYab5QO4YhbM5cm3lRUb69O3gZ2bgoLJ1hohVUG2ZG6Hgo19gvVmLyV1SGOBDWkJXGsP1KACa6M1e92CkQ-GPO7Pa8ovb9SZuQUHImgei41PSmUam0000AW9hlqGmFb-pT820R41igGH00AvgYab5RlnzVuPLOFt5W71__________yFml3fP5iptxZv1iG1nOyFql__________3zC2UnW0?q=%D0%BC%D0%B0%D0%B7%D0%B4%D0%B0+3+%D1%86%D0%B5%D0%BD%D0%B0"&gt;Утилизация&lt;/a&gt;&lt;/div&gt;&lt;/div&gt;&lt;div class="sitelinks__item"&gt;&lt;div class="sitelinks__title"&gt;&lt;a class="link link_minor_yes sitelinks__link" target="_blank" href="http://yabs.yandex.ru/count/TXI9cOtIQaa40000gO10ZhXrAcu5KfK2cm5kGxS2BG4pYAQnML69iOSneW6OYHoTgYab5QO4YhbM5cm3lRUb69O3gZ6bgoLJ1hohVUG2ZG6Hgo19gvVmLyV1SGOBDWkJXGsP1KACa6M1e92CkQ-GPO7Pa8ovb9SZuQUHImgei41PSmUam0000AW9hlqGmFb-pT820R41igGH00AvgYab5RlnzVuPLOFt5W71__________yFml3fP5iptxZv1iG1nOyFql__________3zC2UnW0?q=%D0%BC%D0%B0%D0%B7%D0%B4%D0%B0+3+%D1%86%D0%B5%D0%BD%D0%B0"&gt;Услуги&lt;/a&gt;&lt;/div&gt;&lt;/div&gt;&lt;/div&gt;&lt;div class="serp-meta2 serp-meta2_type_gray"&gt;&lt;div class="serp-meta2__line"&gt;&lt;div class="serp-meta2__item"&gt;&lt;a class="link" target="_blank" href="https://yabs.yandex.ru/count/TXI9cLyLOSm40000gO10ZhXrAcu5KfK2cm5kGxS2BG4pYAQnML69iOSneW6OYHoTgYab5QO4YhbM5cm3lRUb69O3gWUbgoLJ1hohVUG2ZG6Hgo19gvVmLyV1SGOBDWkJXGsP1KACa6M1e92CkQ-GPO7Pa8ovb9SZuQUHImgei41PSmUam0000AW9hlqGmFb-pT820R41igGH00AvgYab5RlnzVuPLOFt5W71__________yFml3fP5iptxZv1iG1nOyFql__________3zC2UnW0"&gt;Контактная информация&lt;/a&gt;&lt;/div&gt;&lt;div class="serp-meta2__item"&gt;+7 (495) 125-28-86&lt;/div&gt;&lt;div class="serp-meta2__item"&gt;пн-вс 8:00-23:00&lt;/div&gt;&lt;div class="serp-meta2__item"&gt;Москва&lt;/div&gt;&lt;/div&gt;&lt;/div&gt;</t>
  </si>
  <si>
    <t>&lt;h2 class="serp-item__title"&gt;&lt;a class="link serp-item__title-link" target="_blank" href="http://yabs.yandex.ru/count/TXI9cGUKOUy40000gO10ZhXrAcu5KfK2cm5kGxS2BG4qYBcFVdu6YR67CQ81c8aSdQCIR1McS8gq7IIO0xs_0fYy0wekfQcpVmQygjw70uq1aQiWIQkNy5V7mN462pOBauKDcGL2Z90IUg2G2v2la19wsP0Ba9IGpTwdbzWAgB10MNC7fC00002e2Qxz4C3vVitI0W6n0RAa4G02kQCIR1MxyVN-6LM3znO1mV__________3yBmwMHRCz-u-GR40SMF3zB__________m_J0dmO?q=%D0%BC%D0%B0%D0%B7%D0%B4%D0%B0+3+%D1%86%D0%B5%D0%BD%D0%B0" tabindex="2"&gt;&lt;span class="favicon favicon_page_0"&gt;&lt;i class="favicon__icon" style="background-position:0 -272px;"&gt;&lt;/i&gt;&lt;/span&gt;&lt;span class="serp-item__title-inner-link"&gt;&lt;b&gt;MAZDA&lt;/b&gt; &lt;b&gt;3&lt;/b&gt; от 720 000 руб. – Распродажа авто 2015!&lt;/span&gt;&lt;/a&gt;&lt;/h2&gt;&lt;div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XI9cGUKOUy40000gO10ZhXrAcu5KfK2cm5kGxS2BG4qYBcFVdu6YR67CQ81c8aSdQCIR1McS8gq7IIO0xs_0fYy0wekfQcpVmQygjw70uq1aQiWIQkNy5V7mN462pOBauKDcGL2Z90IUg2G2v2la19wsP0Ba9IGpTwdbzWAgB10MNC7fC00002e2Qxz4C3vVitI0W6n0RAa4G02kQCIR1MxyVN-6LM3znO1mV__________3yBmwMHRCz-u-GR40SMF3zB__________m_J0dmO?q=%D0%BC%D0%B0%D0%B7%D0%B4%D0%B0+3+%D1%86%D0%B5%D0%BD%D0%B0" tabindex="-1"&gt;ultima-dc.ru&lt;/a&gt;&lt;/span&gt;&lt;/div&gt;&lt;div class="text organic__text"&gt;Скидки до 250 000 руб! Госкредит от 4,5%&lt;/div&gt;&lt;div class="sitelinks sitelinks_multiline_yes sitelinks_size_m organic__sitelinks"&gt;&lt;div class="sitelinks__item"&gt;&lt;div class="sitelinks__title"&gt;&lt;a class="link link_minor_yes sitelinks__link" target="_blank" href="http://yabs.yandex.ru/count/TXI9cSRbrEm40000gO10ZhXrAcu5KfK2cm5kGxS2BG4qYBcFVdu6YR67CQ81c8aSdQCIR1McS8gq7IIO0xs_0fYy0welfQcpVmQygjw70uq1aQiWIQkNy5V7mN462pOBauKDcGL2Z90IUg2G2v2la19wsP0Ba9IGpTwdbzWAgB10MNC7fC00002e2Qxz4C3vVitI0W6n0RAa4G02kQCIR1MxyVN-6LM3znO1mV__________3yBmwMHRCz-u-GR40SMF3zB__________m_J0dmO?q=%D0%BC%D0%B0%D0%B7%D0%B4%D0%B0+3+%D1%86%D0%B5%D0%BD%D0%B0"&gt;Акции&lt;/a&gt;&lt;/div&gt;&lt;/div&gt;&lt;div class="sitelinks__item"&gt;&lt;div class="sitelinks__title"&gt;&lt;a class="link link_minor_yes sitelinks__link" target="_blank" href="http://yabs.yandex.ru/count/TXI9cV4Q2e040000gO10ZhXrAcu5KfK2cm5kGxS2BG4qYBcFVdu6YR67CQ81c8aSdQCIR1McS8gq7IIO0xs_0fYy0wemfQcpVmQygjw70uq1aQiWIQkNy5V7mN462pOBauKDcGL2Z90IUg2G2v2la19wsP0Ba9IGpTwdbzWAgB10MNC7fC00002e2Qxz4C3vVitI0W6n0RAa4G02kQCIR1MxyVN-6LM3znO1mV__________3yBmwMHRCz-u-GR40SMF3zB__________m_J0dmO?q=%D0%BC%D0%B0%D0%B7%D0%B4%D0%B0+3+%D1%86%D0%B5%D0%BD%D0%B0"&gt;Трейд&amp;nbsp;Ин&lt;/a&gt;&lt;/div&gt;&lt;/div&gt;&lt;div class="sitelinks__item"&gt;&lt;div class="sitelinks__title"&gt;&lt;a class="link link_minor_yes sitelinks__link" target="_blank" href="http://yabs.yandex.ru/count/TXI9cJ1hluC40000gO10ZhXrAcu5KfK2cm5kGxS2BG4qYBcFVdu6YR67CQ81c8aSdQCIR1McS8gq7IIO0xs_0fYy0wenfQcpVmQygjw70uq1aQiWIQkNy5V7mN462pOBauKDcGL2Z90IUg2G2v2la19wsP0Ba9IGpTwdbzWAgB10MNC7fC00002e2Qxz4C3vVitI0W6n0RAa4G02kQCIR1MxyVN-6LM3znO1mV__________3yBmwMHRCz-u-GR40SMF3zB__________m_J0dmO?q=%D0%BC%D0%B0%D0%B7%D0%B4%D0%B0+3+%D1%86%D0%B5%D0%BD%D0%B0"&gt;Отзывы&lt;/a&gt;&lt;/div&gt;&lt;/div&gt;&lt;/div&gt;&lt;div class="serp-meta2 serp-meta2_type_gray"&gt;&lt;div class="serp-meta2__line"&gt;&lt;div class="serp-meta2__item"&gt;&lt;a class="link" target="_blank" href="https://yabs.yandex.ru/count/TXI9cUAij0O40000gO10ZhXrAcu5KfK2cm5kGxS2BG4qYBcFVdu6YR67CQ81c8aSdQCIR1McS8gq7IIO0xs_0fYy0we7fQcpVmQygjw70uq1aQiWIQkNy5V7mN462pOBauKDcGL2Z90IUg2G2v2la19wsP0Ba9IGpTwdbzWAgB10MNC7fC00002e2Qxz4C3vVitI0W6n0RAa4G02kQCIR1MxyVN-6LM3znO1mV__________3yBmwMHRCz-u-GR40SMF3zB__________m_J0dmO"&gt;Контактная информация&lt;/a&gt;&lt;/div&gt;&lt;div class="serp-meta2__item"&gt;+7 (495) 104-25-69&lt;/div&gt;&lt;div class="serp-meta2__item"&gt;пн-вс 8:00-22:00&lt;/div&gt;&lt;/div&gt;&lt;div class="serp-meta2__line"&gt;&lt;div class="serp-meta2__item"&gt;м. Аннино&lt;/div&gt;&lt;div class="serp-meta2__item"&gt;Москва&lt;/div&gt;&lt;/div&gt;&lt;/div&gt;</t>
  </si>
  <si>
    <t>&lt;h2 class="serp-item__title"&gt;&lt;a class="link serp-item__title-link" target="_blank" href="http://yabs.yandex.ru/count/QjtYlJaTdVi40000gO10ZhnsAcu5KfK1cm9kGxS198Y_mW_v1ecY50Xzc4MThrTS1QQ02Ogu6GNH1Bs_bzQn1AekfQFCiWUyh1IA1uq1aRuCSauFb_0umHDs1Wis2vE53Pa5GeoWxlO1eA1eYGcleExs0TcWQ8a9b9Kj6AUVwZ6ei41PSmUam0000AW9hlx6WBsr5jC20R41igGG00AvhrTS1RlnzVuPLOFt5W71__________yFmlpm-a-mRgch2CMF3zB__________m_J0dmO?q=%D0%BC%D0%B0%D0%B7%D0%B4%D0%B0+6+%D1%86%D0%B5%D0%BD%D0%B0" tabindex="2"&gt;&lt;span class="favicon favicon_page_0"&gt;&lt;i class="favicon__icon" style="background-position:0 0px;"&gt;&lt;/i&gt;&lt;/span&gt;&lt;span class="serp-item__title-inner-link"&gt;Новая &lt;b&gt;Мазда&lt;/b&gt; &lt;b&gt;6&lt;/b&gt; по выгодной &lt;b&gt;цене&lt;/b&gt;! / saloncentr.ru&lt;/span&gt;&lt;/a&gt;&lt;/h2&gt;&lt;div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QjtYlJaTdVi40000gO10ZhnsAcu5KfK1cm9kGxS198Y_mW_v1ecY50Xzc4MThrTS1QQ02Ogu6GNH1Bs_bzQn1AekfQFCiWUyh1IA1uq1aRuCSauFb_0umHDs1Wis2vE53Pa5GeoWxlO1eA1eYGcleExs0TcWQ8a9b9Kj6AUVwZ6ei41PSmUam0000AW9hlx6WBsr5jC20R41igGG00AvhrTS1RlnzVuPLOFt5W71__________yFmlpm-a-mRgch2CMF3zB__________m_J0dmO?q=%D0%BC%D0%B0%D0%B7%D0%B4%D0%B0+6+%D1%86%D0%B5%D0%BD%D0%B0" tabindex="-1"&gt;saloncentr.ru&lt;/a&gt;&lt;/span&gt;&lt;/div&gt;&lt;div class="text organic__text"&gt;&lt;b&gt;Цена&lt;/b&gt; со скидкой на новую &lt;b&gt;Мазда&lt;/b&gt; &lt;b&gt;6&lt;/b&gt; + Подарки на выбор. Выгодный кредит!&lt;/div&gt;&lt;div class="sitelinks sitelinks_multiline_yes sitelinks_size_m organic__sitelinks"&gt;&lt;div class="sitelinks__item"&gt;&lt;div class="sitelinks__title"&gt;&lt;a class="link link_minor_yes sitelinks__link" target="_blank" href="http://yabs.yandex.ru/count/QjtYlONhE3G40000gO10ZhnsAcu5KfK1cm9kGxS198Y_mW_v1ecY50Xzc4MThrTS1QQ02Ogu6GNH1Bs_bzQn1AelfQFCiWUyh1IA1uq1aRuCSauFb_0umHDs1Wis2vE53Pa5GeoWxlO1eA1eYGcleExs0TcWQ8a9b9Kj6AUVwZ6ei41PSmUam0000AW9hlx6WBsr5jC20R41igGG00AvhrTS1RlnzVuPLOFt5W71__________yFmlpm-a-mRgch2CMF3zB__________m_J0dmO?q=%D0%BC%D0%B0%D0%B7%D0%B4%D0%B0+6+%D1%86%D0%B5%D0%BD%D0%B0"&gt;Кредит&amp;nbsp;4,5%, Рассрочка 0%&lt;/a&gt;&lt;/div&gt;&lt;/div&gt;&lt;div class="sitelinks__item"&gt;&lt;div class="sitelinks__title"&gt;&lt;a class="link link_minor_yes sitelinks__link" target="_blank" href="http://yabs.yandex.ru/count/QjtYlVQV3Li40000gO10ZhnsAcu5KfK1cm9kGxS198Y_mW_v1ecY50Xzc4MThrTS1QQ02Ogu6GNH1Bs_bzQn1AemfQFCiWUyh1IA1uq1aRuCSauFb_0umHDs1Wis2vE53Pa5GeoWxlO1eA1eYGcleExs0TcWQ8a9b9Kj6AUVwZ6ei41PSmUam0000AW9hlx6WBsr5jC20R41igGG00AvhrTS1RlnzVuPLOFt5W71__________yFmlpm-a-mRgch2CMF3zB__________m_J0dmO?q=%D0%BC%D0%B0%D0%B7%D0%B4%D0%B0+6+%D1%86%D0%B5%D0%BD%D0%B0"&gt;Трейд-ИН&amp;nbsp;на &lt;b&gt;Мазда&lt;/b&gt; &lt;b&gt;6&lt;/b&gt;&lt;/a&gt;&lt;/div&gt;&lt;/div&gt;&lt;div class="sitelinks__item"&gt;&lt;div class="sitelinks__title"&gt;&lt;a class="link link_minor_yes sitelinks__link" target="_blank" href="http://yabs.yandex.ru/count/QjtYlKffg9G40000gO10ZhnsAcu5KfK1cm9kGxS198Y_mW_v1ecY50Xzc4MThrTS1QQ02Ogu6GNH1Bs_bzQn1AenfQFCiWUyh1IA1uq1aRuCSauFb_0umHDs1Wis2vE53Pa5GeoWxlO1eA1eYGcleExs0TcWQ8a9b9Kj6AUVwZ6ei41PSmUam0000AW9hlx6WBsr5jC20R41igGG00AvhrTS1RlnzVuPLOFt5W71__________yFmlpm-a-mRgch2CMF3zB__________m_J0dmO?q=%D0%BC%D0%B0%D0%B7%D0%B4%D0%B0+6+%D1%86%D0%B5%D0%BD%D0%B0"&gt;Акции&amp;nbsp;на &lt;b&gt;Мазда&lt;/b&gt; &lt;b&gt;6&lt;/b&gt;&lt;/a&gt;&lt;/div&gt;&lt;/div&gt;&lt;/div&gt;&lt;div class="serp-meta2 serp-meta2_type_gray"&gt;&lt;div class="serp-meta2__line"&gt;&lt;div class="serp-meta2__item"&gt;&lt;a class="link" target="_blank" href="https://yabs.yandex.ru/count/QjtYlKjZ__K40000gO10ZhnsAcu5KfK1cm9kGxS198Y_mW_v1ecY50Xzc4MThrTS1QQ02Ogu6GNH1Bs_bzQn1Ae7fQFCiWUyh1IA1uq1aRuCSauFb_0umHDs1Wis2vE53Pa5GeoWxlO1eA1eYGcleExs0TcWQ8a9b9Kj6AUVwZ6ei41PSmUam0000AW9hlx6WBsr5jC20R41igGG00AvhrTS1RlnzVuPLOFt5W71__________yFmlpm-a-mRgch2CMF3zB__________m_J0dmO"&gt;Контактная информация&lt;/a&gt;&lt;/div&gt;&lt;div class="serp-meta2__item"&gt;+7 (495) 937-57-73&lt;/div&gt;&lt;div class="serp-meta2__item"&gt;пн-вс 9:00-21:00&lt;/div&gt;&lt;/div&gt;&lt;div class="serp-meta2__line"&gt;&lt;div class="serp-meta2__item"&gt;м. Алтуфьево&lt;/div&gt;&lt;div class="serp-meta2__item"&gt;Москва&lt;/div&gt;&lt;/div&gt;&lt;/div&gt;&lt;div class="serp-adv__counter serp-adv__item" style="background-image: url(https://yabs.yandex.ru/count/QjtYlMAyv5W40000gO10ZhnsAcu5Keq1aRuCSauFb_0umHDs1Wis2vE53QJ00000g0ck_iQ0lRKMqm81iWIxyVN-6LM3znO1mV__________3yByyFfFi6wfgmXu2W00=xL7ZpPK1cm9kGxS1YQ8K27sOHOgu6GNH1Bs_bzQn1AMZpB87YB_23_a6lAmKYWUcW0cThrTS1Pa5eA1eYGcleExs0TcWQ8a9b9Kj6AUVwZ6ei41PSmT1iG6of1000hclLrm5nOyFql__________3zC2mlpm-a-mRgch27WF=TOMvCvK1cm9kGxS1CecXk8Hyc8aSYhBL_3a4lRVwCKC4fQr19GU8kIHMkmQyfQ9o0wQ029sji-y2cGMWeBZv0g-WVqS2sQ2u-GAKbsGVfvGF9wYmG5bp1q6n0RAa4002kQspxmB5Zm_I__________yFqmB2_F3wJx1kgQi8UWy0=yR1IPvK1cm9kGxS1Cucrudop0vY978gmrtSs1Bssu7f01AMjXY47YByeVT02lAyl-0EcB9sXGfWDcGMWe49W0xEGkjklhPad0xIOKitPe49W0zgGkjkKbCKIfvm97gYmG5bp1q6n0RAa4002kQ52c0t40SMF3zB__________m_J0iByyFfFi6wfgmXu4G00);"&gt;&lt;/div&gt;&lt;div class="serp-adv__counter serp-adv__item" style="background-image: url(//yandex.ru/clck/safeclick/data=AiuY0DBWFJ5fN_r-AEszk-NkOh6Ah42v03gD-EqimX1WrnAhifc1JJIItdIfTVXB4wYJnzazfxxF5Ev2GXh3cWKnlywSxieGKYGcd--VMSekrrd8EI2zrWrID2DBydKg96pcEgffuXMVSNtdCIdgdY8hnFBJJH2OAgZoVIKBUF8vbTwDQlzOZIS1lRRgT01c2ivyJXvrgyWxhXutbd0Vy_A1g4MQdCUw/sign=ca63be79fe05740afd84193d014b8570/keyno=0/path=690.2057.1782.1385,-direct_pos=direct_premium,-transport=image/*//yandex.ru/);"&gt;&lt;/div&gt;</t>
  </si>
  <si>
    <t>&lt;h2 class="serp-item__title"&gt;&lt;a class="link serp-item__title-link" target="_blank" href="http://yabs.yandex.ru/count/QjtYlISd4H440000gO10ZhnsAcu5KfK1cm9kGxS193A8kIHMkmQ9eRY4V9Y979sji-y2fe08YhBL_3a4lRVwCKC4gYwbhK4b1xobed83ZG6HlWnoJW-Ny3Z14tO62pOBauKDcGL2ZA1_HmAWeBZv0g-WVqS2sQ2u-GAKbsGVfvGF9wYmG5bp1wJ00000g0ck_iQ0lRKMqm81iG6of1000hcji-y2k_7r_XbLW_SM0S7__________m_2_F3wJx1kgQi8nOyFql__________3zC2VXW0?q=%D0%BC%D0%B0%D0%B7%D0%B4%D0%B0+6+%D1%86%D0%B5%D0%BD%D0%B0" tabindex="2"&gt;&lt;span class="favicon favicon_page_0"&gt;&lt;i class="favicon__icon" style="background-position:0 -16px;"&gt;&lt;/i&gt;&lt;/span&gt;&lt;span class="serp-item__title-inner-link"&gt;&lt;b&gt;Mazda&lt;/b&gt;&lt;b&gt;6&lt;/b&gt; – отличные &lt;b&gt;цены&lt;/b&gt;! – Первые &lt;b&gt;Mazda&lt;/b&gt;&lt;b&gt;6&lt;/b&gt; 2016г в Автомире&lt;/span&gt;&lt;/a&gt;&lt;/h2&gt;&lt;div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QjtYlISd4H440000gO10ZhnsAcu5KfK1cm9kGxS193A8kIHMkmQ9eRY4V9Y979sji-y2fe08YhBL_3a4lRVwCKC4gYwbhK4b1xobed83ZG6HlWnoJW-Ny3Z14tO62pOBauKDcGL2ZA1_HmAWeBZv0g-WVqS2sQ2u-GAKbsGVfvGF9wYmG5bp1wJ00000g0ck_iQ0lRKMqm81iG6of1000hcji-y2k_7r_XbLW_SM0S7__________m_2_F3wJx1kgQi8nOyFql__________3zC2VXW0?q=%D0%BC%D0%B0%D0%B7%D0%B4%D0%B0+6+%D1%86%D0%B5%D0%BD%D0%B0" tabindex="-1"&gt;&lt;b&gt;mazda&lt;/b&gt;-avtomir.ru&lt;/a&gt;&lt;/span&gt;&lt;/div&gt;&lt;div class="text organic__text"&gt;Выгода до 40 000 руб!&lt;/div&gt;&lt;div class="sitelinks sitelinks_multiline_yes sitelinks_size_m organic__sitelinks"&gt;&lt;div class="sitelinks__item"&gt;&lt;div class="sitelinks__title"&gt;&lt;a class="link link_minor_yes sitelinks__link" target="_blank" href="http://yabs.yandex.ru/count/QjtYlPlHjDu40000gO10ZhnsAcu5KfK1cm9kGxS193A8kIHMkmQ9eRY4V9Y979sji-y2fe08YhBL_3a4lRVwCKC4gY-bhK4b1xobed83ZG6HlWnoJW-Ny3Z14tO62pOBauKDcGL2ZA1_HmAWeBZv0g-WVqS2sQ2u-GAKbsGVfvGF9wYmG5bp1wJ00000g0ck_iQ0lRKMqm81iG6of1000hcji-y2k_7r_XbLW_SM0S7__________m_2_F3wJx1kgQi8nOyFql__________3zC2VXW0?q=%D0%BC%D0%B0%D0%B7%D0%B4%D0%B0+6+%D1%86%D0%B5%D0%BD%D0%B0"&gt;Кредит&amp;nbsp;от 0%&lt;/a&gt;&lt;/div&gt;&lt;/div&gt;&lt;div class="sitelinks__item"&gt;&lt;div class="sitelinks__title"&gt;&lt;a class="link link_minor_yes sitelinks__link" target="_blank" href="http://yabs.yandex.ru/count/QjtYlUYbWR440000gO10ZhnsAcu5KfK1cm9kGxS193A8kIHMkmQ9eRY4V9Y979sji-y2fe08YhBL_3a4lRVwCKC4gZ2bhK4b1xobed83ZG6HlWnoJW-Ny3Z14tO62pOBauKDcGL2ZA1_HmAWeBZv0g-WVqS2sQ2u-GAKbsGVfvGF9wYmG5bp1wJ00000g0ck_iQ0lRKMqm81iG6of1000hcji-y2k_7r_XbLW_SM0S7__________m_2_F3wJx1kgQi8nOyFql__________3zC2VXW0?q=%D0%BC%D0%B0%D0%B7%D0%B4%D0%B0+6+%D1%86%D0%B5%D0%BD%D0%B0"&gt;Спецпредложения&amp;nbsp;марта&lt;/a&gt;&lt;/div&gt;&lt;/div&gt;&lt;div class="sitelinks__item"&gt;&lt;div class="sitelinks__title"&gt;&lt;a class="link link_minor_yes sitelinks__link" target="_blank" href="http://yabs.yandex.ru/count/QjtYlLHJ97u40000gO10ZhnsAcu5KfK1cm9kGxS193A8kIHMkmQ9eRY4V9Y979sji-y2fe08YhBL_3a4lRVwCKC4gZ6bhK4b1xobed83ZG6HlWnoJW-Ny3Z14tO62pOBauKDcGL2ZA1_HmAWeBZv0g-WVqS2sQ2u-GAKbsGVfvGF9wYmG5bp1wJ00000g0ck_iQ0lRKMqm81iG6of1000hcji-y2k_7r_XbLW_SM0S7__________m_2_F3wJx1kgQi8nOyFql__________3zC2VXW0?q=%D0%BC%D0%B0%D0%B7%D0%B4%D0%B0+6+%D1%86%D0%B5%D0%BD%D0%B0"&gt;Авто&amp;nbsp;в наличии&lt;/a&gt;&lt;/div&gt;&lt;/div&gt;&lt;div class="sitelinks__item"&gt;&lt;div class="sitelinks__title"&gt;&lt;a class="link link_minor_yes sitelinks__link" target="_blank" href="http://yabs.yandex.ru/count/QjtYlKevp6u40000gO10ZhnsAcu5KfK1cm9kGxS193A8kIHMkmQ9eRY4V9Y979sji-y2fe08YhBL_3a4lRVwCKC4gZAbhK4b1xobed83ZG6HlWnoJW-Ny3Z14tO62pOBauKDcGL2ZA1_HmAWeBZv0g-WVqS2sQ2u-GAKbsGVfvGF9wYmG5bp1wJ00000g0ck_iQ0lRKMqm81iG6of1000hcji-y2k_7r_XbLW_SM0S7__________m_2_F3wJx1kgQi8nOyFql__________3zC2VXW0?q=%D0%BC%D0%B0%D0%B7%D0%B4%D0%B0+6+%D1%86%D0%B5%D0%BD%D0%B0"&gt;Контакты&lt;/a&gt;&lt;/div&gt;&lt;/div&gt;&lt;/div&gt;&lt;div class="serp-meta2 serp-meta2_type_gray"&gt;&lt;div class="serp-meta2__line"&gt;&lt;div class="serp-meta2__item"&gt;&lt;a class="link" target="_blank" href="https://yabs.yandex.ru/count/QjtYlLLPSny40000gO10ZhnsAcu5KfK1cm9kGxS193A8kIHMkmQ9eRY4V9Y979sji-y2fe08YhBL_3a4lRVwCKC4gWUbhK4b1xobed83ZG6HlWnoJW-Ny3Z14tO62pOBauKDcGL2ZA1_HmAWeBZv0g-WVqS2sQ2u-GAKbsGVfvGF9wYmG5bp1wJ00000g0ck_iQ0lRKMqm81iG6of1000hcji-y2k_7r_XbLW_SM0S7__________m_2_F3wJx1kgQi8nOyFql__________3zC2VXW0"&gt;Контактная информация&lt;/a&gt;&lt;/div&gt;&lt;div class="serp-meta2__item"&gt;+7 (495) 956-33-55&lt;/div&gt;&lt;div class="serp-meta2__item"&gt;пн-вс 9:00-21:00&lt;/div&gt;&lt;div class="serp-meta2__item"&gt;Москва&lt;/div&gt;&lt;/div&gt;&lt;/div&gt;</t>
  </si>
  <si>
    <t>&lt;h2 class="serp-item__title"&gt;&lt;a class="link serp-item__title-link" target="_blank" href="http://yabs.yandex.ru/count/QjtYlH-hW1C40000gO10ZhnsAcu5KfK1cm9kGxS193E8loXzq0A9jU9yimEOYHoTeKAO3QOiYh3NTpO4lRRWUa04gYwbhOOX1xolB_W3ZG6HlWnoJW-Ny3Z14tO62pOBauKDcGL2ZAsP9mEsd4VojPXIpQ2WGc03hwsP9mEpaBhRj9XIpTcWGc03sf2wsvIKnHAdd0aUgB10MNC7fC00002e2Qx-ne2zjHRJ0W6n0RAa4002kQ52c0sxyVN-6LM3znO1mV__________3yByyFfFi6wfgmZ40SMF3zB__________m_J0dmR?q=%D0%BC%D0%B0%D0%B7%D0%B4%D0%B0+6+%D1%86%D0%B5%D0%BD%D0%B0" tabindex="2"&gt;&lt;span class="favicon favicon_page_0"&gt;&lt;i class="favicon__icon" style="background-position:0 -32px;"&gt;&lt;/i&gt;&lt;/span&gt;&lt;span class="serp-item__title-inner-link"&gt;Низкие &lt;b&gt;цены&lt;/b&gt; на &lt;b&gt;Mazda&lt;/b&gt;&lt;b&gt;6&lt;/b&gt; в РОЛЬФ – Только 7 дней!&lt;/span&gt;&lt;/a&gt;&lt;/h2&gt;&lt;div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QjtYlH-hW1C40000gO10ZhnsAcu5KfK1cm9kGxS193E8loXzq0A9jU9yimEOYHoTeKAO3QOiYh3NTpO4lRRWUa04gYwbhOOX1xolB_W3ZG6HlWnoJW-Ny3Z14tO62pOBauKDcGL2ZAsP9mEsd4VojPXIpQ2WGc03hwsP9mEpaBhRj9XIpTcWGc03sf2wsvIKnHAdd0aUgB10MNC7fC00002e2Qx-ne2zjHRJ0W6n0RAa4002kQ52c0sxyVN-6LM3znO1mV__________3yByyFfFi6wfgmZ40SMF3zB__________m_J0dmR?q=%D0%BC%D0%B0%D0%B7%D0%B4%D0%B0+6+%D1%86%D0%B5%D0%BD%D0%B0" tabindex="-1"&gt;rolf-himki.ru&lt;/a&gt;&lt;/span&gt;&lt;/div&gt;&lt;div class="text organic__text"&gt;Получи пожалуй, лучшие условия на &lt;b&gt;Mazda&lt;/b&gt;&lt;b&gt;6&lt;/b&gt; ! Подарки ! Звони !&lt;/div&gt;&lt;div class="sitelinks sitelinks_multiline_yes sitelinks_size_m organic__sitelinks"&gt;&lt;div class="sitelinks__item"&gt;&lt;div class="sitelinks__title"&gt;&lt;a class="link link_minor_yes sitelinks__link" target="_blank" href="http://yabs.yandex.ru/count/QjtYlG74nkq40000gO10ZhnsAcu5KfK1cm9kGxS193E8loXzq0A9jU9yimEOYHoTeKAO3QOiYh3NTpO4lRRWUa04gY-bhOOX1xolB_W3ZG6HlWnoJW-Ny3Z14tO62pOBauKDcGL2ZAsP9mEsd4VojPXIpQ2WGc03hwsP9mEpaBhRj9XIpTcWGc03sf2wsvIKnHAdd0aUgB10MNC7fC00002e2Qx-ne2zjHRJ0W6n0RAa4002kQ52c0sxyVN-6LM3znO1mV__________3yByyFfFi6wfgmZ40SMF3zB__________m_J0dmR?q=%D0%BC%D0%B0%D0%B7%D0%B4%D0%B0+6+%D1%86%D0%B5%D0%BD%D0%B0"&gt;Trade&amp;nbsp;in&lt;/a&gt;&lt;/div&gt;&lt;/div&gt;&lt;div class="sitelinks__item"&gt;&lt;div class="sitelinks__title"&gt;&lt;a class="link link_minor_yes sitelinks__link" target="_blank" href="http://yabs.yandex.ru/count/QjtYlPGtI4O40000gO10ZhnsAcu5KfK1cm9kGxS193E8loXzq0A9jU9yimEOYHoTeKAO3QOiYh3NTpO4lRRWUa04gZ2bhOOX1xolB_W3ZG6HlWnoJW-Ny3Z14tO62pOBauKDcGL2ZAsP9mEsd4VojPXIpQ2WGc03hwsP9mEpaBhRj9XIpTcWGc03sf2wsvIKnHAdd0aUgB10MNC7fC00002e2Qx-ne2zjHRJ0W6n0RAa4002kQ52c0sxyVN-6LM3znO1mV__________3yByyFfFi6wfgmZ40SMF3zB__________m_J0dmR?q=%D0%BC%D0%B0%D0%B7%D0%B4%D0%B0+6+%D1%86%D0%B5%D0%BD%D0%B0"&gt;Запись&amp;nbsp;на ТО&lt;/a&gt;&lt;/div&gt;&lt;/div&gt;&lt;div class="sitelinks__item"&gt;&lt;div class="sitelinks__title"&gt;&lt;a class="link link_minor_yes sitelinks__link" target="_blank" href="http://yabs.yandex.ru/count/QjtYlOfO3hW40000gO10ZhnsAcu5KfK1cm9kGxS193E8loXzq0A9jU9yimEOYHoTeKAO3QOiYh3NTpO4lRRWUa04gZ6bhOOX1xolB_W3ZG6HlWnoJW-Ny3Z14tO62pOBauKDcGL2ZAsP9mEsd4VojPXIpQ2WGc03hwsP9mEpaBhRj9XIpTcWGc03sf2wsvIKnHAdd0aUgB10MNC7fC00002e2Qx-ne2zjHRJ0W6n0RAa4002kQ52c0sxyVN-6LM3znO1mV__________3yByyFfFi6wfgmZ40SMF3zB__________m_J0dmR?q=%D0%BC%D0%B0%D0%B7%D0%B4%D0%B0+6+%D1%86%D0%B5%D0%BD%D0%B0"&gt;&lt;b&gt;Mazda&lt;/b&gt;&amp;nbsp;в наличии&lt;/a&gt;&lt;/div&gt;&lt;/div&gt;&lt;div class="sitelinks__item"&gt;&lt;div class="sitelinks__title"&gt;&lt;a class="link link_minor_yes sitelinks__link" target="_blank" href="http://yabs.yandex.ru/count/QjtYlQZfnRe40000gO10ZhnsAcu5KfK1cm9kGxS193E8loXzq0A9jU9yimEOYHoTeKAO3QOiYh3NTpO4lRRWUa04gZAbhOOX1xolB_W3ZG6HlWnoJW-Ny3Z14tO62pOBauKDcGL2ZAsP9mEsd4VojPXIpQ2WGc03hwsP9mEpaBhRj9XIpTcWGc03sf2wsvIKnHAdd0aUgB10MNC7fC00002e2Qx-ne2zjHRJ0W6n0RAa4002kQ52c0sxyVN-6LM3znO1mV__________3yByyFfFi6wfgmZ40SMF3zB__________m_J0dmR?q=%D0%BC%D0%B0%D0%B7%D0%B4%D0%B0+6+%D1%86%D0%B5%D0%BD%D0%B0"&gt;Спецпредложения&amp;nbsp;&lt;b&gt;Mazda&lt;/b&gt;&lt;/a&gt;&lt;/div&gt;&lt;/div&gt;&lt;/div&gt;&lt;div class="serp-meta2 serp-meta2_type_gray"&gt;&lt;div class="serp-meta2__line"&gt;&lt;div class="serp-meta2__item"&gt;&lt;a class="link" target="_blank" href="https://yabs.yandex.ru/count/QjtYlOcq8by40000gO10ZhnsAcu5KfK1cm9kGxS193E8loXzq0A9jU9yimEOYHoTeKAO3QOiYh3NTpO4lRRWUa04gWUbhOOX1xolB_W3ZG6HlWnoJW-Ny3Z14tO62pOBauKDcGL2ZAsP9mEsd4VojPXIpQ2WGc03hwsP9mEpaBhRj9XIpTcWGc03sf2wsvIKnHAdd0aUgB10MNC7fC00002e2Qx-ne2zjHRJ0W6n0RAa4002kQ52c0sxyVN-6LM3znO1mV__________3yByyFfFi6wfgmZ40SMF3zB__________m_J0dmR"&gt;Контактная информация&lt;/a&gt;&lt;/div&gt;&lt;div class="serp-meta2__item"&gt;+7 (495) 788-99-77&lt;/div&gt;&lt;div class="serp-meta2__item"&gt;пн-вс 8:00-22:00&lt;/div&gt;&lt;/div&gt;&lt;/div&gt;</t>
  </si>
  <si>
    <t>&lt;h2 class="serp-item__title"&gt;&lt;a class="link serp-item__title-link" target="_blank" href="http://yabs.yandex.ru/count/QjtYlPWlrgC40000gO10ZhnsAcu5KfK2cm5kGxS2BG68ltJvW0E9gwQCVPY979sOBX6cDugsRZaE1RsnTpIv0wekfQHhs06D0P6-379E3vVmEC4JTWOBDWkJXGsP1KACe7tq0Q2WukO4hw1zz07PeEBc19IGsTAddCu7gB10MNC7fC00002e2Qx-ne2zjHRJ0W6n0RAa4G02kPWk4RlnzVuPLOFt5W71__________yFmlpm-a-mRgch2CMF3zB__________m_J0duN?q=%D0%BC%D0%B0%D0%B7%D0%B4%D0%B0+6+%D1%86%D0%B5%D0%BD%D0%B0" tabindex="2"&gt;&lt;span class="favicon favicon_page_0"&gt;&lt;i class="favicon__icon" style="background-position:0 -224px;"&gt;&lt;/i&gt;&lt;/span&gt;&lt;span class="serp-item__title-inner-link"&gt;Купите новую &lt;b&gt;Mazda&lt;/b&gt; &lt;b&gt;6&lt;/b&gt; в Москве! / promo.mazdacenter.ru&lt;/span&gt;&lt;/a&gt;&lt;span class="serp-adv__counter i-bem serp-adv__counter_js_inited" data-bem="{&amp;quot;serp-adv__counter&amp;quot;:{&amp;quot;counterUrl&amp;quot;:&amp;quot;https://yabs.yandex.ru/count/QjtYlMAyv5W40000gO10ZhnsAcu5Keq1aRuCSauFb_0umHDs1Wis2vE53QJ00000g0ck_iQ0lRKMqm81iWIxyVN-6LM3znO1mV__________3yByyFfFi6wfgmXu2W00=ECp8OvK2cm5kGxS2YQkcZ7sOYHoAjcuv3WMziNSqkGEbf6lO0OY_TFc00wOtdPWk4Pa5eA3YvWIle7tq0TcWukO4b93PqgUSpWUei41PSmT1iG6of1400hcOBX75Zm_I__________yFqmB2_F3wJx1kgQi8UGu0=2l1TP9K2cm5kGxS2CechnFW2c8aSYhoZ4YK5lRT8coO1fQcDy0A8lRN0WGIcHvsSJGIP1Q2ZblS2ivWTmQ-bVJW2j928aDcZblS2sfWTmPIVSwkdbvm5gB10MNC7GR41igGH00Avd4q4nOyFql__________3zC2mlpm-a-mRgch27uF=XkZQkPK2cm5kGxS2CucnJPR60vY978g-vNMF1BswLG201AMfWtK7YBIztm42lAL8PGUc7vslCQ85cGMWeDef0Q-W_mu1sQ3QAG6KbYhOfvgm4QYmG5bp1q6n0RAa4G02kQyneWN40SMF3zB__________m_J0iByyFfFi6wfgmXy3m00=B26xWvK2cm5kGxS2D8chsjy5c8aSYhrtG0y4lRMT5I84fQAG-GQ8gUHseRoZXMC6fWcThgXq19a5eA0tq0Apa1kthwjMIW6qaFnJsQ0tq0BQa1ktb9W7wAUMyWoei41PSmT1iG6of1400hckg7G4nOyFql__________3zC2mlpm-a-mRgch27mG&amp;quot;,&amp;quot;bsCounterUrl&amp;quot;:&amp;quot;//yandex.ru/clck/safeclick/data=AiuY0DBWFJ5fN_r-AEszk-NkOh6Ah42v03gD-EqimX1WrnAhifc1JJIItdIfTVXB4wYJnzazfxxF5Ev2GXh3cWKnlywSxieGKYGcd--VMSekrrd8EI2zrWrID2DBydKg96pcEgffuXMVSNtdCIdgdY8hnFBJJH2OAgZoVIKBUF8vbTwDQlzOZIS1lRRgT01c2ivyJXvrgyWxhXutbd0Vy_A1g4MQdCUw/sign=ca63be79fe05740afd84193d014b8570/keyno=0/path=690.2057.1782.1385,-direct_pos=direct_halfpremium,-transport=image/*//yandex.ru/&amp;quot;,&amp;quot;bsFallbackUrl&amp;quot;:&amp;quot;//yandex.ru/clck/safeclick/data=AiuY0DBWFJ5fN_r-AEszk-NkOh6Ah42v03gD-EqimX1WrnAhifc1JJIItdIfTVXB4wYJnzazfxxF5Ev2GXh3cWKnlywSxieGKYGcd--VMSekrrd8EI2zrWrID2DBydKg96pcEgffuXMVSNtdCIdgdY8hnFBJJH2OAgZoVIKBUF8vbTwDQlzOZIS1lRRgT01c2ivyJXvrgyWxhXutbd0Vy_A1g4MQdCUw/sign=ca63be79fe05740afd84193d014b8570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QjtYlPWlrgC40000gO10ZhnsAcu5KfK2cm5kGxS2BG68ltJvW0E9gwQCVPY979sOBX6cDugsRZaE1RsnTpIv0wekfQHhs06D0P6-379E3vVmEC4JTWOBDWkJXGsP1KACe7tq0Q2WukO4hw1zz07PeEBc19IGsTAddCu7gB10MNC7fC00002e2Qx-ne2zjHRJ0W6n0RAa4G02kPWk4RlnzVuPLOFt5W71__________yFmlpm-a-mRgch2CMF3zB__________m_J0duN?q=%D0%BC%D0%B0%D0%B7%D0%B4%D0%B0+6+%D1%86%D0%B5%D0%BD%D0%B0" tabindex="-1"&gt;promo.mazdacenter.ru&lt;/a&gt;&lt;/span&gt;&lt;/div&gt;&lt;div class="text organic__text"&gt;&lt;b&gt;Mazda&lt;/b&gt;&lt;b&gt;6&lt;/b&gt; от 1 365 500 руб. Весеннее предложение на &lt;b&gt;Mazda&lt;/b&gt; в Независимость&lt;/div&gt;&lt;div class="sitelinks sitelinks_multiline_yes sitelinks_size_m organic__sitelinks"&gt;&lt;div class="sitelinks__item"&gt;&lt;div class="sitelinks__title"&gt;&lt;a class="link link_minor_yes sitelinks__link" target="_blank" href="http://yabs.yandex.ru/count/QjtYlKqioMK40000gO10ZhnsAcu5KfK2cm5kGxS2BG68ltJvW0E9gwQCVPY979sOBX6cDugsRZaE1RsnTpIv0welfQHhs06D0P6-379E3vVmEC4JTWOBDWkJXGsP1KACe7tq0Q2WukO4hw1zz07PeEBc19IGsTAddCu7gB10MNC7fC00002e2Qx-ne2zjHRJ0W6n0RAa4G02kPWk4RlnzVuPLOFt5W71__________yFmlpm-a-mRgch2CMF3zB__________m_J0duN?q=%D0%BC%D0%B0%D0%B7%D0%B4%D0%B0+6+%D1%86%D0%B5%D0%BD%D0%B0"&gt;&lt;b&gt;Mazda&lt;/b&gt;&amp;nbsp;кредит&lt;/a&gt;&lt;/div&gt;&lt;/div&gt;&lt;div class="sitelinks__item"&gt;&lt;div class="sitelinks__title"&gt;&lt;a class="link link_minor_yes sitelinks__link" target="_blank" href="http://yabs.yandex.ru/count/QjtYlIX0lsi40000gO10ZhnsAcu5KfK2cm5kGxS2BG68ltJvW0E9gwQCVPY979sOBX6cDugsRZaE1RsnTpIv0wemfQHhs06D0P6-379E3vVmEC4JTWOBDWkJXGsP1KACe7tq0Q2WukO4hw1zz07PeEBc19IGsTAddCu7gB10MNC7fC00002e2Qx-ne2zjHRJ0W6n0RAa4G02kPWk4RlnzVuPLOFt5W71__________yFmlpm-a-mRgch2CMF3zB__________m_J0duN?q=%D0%BC%D0%B0%D0%B7%D0%B4%D0%B0+6+%D1%86%D0%B5%D0%BD%D0%B0"&gt;Запись&amp;nbsp;на тест-драйв&lt;/a&gt;&lt;/div&gt;&lt;/div&gt;&lt;div class="sitelinks__item"&gt;&lt;div class="sitelinks__title"&gt;&lt;a class="link link_minor_yes sitelinks__link" target="_blank" href="http://yabs.yandex.ru/count/QjtYlVr3eAq40000gO10ZhnsAcu5KfK2cm5kGxS2BG68ltJvW0E9gwQCVPY979sOBX6cDugsRZaE1RsnTpIv0wenfQHhs06D0P6-379E3vVmEC4JTWOBDWkJXGsP1KACe7tq0Q2WukO4hw1zz07PeEBc19IGsTAddCu7gB10MNC7fC00002e2Qx-ne2zjHRJ0W6n0RAa4G02kPWk4RlnzVuPLOFt5W71__________yFmlpm-a-mRgch2CMF3zB__________m_J0duN?q=%D0%BC%D0%B0%D0%B7%D0%B4%D0%B0+6+%D1%86%D0%B5%D0%BD%D0%B0"&gt;Сервис&amp;nbsp;&lt;b&gt;Mazda&lt;/b&gt;&lt;/a&gt;&lt;/div&gt;&lt;/div&gt;&lt;/div&gt;&lt;div class="serp-meta2 serp-meta2_type_gray"&gt;&lt;div class="serp-meta2__line"&gt;&lt;div class="serp-meta2__item"&gt;&lt;a class="link" target="_blank" href="https://yabs.yandex.ru/count/QjtYlIashSG40000gO10ZhnsAcu5KfK2cm5kGxS2BG68ltJvW0E9gwQCVPY979sOBX6cDugsRZaE1RsnTpIv0we7fQHhs06D0P6-379E3vVmEC4JTWOBDWkJXGsP1KACe7tq0Q2WukO4hw1zz07PeEBc19IGsTAddCu7gB10MNC7fC00002e2Qx-ne2zjHRJ0W6n0RAa4G02kPWk4RlnzVuPLOFt5W71__________yFmlpm-a-mRgch2CMF3zB__________m_J0duN"&gt;Контактная информация&lt;/a&gt;&lt;/div&gt;&lt;div class="serp-meta2__item"&gt;+7 (495) 721-88-44&lt;/div&gt;&lt;div class="serp-meta2__item"&gt;пн-вс 8:00-22:00&lt;/div&gt;&lt;/div&gt;&lt;div class="serp-meta2__line"&gt;&lt;div class="serp-meta2__item"&gt;м. Бабушкинская&lt;/div&gt;&lt;div class="serp-meta2__item"&gt;Москва&lt;/div&gt;&lt;/div&gt;&lt;/div&gt;</t>
  </si>
  <si>
    <t>&lt;h2 class="serp-item__title"&gt;&lt;a class="link serp-item__title-link" target="_blank" href="http://yabs.yandex.ru/count/QjtYlUARrPm40000gO10ZhnsAcu5KfK2cm5kGxS2BG4oYBsrm844YQl4-0AOYHoTd4q4faUAlACI9GMzjqYR9W6gBgMfZV02ZG6HlWnoJW-Ny3Z14tO62pOBauKDcGL2ZALzE0Asa8ogjP28aA2ZblS2hwLzE0Apc1t1j928aDcZblS2sfWTmPIVSwkdbvm5gB10MNC7fC00002e2Qx-ne2zjHRJ0W6n0RAa4G02kPnD1BlnzVuPLOFt5W71__________yFmlpm-a-mRgch2CMF3zB__________m_J0diQ?q=%D0%BC%D0%B0%D0%B7%D0%B4%D0%B0+6+%D1%86%D0%B5%D0%BD%D0%B0" tabindex="2"&gt;&lt;span class="favicon favicon_page_0"&gt;&lt;i class="favicon__icon" style="background-position:0 -240px;"&gt;&lt;/i&gt;&lt;/span&gt;&lt;span class="serp-item__title-inner-link"&gt;&lt;b&gt;Mazda&lt;/b&gt;&lt;b&gt;6&lt;/b&gt;? Только в Genser / &lt;b&gt;mazda&lt;/b&gt;.genser.ru&lt;/span&gt;&lt;/a&gt;&lt;/h2&gt;&lt;div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QjtYlUARrPm40000gO10ZhnsAcu5KfK2cm5kGxS2BG4oYBsrm844YQl4-0AOYHoTd4q4faUAlACI9GMzjqYR9W6gBgMfZV02ZG6HlWnoJW-Ny3Z14tO62pOBauKDcGL2ZALzE0Asa8ogjP28aA2ZblS2hwLzE0Apc1t1j928aDcZblS2sfWTmPIVSwkdbvm5gB10MNC7fC00002e2Qx-ne2zjHRJ0W6n0RAa4G02kPnD1BlnzVuPLOFt5W71__________yFmlpm-a-mRgch2CMF3zB__________m_J0diQ?q=%D0%BC%D0%B0%D0%B7%D0%B4%D0%B0+6+%D1%86%D0%B5%D0%BD%D0%B0" tabindex="-1"&gt;&lt;b&gt;mazda&lt;/b&gt;.genser.ru&lt;/a&gt;&lt;/span&gt;&lt;/div&gt;&lt;div class="text organic__text"&gt;Достойный выбор автомобилей из наличия и c выгодой до 40 000 рублей&lt;/div&gt;</t>
  </si>
  <si>
    <t>&lt;h2 class="serp-item__title"&gt;&lt;a class="link serp-item__title-link" target="_blank" href="http://yabs.yandex.ru/count/QjtYlKZiIHu40000gO10ZhnsAcu5KfK2cm5kGxS2BG4pYBIztm42YR5DbiO3c8aSdQyneWMc7ug-vNMF1BswLG201AekfQc3TGUyfKXb1uq1aRuCSauFb_0umHDs1Wis2vE53Pa5GeoW_mu1eA3QAG6leFyE0TcWsYa1b9OgsAUQi16ei41PSmUam0000AW9hlx6WBsr5jC20R41igGH00Avhp6Y1RlnzVuPLOFt5W71__________yFmlpm-a-mRgch2CG1nOyFql__________3zC2UHa0?q=%D0%BC%D0%B0%D0%B7%D0%B4%D0%B0+6+%D1%86%D0%B5%D0%BD%D0%B0" tabindex="2"&gt;&lt;span class="favicon favicon_page_0"&gt;&lt;i class="favicon__icon" style="background-position:0 -256px;"&gt;&lt;/i&gt;&lt;/span&gt;&lt;span class="serp-item__title-inner-link"&gt;&lt;b&gt;Mazda&lt;/b&gt;&lt;b&gt;6&lt;/b&gt; по особой &lt;b&gt;цене&lt;/b&gt; в Кунцево / &lt;b&gt;mazda&lt;/b&gt;-kuntsevo.ru&lt;/span&gt;&lt;/a&gt;&lt;/h2&gt;&lt;div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QjtYlKZiIHu40000gO10ZhnsAcu5KfK2cm5kGxS2BG4pYBIztm42YR5DbiO3c8aSdQyneWMc7ug-vNMF1BswLG201AekfQc3TGUyfKXb1uq1aRuCSauFb_0umHDs1Wis2vE53Pa5GeoW_mu1eA3QAG6leFyE0TcWsYa1b9OgsAUQi16ei41PSmUam0000AW9hlx6WBsr5jC20R41igGH00Avhp6Y1RlnzVuPLOFt5W71__________yFmlpm-a-mRgch2CG1nOyFql__________3zC2UHa0?q=%D0%BC%D0%B0%D0%B7%D0%B4%D0%B0+6+%D1%86%D0%B5%D0%BD%D0%B0" tabindex="-1"&gt;&lt;b&gt;mazda&lt;/b&gt;-kuntsevo.ru&lt;/a&gt;&lt;/span&gt;&lt;/div&gt;&lt;div class="text organic__text"&gt;12-13 марта дни продаж в ТЦ Кунцево! Антикризисные условия! Кредит 5,9%&lt;/div&gt;&lt;div class="sitelinks sitelinks_multiline_yes sitelinks_size_m organic__sitelinks"&gt;&lt;div class="sitelinks__item"&gt;&lt;div class="sitelinks__title"&gt;&lt;a class="link link_minor_yes sitelinks__link" target="_blank" href="http://yabs.yandex.ru/count/QjtYlQ8oQGu40000gO10ZhnsAcu5KfK2cm5kGxS2BG4pYBIztm42YR5DbiO3c8aSdQyneWMc7ug-vNMF1BswLG201AelfQc3TGUyfKXb1uq1aRuCSauFb_0umHDs1Wis2vE53Pa5GeoW_mu1eA3QAG6leFyE0TcWsYa1b9OgsAUQi16ei41PSmUam0000AW9hlx6WBsr5jC20R41igGH00Avhp6Y1RlnzVuPLOFt5W71__________yFmlpm-a-mRgch2CG1nOyFql__________3zC2UHa0?q=%D0%BC%D0%B0%D0%B7%D0%B4%D0%B0+6+%D1%86%D0%B5%D0%BD%D0%B0"&gt;Сервис&amp;nbsp;&lt;b&gt;Mazda&lt;/b&gt;&lt;/a&gt;&lt;/div&gt;&lt;/div&gt;&lt;div class="sitelinks__item"&gt;&lt;div class="sitelinks__title"&gt;&lt;a class="link link_minor_yes sitelinks__link" target="_blank" href="http://yabs.yandex.ru/count/QjtYlHRagJ440000gO10ZhnsAcu5KfK2cm5kGxS2BG4pYBIztm42YR5DbiO3c8aSdQyneWMc7ug-vNMF1BswLG201AemfQc3TGUyfKXb1uq1aRuCSauFb_0umHDs1Wis2vE53Pa5GeoW_mu1eA3QAG6leFyE0TcWsYa1b9OgsAUQi16ei41PSmUam0000AW9hlx6WBsr5jC20R41igGH00Avhp6Y1RlnzVuPLOFt5W71__________yFmlpm-a-mRgch2CG1nOyFql__________3zC2UHa0?q=%D0%BC%D0%B0%D0%B7%D0%B4%D0%B0+6+%D1%86%D0%B5%D0%BD%D0%B0"&gt;Акции&amp;nbsp;&lt;b&gt;Mazda&lt;/b&gt;&lt;/a&gt;&lt;/div&gt;&lt;/div&gt;&lt;div class="sitelinks__item"&gt;&lt;div class="sitelinks__title"&gt;&lt;a class="link link_minor_yes sitelinks__link" target="_blank" href="http://yabs.yandex.ru/count/QjtYlVmwYI440000gO10ZhnsAcu5KfK2cm5kGxS2BG4pYBIztm42YR5DbiO3c8aSdQyneWMc7ug-vNMF1BswLG201AenfQc3TGUyfKXb1uq1aRuCSauFb_0umHDs1Wis2vE53Pa5GeoW_mu1eA3QAG6leFyE0TcWsYa1b9OgsAUQi16ei41PSmUam0000AW9hlx6WBsr5jC20R41igGH00Avhp6Y1RlnzVuPLOFt5W71__________yFmlpm-a-mRgch2CG1nOyFql__________3zC2UHa0?q=%D0%BC%D0%B0%D0%B7%D0%B4%D0%B0+6+%D1%86%D0%B5%D0%BD%D0%B0"&gt;&lt;b&gt;Mazda&lt;/b&gt;&amp;nbsp;в кредит&lt;/a&gt;&lt;/div&gt;&lt;/div&gt;&lt;div class="sitelinks__item"&gt;&lt;div class="sitelinks__title"&gt;&lt;a class="link link_minor_yes sitelinks__link" target="_blank" href="http://yabs.yandex.ru/count/QjtYlHWfxr040000gO10ZhnsAcu5KfK2cm5kGxS2BG4pYBIztm42YR5DbiO3c8aSdQyneWMc7ug-vNMF1BswLG201AeofQc3TGUyfKXb1uq1aRuCSauFb_0umHDs1Wis2vE53Pa5GeoW_mu1eA3QAG6leFyE0TcWsYa1b9OgsAUQi16ei41PSmUam0000AW9hlx6WBsr5jC20R41igGH00Avhp6Y1RlnzVuPLOFt5W71__________yFmlpm-a-mRgch2CG1nOyFql__________3zC2UHa0?q=%D0%BC%D0%B0%D0%B7%D0%B4%D0%B0+6+%D1%86%D0%B5%D0%BD%D0%B0"&gt;&lt;b&gt;Mazda&lt;/b&gt;&amp;nbsp;Trade-In&lt;/a&gt;&lt;/div&gt;&lt;/div&gt;&lt;/div&gt;&lt;div class="serp-meta2 serp-meta2_type_gray"&gt;&lt;div class="serp-meta2__line"&gt;&lt;div class="serp-meta2__item"&gt;&lt;a class="link" target="_blank" href="https://yabs.yandex.ru/count/QjtYlNNJ5fe40000gO10ZhnsAcu5KfK2cm5kGxS2BG4pYBIztm42YR5DbiO3c8aSdQyneWMc7ug-vNMF1BswLG201Ae7fQc3TGUyfKXb1uq1aRuCSauFb_0umHDs1Wis2vE53Pa5GeoW_mu1eA3QAG6leFyE0TcWsYa1b9OgsAUQi16ei41PSmUam0000AW9hlx6WBsr5jC20R41igGH00Avhp6Y1RlnzVuPLOFt5W71__________yFmlpm-a-mRgch2CG1nOyFql__________3zC2UHa0"&gt;Контактная информация&lt;/a&gt;&lt;/div&gt;&lt;div class="serp-meta2__item"&gt;+7 (495) 933-40-33&lt;/div&gt;&lt;div class="serp-meta2__item"&gt;пн-вс 8:00-21:00&lt;/div&gt;&lt;div class="serp-meta2__item"&gt;Москва&lt;/div&gt;&lt;/div&gt;&lt;/div&gt;</t>
  </si>
  <si>
    <t>&lt;h2 class="serp-item__title"&gt;&lt;a class="link serp-item__title-link" target="_blank" href="http://yabs.yandex.ru/count/QjtYlVL0GkK40000gO10ZhnsAcu5KfK2cm5kGxS2BG4qYAdaTg69gzhV1PY979skg7G4fWcAlNT03mIzjPqL8WIgBgMYaFa6lAE5OmQD0P6-379E3vVmEC4JTWOBDWkJXGsP1KACgrPA0RQG6cEraFnJeA0tq0AlgrPA0REG6xUqaFnJsQ0tq0BQa1ktb9W7wAUMyWoei41PSmUam0000AW9hlx6WBsr5jC20R41igGH00AvhgXq1BlnzVuPLOFt5W71__________yFmlpm-a-mRgch2CMF3zB__________m_J0daR?q=%D0%BC%D0%B0%D0%B7%D0%B4%D0%B0+6+%D1%86%D0%B5%D0%BD%D0%B0" tabindex="2"&gt;&lt;span class="favicon favicon_page_0"&gt;&lt;i class="favicon__icon" style="background-position:0 -272px;"&gt;&lt;/i&gt;&lt;/span&gt;&lt;span class="serp-item__title-inner-link"&gt;&lt;b&gt;МАЗДА&lt;/b&gt; &lt;b&gt;6&lt;/b&gt;! &lt;b&gt;Цена&lt;/b&gt;? Узнай! Здесь!!! / &lt;b&gt;mazda&lt;/b&gt;.riaavto.ru&lt;/span&gt;&lt;/a&gt;&lt;/h2&gt;&lt;div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QjtYlVL0GkK40000gO10ZhnsAcu5KfK2cm5kGxS2BG4qYAdaTg69gzhV1PY979skg7G4fWcAlNT03mIzjPqL8WIgBgMYaFa6lAE5OmQD0P6-379E3vVmEC4JTWOBDWkJXGsP1KACgrPA0RQG6cEraFnJeA0tq0AlgrPA0REG6xUqaFnJsQ0tq0BQa1ktb9W7wAUMyWoei41PSmUam0000AW9hlx6WBsr5jC20R41igGH00AvhgXq1BlnzVuPLOFt5W71__________yFmlpm-a-mRgch2CMF3zB__________m_J0daR?q=%D0%BC%D0%B0%D0%B7%D0%B4%D0%B0+6+%D1%86%D0%B5%D0%BD%D0%B0" tabindex="-1"&gt;&lt;b&gt;mazda&lt;/b&gt;.riaavto.ru&lt;/a&gt;&lt;/span&gt;&lt;/div&gt;&lt;div class="text organic__text"&gt;Все &lt;b&gt;МАЗДА&lt;/b&gt; &lt;b&gt;6&lt;/b&gt; в наличии + подарок от РИА АВТО! Узнай подробнее! Жми тут!!!&lt;/div&gt;&lt;div class="sitelinks sitelinks_multiline_yes sitelinks_size_m organic__sitelinks"&gt;&lt;div class="sitelinks__item"&gt;&lt;div class="sitelinks__title"&gt;&lt;a class="link link_minor_yes sitelinks__link" target="_blank" href="http://yabs.yandex.ru/count/QjtYlIhGDt840000gO10ZhnsAcu5KfK2cm5kGxS2BG4qYAdaTg69gzhV1PY979skg7G4fWcAlNT03mIzjPqL8WIgBwMYaFa6lAE5OmQD0P6-379E3vVmEC4JTWOBDWkJXGsP1KACgrPA0RQG6cEraFnJeA0tq0AlgrPA0REG6xUqaFnJsQ0tq0BQa1ktb9W7wAUMyWoei41PSmUam0000AW9hlx6WBsr5jC20R41igGH00AvhgXq1BlnzVuPLOFt5W71__________yFmlpm-a-mRgch2CMF3zB__________m_J0daR?q=%D0%BC%D0%B0%D0%B7%D0%B4%D0%B0+6+%D1%86%D0%B5%D0%BD%D0%B0"&gt;&lt;b&gt;Мазда&lt;/b&gt;&amp;nbsp;&lt;b&gt;6&lt;/b&gt; от 980 000&lt;/a&gt;&lt;/div&gt;&lt;/div&gt;&lt;div class="sitelinks__item"&gt;&lt;div class="sitelinks__title"&gt;&lt;a class="link link_minor_yes sitelinks__link" target="_blank" href="http://yabs.yandex.ru/count/QjtYlOVfeLC40000gO10ZhnsAcu5KfK2cm5kGxS2BG4qYAdaTg69gzhV1PY979skg7G4fWcAlNT03mIzjPqL8WIgCAMYaFa6lAE5OmQD0P6-379E3vVmEC4JTWOBDWkJXGsP1KACgrPA0RQG6cEraFnJeA0tq0AlgrPA0REG6xUqaFnJsQ0tq0BQa1ktb9W7wAUMyWoei41PSmUam0000AW9hlx6WBsr5jC20R41igGH00AvhgXq1BlnzVuPLOFt5W71__________yFmlpm-a-mRgch2CMF3zB__________m_J0daR?q=%D0%BC%D0%B0%D0%B7%D0%B4%D0%B0+6+%D1%86%D0%B5%D0%BD%D0%B0"&gt;&lt;b&gt;Мазда&lt;/b&gt;&amp;nbsp;3 Хэтчбек&lt;/a&gt;&lt;/div&gt;&lt;/div&gt;&lt;div class="sitelinks__item"&gt;&lt;div class="sitelinks__title"&gt;&lt;a class="link link_minor_yes sitelinks__link" target="_blank" href="http://yabs.yandex.ru/count/QjtYlLXvrCG40000gO10ZhnsAcu5KfK2cm5kGxS2BG4qYAdaTg69gzhV1PY979skg7G4fWcAlNT03mIzjPqL8WIgCQMYaFa6lAE5OmQD0P6-379E3vVmEC4JTWOBDWkJXGsP1KACgrPA0RQG6cEraFnJeA0tq0AlgrPA0REG6xUqaFnJsQ0tq0BQa1ktb9W7wAUMyWoei41PSmUam0000AW9hlx6WBsr5jC20R41igGH00AvhgXq1BlnzVuPLOFt5W71__________yFmlpm-a-mRgch2CMF3zB__________m_J0daR?q=%D0%BC%D0%B0%D0%B7%D0%B4%D0%B0+6+%D1%86%D0%B5%D0%BD%D0%B0"&gt;&lt;b&gt;Мазда&lt;/b&gt;&amp;nbsp;3 Седан&lt;/a&gt;&lt;/div&gt;&lt;/div&gt;&lt;div class="sitelinks__item"&gt;&lt;div class="sitelinks__title"&gt;&lt;a class="link link_minor_yes sitelinks__link" target="_blank" href="http://yabs.yandex.ru/count/QjtYlUEuJ3m40000gO10ZhnsAcu5KfK2cm5kGxS2BG4qYAdaTg69gzhV1PY979skg7G4fWcAlNT03mIzjPqL8WIgCgMYaFa6lAE5OmQD0P6-379E3vVmEC4JTWOBDWkJXGsP1KACgrPA0RQG6cEraFnJeA0tq0AlgrPA0REG6xUqaFnJsQ0tq0BQa1ktb9W7wAUMyWoei41PSmUam0000AW9hlx6WBsr5jC20R41igGH00AvhgXq1BlnzVuPLOFt5W71__________yFmlpm-a-mRgch2CMF3zB__________m_J0daR?q=%D0%BC%D0%B0%D0%B7%D0%B4%D0%B0+6+%D1%86%D0%B5%D0%BD%D0%B0"&gt;Все&amp;nbsp;модели &lt;b&gt;Мазда&lt;/b&gt;&lt;/a&gt;&lt;/div&gt;&lt;/div&gt;&lt;/div&gt;&lt;div class="serp-meta2 serp-meta2_type_gray"&gt;&lt;div class="serp-meta2__line"&gt;&lt;div class="serp-meta2__item"&gt;&lt;a class="link" target="_blank" href="https://yabs.yandex.ru/count/QjtYlPDDJJe40000gO10ZhnsAcu5KfK2cm5kGxS2BG4qYAdaTg69gzhV1PY979skg7G4fWcAlNT03mIzjPqL8WIg1wMYaFa6lAE5OmQD0P6-379E3vVmEC4JTWOBDWkJXGsP1KACgrPA0RQG6cEraFnJeA0tq0AlgrPA0REG6xUqaFnJsQ0tq0BQa1ktb9W7wAUMyWoei41PSmUam0000AW9hlx6WBsr5jC20R41igGH00AvhgXq1BlnzVuPLOFt5W71__________yFmlpm-a-mRgch2CMF3zB__________m_J0daR"&gt;Контактная информация&lt;/a&gt;&lt;/div&gt;&lt;div class="serp-meta2__item"&gt;+7 (800) 555-73-77&lt;/div&gt;&lt;div class="serp-meta2__item"&gt;пн-вс 9:00-21:00&lt;/div&gt;&lt;/div&gt;&lt;div class="serp-meta2__line"&gt;&lt;div class="serp-meta2__item"&gt;м. Тушинская&lt;/div&gt;&lt;div class="serp-meta2__item"&gt;Москва&lt;/div&gt;&lt;/div&gt;&lt;/div&gt;</t>
  </si>
  <si>
    <t>&lt;h2 class="serp-item__title"&gt;&lt;a class="link serp-item__title-link" target="_blank" href="http://yabs.yandex.ru/count/KlEuhaohTIW40000gO10ZhztAcu5KfK1cm9kGxS198YsZbxu1echVzY0c8aSdQzNN0McW0cAl1W5qGIzk9ZMiGIgBgMZpB87lAmKYWUD0P6rIR6d3fVmLyV1SGOBDWkJXGsP1KACeDly1A2WQ8a9hw3R_0JPe6Y92PITEXIddX4igB10MNC7fC00002e2Qxrw00frb_J0W6n0RAa4002kQzNN0MxyVN-6LM3znO1mV__________3yBpcBr9W3nR10V5Zm_I__________yFqm9z6000?q=%D0%BC%D0%B0%D0%B7%D0%B4%D0%B0+%D1%81%D1%85+5+%D1%86%D0%B5%D0%BD%D0%B0" tabindex="2"&gt;&lt;span class="favicon favicon_page_0"&gt;&lt;i class="favicon__icon" style="background-position:0 0px;"&gt;&lt;/i&gt;&lt;/span&gt;&lt;span class="serp-item__title-inner-link"&gt;Новая &lt;b&gt;Мазда&lt;/b&gt; &lt;b&gt;СХ&lt;/b&gt;&lt;b&gt;5&lt;/b&gt; по выгодной &lt;b&gt;цене&lt;/b&gt;! / saloncentr.ru&lt;/span&gt;&lt;/a&gt;&lt;/h2&gt;&lt;div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lEuhaohTIW40000gO10ZhztAcu5KfK1cm9kGxS198YsZbxu1echVzY0c8aSdQzNN0McW0cAl1W5qGIzk9ZMiGIgBgMZpB87lAmKYWUD0P6rIR6d3fVmLyV1SGOBDWkJXGsP1KACeDly1A2WQ8a9hw3R_0JPe6Y92PITEXIddX4igB10MNC7fC00002e2Qxrw00frb_J0W6n0RAa4002kQzNN0MxyVN-6LM3znO1mV__________3yBpcBr9W3nR10V5Zm_I__________yFqm9z6000?q=%D0%BC%D0%B0%D0%B7%D0%B4%D0%B0+%D1%81%D1%85+5+%D1%86%D0%B5%D0%BD%D0%B0" tabindex="-1"&gt;saloncentr.ru&lt;/a&gt;&lt;/span&gt;&lt;/div&gt;&lt;div class="text organic__text"&gt;&lt;b&gt;Цена&lt;/b&gt; со скидкой на новую &lt;b&gt;Мазда&lt;/b&gt; &lt;b&gt;СХ&lt;/b&gt;&lt;b&gt;5&lt;/b&gt; + Подарки на выбор. Выгодный кредит!&lt;/div&gt;&lt;div class="sitelinks sitelinks_multiline_yes sitelinks_size_m organic__sitelinks"&gt;&lt;div class="sitelinks__item"&gt;&lt;div class="sitelinks__title"&gt;&lt;a class="link link_minor_yes sitelinks__link" target="_blank" href="http://yabs.yandex.ru/count/KlEuhl1TqES40000gO10ZhztAcu5KfK1cm9kGxS198YsZbxu1echVzY0c8aSdQzNN0McW0cAl1W5qGIzk9ZMiGIgBwMZpB87lAmKYWUD0P6rIR6d3fVmLyV1SGOBDWkJXGsP1KACeDly1A2WQ8a9hw3R_0JPe6Y92PITEXIddX4igB10MNC7fC00002e2Qxrw00frb_J0W6n0RAa4002kQzNN0MxyVN-6LM3znO1mV__________3yBpcBr9W3nR10V5Zm_I__________yFqm9z6000?q=%D0%BC%D0%B0%D0%B7%D0%B4%D0%B0+%D1%81%D1%85+5+%D1%86%D0%B5%D0%BD%D0%B0"&gt;Кредит&amp;nbsp;4,&lt;b&gt;5&lt;/b&gt;%, Рассрочка 0%&lt;/a&gt;&lt;/div&gt;&lt;/div&gt;&lt;div class="sitelinks__item"&gt;&lt;div class="sitelinks__title"&gt;&lt;a class="link link_minor_yes sitelinks__link" target="_blank" href="http://yabs.yandex.ru/count/KlEuheCfvOW40000gO10ZhztAcu5KfK1cm9kGxS198YsZbxu1echVzY0c8aSdQzNN0McW0cAl1W5qGIzk9ZMiGIgCAMZpB87lAmKYWUD0P6rIR6d3fVmLyV1SGOBDWkJXGsP1KACeDly1A2WQ8a9hw3R_0JPe6Y92PITEXIddX4igB10MNC7fC00002e2Qxrw00frb_J0W6n0RAa4002kQzNN0MxyVN-6LM3znO1mV__________3yBpcBr9W3nR10V5Zm_I__________yFqm9z6000?q=%D0%BC%D0%B0%D0%B7%D0%B4%D0%B0+%D1%81%D1%85+5+%D1%86%D0%B5%D0%BD%D0%B0"&gt;Трейд-ИН&amp;nbsp;на &lt;b&gt;Мазда&lt;/b&gt; &lt;b&gt;СХ&lt;/b&gt;&lt;b&gt;5&lt;/b&gt;&lt;/a&gt;&lt;/div&gt;&lt;/div&gt;&lt;div class="sitelinks__item"&gt;&lt;div class="sitelinks__title"&gt;&lt;a class="link link_minor_yes sitelinks__link" target="_blank" href="http://yabs.yandex.ru/count/KlEuhZ_VG4S40000gO10ZhztAcu5KfK1cm9kGxS198YsZbxu1echVzY0c8aSdQzNN0McW0cAl1W5qGIzk9ZMiGIgCQMZpB87lAmKYWUD0P6rIR6d3fVmLyV1SGOBDWkJXGsP1KACeDly1A2WQ8a9hw3R_0JPe6Y92PITEXIddX4igB10MNC7fC00002e2Qxrw00frb_J0W6n0RAa4002kQzNN0MxyVN-6LM3znO1mV__________3yBpcBr9W3nR10V5Zm_I__________yFqm9z6000?q=%D0%BC%D0%B0%D0%B7%D0%B4%D0%B0+%D1%81%D1%85+5+%D1%86%D0%B5%D0%BD%D0%B0"&gt;Акции&amp;nbsp;на &lt;b&gt;Мазда&lt;/b&gt; &lt;b&gt;СХ&lt;/b&gt;&lt;b&gt;5&lt;/b&gt;&lt;/a&gt;&lt;/div&gt;&lt;/div&gt;&lt;/div&gt;&lt;div class="serp-meta2 serp-meta2_type_gray"&gt;&lt;div class="serp-meta2__line"&gt;&lt;div class="serp-meta2__item"&gt;&lt;a class="link" target="_blank" href="https://yabs.yandex.ru/count/KlEuhZxL5oO40000gO10ZhztAcu5KfK1cm9kGxS198YsZbxu1echVzY0c8aSdQzNN0McW0cAl1W5qGIzk9ZMiGIg1wMZpB87lAmKYWUD0P6rIR6d3fVmLyV1SGOBDWkJXGsP1KACeDly1A2WQ8a9hw3R_0JPe6Y92PITEXIddX4igB10MNC7fC00002e2Qxrw00frb_J0W6n0RAa4002kQzNN0MxyVN-6LM3znO1mV__________3yBpcBr9W3nR10V5Zm_I__________yFqm9z6000"&gt;Контактная информация&lt;/a&gt;&lt;/div&gt;&lt;div class="serp-meta2__item"&gt;+7 (495) 937-57-73&lt;/div&gt;&lt;div class="serp-meta2__item"&gt;пн-вс 9:00-21:00&lt;/div&gt;&lt;/div&gt;&lt;div class="serp-meta2__line"&gt;&lt;div class="serp-meta2__item"&gt;м. Алтуфьево&lt;/div&gt;&lt;div class="serp-meta2__item"&gt;Москва&lt;/div&gt;&lt;/div&gt;&lt;/div&gt;&lt;div class="serp-adv__counter serp-adv__item" style="background-image: url(https://yabs.yandex.ru/count/KlEuhhiSCZS40000gO10ZhztAcu5Keq1aRL9iQSEb_1Nny5n1Wis2vE53QJ00000g0ckzUW0ATPVqm81iWIxyVN-6LM3znO1mV__________3yBpcBr9W3nR10Tu2W00=oqcDEPK1cm9kGxS1YQj_s82OYHoAl1W5qGIzk9ZMiGIbeyoo1uYsZbxu1hoi58e7fe09dQzNN0MP1Q2WQ8a9hw3R_0JPe6Y92PITEXIddX4igB10MNC7GR41igGG00AvhrTS1SMF3zB__________m_J0iBpcBr9W3nR10Tv3m00=-q9Qw9K1cm9kGxS1CecmXR9u0vY978gs0CSK1Bsuh6ic1AMeUFy6YBC13U41lABBxmMc7PsZKY8GcGMWeCO-1Q-Wu9C4sQ36FWMKcNqPfvImBwYmG5bp1q6n0RAa4002kQDI8X35Zm_I__________yFqmB2yvYzIO0yMmG7UWy0=pjn-gvK1cm9kGxS1Cuczw_C_0vY978gyMmmA0xsoQvW_0wMkFEy5YB5WPyu6lA7M3GMcXGYTh7sg4Pa5eA3wMGQle5vv1TcW-ba6b9C15QUMuYUei41PSmT1iG6of1000hciVQeHn075Zm_I__________yFqmB2yvYzIO0yMmG7VGy0);"&gt;&lt;/div&gt;&lt;div class="serp-adv__counter serp-adv__item" style="background-image: url(//yandex.ru/clck/safeclick/data=AiuY0DBWFJ5fN_r-AEszk-NkOh6Ah42v03gD-EqimX1WrnAhifc1JJIItdIfTVXB4wYJnzazfxxF5Ev2GXh3cWKnlywSxieGKYGcd--VMSekrrd8EI2zrWrID2DBydKg96pcEgffuXMVSNtdCIdgdY8hnFBJJH2Odqt_o7TiG57Pp8Oa341XsMsLvMke_8GMbVi0MWrk7ttiyY0RkCUHNhuRvxo3gGhW23cGkVYUGeA/sign=dcf3363591aa6c69d7572df375965626/keyno=0/path=690.2057.1782.1385,-direct_pos=direct_premium,-transport=image/*//yandex.ru/);"&gt;&lt;/div&gt;</t>
  </si>
  <si>
    <t>&lt;h2 class="serp-item__title"&gt;&lt;a class="link serp-item__title-link" target="_blank" href="http://yabs.yandex.ru/count/KlEuhaOG_Ku40000gO10ZhztAcu5KfK1cm9kGxS193A8im4DuG69i8MoU0EOYHoTer8Y4AOTYhO0nnG4lRYiQoO4gYwbg7Z_1hoYo-y5ZG6HjKcnfmwNy5V7mN462pOBauKDcGL2ZA3WamIWeCO-1Q-Wu9C4sQ36FWMKcNqPfvImBwYmG5bp1wJ00000g0ckzUW0ATPVqm81iG6of1000hcZKY8Gk_7r_XbLW_SM0S7__________m_2yvYzIO0yMmG7nOyFql__________3zC2VXW0?q=%D0%BC%D0%B0%D0%B7%D0%B4%D0%B0+%D1%81%D1%85+5+%D1%86%D0%B5%D0%BD%D0%B0" tabindex="2"&gt;&lt;span class="favicon favicon_page_0"&gt;&lt;i class="favicon__icon" style="background-position:0 -16px;"&gt;&lt;/i&gt;&lt;/span&gt;&lt;span class="serp-item__title-inner-link"&gt;&lt;b&gt;Mazda&lt;/b&gt; &lt;b&gt;CX&lt;/b&gt;-&lt;b&gt;5&lt;/b&gt;. Только 12 и 13 марта! / &lt;b&gt;mazda&lt;/b&gt;.rolf24.ru&lt;/span&gt;&lt;/a&gt;&lt;/h2&gt;&lt;div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lEuhaOG_Ku40000gO10ZhztAcu5KfK1cm9kGxS193A8im4DuG69i8MoU0EOYHoTer8Y4AOTYhO0nnG4lRYiQoO4gYwbg7Z_1hoYo-y5ZG6HjKcnfmwNy5V7mN462pOBauKDcGL2ZA3WamIWeCO-1Q-Wu9C4sQ36FWMKcNqPfvImBwYmG5bp1wJ00000g0ckzUW0ATPVqm81iG6of1000hcZKY8Gk_7r_XbLW_SM0S7__________m_2yvYzIO0yMmG7nOyFql__________3zC2VXW0?q=%D0%BC%D0%B0%D0%B7%D0%B4%D0%B0+%D1%81%D1%85+5+%D1%86%D0%B5%D0%BD%D0%B0" tabindex="-1"&gt;&lt;b&gt;mazda&lt;/b&gt;.rolf24.ru&lt;/a&gt;&lt;/span&gt;&lt;/div&gt;&lt;div class="text organic__text"&gt;Щедрые дни &lt;b&gt;Mazda&lt;/b&gt; &lt;b&gt;CX&lt;/b&gt;-&lt;b&gt;5&lt;/b&gt;! Уникальные условия и выгода до &lt;b&gt;5&lt;/b&gt;О ОООр! Бронируй!&lt;/div&gt;&lt;div class="sitelinks sitelinks_multiline_yes sitelinks_size_m organic__sitelinks"&gt;&lt;div class="sitelinks__item"&gt;&lt;div class="sitelinks__title"&gt;&lt;a class="link link_minor_yes sitelinks__link" target="_blank" href="http://yabs.yandex.ru/count/KlEuhlhcM8440000gO10ZhztAcu5KfK1cm9kGxS193A8im4DuG69i8MoU0EOYHoTer8Y4AOTYhO0nnG4lRYiQoO4gY-bg7Z_1hoYo-y5ZG6HjKcnfmwNy5V7mN462pOBauKDcGL2ZA3WamIWeCO-1Q-Wu9C4sQ36FWMKcNqPfvImBwYmG5bp1wJ00000g0ckzUW0ATPVqm81iG6of1000hcZKY8Gk_7r_XbLW_SM0S7__________m_2yvYzIO0yMmG7nOyFql__________3zC2VXW0?q=%D0%BC%D0%B0%D0%B7%D0%B4%D0%B0+%D1%81%D1%85+5+%D1%86%D0%B5%D0%BD%D0%B0"&gt;Пакет&amp;nbsp;Эксклюзив в подарок&lt;/a&gt;&lt;/div&gt;&lt;/div&gt;&lt;div class="sitelinks__item"&gt;&lt;div class="sitelinks__title"&gt;&lt;a class="link link_minor_yes sitelinks__link" target="_blank" href="http://yabs.yandex.ru/count/KlEuhecIRUu40000gO10ZhztAcu5KfK1cm9kGxS193A8im4DuG69i8MoU0EOYHoTer8Y4AOTYhO0nnG4lRYiQoO4gZ2bg7Z_1hoYo-y5ZG6HjKcnfmwNy5V7mN462pOBauKDcGL2ZA3WamIWeCO-1Q-Wu9C4sQ36FWMKcNqPfvImBwYmG5bp1wJ00000g0ckzUW0ATPVqm81iG6of1000hcZKY8Gk_7r_XbLW_SM0S7__________m_2yvYzIO0yMmG7nOyFql__________3zC2VXW0?q=%D0%BC%D0%B0%D0%B7%D0%B4%D0%B0+%D1%81%D1%85+5+%D1%86%D0%B5%D0%BD%D0%B0"&gt;Кредит&amp;nbsp;&lt;b&gt;5&lt;/b&gt;,9%&lt;/a&gt;&lt;/div&gt;&lt;/div&gt;&lt;div class="sitelinks__item"&gt;&lt;div class="sitelinks__title"&gt;&lt;a class="link link_minor_yes sitelinks__link" target="_blank" href="http://yabs.yandex.ru/count/KlEuhZLao2440000gO10ZhztAcu5KfK1cm9kGxS193A8im4DuG69i8MoU0EOYHoTer8Y4AOTYhO0nnG4lRYiQoO4gZ6bg7Z_1hoYo-y5ZG6HjKcnfmwNy5V7mN462pOBauKDcGL2ZA3WamIWeCO-1Q-Wu9C4sQ36FWMKcNqPfvImBwYmG5bp1wJ00000g0ckzUW0ATPVqm81iG6of1000hcZKY8Gk_7r_XbLW_SM0S7__________m_2yvYzIO0yMmG7nOyFql__________3zC2VXW0?q=%D0%BC%D0%B0%D0%B7%D0%B4%D0%B0+%D1%81%D1%85+5+%D1%86%D0%B5%D0%BD%D0%B0"&gt;Сделка&amp;nbsp;одним днём&lt;/a&gt;&lt;/div&gt;&lt;/div&gt;&lt;div class="sitelinks__item"&gt;&lt;div class="sitelinks__title"&gt;&lt;a class="link link_minor_yes sitelinks__link" target="_blank" href="http://yabs.yandex.ru/count/KlEuhYiE83440000gO10ZhztAcu5KfK1cm9kGxS193A8im4DuG69i8MoU0EOYHoTer8Y4AOTYhO0nnG4lRYiQoO4gZAbg7Z_1hoYo-y5ZG6HjKcnfmwNy5V7mN462pOBauKDcGL2ZA3WamIWeCO-1Q-Wu9C4sQ36FWMKcNqPfvImBwYmG5bp1wJ00000g0ckzUW0ATPVqm81iG6of1000hcZKY8Gk_7r_XbLW_SM0S7__________m_2yvYzIO0yMmG7nOyFql__________3zC2VXW0?q=%D0%BC%D0%B0%D0%B7%D0%B4%D0%B0+%D1%81%D1%85+5+%D1%86%D0%B5%D0%BD%D0%B0"&gt;Оф.Дилер&lt;/a&gt;&lt;/div&gt;&lt;/div&gt;&lt;/div&gt;&lt;div class="serp-meta2 serp-meta2_type_gray"&gt;&lt;div class="serp-meta2__line"&gt;&lt;div class="serp-meta2__item"&gt;&lt;a class="link" target="_blank" href="https://yabs.yandex.ru/count/KlEuhZHkdq040000gO10ZhztAcu5KfK1cm9kGxS193A8im4DuG69i8MoU0EOYHoTer8Y4AOTYhO0nnG4lRYiQoO4gWUbg7Z_1hoYo-y5ZG6HjKcnfmwNy5V7mN462pOBauKDcGL2ZA3WamIWeCO-1Q-Wu9C4sQ36FWMKcNqPfvImBwYmG5bp1wJ00000g0ckzUW0ATPVqm81iG6of1000hcZKY8Gk_7r_XbLW_SM0S7__________m_2yvYzIO0yMmG7nOyFql__________3zC2VXW0"&gt;Контактная информация&lt;/a&gt;&lt;/div&gt;&lt;div class="serp-meta2__item"&gt;+7 (495) 266-41-71&lt;/div&gt;&lt;div class="serp-meta2__item"&gt;пн-вс 8:00-22:00&lt;/div&gt;&lt;div class="serp-meta2__item"&gt;Москва&lt;/div&gt;&lt;/div&gt;&lt;/div&gt;</t>
  </si>
  <si>
    <t>&lt;h2 class="serp-item__title"&gt;&lt;a class="link serp-item__title-link" target="_blank" href="http://yabs.yandex.ru/count/KlEuhWkb8mS40000gO10ZhztAcu5KfK1cm9kGxS193E8iM1dpWQ9lUlpFmEOYHoTh7sg4QQ528gyMmmA0xsoQvW_0wekfQuyxmMyeTOD1Oq1aRL9iQSEb_1Nny5n1Wis2vE53Pa5GeoWNda5eA3wMGQle5vv1TcW-ba6b9C15QUMuYUei41PSmUam0000AW9hlNe02dMNzC20R41igGG00Avh7sg4RlnzVuPLOFt5W71__________yFmlEOlKc0F5i41yG1nOyFql__________3zC2UHa0?q=%D0%BC%D0%B0%D0%B7%D0%B4%D0%B0+%D1%81%D1%85+5+%D1%86%D0%B5%D0%BD%D0%B0" tabindex="2"&gt;&lt;span class="favicon favicon_page_0"&gt;&lt;i class="favicon__icon" style="background-position:0 -32px;"&gt;&lt;/i&gt;&lt;/span&gt;&lt;span class="serp-item__title-inner-link"&gt;&lt;b&gt;Mazda&lt;/b&gt; &lt;b&gt;CX&lt;/b&gt;-&lt;b&gt;5&lt;/b&gt; – Весенние &lt;b&gt;цены&lt;/b&gt;!&lt;/span&gt;&lt;/a&gt;&lt;/h2&gt;&lt;div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lEuhWkb8mS40000gO10ZhztAcu5KfK1cm9kGxS193E8iM1dpWQ9lUlpFmEOYHoTh7sg4QQ528gyMmmA0xsoQvW_0wekfQuyxmMyeTOD1Oq1aRL9iQSEb_1Nny5n1Wis2vE53Pa5GeoWNda5eA3wMGQle5vv1TcW-ba6b9C15QUMuYUei41PSmUam0000AW9hlNe02dMNzC20R41igGG00Avh7sg4RlnzVuPLOFt5W71__________yFmlEOlKc0F5i41yG1nOyFql__________3zC2UHa0?q=%D0%BC%D0%B0%D0%B7%D0%B4%D0%B0+%D1%81%D1%85+5+%D1%86%D0%B5%D0%BD%D0%B0" tabindex="-1"&gt;&lt;b&gt;mazda&lt;/b&gt;-asc.ru&lt;/a&gt;&lt;/span&gt;&lt;/div&gt;&lt;div class="text organic__text"&gt;Только до 31 марта! Выгода 50 000 р, Кредит &lt;b&gt;5&lt;/b&gt;,9%, КАСКО 4,4%&lt;/div&gt;&lt;div class="sitelinks sitelinks_multiline_yes sitelinks_size_m organic__sitelinks"&gt;&lt;div class="sitelinks__item"&gt;&lt;div class="sitelinks__title"&gt;&lt;a class="link link_minor_yes sitelinks__link" target="_blank" href="http://yabs.yandex.ru/count/KlEuhk5x0nS40000gO10ZhztAcu5KfK1cm9kGxS193E8iM1dpWQ9lUlpFmEOYHoTh7sg4QQ528gyMmmA0xsoQvW_0welfQuyxmMyeTOD1Oq1aRL9iQSEb_1Nny5n1Wis2vE53Pa5GeoWNda5eA3wMGQle5vv1TcW-ba6b9C15QUMuYUei41PSmUam0000AW9hlNe02dMNzC20R41igGG00Avh7sg4RlnzVuPLOFt5W71__________yFmlEOlKc0F5i41yG1nOyFql__________3zC2UHa0?q=%D0%BC%D0%B0%D0%B7%D0%B4%D0%B0+%D1%81%D1%85+5+%D1%86%D0%B5%D0%BD%D0%B0"&gt;&lt;b&gt;Mazda&lt;/b&gt;&amp;nbsp;в кредит&lt;/a&gt;&lt;/div&gt;&lt;/div&gt;&lt;div class="sitelinks__item"&gt;&lt;div class="sitelinks__title"&gt;&lt;a class="link link_minor_yes sitelinks__link" target="_blank" href="http://yabs.yandex.ru/count/KlEuhbMjmoW40000gO10ZhztAcu5KfK1cm9kGxS193E8iM1dpWQ9lUlpFmEOYHoTh7sg4QQ528gyMmmA0xsoQvW_0wemfQuyxmMyeTOD1Oq1aRL9iQSEb_1Nny5n1Wis2vE53Pa5GeoWNda5eA3wMGQle5vv1TcW-ba6b9C15QUMuYUei41PSmUam0000AW9hlNe02dMNzC20R41igGG00Avh7sg4RlnzVuPLOFt5W71__________yFmlEOlKc0F5i41yG1nOyFql__________3zC2UHa0?q=%D0%BC%D0%B0%D0%B7%D0%B4%D0%B0+%D1%81%D1%85+5+%D1%86%D0%B5%D0%BD%D0%B0"&gt;Акции&amp;nbsp;&lt;b&gt;Mazda&lt;/b&gt;&lt;/a&gt;&lt;/div&gt;&lt;/div&gt;&lt;div class="sitelinks__item"&gt;&lt;div class="sitelinks__title"&gt;&lt;a class="link link_minor_yes sitelinks__link" target="_blank" href="http://yabs.yandex.ru/count/KlEuhhzpupW40000gO10ZhztAcu5KfK1cm9kGxS193E8iM1dpWQ9lUlpFmEOYHoTh7sg4QQ528gyMmmA0xsoQvW_0wenfQuyxmMyeTOD1Oq1aRL9iQSEb_1Nny5n1Wis2vE53Pa5GeoWNda5eA3wMGQle5vv1TcW-ba6b9C15QUMuYUei41PSmUam0000AW9hlNe02dMNzC20R41igGG00Avh7sg4RlnzVuPLOFt5W71__________yFmlEOlKc0F5i41yG1nOyFql__________3zC2UHa0?q=%D0%BC%D0%B0%D0%B7%D0%B4%D0%B0+%D1%81%D1%85+5+%D1%86%D0%B5%D0%BD%D0%B0"&gt;Сервис&amp;nbsp;&lt;b&gt;Mazda&lt;/b&gt;&lt;/a&gt;&lt;/div&gt;&lt;/div&gt;&lt;div class="sitelinks__item"&gt;&lt;div class="sitelinks__title"&gt;&lt;a class="link link_minor_yes sitelinks__link" target="_blank" href="http://yabs.yandex.ru/count/KlEuhbjWXKa40000gO10ZhztAcu5KfK1cm9kGxS193E8iM1dpWQ9lUlpFmEOYHoTh7sg4QQ528gyMmmA0xsoQvW_0weofQuyxmMyeTOD1Oq1aRL9iQSEb_1Nny5n1Wis2vE53Pa5GeoWNda5eA3wMGQle5vv1TcW-ba6b9C15QUMuYUei41PSmUam0000AW9hlNe02dMNzC20R41igGG00Avh7sg4RlnzVuPLOFt5W71__________yFmlEOlKc0F5i41yG1nOyFql__________3zC2UHa0?q=%D0%BC%D0%B0%D0%B7%D0%B4%D0%B0+%D1%81%D1%85+5+%D1%86%D0%B5%D0%BD%D0%B0"&gt;Продление&amp;nbsp;гарантии&lt;/a&gt;&lt;/div&gt;&lt;/div&gt;&lt;/div&gt;&lt;div class="serp-meta2 serp-meta2_type_gray"&gt;&lt;div class="serp-meta2__line"&gt;&lt;div class="serp-meta2__item"&gt;&lt;a class="link" target="_blank" href="https://yabs.yandex.ru/count/KlEuhZQQV8C40000gO10ZhztAcu5KfK1cm9kGxS193E8iM1dpWQ9lUlpFmEOYHoTh7sg4QQ528gyMmmA0xsoQvW_0we7fQuyxmMyeTOD1Oq1aRL9iQSEb_1Nny5n1Wis2vE53Pa5GeoWNda5eA3wMGQle5vv1TcW-ba6b9C15QUMuYUei41PSmUam0000AW9hlNe02dMNzC20R41igGG00Avh7sg4RlnzVuPLOFt5W71__________yFmlEOlKc0F5i41yG1nOyFql__________3zC2UHa0"&gt;Контактная информация&lt;/a&gt;&lt;/div&gt;&lt;div class="serp-meta2__item"&gt;+7 (495) 664-21-66&lt;/div&gt;&lt;div class="serp-meta2__item"&gt;пн-вс 9:00-21:00&lt;/div&gt;&lt;div class="serp-meta2__item"&gt;Москва&lt;/div&gt;&lt;/div&gt;&lt;/div&gt;</t>
  </si>
  <si>
    <t>&lt;h2 class="serp-item__title"&gt;&lt;a class="link serp-item__title-link" target="_blank" href="http://yabs.yandex.ru/count/KlEuhWdDRRK40000gO10ZhztAcu5KfK2cm5kGxS2BG68kCoq0GI9lrKSjGAOYHoTff282QO_Yh031HO5lR0xDD02gYwbgxLj1Rocpsu4ZG6HjKcnfmwNy5V7mN462pOBauKDcGL2ZA3RYmAWeA9A1A-Wsui2sQ2YIWIKdpFgfv4Y6wYmG5bp1wJ00000g0ckzUW0ATPVqm81iG6of1400hcca8W9k_7r_XbLW_SM0S7__________m_2yvYzIO0yMmG7nOyFql__________3zC2VXW0?q=%D0%BC%D0%B0%D0%B7%D0%B4%D0%B0+%D1%81%D1%85+5+%D1%86%D0%B5%D0%BD%D0%B0" tabindex="2"&gt;&lt;span class="favicon favicon_page_0"&gt;&lt;i class="favicon__icon" style="background-position:0 -224px;"&gt;&lt;/i&gt;&lt;/span&gt;&lt;span class="serp-item__title-inner-link"&gt;Отличные &lt;b&gt;цены&lt;/b&gt; на &lt;b&gt;Mazda&lt;/b&gt; &lt;b&gt;CX&lt;/b&gt;-&lt;b&gt;5&lt;/b&gt;! / &lt;b&gt;mazda&lt;/b&gt;-sim.ru&lt;/span&gt;&lt;/a&gt;&lt;span class="serp-adv__counter i-bem serp-adv__counter_js_inited" data-bem="{&amp;quot;serp-adv__counter&amp;quot;:{&amp;quot;counterUrl&amp;quot;:&amp;quot;https://yabs.yandex.ru/count/KlEuhhiSCZS40000gO10ZhztAcu5Keq1aRL9iQSEb_1Nny5n1Wis2vE53QJ00000g0ckzUW0ATPVqm81iWIxyVN-6LM3znO1mV__________3yBpcBr9W3nR10Tu2W00=griPXfK2cm5kGxS2YRzL7BK2c8aSYh031HO5lR0xDD02fQkrRGM8kCoq0GIyfizk1AO_dQQGY0cP1Q2Weae4hw3RYmBPeA9A19IVC-gdaI8RgB10MNC7GR41igGH00Avff282SMF3zB__________m_J0iBpcBr9W3nR10Tv3m00=9R5C3PK2cm5kGxS2CechVzY0c8aSYh-H_3a4lRirCaC4fQP19GU8kro8TmQyfQ9o0wPkdQspxmAP1Q2Whii3hw3F2WFPeAxB0vIM9kkdafqIgB10MNC7GR41igGH00AvhRFl0iG1nOyFql__________3zC2mlEOlKc0F5i41tiF=LK2gMvK2cm5kGxS2CucZ8bS_c8aSYhnFr2K5lRn9coO1fQcDy0A8lxN0WGIcHvsSJGIP1Q2h-685iw2MNW6lfGgu1BIW8JC1sQluOWNQe9PU0PIL5TMdc3q9gB10MNC7GR41igGn00Avd4q4nOyFql__________3zC2mlEOlKc0F5i41taG=LbeSgfK2cm5kGxS2D8csfNop0vY978goy8ms1BswLdT01AMacY47YAK_1KAyho_u0wO3dQ52c0sP1Q2WGc03iv2wsw-bk2G3j92NpDcWGc03sf2wsvIJQ-UdbI0HgB10MNC7GR41igGH00AveKAO3SG1nOyFql__________3zC2mlEOlKc0F5i41tyG&amp;quot;,&amp;quot;bsCounterUrl&amp;quot;:&amp;quot;//yandex.ru/clck/safeclick/data=AiuY0DBWFJ5fN_r-AEszk-NkOh6Ah42v03gD-EqimX1WrnAhifc1JJIItdIfTVXB4wYJnzazfxxF5Ev2GXh3cWKnlywSxieGKYGcd--VMSekrrd8EI2zrWrID2DBydKg96pcEgffuXMVSNtdCIdgdY8hnFBJJH2Odqt_o7TiG57Pp8Oa341XsMsLvMke_8GMbVi0MWrk7ttiyY0RkCUHNhuRvxo3gGhW23cGkVYUGeA/sign=dcf3363591aa6c69d7572df375965626/keyno=0/path=690.2057.1782.1385,-direct_pos=direct_halfpremium,-transport=image/*//yandex.ru/&amp;quot;,&amp;quot;bsFallbackUrl&amp;quot;:&amp;quot;//yandex.ru/clck/safeclick/data=AiuY0DBWFJ5fN_r-AEszk-NkOh6Ah42v03gD-EqimX1WrnAhifc1JJIItdIfTVXB4wYJnzazfxxF5Ev2GXh3cWKnlywSxieGKYGcd--VMSekrrd8EI2zrWrID2DBydKg96pcEgffuXMVSNtdCIdgdY8hnFBJJH2Odqt_o7TiG57Pp8Oa341XsMsLvMke_8GMbVi0MWrk7ttiyY0RkCUHNhuRvxo3gGhW23cGkVYUGeA/sign=dcf3363591aa6c69d7572df375965626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lEuhWdDRRK40000gO10ZhztAcu5KfK2cm5kGxS2BG68kCoq0GI9lrKSjGAOYHoTff282QO_Yh031HO5lR0xDD02gYwbgxLj1Rocpsu4ZG6HjKcnfmwNy5V7mN462pOBauKDcGL2ZA3RYmAWeA9A1A-Wsui2sQ2YIWIKdpFgfv4Y6wYmG5bp1wJ00000g0ckzUW0ATPVqm81iG6of1400hcca8W9k_7r_XbLW_SM0S7__________m_2yvYzIO0yMmG7nOyFql__________3zC2VXW0?q=%D0%BC%D0%B0%D0%B7%D0%B4%D0%B0+%D1%81%D1%85+5+%D1%86%D0%B5%D0%BD%D0%B0" tabindex="-1"&gt;&lt;b&gt;mazda&lt;/b&gt;-sim.ru&lt;/a&gt;&lt;/span&gt;&lt;/div&gt;&lt;div class="text organic__text"&gt;Выгода до 50 000 руб. на &lt;b&gt;mazda&lt;/b&gt; &lt;b&gt;CX&lt;/b&gt;&lt;b&gt;5&lt;/b&gt;. Рассрочка 0%. Предложение ограничено.&lt;/div&gt;&lt;div class="sitelinks sitelinks_multiline_yes sitelinks_size_m organic__sitelinks"&gt;&lt;div class="sitelinks__item"&gt;&lt;div class="sitelinks__title"&gt;&lt;a class="link link_minor_yes sitelinks__link" target="_blank" href="http://yabs.yandex.ru/count/KlEuhhKxo7e40000gO10ZhztAcu5KfK2cm5kGxS2BG68kCoq0GI9lrKSjGAOYHoTff282QO_Yh031HO5lR0xDD02gY-bgxLj1Rocpsu4ZG6HjKcnfmwNy5V7mN462pOBauKDcGL2ZA3RYmAWeA9A1A-Wsui2sQ2YIWIKdpFgfv4Y6wYmG5bp1wJ00000g0ckzUW0ATPVqm81iG6of1400hcca8W9k_7r_XbLW_SM0S7__________m_2yvYzIO0yMmG7nOyFql__________3zC2VXW0?q=%D0%BC%D0%B0%D0%B7%D0%B4%D0%B0+%D1%81%D1%85+5+%D1%86%D0%B5%D0%BD%D0%B0"&gt;Записаться&amp;nbsp;на тест-драйв&lt;/a&gt;&lt;/div&gt;&lt;/div&gt;&lt;div class="sitelinks__item"&gt;&lt;div class="sitelinks__title"&gt;&lt;a class="link link_minor_yes sitelinks__link" target="_blank" href="http://yabs.yandex.ru/count/KlEuhiPF_HK40000gO10ZhztAcu5KfK2cm5kGxS2BG68kCoq0GI9lrKSjGAOYHoTff282QO_Yh031HO5lR0xDD02gZ2bgxLj1Rocpsu4ZG6HjKcnfmwNy5V7mN462pOBauKDcGL2ZA3RYmAWeA9A1A-Wsui2sQ2YIWIKdpFgfv4Y6wYmG5bp1wJ00000g0ckzUW0ATPVqm81iG6of1400hcca8W9k_7r_XbLW_SM0S7__________m_2yvYzIO0yMmG7nOyFql__________3zC2VXW0?q=%D0%BC%D0%B0%D0%B7%D0%B4%D0%B0+%D1%81%D1%85+5+%D1%86%D0%B5%D0%BD%D0%B0"&gt;Запись&amp;nbsp;на ТО&lt;/a&gt;&lt;/div&gt;&lt;/div&gt;&lt;div class="sitelinks__item"&gt;&lt;div class="sitelinks__title"&gt;&lt;a class="link link_minor_yes sitelinks__link" target="_blank" href="http://yabs.yandex.ru/count/KlEuhdgvMDe40000gO10ZhztAcu5KfK2cm5kGxS2BG68kCoq0GI9lrKSjGAOYHoTff282QO_Yh031HO5lR0xDD02gZ6bgxLj1Rocpsu4ZG6HjKcnfmwNy5V7mN462pOBauKDcGL2ZA3RYmAWeA9A1A-Wsui2sQ2YIWIKdpFgfv4Y6wYmG5bp1wJ00000g0ckzUW0ATPVqm81iG6of1400hcca8W9k_7r_XbLW_SM0S7__________m_2yvYzIO0yMmG7nOyFql__________3zC2VXW0?q=%D0%BC%D0%B0%D0%B7%D0%B4%D0%B0+%D1%81%D1%85+5+%D1%86%D0%B5%D0%BD%D0%B0"&gt;&lt;b&gt;Mazda&lt;/b&gt;&amp;nbsp;в кредит&lt;/a&gt;&lt;/div&gt;&lt;/div&gt;&lt;div class="sitelinks__item"&gt;&lt;div class="sitelinks__title"&gt;&lt;a class="link link_minor_yes sitelinks__link" target="_blank" href="http://yabs.yandex.ru/count/KlEuhcJJiCe40000gO10ZhztAcu5KfK2cm5kGxS2BG68kCoq0GI9lrKSjGAOYHoTff282QO_Yh031HO5lR0xDD02gZAbgxLj1Rocpsu4ZG6HjKcnfmwNy5V7mN462pOBauKDcGL2ZA3RYmAWeA9A1A-Wsui2sQ2YIWIKdpFgfv4Y6wYmG5bp1wJ00000g0ckzUW0ATPVqm81iG6of1400hcca8W9k_7r_XbLW_SM0S7__________m_2yvYzIO0yMmG7nOyFql__________3zC2VXW0?q=%D0%BC%D0%B0%D0%B7%D0%B4%D0%B0+%D1%81%D1%85+5+%D1%86%D0%B5%D0%BD%D0%B0"&gt;Контакты&lt;/a&gt;&lt;/div&gt;&lt;/div&gt;&lt;/div&gt;&lt;div class="serp-meta2 serp-meta2_type_gray"&gt;&lt;div class="serp-meta2__line"&gt;&lt;div class="serp-meta2__item"&gt;&lt;a class="link" target="_blank" href="https://yabs.yandex.ru/count/KlEuhdkp3xi40000gO10ZhztAcu5KfK2cm5kGxS2BG68kCoq0GI9lrKSjGAOYHoTff282QO_Yh031HO5lR0xDD02gWUbgxLj1Rocpsu4ZG6HjKcnfmwNy5V7mN462pOBauKDcGL2ZA3RYmAWeA9A1A-Wsui2sQ2YIWIKdpFgfv4Y6wYmG5bp1wJ00000g0ckzUW0ATPVqm81iG6of1400hcca8W9k_7r_XbLW_SM0S7__________m_2yvYzIO0yMmG7nOyFql__________3zC2VXW0"&gt;Контактная информация&lt;/a&gt;&lt;/div&gt;&lt;div class="serp-meta2__item"&gt;+7 (495) 213-87-67&lt;/div&gt;&lt;div class="serp-meta2__item"&gt;пн-вс 9:00-21:00&lt;/div&gt;&lt;div class="serp-meta2__item"&gt;Москва&lt;/div&gt;&lt;/div&gt;&lt;/div&gt;</t>
  </si>
  <si>
    <t>&lt;h2 class="serp-item__title"&gt;&lt;a class="link serp-item__title-link" target="_blank" href="http://yabs.yandex.ru/count/KlEuhl3CcHa40000gO10ZhztAcu5KfK2cm5kGxS2BG4oYBjSY7S6YQj_s82OYHoThRFl0gPkYh-H_3a4lRirCaC4gYwbfa4b1xobed83ZG6HjKcnfmwNy5V7mN462pOBauKDcGL2ZA3F2WEWeAxB0w-Wpme3sQ2komEKbYRhfvAT4gYmG5bp1wJ00000g0ckzUW0ATPVqm81iG6of1400hcji-y2k_7r_XbLW_SM0S7__________m_2yvYzIO0yMmG7n075Zm_I__________yFqm9u6G00?q=%D0%BC%D0%B0%D0%B7%D0%B4%D0%B0+%D1%81%D1%85+5+%D1%86%D0%B5%D0%BD%D0%B0" tabindex="2"&gt;&lt;span class="favicon favicon_page_0"&gt;&lt;i class="favicon__icon" style="background-position:0 -240px;"&gt;&lt;/i&gt;&lt;/span&gt;&lt;span class="serp-item__title-inner-link"&gt;&lt;b&gt;Mazda&lt;/b&gt; &lt;b&gt;CX&lt;/b&gt;-&lt;b&gt;5&lt;/b&gt; – отличные &lt;b&gt;цены&lt;/b&gt;! / &lt;b&gt;mazda&lt;/b&gt;-avtomir.ru&lt;/span&gt;&lt;/a&gt;&lt;/h2&gt;&lt;div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lEuhl3CcHa40000gO10ZhztAcu5KfK2cm5kGxS2BG4oYBjSY7S6YQj_s82OYHoThRFl0gPkYh-H_3a4lRirCaC4gYwbfa4b1xobed83ZG6HjKcnfmwNy5V7mN462pOBauKDcGL2ZA3F2WEWeAxB0w-Wpme3sQ2komEKbYRhfvAT4gYmG5bp1wJ00000g0ckzUW0ATPVqm81iG6of1400hcji-y2k_7r_XbLW_SM0S7__________m_2yvYzIO0yMmG7n075Zm_I__________yFqm9u6G00?q=%D0%BC%D0%B0%D0%B7%D0%B4%D0%B0+%D1%81%D1%85+5+%D1%86%D0%B5%D0%BD%D0%B0" tabindex="-1"&gt;&lt;b&gt;mazda&lt;/b&gt;-avtomir.ru&lt;/a&gt;&lt;/span&gt;&lt;/div&gt;&lt;div class="text organic__text"&gt;Первые &lt;b&gt;Mazda&lt;/b&gt; &lt;b&gt;CX&lt;/b&gt;-&lt;b&gt;5&lt;/b&gt; 2016г в Автомире. Выгода до 50 000 руб!&lt;/div&gt;&lt;div class="sitelinks sitelinks_multiline_yes sitelinks_size_m organic__sitelinks"&gt;&lt;div class="sitelinks__item"&gt;&lt;div class="sitelinks__title"&gt;&lt;a class="link link_minor_yes sitelinks__link" target="_blank" href="http://yabs.yandex.ru/count/KlEuhXeIkGa40000gO10ZhztAcu5KfK2cm5kGxS2BG4oYBjSY7S6YQj_s82OYHoThRFl0gPkYh-H_3a4lRirCaC4gY-bfa4b1xobed83ZG6HjKcnfmwNy5V7mN462pOBauKDcGL2ZA3F2WEWeAxB0w-Wpme3sQ2komEKbYRhfvAT4gYmG5bp1wJ00000g0ckzUW0ATPVqm81iG6of1400hcji-y2k_7r_XbLW_SM0S7__________m_2yvYzIO0yMmG7n075Zm_I__________yFqm9u6G00?q=%D0%BC%D0%B0%D0%B7%D0%B4%D0%B0+%D1%81%D1%85+5+%D1%86%D0%B5%D0%BD%D0%B0"&gt;Спецпредложения&amp;nbsp;марта&lt;/a&gt;&lt;/div&gt;&lt;/div&gt;&lt;div class="sitelinks__item"&gt;&lt;div class="sitelinks__title"&gt;&lt;a class="link link_minor_yes sitelinks__link" target="_blank" href="http://yabs.yandex.ru/count/KlEuhgx4UJO40000gO10ZhztAcu5KfK2cm5kGxS2BG4oYBjSY7S6YQj_s82OYHoThRFl0gPkYh-H_3a4lRirCaC4gZ2bfa4b1xobed83ZG6HjKcnfmwNy5V7mN462pOBauKDcGL2ZA3F2WEWeAxB0w-Wpme3sQ2komEKbYRhfvAT4gYmG5bp1wJ00000g0ckzUW0ATPVqm81iG6of1400hcji-y2k_7r_XbLW_SM0S7__________m_2yvYzIO0yMmG7n075Zm_I__________yFqm9u6G00?q=%D0%BC%D0%B0%D0%B7%D0%B4%D0%B0+%D1%81%D1%85+5+%D1%86%D0%B5%D0%BD%D0%B0"&gt;Кредит&amp;nbsp;от 0%&lt;/a&gt;&lt;/div&gt;&lt;/div&gt;&lt;div class="sitelinks__item"&gt;&lt;div class="sitelinks__title"&gt;&lt;a class="link link_minor_yes sitelinks__link" target="_blank" href="http://yabs.yandex.ru/count/KlEuhaGQMIO40000gO10ZhztAcu5KfK2cm5kGxS2BG4oYBjSY7S6YQj_s82OYHoThRFl0gPkYh-H_3a4lRirCaC4gZ6bfa4b1xobed83ZG6HjKcnfmwNy5V7mN462pOBauKDcGL2ZA3F2WEWeAxB0w-Wpme3sQ2komEKbYRhfvAT4gYmG5bp1wJ00000g0ckzUW0ATPVqm81iG6of1400hcji-y2k_7r_XbLW_SM0S7__________m_2yvYzIO0yMmG7n075Zm_I__________yFqm9u6G00?q=%D0%BC%D0%B0%D0%B7%D0%B4%D0%B0+%D1%81%D1%85+5+%D1%86%D0%B5%D0%BD%D0%B0"&gt;Авто&amp;nbsp;в наличии&lt;/a&gt;&lt;/div&gt;&lt;/div&gt;&lt;div class="sitelinks__item"&gt;&lt;div class="sitelinks__title"&gt;&lt;a class="link link_minor_yes sitelinks__link" target="_blank" href="http://yabs.yandex.ru/count/KlEuhg09FrS40000gO10ZhztAcu5KfK2cm5kGxS2BG4oYBjSY7S6YQj_s82OYHoThRFl0gPkYh-H_3a4lRirCaC4gZAbfa4b1xobed83ZG6HjKcnfmwNy5V7mN462pOBauKDcGL2ZA3F2WEWeAxB0w-Wpme3sQ2komEKbYRhfvAT4gYmG5bp1wJ00000g0ckzUW0ATPVqm81iG6of1400hcji-y2k_7r_XbLW_SM0S7__________m_2yvYzIO0yMmG7n075Zm_I__________yFqm9u6G00?q=%D0%BC%D0%B0%D0%B7%D0%B4%D0%B0+%D1%81%D1%85+5+%D1%86%D0%B5%D0%BD%D0%B0"&gt;Контакты&lt;/a&gt;&lt;/div&gt;&lt;/div&gt;&lt;/div&gt;&lt;div class="serp-meta2 serp-meta2_type_gray"&gt;&lt;div class="serp-meta2__line"&gt;&lt;div class="serp-meta2__item"&gt;&lt;a class="link" target="_blank" href="https://yabs.yandex.ru/count/KlEuhitpnfq40000gO10ZhztAcu5KfK2cm5kGxS2BG4oYBjSY7S6YQj_s82OYHoThRFl0gPkYh-H_3a4lRirCaC4gWUbfa4b1xobed83ZG6HjKcnfmwNy5V7mN462pOBauKDcGL2ZA3F2WEWeAxB0w-Wpme3sQ2komEKbYRhfvAT4gYmG5bp1wJ00000g0ckzUW0ATPVqm81iG6of1400hcji-y2k_7r_XbLW_SM0S7__________m_2yvYzIO0yMmG7n075Zm_I__________yFqm9u6G00"&gt;Контактная информация&lt;/a&gt;&lt;/div&gt;&lt;div class="serp-meta2__item"&gt;+7 (495) 956-33-55&lt;/div&gt;&lt;div class="serp-meta2__item"&gt;пн-вс 9:00-21:00&lt;/div&gt;&lt;div class="serp-meta2__item"&gt;Москва&lt;/div&gt;&lt;/div&gt;&lt;/div&gt;</t>
  </si>
  <si>
    <t>&lt;h2 class="serp-item__title"&gt;&lt;a class="link serp-item__title-link" target="_blank" href="http://yabs.yandex.ru/count/KlEuhdCUzI840000gO10ZhztAcu5KfK2cm5kGxS2BG4pYB-rm844YQCYLp-OYHoTd4q4faUAl4_K9GMzl4cR9W6gBgMfZV02ZG6HjKcnfmwNy5V7mN462pOBauKDcGL2ZAKAk0Isg6bg0RMW8JC1eAluOWMlfGgu1BEWbbu1jA0XCm7Pg_XY1TgWbbu1b9KLrQUOFGcei41PSmUam0000AW9hlNe02dMNzC20R41igGn00Avd4q4k_7r_XbLW_SM0S7__________m_2yvYzIO0yMmG7nOyFql__________3zC2U1i0?q=%D0%BC%D0%B0%D0%B7%D0%B4%D0%B0+%D1%81%D1%85+5+%D1%86%D0%B5%D0%BD%D0%B0" tabindex="2"&gt;&lt;span class="favicon favicon_page_0"&gt;&lt;i class="favicon__icon" style="background-position:0 -256px;"&gt;&lt;/i&gt;&lt;/span&gt;&lt;span class="serp-item__title-inner-link"&gt;&lt;b&gt;Mazda&lt;/b&gt; &lt;b&gt;CX&lt;/b&gt;-&lt;b&gt;5&lt;/b&gt;? Только в Genser! / &lt;b&gt;mazda&lt;/b&gt;.genser.ru&lt;/span&gt;&lt;/a&gt;&lt;/h2&gt;&lt;div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lEuhdCUzI840000gO10ZhztAcu5KfK2cm5kGxS2BG4pYB-rm844YQCYLp-OYHoTd4q4faUAl4_K9GMzl4cR9W6gBgMfZV02ZG6HjKcnfmwNy5V7mN462pOBauKDcGL2ZAKAk0Isg6bg0RMW8JC1eAluOWMlfGgu1BEWbbu1jA0XCm7Pg_XY1TgWbbu1b9KLrQUOFGcei41PSmUam0000AW9hlNe02dMNzC20R41igGn00Avd4q4k_7r_XbLW_SM0S7__________m_2yvYzIO0yMmG7nOyFql__________3zC2U1i0?q=%D0%BC%D0%B0%D0%B7%D0%B4%D0%B0+%D1%81%D1%85+5+%D1%86%D0%B5%D0%BD%D0%B0" tabindex="-1"&gt;&lt;b&gt;mazda&lt;/b&gt;.genser.ru&lt;/a&gt;&lt;/span&gt;&lt;/div&gt;&lt;div class="text organic__text"&gt;Достойный выбор автомобилей из наличия и c выгодой до 50 000 рублей&lt;/div&gt;</t>
  </si>
  <si>
    <t>&lt;h2 class="serp-item__title"&gt;&lt;a class="link serp-item__title-link" target="_blank" href="http://yabs.yandex.ru/count/KlEuhb3bPLG40000gO10ZhztAcu5KfK2cm5kGxS2BG4qYAK_1KA9jgLyimEOYHoTeKAO3QO3YhBmZ3O4lRfMTq04gYwbf9eX1xolB_W3ZG6HjKcnfmwNy5V7mN462pOBauKDcGL2ZAMu90Esc6hnjP2NpA2WGc03hwMu90EpaBhRj92NpDcWGc03sf2wsvIJQ-UdbI0HgB10MNC7fC00002e2Qxrw00frb_J0W6n0RAa4G02kQ52c0sxyVN-6LM3znO1mV__________3yBpcBr9W3nR10V40SMF3zB__________m_J0dmR?q=%D0%BC%D0%B0%D0%B7%D0%B4%D0%B0+%D1%81%D1%85+5+%D1%86%D0%B5%D0%BD%D0%B0" tabindex="2"&gt;&lt;span class="favicon favicon_page_0"&gt;&lt;i class="favicon__icon" style="background-position:0 -272px;"&gt;&lt;/i&gt;&lt;/span&gt;&lt;span class="serp-item__title-inner-link"&gt;Грандиозная акция на &lt;b&gt;Mazda&lt;/b&gt; &lt;b&gt;CX&lt;/b&gt;-&lt;b&gt;5&lt;/b&gt; ! – Только 7 дней 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lEuhb3bPLG40000gO10ZhztAcu5KfK2cm5kGxS2BG4qYAK_1KA9jgLyimEOYHoTeKAO3QO3YhBmZ3O4lRfMTq04gYwbf9eX1xolB_W3ZG6HjKcnfmwNy5V7mN462pOBauKDcGL2ZAMu90Esc6hnjP2NpA2WGc03hwMu90EpaBhRj92NpDcWGc03sf2wsvIJQ-UdbI0HgB10MNC7fC00002e2Qxrw00frb_J0W6n0RAa4G02kQ52c0sxyVN-6LM3znO1mV__________3yBpcBr9W3nR10V40SMF3zB__________m_J0dmR?q=%D0%BC%D0%B0%D0%B7%D0%B4%D0%B0+%D1%81%D1%85+5+%D1%86%D0%B5%D0%BD%D0%B0" tabindex="-1"&gt;rolf-himki.ru&lt;/a&gt;&lt;/span&gt;&lt;/div&gt;&lt;div class="text organic__text"&gt;Получи пожалуй, лучшие условия на &lt;b&gt;Mazda&lt;/b&gt; &lt;b&gt;CX&lt;/b&gt;-&lt;b&gt;5&lt;/b&gt; ! Подарки !&lt;/div&gt;&lt;div class="sitelinks sitelinks_multiline_yes sitelinks_size_m organic__sitelinks"&gt;&lt;div class="sitelinks__item"&gt;&lt;div class="sitelinks__title"&gt;&lt;a class="link link_minor_yes sitelinks__link" target="_blank" href="http://yabs.yandex.ru/count/KlEuhawA8we40000gO10ZhztAcu5KfK2cm5kGxS2BG4qYAK_1KA9jgLyimEOYHoTeKAO3QO3YhBmZ3O4lRfMTq04gY-bf9eX1xolB_W3ZG6HjKcnfmwNy5V7mN462pOBauKDcGL2ZAMu90Esc6hnjP2NpA2WGc03hwMu90EpaBhRj92NpDcWGc03sf2wsvIJQ-UdbI0HgB10MNC7fC00002e2Qxrw00frb_J0W6n0RAa4G02kQ52c0sxyVN-6LM3znO1mV__________3yBpcBr9W3nR10V40SMF3zB__________m_J0dmR?q=%D0%BC%D0%B0%D0%B7%D0%B4%D0%B0+%D1%81%D1%85+5+%D1%86%D0%B5%D0%BD%D0%B0"&gt;Trade&amp;nbsp;in&lt;/a&gt;&lt;/div&gt;&lt;/div&gt;&lt;div class="sitelinks__item"&gt;&lt;div class="sitelinks__title"&gt;&lt;a class="link link_minor_yes sitelinks__link" target="_blank" href="http://yabs.yandex.ru/count/KlEuhjjvhG440000gO10ZhztAcu5KfK2cm5kGxS2BG4qYAK_1KA9jgLyimEOYHoTeKAO3QO3YhBmZ3O4lRfMTq04gZ2bf9eX1xolB_W3ZG6HjKcnfmwNy5V7mN462pOBauKDcGL2ZAMu90Esc6hnjP2NpA2WGc03hwMu90EpaBhRj92NpDcWGc03sf2wsvIJQ-UdbI0HgB10MNC7fC00002e2Qxrw00frb_J0W6n0RAa4G02kQ52c0sxyVN-6LM3znO1mV__________3yBpcBr9W3nR10V40SMF3zB__________m_J0dmR?q=%D0%BC%D0%B0%D0%B7%D0%B4%D0%B0+%D1%81%D1%85+5+%D1%86%D0%B5%D0%BD%D0%B0"&gt;Запись&amp;nbsp;на ТО&lt;/a&gt;&lt;/div&gt;&lt;/div&gt;&lt;div class="sitelinks__item"&gt;&lt;div class="sitelinks__title"&gt;&lt;a class="link link_minor_yes sitelinks__link" target="_blank" href="http://yabs.yandex.ru/count/KlEuhiKMw_y40000gO10ZhztAcu5KfK2cm5kGxS2BG4qYAK_1KA9jgLyimEOYHoTeKAO3QO3YhBmZ3O4lRfMTq04gZ6bf9eX1xolB_W3ZG6HjKcnfmwNy5V7mN462pOBauKDcGL2ZAMu90Esc6hnjP2NpA2WGc03hwMu90EpaBhRj92NpDcWGc03sf2wsvIJQ-UdbI0HgB10MNC7fC00002e2Qxrw00frb_J0W6n0RAa4G02kQ52c0sxyVN-6LM3znO1mV__________3yBpcBr9W3nR10V40SMF3zB__________m_J0dmR?q=%D0%BC%D0%B0%D0%B7%D0%B4%D0%B0+%D1%81%D1%85+5+%D1%86%D0%B5%D0%BD%D0%B0"&gt;&lt;b&gt;Mazda&lt;/b&gt;&amp;nbsp;в наличии&lt;/a&gt;&lt;/div&gt;&lt;/div&gt;&lt;div class="sitelinks__item"&gt;&lt;div class="sitelinks__title"&gt;&lt;a class="link link_minor_yes sitelinks__link" target="_blank" href="http://yabs.yandex.ru/count/KlEuhkUd8Fq40000gO10ZhztAcu5KfK2cm5kGxS2BG4qYAK_1KA9jgLyimEOYHoTeKAO3QO3YhBmZ3O4lRfMTq04gZAbf9eX1xolB_W3ZG6HjKcnfmwNy5V7mN462pOBauKDcGL2ZAMu90Esc6hnjP2NpA2WGc03hwMu90EpaBhRj92NpDcWGc03sf2wsvIJQ-UdbI0HgB10MNC7fC00002e2Qxrw00frb_J0W6n0RAa4G02kQ52c0sxyVN-6LM3znO1mV__________3yBpcBr9W3nR10V40SMF3zB__________m_J0dmR?q=%D0%BC%D0%B0%D0%B7%D0%B4%D0%B0+%D1%81%D1%85+5+%D1%86%D0%B5%D0%BD%D0%B0"&gt;Спецпредложения&amp;nbsp;&lt;b&gt;Mazda&lt;/b&gt;&lt;/a&gt;&lt;/div&gt;&lt;/div&gt;&lt;/div&gt;&lt;div class="serp-meta2 serp-meta2_type_gray"&gt;&lt;div class="serp-meta2__line"&gt;&lt;div class="serp-meta2__item"&gt;&lt;a class="link" target="_blank" href="https://yabs.yandex.ru/count/KlEuhiRwnnW40000gO10ZhztAcu5KfK2cm5kGxS2BG4qYAK_1KA9jgLyimEOYHoTeKAO3QO3YhBmZ3O4lRfMTq04gWUbf9eX1xolB_W3ZG6HjKcnfmwNy5V7mN462pOBauKDcGL2ZAMu90Esc6hnjP2NpA2WGc03hwMu90EpaBhRj92NpDcWGc03sf2wsvIJQ-UdbI0HgB10MNC7fC00002e2Qxrw00frb_J0W6n0RAa4G02kQ52c0sxyVN-6LM3znO1mV__________3yBpcBr9W3nR10V40SMF3zB__________m_J0dmR"&gt;Контактная информация&lt;/a&gt;&lt;/div&gt;&lt;div class="serp-meta2__item"&gt;+7 (495) 788-99-77&lt;/div&gt;&lt;div class="serp-meta2__item"&gt;пн-вс 8:00-22:00&lt;/div&gt;&lt;/div&gt;&lt;/div&gt;</t>
  </si>
  <si>
    <t>&lt;h2 class="serp-item__title"&gt;&lt;a class="link serp-item__title-link" target="_blank" href="http://yabs.yandex.ru/count/CUwdBCNSVtS40000gO10ZhDvAcu5KfK1cm9kGxS198Ys4F5l1ecuJPR60vY979slCQ85fcoAiHTsZmIzjOi1W0IgBgMbX7K7lAL8PGUD0P6rB_Ys1fVmEC4JTWOBDWkJXGsP1KACe8By0w2WE384hw22_0FPe3Wo19INFnwdbx0ngB10MNC7fC00002e2QxylK1FsghJ0W6n0RAa4002kQyneWMxyVN-6LM3znO1mV__________3yBxN5wREu-anWB40SMF3zB__________m_J__________yFVna0?q=%D0%BA%D1%83%D0%BF%D0%B8%D1%82%D1%8C+%D0%BC%D0%B0%D0%B7%D0%B4%D0%B0+%D1%81%D1%85+5" tabindex="2"&gt;&lt;span class="favicon favicon_page_0"&gt;&lt;i class="favicon__icon" style="background-position:0 0px;"&gt;&lt;/i&gt;&lt;/span&gt;&lt;span class="serp-item__title-inner-link"&gt;&lt;b&gt;Купите&lt;/b&gt; &lt;b&gt;Mazda&lt;/b&gt; &lt;b&gt;CX&lt;/b&gt;-&lt;b&gt;5&lt;/b&gt; в ТЦ Кунцево / &lt;b&gt;mazda&lt;/b&gt;-kuntsevo.ru&lt;/span&gt;&lt;/a&gt;&lt;/h2&gt;&lt;div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CUwdBCNSVtS40000gO10ZhDvAcu5KfK1cm9kGxS198Ys4F5l1ecuJPR60vY979slCQ85fcoAiHTsZmIzjOi1W0IgBgMbX7K7lAL8PGUD0P6rB_Ys1fVmEC4JTWOBDWkJXGsP1KACe8By0w2WE384hw22_0FPe3Wo19INFnwdbx0ngB10MNC7fC00002e2QxylK1FsghJ0W6n0RAa4002kQyneWMxyVN-6LM3znO1mV__________3yBxN5wREu-anWB40SMF3zB__________m_J__________yFVna0?q=%D0%BA%D1%83%D0%BF%D0%B8%D1%82%D1%8C+%D0%BC%D0%B0%D0%B7%D0%B4%D0%B0+%D1%81%D1%85+5" tabindex="-1"&gt;&lt;b&gt;mazda&lt;/b&gt;-kuntsevo.ru&lt;/a&gt;&lt;/span&gt;&lt;/div&gt;&lt;div class="text organic__text"&gt;12-13 марта дни продаж в ТЦ Кунцево! Антикризисные условия! Кредит &lt;b&gt;5&lt;/b&gt;,9%&lt;/div&gt;&lt;div class="sitelinks sitelinks_multiline_yes sitelinks_size_m organic__sitelinks"&gt;&lt;div class="sitelinks__item"&gt;&lt;div class="sitelinks__title"&gt;&lt;a class="link link_minor_yes sitelinks__link" target="_blank" href="http://yabs.yandex.ru/count/CUwdB3oArU440000gO10ZhDvAcu5KfK1cm9kGxS198Ys4F5l1ecuJPR60vY979slCQ85fcoAiHTsZmIzjOi1W0IgBwMbX7K7lAL8PGUD0P6rB_Ys1fVmEC4JTWOBDWkJXGsP1KACe8By0w2WE384hw22_0FPe3Wo19INFnwdbx0ngB10MNC7fC00002e2QxylK1FsghJ0W6n0RAa4002kQyneWMxyVN-6LM3znO1mV__________3yBxN5wREu-anWB40SMF3zB__________m_J__________yFVna0?q=%D0%BA%D1%83%D0%BF%D0%B8%D1%82%D1%8C+%D0%BC%D0%B0%D0%B7%D0%B4%D0%B0+%D1%81%D1%85+5"&gt;Сервис&amp;nbsp;&lt;b&gt;Mazda&lt;/b&gt;&lt;/a&gt;&lt;/div&gt;&lt;/div&gt;&lt;div class="sitelinks__item"&gt;&lt;div class="sitelinks__title"&gt;&lt;a class="link link_minor_yes sitelinks__link" target="_blank" href="http://yabs.yandex.ru/count/CUwdB8rQMbq40000gO10ZhDvAcu5KfK1cm9kGxS198Ys4F5l1ecuJPR60vY979slCQ85fcoAiHTsZmIzjOi1W0IgCAMbX7K7lAL8PGUD0P6rB_Ys1fVmEC4JTWOBDWkJXGsP1KACe8By0w2WE384hw22_0FPe3Wo19INFnwdbx0ngB10MNC7fC00002e2QxylK1FsghJ0W6n0RAa4002kQyneWMxyVN-6LM3znO1mV__________3yBxN5wREu-anWB40SMF3zB__________m_J__________yFVna0?q=%D0%BA%D1%83%D0%BF%D0%B8%D1%82%D1%8C+%D0%BC%D0%B0%D0%B7%D0%B4%D0%B0+%D1%81%D1%85+5"&gt;Акции&amp;nbsp;&lt;b&gt;Mazda&lt;/b&gt;&lt;/a&gt;&lt;/div&gt;&lt;/div&gt;&lt;div class="sitelinks__item"&gt;&lt;div class="sitelinks__title"&gt;&lt;a class="link link_minor_yes sitelinks__link" target="_blank" href="http://yabs.yandex.ru/count/CUwdB7GCyCi40000gO10ZhDvAcu5KfK1cm9kGxS198Ys4F5l1ecuJPR60vY979slCQ85fcoAiHTsZmIzjOi1W0IgCQMbX7K7lAL8PGUD0P6rB_Ys1fVmEC4JTWOBDWkJXGsP1KACe8By0w2WE384hw22_0FPe3Wo19INFnwdbx0ngB10MNC7fC00002e2QxylK1FsghJ0W6n0RAa4002kQyneWMxyVN-6LM3znO1mV__________3yBxN5wREu-anWB40SMF3zB__________m_J__________yFVna0?q=%D0%BA%D1%83%D0%BF%D0%B8%D1%82%D1%8C+%D0%BC%D0%B0%D0%B7%D0%B4%D0%B0+%D1%81%D1%85+5"&gt;&lt;b&gt;Mazda&lt;/b&gt;&amp;nbsp;в кредит&lt;/a&gt;&lt;/div&gt;&lt;/div&gt;&lt;div class="sitelinks__item"&gt;&lt;div class="sitelinks__title"&gt;&lt;a class="link link_minor_yes sitelinks__link" target="_blank" href="http://yabs.yandex.ru/count/CUwdBAI62J040000gO10ZhDvAcu5KfK1cm9kGxS198Ys4F5l1ecuJPR60vY979slCQ85fcoAiHTsZmIzjOi1W0IgCgMbX7K7lAL8PGUD0P6rB_Ys1fVmEC4JTWOBDWkJXGsP1KACe8By0w2WE384hw22_0FPe3Wo19INFnwdbx0ngB10MNC7fC00002e2QxylK1FsghJ0W6n0RAa4002kQyneWMxyVN-6LM3znO1mV__________3yBxN5wREu-anWB40SMF3zB__________m_J__________yFVna0?q=%D0%BA%D1%83%D0%BF%D0%B8%D1%82%D1%8C+%D0%BC%D0%B0%D0%B7%D0%B4%D0%B0+%D1%81%D1%85+5"&gt;&lt;b&gt;Mazda&lt;/b&gt;&amp;nbsp;Trade-In&lt;/a&gt;&lt;/div&gt;&lt;/div&gt;&lt;/div&gt;&lt;div class="serp-meta2 serp-meta2_type_gray"&gt;&lt;div class="serp-meta2__line"&gt;&lt;div class="serp-meta2__item"&gt;&lt;a class="link" target="_blank" href="https://yabs.yandex.ru/count/CUwdB6kjf4O40000gO10ZhDvAcu5KfK1cm9kGxS198Ys4F5l1ecuJPR60vY979slCQ85fcoAiHTsZmIzjOi1W0Ig1wMbX7K7lAL8PGUD0P6rB_Ys1fVmEC4JTWOBDWkJXGsP1KACe8By0w2WE384hw22_0FPe3Wo19INFnwdbx0ngB10MNC7fC00002e2QxylK1FsghJ0W6n0RAa4002kQyneWMxyVN-6LM3znO1mV__________3yBxN5wREu-anWB40SMF3zB__________m_J__________yFVna0"&gt;Контактная информация&lt;/a&gt;&lt;/div&gt;&lt;div class="serp-meta2__item"&gt;+7 (495) 933-40-33&lt;/div&gt;&lt;div class="serp-meta2__item"&gt;пн-вс 8:00-21:00&lt;/div&gt;&lt;div class="serp-meta2__item"&gt;Москва&lt;/div&gt;&lt;/div&gt;&lt;/div&gt;&lt;div class="serp-adv__counter serp-adv__item" style="background-image: url(https://yabs.yandex.ru/count/CUwdBChJYau40000gO10ZhDvAcu5Keq1aRKl-BO6b_0umHDs1Wis2vE53QJ00000g0ck_Br0Jzggqm81iWIxyVN-6LM3znO1mV__________3yBxN5wREu-anW9u2W00=0ybXFvK1cm9kGxS1YRXDbiO3c8aSYh4NTey4lRMB0O04fQM4TGU8jX3nRmQyfKXb1wPidQyneWMP1Q2WE384hw22_0FPe3Wo19INFnwdbx0ngB10MNC7GR41igGG00Avhp6Y1SG1nOyFql__________3zF__________m_2-rnUcpkFfCO2Un00=FrO2VvK1cm9kGxS1Cecrx_C_0vW5YhDU30e3lRbuc3y3fQuyxmM8ktWYpmQyeTOD1QQ529siVQeHcGMWe7iI1A-W6EG3sQ1x4WIKdvWVfvRzCwYmG5bp1q6n0RAa4002kQnzgX740SMF3zB__________m_J__________yFmljSNfixZwJ60dmG=6vJHBvK1cm9kGxS1CucwV-Gy0fY978gsNn340xsojP3Z0wMdowm6YBvTgZ42lAE5OmQc8fskg7G4cGMWfRTW2REWMc82hwixIWYqe8qR0jcbjs09sg1QOWAKc_qLfvu56AYmG5bp1q6n0RAa4002kQweT0J5Zm_I__________yFq___________3yBxN5wREu-anW9v4W00);"&gt;&lt;/div&gt;&lt;div class="serp-adv__counter serp-adv__item" style="background-image: url(//yandex.ru/clck/safeclick/data=AiuY0DBWFJ5fN_r-AEszk-NkOh6Ah42v03gD-EqimX1WrnAhifc1JJIItdIfTVXB4wYJnzazfxxF5Ev2GXh3cWKnlywSxieGKYGcd--VMSekrrd8EI2zrWrID2DBydKg96pcEgffuXMVSNtdCIdgdY8hnFBJJH2O9liSwrlwZkQ4ScmVqfnKdVUDQpVTsdP-QvFFZV3VAs08LDstMkRZ66nkJleEgYDrlFbNiF1p1-I/sign=554c77660c00495c0b0ebe8ba3c0a9c1/keyno=0/path=690.2057.1782.1385,-direct_pos=direct_premium,-transport=image/*//yandex.ru/);"&gt;&lt;/div&gt;</t>
  </si>
  <si>
    <t>&lt;h2 class="serp-item__title"&gt;&lt;a class="link serp-item__title-link" target="_blank" href="http://yabs.yandex.ru/count/CUwdB36VNha40000gO10ZhDvAcu5KfK1cm9kGxS193A8ktWYpmQ9jU_pFmEO1PsiVQeHfeK8YhDU30e3lRbuc3y3gYwbhZpl1RoXrWq5ZG6HjI_ujWQNy3Z14tO62pOBauKDcGL2ZA0Ov0EWe7iI1A-W6EG3sQ1x4WIKdvWVfvRzCwYmG5bp1wJ00000g0ck_Br0Jzggqm81iG6of1000hciVQeHk_7r_XbLW_SM0S7__________m_2-rnUcpkFfCO2n075Zm_I__________yFq___________3tWQ?q=%D0%BA%D1%83%D0%BF%D0%B8%D1%82%D1%8C+%D0%BC%D0%B0%D0%B7%D0%B4%D0%B0+%D1%81%D1%85+5" tabindex="2"&gt;&lt;span class="favicon favicon_page_0"&gt;&lt;i class="favicon__icon" style="background-position:0 -16px;"&gt;&lt;/i&gt;&lt;/span&gt;&lt;span class="serp-item__title-inner-link"&gt;&lt;b&gt;Купите&lt;/b&gt; &lt;b&gt;Mazda&lt;/b&gt; &lt;b&gt;CX&lt;/b&gt;-&lt;b&gt;5&lt;/b&gt; у офиц. дилера – Весенние цены!&lt;/span&gt;&lt;/a&gt;&lt;/h2&gt;&lt;div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CUwdB36VNha40000gO10ZhDvAcu5KfK1cm9kGxS193A8ktWYpmQ9jU_pFmEO1PsiVQeHfeK8YhDU30e3lRbuc3y3gYwbhZpl1RoXrWq5ZG6HjI_ujWQNy3Z14tO62pOBauKDcGL2ZA0Ov0EWe7iI1A-W6EG3sQ1x4WIKdvWVfvRzCwYmG5bp1wJ00000g0ck_Br0Jzggqm81iG6of1000hciVQeHk_7r_XbLW_SM0S7__________m_2-rnUcpkFfCO2n075Zm_I__________yFq___________3tWQ?q=%D0%BA%D1%83%D0%BF%D0%B8%D1%82%D1%8C+%D0%BC%D0%B0%D0%B7%D0%B4%D0%B0+%D1%81%D1%85+5" tabindex="-1"&gt;&lt;b&gt;mazda&lt;/b&gt;-asc.ru&lt;/a&gt;&lt;/span&gt;&lt;/div&gt;&lt;div class="text organic__text"&gt;Только до 31 марта! Выгода 50 000 р, Кредит &lt;b&gt;5&lt;/b&gt;,9%, КАСКО 4,4%&lt;/div&gt;&lt;div class="sitelinks sitelinks_multiline_yes sitelinks_size_m organic__sitelinks"&gt;&lt;div class="sitelinks__item"&gt;&lt;div class="sitelinks__title"&gt;&lt;a class="link link_minor_yes sitelinks__link" target="_blank" href="http://yabs.yandex.ru/count/CUwdBCZ9z2y40000gO10ZhDvAcu5KfK1cm9kGxS193A8ktWYpmQ9jU_pFmEO1PsiVQeHfeK8YhDU30e3lRbuc3y3gY-bhZpl1RoXrWq5ZG6HjI_ujWQNy3Z14tO62pOBauKDcGL2ZA0Ov0EWe7iI1A-W6EG3sQ1x4WIKdvWVfvRzCwYmG5bp1wJ00000g0ck_Br0Jzggqm81iG6of1000hciVQeHk_7r_XbLW_SM0S7__________m_2-rnUcpkFfCO2n075Zm_I__________yFq___________3tWQ?q=%D0%BA%D1%83%D0%BF%D0%B8%D1%82%D1%8C+%D0%BC%D0%B0%D0%B7%D0%B4%D0%B0+%D1%81%D1%85+5"&gt;&lt;b&gt;Mazda&lt;/b&gt;&amp;nbsp;в кредит&lt;/a&gt;&lt;/div&gt;&lt;/div&gt;&lt;div class="sitelinks__item"&gt;&lt;div class="sitelinks__title"&gt;&lt;a class="link link_minor_yes sitelinks__link" target="_blank" href="http://yabs.yandex.ru/count/CUwdB7aPUvC40000gO10ZhDvAcu5KfK1cm9kGxS193A8ktWYpmQ9jU_pFmEO1PsiVQeHfeK8YhDU30e3lRbuc3y3gZ2bhZpl1RoXrWq5ZG6HjI_ujWQNy3Z14tO62pOBauKDcGL2ZA0Ov0EWe7iI1A-W6EG3sQ1x4WIKdvWVfvRzCwYmG5bp1wJ00000g0ck_Br0Jzggqm81iG6of1000hciVQeHk_7r_XbLW_SM0S7__________m_2-rnUcpkFfCO2n075Zm_I__________yFq___________3tWQ?q=%D0%BA%D1%83%D0%BF%D0%B8%D1%82%D1%8C+%D0%BC%D0%B0%D0%B7%D0%B4%D0%B0+%D1%81%D1%85+5"&gt;Акции&amp;nbsp;&lt;b&gt;Mazda&lt;/b&gt;&lt;/a&gt;&lt;/div&gt;&lt;/div&gt;&lt;div class="sitelinks__item"&gt;&lt;div class="sitelinks__title"&gt;&lt;a class="link link_minor_yes sitelinks__link" target="_blank" href="http://yabs.yandex.ru/count/CUwdB81FqGK40000gO10ZhDvAcu5KfK1cm9kGxS193A8ktWYpmQ9jU_pFmEO1PsiVQeHfeK8YhDU30e3lRbuc3y3gZ6bhZpl1RoXrWq5ZG6HjI_ujWQNy3Z14tO62pOBauKDcGL2ZA0Ov0EWe7iI1A-W6EG3sQ1x4WIKdvWVfvRzCwYmG5bp1wJ00000g0ck_Br0Jzggqm81iG6of1000hciVQeHk_7r_XbLW_SM0S7__________m_2-rnUcpkFfCO2n075Zm_I__________yFq___________3tWQ?q=%D0%BA%D1%83%D0%BF%D0%B8%D1%82%D1%8C+%D0%BC%D0%B0%D0%B7%D0%B4%D0%B0+%D1%81%D1%85+5"&gt;Сервис&amp;nbsp;&lt;b&gt;Mazda&lt;/b&gt;&lt;/a&gt;&lt;/div&gt;&lt;/div&gt;&lt;div class="sitelinks__item"&gt;&lt;div class="sitelinks__title"&gt;&lt;a class="link link_minor_yes sitelinks__link" target="_blank" href="http://yabs.yandex.ru/count/CUwdB535AFu40000gO10ZhDvAcu5KfK1cm9kGxS193A8ktWYpmQ9jU_pFmEO1PsiVQeHfeK8YhDU30e3lRbuc3y3gZAbhZpl1RoXrWq5ZG6HjI_ujWQNy3Z14tO62pOBauKDcGL2ZA0Ov0EWe7iI1A-W6EG3sQ1x4WIKdvWVfvRzCwYmG5bp1wJ00000g0ck_Br0Jzggqm81iG6of1000hciVQeHk_7r_XbLW_SM0S7__________m_2-rnUcpkFfCO2n075Zm_I__________yFq___________3tWQ?q=%D0%BA%D1%83%D0%BF%D0%B8%D1%82%D1%8C+%D0%BC%D0%B0%D0%B7%D0%B4%D0%B0+%D1%81%D1%85+5"&gt;Продление&amp;nbsp;гарантии&lt;/a&gt;&lt;/div&gt;&lt;/div&gt;&lt;/div&gt;&lt;div class="serp-meta2 serp-meta2_type_gray"&gt;&lt;div class="serp-meta2__line"&gt;&lt;div class="serp-meta2__item"&gt;&lt;a class="link" target="_blank" href="https://yabs.yandex.ru/count/CUwdB9_kXOW40000gO10ZhDvAcu5KfK1cm9kGxS193A8ktWYpmQ9jU_pFmEO1PsiVQeHfeK8YhDU30e3lRbuc3y3gWUbhZpl1RoXrWq5ZG6HjI_ujWQNy3Z14tO62pOBauKDcGL2ZA0Ov0EWe7iI1A-W6EG3sQ1x4WIKdvWVfvRzCwYmG5bp1wJ00000g0ck_Br0Jzggqm81iG6of1000hciVQeHk_7r_XbLW_SM0S7__________m_2-rnUcpkFfCO2n075Zm_I__________yFq___________3tWQ"&gt;Контактная информация&lt;/a&gt;&lt;/div&gt;&lt;div class="serp-meta2__item"&gt;+7 (495) 664-21-66&lt;/div&gt;&lt;div class="serp-meta2__item"&gt;пн-вс 9:00-21:00&lt;/div&gt;&lt;div class="serp-meta2__item"&gt;Москва&lt;/div&gt;&lt;/div&gt;&lt;/div&gt;</t>
  </si>
  <si>
    <t>&lt;h2 class="serp-item__title"&gt;&lt;a class="link serp-item__title-link" target="_blank" href="http://yabs.yandex.ru/count/CUwdB4lq-0K40000gO10ZhDvAcu5KfK1cm9kGxS193E8lbsgCGA9kd_aF0AOYHoThgXq1AOYYhPV4CG3lRAraEC3gYwbfyki1hoZXMC6ZG6HjI_ujWQNy3Z14tO62pOBauKDcGL2ZAixIWYsgAjy0hMWZHi2eAMtO0clgpjA2BEWMc82jA2D6mBPfRTW2TgWMc82b9lz5QUU1HYei41PSmUam0000AW9hlozG4_QgjC20R41igGG00AvhgXq1BlnzVuPLOFt5W71__________yFmljSNfixZwJ60iMF3zB__________m_J__________yFVnm0?q=%D0%BA%D1%83%D0%BF%D0%B8%D1%82%D1%8C+%D0%BC%D0%B0%D0%B7%D0%B4%D0%B0+%D1%81%D1%85+5" tabindex="2"&gt;&lt;span class="favicon favicon_page_0"&gt;&lt;i class="favicon__icon" style="background-position:0 -32px;"&gt;&lt;/i&gt;&lt;/span&gt;&lt;span class="serp-item__title-inner-link"&gt;&lt;b&gt;Купить&lt;/b&gt; &lt;b&gt;МАЗДА&lt;/b&gt; &lt;b&gt;СХ&lt;/b&gt; &lt;b&gt;5&lt;/b&gt;? В РИА АВТО!!! / &lt;b&gt;mazda&lt;/b&gt;.riaavto.ru&lt;/span&gt;&lt;/a&gt;&lt;/h2&gt;&lt;div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CUwdB4lq-0K40000gO10ZhDvAcu5KfK1cm9kGxS193E8lbsgCGA9kd_aF0AOYHoThgXq1AOYYhPV4CG3lRAraEC3gYwbfyki1hoZXMC6ZG6HjI_ujWQNy3Z14tO62pOBauKDcGL2ZAixIWYsgAjy0hMWZHi2eAMtO0clgpjA2BEWMc82jA2D6mBPfRTW2TgWMc82b9lz5QUU1HYei41PSmUam0000AW9hlozG4_QgjC20R41igGG00AvhgXq1BlnzVuPLOFt5W71__________yFmljSNfixZwJ60iMF3zB__________m_J__________yFVnm0?q=%D0%BA%D1%83%D0%BF%D0%B8%D1%82%D1%8C+%D0%BC%D0%B0%D0%B7%D0%B4%D0%B0+%D1%81%D1%85+5" tabindex="-1"&gt;&lt;b&gt;mazda&lt;/b&gt;.riaavto.ru&lt;/a&gt;&lt;/span&gt;&lt;/div&gt;&lt;div class="text organic__text"&gt;Все &lt;b&gt;МАЗДА&lt;/b&gt; &lt;b&gt;СХ&lt;/b&gt; &lt;b&gt;5&lt;/b&gt; в наличии + подарок от РИА АВТО! Узнай подробнее! Жми тут!!!&lt;/div&gt;&lt;div class="sitelinks sitelinks_multiline_yes sitelinks_size_m organic__sitelinks"&gt;&lt;div class="sitelinks__item"&gt;&lt;div class="sitelinks__title"&gt;&lt;a class="link link_minor_yes sitelinks__link" target="_blank" href="http://yabs.yandex.ru/count/CUwdBEaEhkG40000gO10ZhDvAcu5KfK1cm9kGxS193E8lbsgCGA9kd_aF0AOYHoThgXq1AOYYhPV4CG3lRAraEC3gY-bfyki1hoZXMC6ZG6HjI_ujWQNy3Z14tO62pOBauKDcGL2ZAixIWYsgAjy0hMWZHi2eAMtO0clgpjA2BEWMc82jA2D6mBPfRTW2TgWMc82b9lz5QUU1HYei41PSmUam0000AW9hlozG4_QgjC20R41igGG00AvhgXq1BlnzVuPLOFt5W71__________yFmljSNfixZwJ60iMF3zB__________m_J__________yFVnm0?q=%D0%BA%D1%83%D0%BF%D0%B8%D1%82%D1%8C+%D0%BC%D0%B0%D0%B7%D0%B4%D0%B0+%D1%81%D1%85+5"&gt;&lt;b&gt;Мазда&lt;/b&gt;&amp;nbsp;3 Седан&lt;/a&gt;&lt;/div&gt;&lt;/div&gt;&lt;div class="sitelinks__item"&gt;&lt;div class="sitelinks__title"&gt;&lt;a class="link link_minor_yes sitelinks__link" target="_blank" href="http://yabs.yandex.ru/count/CUwdB0k5xv040000gO10ZhDvAcu5KfK1cm9kGxS193E8lbsgCGA9kd_aF0AOYHoThgXq1AOYYhPV4CG3lRAraEC3gZ2bfyki1hoZXMC6ZG6HjI_ujWQNy3Z14tO62pOBauKDcGL2ZAixIWYsgAjy0hMWZHi2eAMtO0clgpjA2BEWMc82jA2D6mBPfRTW2TgWMc82b9lz5QUU1HYei41PSmUam0000AW9hlozG4_QgjC20R41igGG00AvhgXq1BlnzVuPLOFt5W71__________yFmljSNfixZwJ60iMF3zB__________m_J__________yFVnm0?q=%D0%BA%D1%83%D0%BF%D0%B8%D1%82%D1%8C+%D0%BC%D0%B0%D0%B7%D0%B4%D0%B0+%D1%81%D1%85+5"&gt;&lt;b&gt;Мазда&lt;/b&gt;&amp;nbsp;3 Хэтчбек&lt;/a&gt;&lt;/div&gt;&lt;/div&gt;&lt;div class="sitelinks__item"&gt;&lt;div class="sitelinks__title"&gt;&lt;a class="link link_minor_yes sitelinks__link" target="_blank" href="http://yabs.yandex.ru/count/CUwdBAb_kN440000gO10ZhDvAcu5KfK1cm9kGxS193E8lbsgCGA9kd_aF0AOYHoThgXq1AOYYhPV4CG3lRAraEC3gZ6bfyki1hoZXMC6ZG6HjI_ujWQNy3Z14tO62pOBauKDcGL2ZAixIWYsgAjy0hMWZHi2eAMtO0clgpjA2BEWMc82jA2D6mBPfRTW2TgWMc82b9lz5QUU1HYei41PSmUam0000AW9hlozG4_QgjC20R41igGG00AvhgXq1BlnzVuPLOFt5W71__________yFmljSNfixZwJ60iMF3zB__________m_J__________yFVnm0?q=%D0%BA%D1%83%D0%BF%D0%B8%D1%82%D1%8C+%D0%BC%D0%B0%D0%B7%D0%B4%D0%B0+%D1%81%D1%85+5"&gt;&lt;b&gt;Мазда&lt;/b&gt;&amp;nbsp;6&lt;/a&gt;&lt;/div&gt;&lt;/div&gt;&lt;div class="sitelinks__item"&gt;&lt;div class="sitelinks__title"&gt;&lt;a class="link link_minor_yes sitelinks__link" target="_blank" href="http://yabs.yandex.ru/count/CUwdB9K0H1C40000gO10ZhDvAcu5KfK1cm9kGxS193E8lbsgCGA9kd_aF0AOYHoThgXq1AOYYhPV4CG3lRAraEC3gZAbfyki1hoZXMC6ZG6HjI_ujWQNy3Z14tO62pOBauKDcGL2ZAixIWYsgAjy0hMWZHi2eAMtO0clgpjA2BEWMc82jA2D6mBPfRTW2TgWMc82b9lz5QUU1HYei41PSmUam0000AW9hlozG4_QgjC20R41igGG00AvhgXq1BlnzVuPLOFt5W71__________yFmljSNfixZwJ60iMF3zB__________m_J__________yFVnm0?q=%D0%BA%D1%83%D0%BF%D0%B8%D1%82%D1%8C+%D0%BC%D0%B0%D0%B7%D0%B4%D0%B0+%D1%81%D1%85+5"&gt;Все&amp;nbsp;модели &lt;b&gt;Мазда&lt;/b&gt;&lt;/a&gt;&lt;/div&gt;&lt;/div&gt;&lt;/div&gt;&lt;div class="serp-meta2 serp-meta2_type_gray"&gt;&lt;div class="serp-meta2__line"&gt;&lt;div class="serp-meta2__item"&gt;&lt;a class="link" target="_blank" href="https://yabs.yandex.ru/count/CUwdBA2TcHS40000gO10ZhDvAcu5KfK1cm9kGxS193E8lbsgCGA9kd_aF0AOYHoThgXq1AOYYhPV4CG3lRAraEC3gWUbfyki1hoZXMC6ZG6HjI_ujWQNy3Z14tO62pOBauKDcGL2ZAixIWYsgAjy0hMWZHi2eAMtO0clgpjA2BEWMc82jA2D6mBPfRTW2TgWMc82b9lz5QUU1HYei41PSmUam0000AW9hlozG4_QgjC20R41igGG00AvhgXq1BlnzVuPLOFt5W71__________yFmljSNfixZwJ60iMF3zB__________m_J__________yFVnm0"&gt;Контактная информация&lt;/a&gt;&lt;/div&gt;&lt;div class="serp-meta2__item"&gt;+7 (800) 555-73-77&lt;/div&gt;&lt;div class="serp-meta2__item"&gt;пн-вс 9:00-21:00&lt;/div&gt;&lt;/div&gt;&lt;div class="serp-meta2__line"&gt;&lt;div class="serp-meta2__item"&gt;м. Тушинская&lt;/div&gt;&lt;div class="serp-meta2__item"&gt;Москва&lt;/div&gt;&lt;/div&gt;&lt;/div&gt;</t>
  </si>
  <si>
    <t>&lt;h2 class="serp-item__title"&gt;&lt;a class="link serp-item__title-link" target="_blank" href="http://yabs.yandex.ru/count/CUwdBBS2Ig440000gO10ZhDvAcu5KfK2cm5kGxS2BG68im4DuG69id-oU0EOYHoTer8Y4AOTYhZJnXG4lRylQoO4gYwbg7Z_1hoYo-y5ZG6HjI_ujWQNy3Z14tO62pOBauKDcGL2ZA1zPGIWeCO-1Q-WVMK4sQ36FWMKcvRafv5A3gYmG5bp1wJ00000g0ck_Br0Jzggqm81iG6of1400hcZKY8Gk_7r_XbLW_SM0S7__________m_2-rnUcpkFfCO2nOyFql__________3zF__________mz-6G00?q=%D0%BA%D1%83%D0%BF%D0%B8%D1%82%D1%8C+%D0%BC%D0%B0%D0%B7%D0%B4%D0%B0+%D1%81%D1%85+5" tabindex="2"&gt;&lt;span class="favicon favicon_page_0"&gt;&lt;i class="favicon__icon" style="background-position:0 -224px;"&gt;&lt;/i&gt;&lt;/span&gt;&lt;span class="serp-item__title-inner-link"&gt;&lt;b&gt;Mazda&lt;/b&gt; &lt;b&gt;CX&lt;/b&gt;-&lt;b&gt;5&lt;/b&gt;. Только 12 и 13 марта! / &lt;b&gt;mazda&lt;/b&gt;.rolf24.ru&lt;/span&gt;&lt;/a&gt;&lt;span class="serp-adv__counter i-bem serp-adv__counter_js_inited" data-bem="{&amp;quot;serp-adv__counter&amp;quot;:{&amp;quot;counterUrl&amp;quot;:&amp;quot;https://yabs.yandex.ru/count/CUwdBChJYau40000gO10ZhDvAcu5Keq1aRKl-BO6b_0umHDs1Wis2vE53QJ00000g0ck_Br0Jzggqm81iWIxyVN-6LM3znO1mV__________3yBxN5wREu-anW9u2W00=HsfyG9K2cm5kGxS2YR9_idW3c8aSYhZJnXG4lRylQoO4fQXu_mQ8im4DuG6yeill1QOTdQDI8X2P1Q2WnZu5hw1zPGJPeCO-1PIRbkIdaKeEgB10MNC7GR41igGH00Aver8Y4CMF3zB__________m_J__________yFmljSNfixZwJ60daG=KgybdfK2cm5kGxS2CectLHor0fY978gw03oK0hs-EpJG0gMhjMq5YBZCj044lARFRWIcFvsca8W9cGMWeA9A1A-W0TC3sQ2YIWIKdC_gfvRT4AYmG5bp1q6n0RAa4G02kQQGY0d5Zm_I__________yFq___________3yBxN5wREu-anW9w4000=PZ5ZyfK2cm5kGxS2Cucb3chNc8aSYhwP_3a4lR0tCaC4fQP19GU8lWZSTWQyfQ9o0wPkdQspxmAP1Q2WG0q3hw2HmGBPe40D0vISKkYdauORgB10MNC7GR41igGH00AvhRFl0iG1nOyFql__________3zF__________m_2-rnUcpkFfCO2Un00=JJwbz9K2cm5kGxS2D8cc_xsOc8aSYhnFr2K5lRn9coO1fQcDy0A8lxN0WGIcHvsSJGIP1Q2WXC06iw1qjm6lgpzc1hIWWQ01sQ24m0RQe7It0PIRBzEdcsm7gB10MNC7GR41igIH00Avd4q4nOyFql__________3zF__________m_2-rnUcpkFfCO2UH40&amp;quot;,&amp;quot;bsCounterUrl&amp;quot;:&amp;quot;//yandex.ru/clck/safeclick/data=AiuY0DBWFJ5fN_r-AEszk-NkOh6Ah42v03gD-EqimX1WrnAhifc1JJIItdIfTVXB4wYJnzazfxxF5Ev2GXh3cWKnlywSxieGKYGcd--VMSekrrd8EI2zrWrID2DBydKg96pcEgffuXMVSNtdCIdgdY8hnFBJJH2O9liSwrlwZkQ4ScmVqfnKdVUDQpVTsdP-QvFFZV3VAs08LDstMkRZ66nkJleEgYDrlFbNiF1p1-I/sign=554c77660c00495c0b0ebe8ba3c0a9c1/keyno=0/path=690.2057.1782.1385,-direct_pos=direct_halfpremium,-transport=image/*//yandex.ru/&amp;quot;,&amp;quot;bsFallbackUrl&amp;quot;:&amp;quot;//yandex.ru/clck/safeclick/data=AiuY0DBWFJ5fN_r-AEszk-NkOh6Ah42v03gD-EqimX1WrnAhifc1JJIItdIfTVXB4wYJnzazfxxF5Ev2GXh3cWKnlywSxieGKYGcd--VMSekrrd8EI2zrWrID2DBydKg96pcEgffuXMVSNtdCIdgdY8hnFBJJH2O9liSwrlwZkQ4ScmVqfnKdVUDQpVTsdP-QvFFZV3VAs08LDstMkRZ66nkJleEgYDrlFbNiF1p1-I/sign=554c77660c00495c0b0ebe8ba3c0a9c1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CUwdBBS2Ig440000gO10ZhDvAcu5KfK2cm5kGxS2BG68im4DuG69id-oU0EOYHoTer8Y4AOTYhZJnXG4lRylQoO4gYwbg7Z_1hoYo-y5ZG6HjI_ujWQNy3Z14tO62pOBauKDcGL2ZA1zPGIWeCO-1Q-WVMK4sQ36FWMKcvRafv5A3gYmG5bp1wJ00000g0ck_Br0Jzggqm81iG6of1400hcZKY8Gk_7r_XbLW_SM0S7__________m_2-rnUcpkFfCO2nOyFql__________3zF__________mz-6G00?q=%D0%BA%D1%83%D0%BF%D0%B8%D1%82%D1%8C+%D0%BC%D0%B0%D0%B7%D0%B4%D0%B0+%D1%81%D1%85+5" tabindex="-1"&gt;&lt;b&gt;mazda&lt;/b&gt;.rolf24.ru&lt;/a&gt;&lt;/span&gt;&lt;/div&gt;&lt;div class="text organic__text"&gt;Щедрые дни &lt;b&gt;Mazda&lt;/b&gt; &lt;b&gt;CX&lt;/b&gt;-&lt;b&gt;5&lt;/b&gt;! Уникальные условия и выгода до &lt;b&gt;5&lt;/b&gt;О ОООр! Бронируй!&lt;/div&gt;&lt;div class="sitelinks sitelinks_multiline_yes sitelinks_size_m organic__sitelinks"&gt;&lt;div class="sitelinks__item"&gt;&lt;div class="sitelinks__title"&gt;&lt;a class="link link_minor_yes sitelinks__link" target="_blank" href="http://yabs.yandex.ru/count/CUwdB1Vh_E840000gO10ZhDvAcu5KfK2cm5kGxS2BG68im4DuG69id-oU0EOYHoTer8Y4AOTYhZJnXG4lRylQoO4gY-bg7Z_1hoYo-y5ZG6HjI_ujWQNy3Z14tO62pOBauKDcGL2ZA1zPGIWeCO-1Q-WVMK4sQ36FWMKcvRafv5A3gYmG5bp1wJ00000g0ck_Br0Jzggqm81iG6of1400hcZKY8Gk_7r_XbLW_SM0S7__________m_2-rnUcpkFfCO2nOyFql__________3zF__________mz-6G00?q=%D0%BA%D1%83%D0%BF%D0%B8%D1%82%D1%8C+%D0%BC%D0%B0%D0%B7%D0%B4%D0%B0+%D1%81%D1%85+5"&gt;Пакет&amp;nbsp;Эксклюзив в подарок&lt;/a&gt;&lt;/div&gt;&lt;/div&gt;&lt;div class="sitelinks__item"&gt;&lt;div class="sitelinks__title"&gt;&lt;a class="link link_minor_yes sitelinks__link" target="_blank" href="http://yabs.yandex.ru/count/CUwdBCgw4SW40000gO10ZhDvAcu5KfK2cm5kGxS2BG68im4DuG69id-oU0EOYHoTer8Y4AOTYhZJnXG4lRylQoO4gZ2bg7Z_1hoYo-y5ZG6HjI_ujWQNy3Z14tO62pOBauKDcGL2ZA1zPGIWeCO-1Q-WVMK4sQ36FWMKcvRafv5A3gYmG5bp1wJ00000g0ck_Br0Jzggqm81iG6of1400hcZKY8Gk_7r_XbLW_SM0S7__________m_2-rnUcpkFfCO2nOyFql__________3zF__________mz-6G00?q=%D0%BA%D1%83%D0%BF%D0%B8%D1%82%D1%8C+%D0%BC%D0%B0%D0%B7%D0%B4%D0%B0+%D1%81%D1%85+5"&gt;Кредит&amp;nbsp;&lt;b&gt;5&lt;/b&gt;,9%&lt;/a&gt;&lt;/div&gt;&lt;/div&gt;&lt;div class="sitelinks__item"&gt;&lt;div class="sitelinks__title"&gt;&lt;a class="link link_minor_yes sitelinks__link" target="_blank" href="http://yabs.yandex.ru/count/CUwdB6fJfui40000gO10ZhDvAcu5KfK2cm5kGxS2BG68im4DuG69id-oU0EOYHoTer8Y4AOTYhZJnXG4lRylQoO4gZ6bg7Z_1hoYo-y5ZG6HjI_ujWQNy3Z14tO62pOBauKDcGL2ZA1zPGIWeCO-1Q-WVMK4sQ36FWMKcvRafv5A3gYmG5bp1wJ00000g0ck_Br0Jzggqm81iG6of1400hcZKY8Gk_7r_XbLW_SM0S7__________m_2-rnUcpkFfCO2nOyFql__________3zF__________mz-6G00?q=%D0%BA%D1%83%D0%BF%D0%B8%D1%82%D1%8C+%D0%BC%D0%B0%D0%B7%D0%B4%D0%B0+%D1%81%D1%85+5"&gt;Сделка&amp;nbsp;одним днём&lt;/a&gt;&lt;/div&gt;&lt;/div&gt;&lt;div class="sitelinks__item"&gt;&lt;div class="sitelinks__title"&gt;&lt;a class="link link_minor_yes sitelinks__link" target="_blank" href="http://yabs.yandex.ru/count/CUwdB50OUmy40000gO10ZhDvAcu5KfK2cm5kGxS2BG68im4DuG69id-oU0EOYHoTer8Y4AOTYhZJnXG4lRylQoO4gZAbg7Z_1hoYo-y5ZG6HjI_ujWQNy3Z14tO62pOBauKDcGL2ZA1zPGIWeCO-1Q-WVMK4sQ36FWMKcvRafv5A3gYmG5bp1wJ00000g0ck_Br0Jzggqm81iG6of1400hcZKY8Gk_7r_XbLW_SM0S7__________m_2-rnUcpkFfCO2nOyFql__________3zF__________mz-6G00?q=%D0%BA%D1%83%D0%BF%D0%B8%D1%82%D1%8C+%D0%BC%D0%B0%D0%B7%D0%B4%D0%B0+%D1%81%D1%85+5"&gt;Оф.Дилер&lt;/a&gt;&lt;/div&gt;&lt;/div&gt;&lt;/div&gt;&lt;div class="serp-meta2 serp-meta2_type_gray"&gt;&lt;div class="serp-meta2__line"&gt;&lt;div class="serp-meta2__item"&gt;&lt;a class="link" target="_blank" href="https://yabs.yandex.ru/count/CUwdB0oRsa440000gO10ZhDvAcu5KfK2cm5kGxS2BG68im4DuG69id-oU0EOYHoTer8Y4AOTYhZJnXG4lRylQoO4gWUbg7Z_1hoYo-y5ZG6HjI_ujWQNy3Z14tO62pOBauKDcGL2ZA1zPGIWeCO-1Q-WVMK4sQ36FWMKcvRafv5A3gYmG5bp1wJ00000g0ck_Br0Jzggqm81iG6of1400hcZKY8Gk_7r_XbLW_SM0S7__________m_2-rnUcpkFfCO2nOyFql__________3zF__________mz-6G00"&gt;Контактная информация&lt;/a&gt;&lt;/div&gt;&lt;div class="serp-meta2__item"&gt;+7 (495) 266-41-71&lt;/div&gt;&lt;div class="serp-meta2__item"&gt;пн-вс 8:00-22:00&lt;/div&gt;&lt;div class="serp-meta2__item"&gt;Москва&lt;/div&gt;&lt;/div&gt;&lt;/div&gt;</t>
  </si>
  <si>
    <t>&lt;h2 class="serp-item__title"&gt;&lt;a class="link serp-item__title-link" target="_blank" href="http://yabs.yandex.ru/count/CUwdB7HXBxC40000gO10ZhDvAcu5KfK2cm5kGxS2BG4oYBZCj044YRTL7BK2c8aSdQQGY0ccFugw03oK0hs-EpJG0gekfQkrRGMyfizk18q1aRKl-BO6b_0umHDs1Wis2vE53Pa5GeoW0TC3eA2YIWIle07J0zcWeae4b9pFwgUMtH2ei41PSmUam0000AW9hlozG4_QgjC20R41igGH00Avff282RlnzVuPLOFt5W71__________yFmljSNfixZwJ60iMF3zB__________m_J__________yFVna0?q=%D0%BA%D1%83%D0%BF%D0%B8%D1%82%D1%8C+%D0%BC%D0%B0%D0%B7%D0%B4%D0%B0+%D1%81%D1%85+5" tabindex="2"&gt;&lt;span class="favicon favicon_page_0"&gt;&lt;i class="favicon__icon" style="background-position:0 -240px;"&gt;&lt;/i&gt;&lt;/span&gt;&lt;span class="serp-item__title-inner-link"&gt;&lt;b&gt;Купите&lt;/b&gt; &lt;b&gt;Mazda&lt;/b&gt; &lt;b&gt;CX&lt;/b&gt;-&lt;b&gt;5&lt;/b&gt; в СИМ! / &lt;b&gt;mazda&lt;/b&gt;-sim.ru&lt;/span&gt;&lt;/a&gt;&lt;/h2&gt;&lt;div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CUwdB7HXBxC40000gO10ZhDvAcu5KfK2cm5kGxS2BG4oYBZCj044YRTL7BK2c8aSdQQGY0ccFugw03oK0hs-EpJG0gekfQkrRGMyfizk18q1aRKl-BO6b_0umHDs1Wis2vE53Pa5GeoW0TC3eA2YIWIle07J0zcWeae4b9pFwgUMtH2ei41PSmUam0000AW9hlozG4_QgjC20R41igGH00Avff282RlnzVuPLOFt5W71__________yFmljSNfixZwJ60iMF3zB__________m_J__________yFVna0?q=%D0%BA%D1%83%D0%BF%D0%B8%D1%82%D1%8C+%D0%BC%D0%B0%D0%B7%D0%B4%D0%B0+%D1%81%D1%85+5" tabindex="-1"&gt;&lt;b&gt;mazda&lt;/b&gt;-sim.ru&lt;/a&gt;&lt;/span&gt;&lt;/div&gt;&lt;div class="text organic__text"&gt;Получите &lt;b&gt;Mazda&lt;/b&gt; &lt;b&gt;CX&lt;/b&gt;-&lt;b&gt;5&lt;/b&gt; в рассрочку 0%! Соверши невозможное с нами!&lt;/div&gt;&lt;div class="sitelinks sitelinks_multiline_yes sitelinks_size_m organic__sitelinks"&gt;&lt;div class="sitelinks__item"&gt;&lt;div class="sitelinks__title"&gt;&lt;a class="link link_minor_yes sitelinks__link" target="_blank" href="http://yabs.yandex.ru/count/CUwdBDI8cV040000gO10ZhDvAcu5KfK2cm5kGxS2BG4oYBZCj044YRTL7BK2c8aSdQQGY0ccFugw03oK0hs-EpJG0gelfQkrRGMyfizk18q1aRKl-BO6b_0umHDs1Wis2vE53Pa5GeoW0TC3eA2YIWIle07J0zcWeae4b9pFwgUMtH2ei41PSmUam0000AW9hlozG4_QgjC20R41igGH00Avff282RlnzVuPLOFt5W71__________yFmljSNfixZwJ60iMF3zB__________m_J__________yFVna0?q=%D0%BA%D1%83%D0%BF%D0%B8%D1%82%D1%8C+%D0%BC%D0%B0%D0%B7%D0%B4%D0%B0+%D1%81%D1%85+5"&gt;Записаться&amp;nbsp;на тест-драйв&lt;/a&gt;&lt;/div&gt;&lt;/div&gt;&lt;div class="sitelinks__item"&gt;&lt;div class="sitelinks__title"&gt;&lt;a class="link link_minor_yes sitelinks__link" target="_blank" href="http://yabs.yandex.ru/count/CUwdB0dPTDe40000gO10ZhDvAcu5KfK2cm5kGxS2BG4oYBZCj044YRTL7BK2c8aSdQQGY0ccFugw03oK0hs-EpJG0gemfQkrRGMyfizk18q1aRKl-BO6b_0umHDs1Wis2vE53Pa5GeoW0TC3eA2YIWIle07J0zcWeae4b9pFwgUMtH2ei41PSmUam0000AW9hlozG4_QgjC20R41igGH00Avff282RlnzVuPLOFt5W71__________yFmljSNfixZwJ60iMF3zB__________m_J__________yFVna0?q=%D0%BA%D1%83%D0%BF%D0%B8%D1%82%D1%8C+%D0%BC%D0%B0%D0%B7%D0%B4%D0%B0+%D1%81%D1%85+5"&gt;Запись&amp;nbsp;на ТО&lt;/a&gt;&lt;/div&gt;&lt;/div&gt;&lt;div class="sitelinks__item"&gt;&lt;div class="sitelinks__title"&gt;&lt;a class="link link_minor_yes sitelinks__link" target="_blank" href="http://yabs.yandex.ru/count/CUwdBAammfa40000gO10ZhDvAcu5KfK2cm5kGxS2BG4oYBZCj044YRTL7BK2c8aSdQQGY0ccFugw03oK0hs-EpJG0genfQkrRGMyfizk18q1aRKl-BO6b_0umHDs1Wis2vE53Pa5GeoW0TC3eA2YIWIle07J0zcWeae4b9pFwgUMtH2ei41PSmUam0000AW9hlozG4_QgjC20R41igGH00Avff282RlnzVuPLOFt5W71__________yFmljSNfixZwJ60iMF3zB__________m_J__________yFVna0?q=%D0%BA%D1%83%D0%BF%D0%B8%D1%82%D1%8C+%D0%BC%D0%B0%D0%B7%D0%B4%D0%B0+%D1%81%D1%85+5"&gt;&lt;b&gt;Mazda&lt;/b&gt;&amp;nbsp;в кредит&lt;/a&gt;&lt;/div&gt;&lt;/div&gt;&lt;div class="sitelinks__item"&gt;&lt;div class="sitelinks__title"&gt;&lt;a class="link link_minor_yes sitelinks__link" target="_blank" href="http://yabs.yandex.ru/count/CUwdB9Dx7Xq40000gO10ZhDvAcu5KfK2cm5kGxS2BG4oYBZCj044YRTL7BK2c8aSdQQGY0ccFugw03oK0hs-EpJG0geofQkrRGMyfizk18q1aRKl-BO6b_0umHDs1Wis2vE53Pa5GeoW0TC3eA2YIWIle07J0zcWeae4b9pFwgUMtH2ei41PSmUam0000AW9hlozG4_QgjC20R41igGH00Avff282RlnzVuPLOFt5W71__________yFmljSNfixZwJ60iMF3zB__________m_J__________yFVna0?q=%D0%BA%D1%83%D0%BF%D0%B8%D1%82%D1%8C+%D0%BC%D0%B0%D0%B7%D0%B4%D0%B0+%D1%81%D1%85+5"&gt;Контакты&lt;/a&gt;&lt;/div&gt;&lt;/div&gt;&lt;/div&gt;&lt;div class="serp-meta2 serp-meta2_type_gray"&gt;&lt;div class="serp-meta2__line"&gt;&lt;div class="serp-meta2__item"&gt;&lt;a class="link" target="_blank" href="https://yabs.yandex.ru/count/CUwdBC_ulrC40000gO10ZhDvAcu5KfK2cm5kGxS2BG4oYBZCj044YRTL7BK2c8aSdQQGY0ccFugw03oK0hs-EpJG0ge7fQkrRGMyfizk18q1aRKl-BO6b_0umHDs1Wis2vE53Pa5GeoW0TC3eA2YIWIle07J0zcWeae4b9pFwgUMtH2ei41PSmUam0000AW9hlozG4_QgjC20R41igGH00Avff282RlnzVuPLOFt5W71__________yFmljSNfixZwJ60iMF3zB__________m_J__________yFVna0"&gt;Контактная информация&lt;/a&gt;&lt;/div&gt;&lt;div class="serp-meta2__item"&gt;+7 (495) 213-87-67&lt;/div&gt;&lt;div class="serp-meta2__item"&gt;пн-вс 9:00-21:00&lt;/div&gt;&lt;/div&gt;&lt;div class="serp-meta2__line"&gt;&lt;div class="serp-meta2__item"&gt;м. Калужская&lt;/div&gt;&lt;div class="serp-meta2__item"&gt;Москва&lt;/div&gt;&lt;/div&gt;&lt;/div&gt;</t>
  </si>
  <si>
    <t>&lt;h2 class="serp-item__title"&gt;&lt;a class="link serp-item__title-link" target="_blank" href="http://yabs.yandex.ru/count/CUwdB9T2om040000gO10ZhDvAcu5KfK2cm5kGxS2BG4pYBu8t7O6YQKEQjUOYHoThRFl0gPkYhwP_3a4lR0tCaC4gYwbfa4b1xobed83ZG6HjI_ujWQNy3Z14tO62pOBauKDcGL2ZA2HmGAWe40D0w-WaS42sQ103GEKd5BefvE66wYmG5bp1wJ00000g0ck_Br0Jzggqm81iG6of1400hcji-y2k_7r_XbLW_SM0S7__________m_2-rnUcpkFfCO2n075Zm_I__________yFq___________3tWQ?q=%D0%BA%D1%83%D0%BF%D0%B8%D1%82%D1%8C+%D0%BC%D0%B0%D0%B7%D0%B4%D0%B0+%D1%81%D1%85+5" tabindex="2"&gt;&lt;span class="favicon favicon_page_0"&gt;&lt;i class="favicon__icon" style="background-position:0 -256px;"&gt;&lt;/i&gt;&lt;/span&gt;&lt;span class="serp-item__title-inner-link"&gt;&lt;b&gt;Mazda&lt;/b&gt; &lt;b&gt;CX&lt;/b&gt;-&lt;b&gt;5&lt;/b&gt; – отличные цены! / &lt;b&gt;mazda&lt;/b&gt;-avtomir.ru&lt;/span&gt;&lt;/a&gt;&lt;/h2&gt;&lt;div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CUwdB9T2om040000gO10ZhDvAcu5KfK2cm5kGxS2BG4pYBu8t7O6YQKEQjUOYHoThRFl0gPkYhwP_3a4lR0tCaC4gYwbfa4b1xobed83ZG6HjI_ujWQNy3Z14tO62pOBauKDcGL2ZA2HmGAWe40D0w-WaS42sQ103GEKd5BefvE66wYmG5bp1wJ00000g0ck_Br0Jzggqm81iG6of1400hcji-y2k_7r_XbLW_SM0S7__________m_2-rnUcpkFfCO2n075Zm_I__________yFq___________3tWQ?q=%D0%BA%D1%83%D0%BF%D0%B8%D1%82%D1%8C+%D0%BC%D0%B0%D0%B7%D0%B4%D0%B0+%D1%81%D1%85+5" tabindex="-1"&gt;&lt;b&gt;mazda&lt;/b&gt;-avtomir.ru&lt;/a&gt;&lt;/span&gt;&lt;/div&gt;&lt;div class="text organic__text"&gt;Первые &lt;b&gt;Mazda&lt;/b&gt; &lt;b&gt;CX&lt;/b&gt;-&lt;b&gt;5&lt;/b&gt; 2016г в Автомире. Выгода до 50 000 руб!&lt;/div&gt;&lt;div class="sitelinks sitelinks_multiline_yes sitelinks_size_m organic__sitelinks"&gt;&lt;div class="sitelinks__item"&gt;&lt;div class="sitelinks__title"&gt;&lt;a class="link link_minor_yes sitelinks__link" target="_blank" href="http://yabs.yandex.ru/count/CUwdB6uKOPO40000gO10ZhDvAcu5KfK2cm5kGxS2BG4pYBu8t7O6YQKEQjUOYHoThRFl0gPkYhwP_3a4lR0tCaC4gY-bfa4b1xobed83ZG6HjI_ujWQNy3Z14tO62pOBauKDcGL2ZA2HmGAWe40D0w-WaS42sQ103GEKd5BefvE66wYmG5bp1wJ00000g0ck_Br0Jzggqm81iG6of1400hcji-y2k_7r_XbLW_SM0S7__________m_2-rnUcpkFfCO2n075Zm_I__________yFq___________3tWQ?q=%D0%BA%D1%83%D0%BF%D0%B8%D1%82%D1%8C+%D0%BC%D0%B0%D0%B7%D0%B4%D0%B0+%D1%81%D1%85+5"&gt;Спецпредложения&amp;nbsp;марта&lt;/a&gt;&lt;/div&gt;&lt;/div&gt;&lt;div class="sitelinks__item"&gt;&lt;div class="sitelinks__title"&gt;&lt;a class="link link_minor_yes sitelinks__link" target="_blank" href="http://yabs.yandex.ru/count/CUwdBD_4xYe40000gO10ZhDvAcu5KfK2cm5kGxS2BG4pYBu8t7O6YQKEQjUOYHoThRFl0gPkYhwP_3a4lR0tCaC4gZ2bfa4b1xobed83ZG6HjI_ujWQNy3Z14tO62pOBauKDcGL2ZA2HmGAWe40D0w-WaS42sQ103GEKd5BefvE66wYmG5bp1wJ00000g0ck_Br0Jzggqm81iG6of1400hcji-y2k_7r_XbLW_SM0S7__________m_2-rnUcpkFfCO2n075Zm_I__________yFq___________3tWQ?q=%D0%BA%D1%83%D0%BF%D0%B8%D1%82%D1%8C+%D0%BC%D0%B0%D0%B7%D0%B4%D0%B0+%D1%81%D1%85+5"&gt;Кредит&amp;nbsp;от 0%&lt;/a&gt;&lt;/div&gt;&lt;/div&gt;&lt;div class="sitelinks__item"&gt;&lt;div class="sitelinks__title"&gt;&lt;a class="link link_minor_yes sitelinks__link" target="_blank" href="http://yabs.yandex.ru/count/CUwdB2QIHBm40000gO10ZhDvAcu5KfK2cm5kGxS2BG4pYBu8t7O6YQKEQjUOYHoThRFl0gPkYhwP_3a4lR0tCaC4gZ6bfa4b1xobed83ZG6HjI_ujWQNy3Z14tO62pOBauKDcGL2ZA2HmGAWe40D0w-WaS42sQ103GEKd5BefvE66wYmG5bp1wJ00000g0ck_Br0Jzggqm81iG6of1400hcji-y2k_7r_XbLW_SM0S7__________m_2-rnUcpkFfCO2n075Zm_I__________yFq___________3tWQ?q=%D0%BA%D1%83%D0%BF%D0%B8%D1%82%D1%8C+%D0%BC%D0%B0%D0%B7%D0%B4%D0%B0+%D1%81%D1%85+5"&gt;Авто&amp;nbsp;в наличии&lt;/a&gt;&lt;/div&gt;&lt;/div&gt;&lt;div class="sitelinks__item"&gt;&lt;div class="sitelinks__title"&gt;&lt;a class="link link_minor_yes sitelinks__link" target="_blank" href="http://yabs.yandex.ru/count/CUwdBFOOlKS40000gO10ZhDvAcu5KfK2cm5kGxS2BG4pYBu8t7O6YQKEQjUOYHoThRFl0gPkYhwP_3a4lR0tCaC4gZAbfa4b1xobed83ZG6HjI_ujWQNy3Z14tO62pOBauKDcGL2ZA2HmGAWe40D0w-WaS42sQ103GEKd5BefvE66wYmG5bp1wJ00000g0ck_Br0Jzggqm81iG6of1400hcji-y2k_7r_XbLW_SM0S7__________m_2-rnUcpkFfCO2n075Zm_I__________yFq___________3tWQ?q=%D0%BA%D1%83%D0%BF%D0%B8%D1%82%D1%8C+%D0%BC%D0%B0%D0%B7%D0%B4%D0%B0+%D1%81%D1%85+5"&gt;Контакты&lt;/a&gt;&lt;/div&gt;&lt;/div&gt;&lt;/div&gt;&lt;div class="serp-meta2 serp-meta2_type_gray"&gt;&lt;div class="serp-meta2__line"&gt;&lt;div class="serp-meta2__item"&gt;&lt;a class="link" target="_blank" href="https://yabs.yandex.ru/count/CUwdB3ap43440000gO10ZhDvAcu5KfK2cm5kGxS2BG4pYBu8t7O6YQKEQjUOYHoThRFl0gPkYhwP_3a4lR0tCaC4gWUbfa4b1xobed83ZG6HjI_ujWQNy3Z14tO62pOBauKDcGL2ZA2HmGAWe40D0w-WaS42sQ103GEKd5BefvE66wYmG5bp1wJ00000g0ck_Br0Jzggqm81iG6of1400hcji-y2k_7r_XbLW_SM0S7__________m_2-rnUcpkFfCO2n075Zm_I__________yFq___________3tWQ"&gt;Контактная информация&lt;/a&gt;&lt;/div&gt;&lt;div class="serp-meta2__item"&gt;+7 (495) 956-33-55&lt;/div&gt;&lt;div class="serp-meta2__item"&gt;пн-вс 9:00-21:00&lt;/div&gt;&lt;div class="serp-meta2__item"&gt;Москва&lt;/div&gt;&lt;/div&gt;&lt;/div&gt;</t>
  </si>
  <si>
    <t>&lt;h2 class="serp-item__title"&gt;&lt;a class="link serp-item__title-link" target="_blank" href="http://yabs.yandex.ru/count/CUwdBCSrtAm40000gO10ZhDvAcu5KfK2cm5kGxS2BG4qYB-rm844YQR_lPYOYHoTd4q4faUAl4_K9GMzl4cR9W6gBgMfZV02ZG6HjI_ujWQNy3Z14tO62pOBauKDcGL2ZAi_PWQsg7dh0RMWWQ01eA24m0Qlgpzc1hEWTBS1jA21e07Pe8J01jgWTBS1b9ilqwURR0Uei41PSmUam0000AW9hlozG4_QgjC20R41igIH00Avd4q4k_7r_XbLW_SM0S7__________m_2-rnUcpkFfCO2nOyFql__________3zF__________mzu7000?q=%D0%BA%D1%83%D0%BF%D0%B8%D1%82%D1%8C+%D0%BC%D0%B0%D0%B7%D0%B4%D0%B0+%D1%81%D1%85+5" tabindex="2"&gt;&lt;span class="favicon favicon_page_0"&gt;&lt;i class="favicon__icon" style="background-position:0 -272px;"&gt;&lt;/i&gt;&lt;/span&gt;&lt;span class="serp-item__title-inner-link"&gt;&lt;b&gt;Mazda&lt;/b&gt; &lt;b&gt;CX&lt;/b&gt;-&lt;b&gt;5&lt;/b&gt;? Только в Genser! / &lt;b&gt;mazda&lt;/b&gt;.genser.ru&lt;/span&gt;&lt;/a&gt;&lt;/h2&gt;&lt;div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CUwdBCSrtAm40000gO10ZhDvAcu5KfK2cm5kGxS2BG4qYB-rm844YQR_lPYOYHoTd4q4faUAl4_K9GMzl4cR9W6gBgMfZV02ZG6HjI_ujWQNy3Z14tO62pOBauKDcGL2ZAi_PWQsg7dh0RMWWQ01eA24m0Qlgpzc1hEWTBS1jA21e07Pe8J01jgWTBS1b9ilqwURR0Uei41PSmUam0000AW9hlozG4_QgjC20R41igIH00Avd4q4k_7r_XbLW_SM0S7__________m_2-rnUcpkFfCO2nOyFql__________3zF__________mzu7000?q=%D0%BA%D1%83%D0%BF%D0%B8%D1%82%D1%8C+%D0%BC%D0%B0%D0%B7%D0%B4%D0%B0+%D1%81%D1%85+5" tabindex="-1"&gt;&lt;b&gt;mazda&lt;/b&gt;.genser.ru&lt;/a&gt;&lt;/span&gt;&lt;/div&gt;&lt;div class="text organic__text"&gt;Достойный выбор автомобилей из наличия и c выгодой до 50 000 рублей&lt;/div&gt;</t>
  </si>
  <si>
    <t>&lt;h2 class="serp-item__title"&gt;&lt;a class="link serp-item__title-link" target="_blank" href="http://yabs.yandex.ru/count/O9R1HXH4Wfq40000gO10ZhjwAcu5KfK1cm9kGxS198YpTVc00ucti-Cz0vY979sOBX6cDugnfAIK0xspP3Iv0wekfQHhs06D0P6Y_vlqb_0umHDs1Wis2vE53Pa5GeoWVbO3eA1tJWYle7vM0zcWTqu8b9hz1AURnmcei41PSmUam0000AW9hlZ7GB992TG20R41igGG00Avc2uHk_7r_XbLW_SM0S7__________m_2zV3qgu5MDHG2nOyFql__________3zC2VHS0?q=%D0%BA%D1%83%D0%BF%D0%B8%D1%82%D1%8C+mazda+3" tabindex="2"&gt;&lt;span class="favicon favicon_page_0"&gt;&lt;i class="favicon__icon" style="background-position:0 0px;"&gt;&lt;/i&gt;&lt;/span&gt;&lt;span class="serp-item__title-inner-link"&gt;&lt;b&gt;Купите&lt;/b&gt; &lt;b&gt;Mazda&lt;/b&gt;&lt;b&gt;3&lt;/b&gt; в Москве / promo.mazdacenter.ru&lt;/span&gt;&lt;/a&gt;&lt;/h2&gt;&lt;div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O9R1HXH4Wfq40000gO10ZhjwAcu5KfK1cm9kGxS198YpTVc00ucti-Cz0vY979sOBX6cDugnfAIK0xspP3Iv0wekfQHhs06D0P6Y_vlqb_0umHDs1Wis2vE53Pa5GeoWVbO3eA1tJWYle7vM0zcWTqu8b9hz1AURnmcei41PSmUam0000AW9hlZ7GB992TG20R41igGG00Avc2uHk_7r_XbLW_SM0S7__________m_2zV3qgu5MDHG2nOyFql__________3zC2VHS0?q=%D0%BA%D1%83%D0%BF%D0%B8%D1%82%D1%8C+mazda+3" tabindex="-1"&gt;promo.mazdacenter.ru&lt;/a&gt;&lt;/span&gt;&lt;/div&gt;&lt;div class="text organic__text"&gt;&lt;b&gt;Mazda&lt;/b&gt;&lt;b&gt;3&lt;/b&gt; от 1 090 500 руб. Весенние предложения на &lt;b&gt;Mazda&lt;/b&gt;&lt;/div&gt;&lt;div class="sitelinks sitelinks_multiline_yes sitelinks_size_m organic__sitelinks"&gt;&lt;div class="sitelinks__item"&gt;&lt;div class="sitelinks__title"&gt;&lt;a class="link link_minor_yes sitelinks__link" target="_blank" href="http://yabs.yandex.ru/count/O9R1HdSQeBy40000gO10ZhjwAcu5KfK1cm9kGxS198YpTVc00ucti-Cz0vY979sOBX6cDugnfAIK0xspP3Iv0welfQHhs06D0P6Y_vlqb_0umHDs1Wis2vE53Pa5GeoWVbO3eA1tJWYle7vM0zcWTqu8b9hz1AURnmcei41PSmUam0000AW9hlZ7GB992TG20R41igGG00Avc2uHk_7r_XbLW_SM0S7__________m_2zV3qgu5MDHG2nOyFql__________3zC2VHS0?q=%D0%BA%D1%83%D0%BF%D0%B8%D1%82%D1%8C+mazda+3"&gt;&lt;b&gt;Mazda&lt;/b&gt;&amp;nbsp;кредит&lt;/a&gt;&lt;/div&gt;&lt;/div&gt;&lt;div class="sitelinks__item"&gt;&lt;div class="sitelinks__title"&gt;&lt;a class="link link_minor_yes sitelinks__link" target="_blank" href="http://yabs.yandex.ru/count/O9R1HgkrQES40000gO10ZhjwAcu5KfK1cm9kGxS198YpTVc00ucti-Cz0vY979sOBX6cDugnfAIK0xspP3Iv0wemfQHhs06D0P6Y_vlqb_0umHDs1Wis2vE53Pa5GeoWVbO3eA1tJWYle7vM0zcWTqu8b9hz1AURnmcei41PSmUam0000AW9hlZ7GB992TG20R41igGG00Avc2uHk_7r_XbLW_SM0S7__________m_2zV3qgu5MDHG2nOyFql__________3zC2VHS0?q=%D0%BA%D1%83%D0%BF%D0%B8%D1%82%D1%8C+mazda+3"&gt;Запись&amp;nbsp;на тест-драйв&lt;/a&gt;&lt;/div&gt;&lt;/div&gt;&lt;div class="sitelinks__item"&gt;&lt;div class="sitelinks__title"&gt;&lt;a class="link link_minor_yes sitelinks__link" target="_blank" href="http://yabs.yandex.ru/count/O9R1HiZhIiK40000gO10ZhjwAcu5KfK1cm9kGxS198YpTVc00ucti-Cz0vY979sOBX6cDugnfAIK0xspP3Iv0wenfQHhs06D0P6Y_vlqb_0umHDs1Wis2vE53Pa5GeoWVbO3eA1tJWYle7vM0zcWTqu8b9hz1AURnmcei41PSmUam0000AW9hlZ7GB992TG20R41igGG00Avc2uHk_7r_XbLW_SM0S7__________m_2zV3qgu5MDHG2nOyFql__________3zC2VHS0?q=%D0%BA%D1%83%D0%BF%D0%B8%D1%82%D1%8C+mazda+3"&gt;Специальные&amp;nbsp;предложения месяца&lt;/a&gt;&lt;/div&gt;&lt;/div&gt;&lt;/div&gt;&lt;div class="serp-meta2 serp-meta2_type_gray"&gt;&lt;div class="serp-meta2__line"&gt;&lt;div class="serp-meta2__item"&gt;&lt;a class="link" target="_blank" href="https://yabs.yandex.ru/count/O9R1HWRMmQO40000gO10ZhjwAcu5KfK1cm9kGxS198YpTVc00ucti-Cz0vY979sOBX6cDugnfAIK0xspP3Iv0we7fQHhs06D0P6Y_vlqb_0umHDs1Wis2vE53Pa5GeoWVbO3eA1tJWYle7vM0zcWTqu8b9hz1AURnmcei41PSmUam0000AW9hlZ7GB992TG20R41igGG00Avc2uHk_7r_XbLW_SM0S7__________m_2zV3qgu5MDHG2nOyFql__________3zC2VHS0"&gt;Контактная информация&lt;/a&gt;&lt;/div&gt;&lt;div class="serp-meta2__item"&gt;+7 (495) 721-88-44&lt;/div&gt;&lt;div class="serp-meta2__item"&gt;пн-вс 8:00-22:00&lt;/div&gt;&lt;/div&gt;&lt;div class="serp-meta2__line"&gt;&lt;div class="serp-meta2__item"&gt;м. Бабушкинская&lt;/div&gt;&lt;div class="serp-meta2__item"&gt;Москва&lt;/div&gt;&lt;/div&gt;&lt;/div&gt;&lt;div class="serp-adv__counter serp-adv__item" style="background-image: url(https://yabs.yandex.ru/count/O9R1Hl7EOc040000gO10ZhjwAcu5Keq1aQB_c_INy3Z14tO62pOBauKDfC00002e2Qxunq2oIGdK0W6o1BlnzVuPLOFt5W71__________yFmlNmzAk1LZKK0dy9=Q_pHUfK1cm9kGxS1YRUpupq3c8aSYh6af9G3lRDaDBa3fQHhs068itNvW0EcDvsOBX6P1Q2WTqu8hw1-LWFPe7TE29IQ_GIdcyS9gB10MNC7GR41igGG00Avc2uHnOyFql__________3zC2mlNmzAk1LZKK0deE=_FbhlPK1cm9kGxS1Cecyw4ZJ0fY978gm5Fqv1Bsx6Z931AMZGYK7YBf8qGC7lAMYSWEcWmcThRFl0fa5eA0dgGAle5Du0jcW9wa2b97S3QUTQ0kei41PSmT1iG6of1000hcji-y2n075Zm_I__________yFqmB2zV3qgu5MDHG2VGy0=mmKIO9K1cm9kGxS1Cud-1n_k5PgBMWwOYHoAkEDf20Izirl070IbgKBo1eYwxZre1hoZXMC6fcgThgXq19a5eAMtO0cpe5fY0g-jK1O3j9ZjoDcbjs09sg1QOWAKcdeGfv8q2QYmG5bp1q6n0xAa4002kQweT0J5Zm_I__________yFqmB2zV3qgu5MDHG2V140);"&gt;&lt;/div&gt;&lt;div class="serp-adv__counter serp-adv__item" style="background-image: url(//yandex.ru/clck/safeclick/data=AiuY0DBWFJ5fN_r-AEszk-NkOh6Ah42v03gD-EqimX1WrnAhifc1JJIItdIfTVXB4wYJnzazfxxF5Ev2GXh3cWKnlywSxieGKYGcd--VMSekrrd8EI2zrWrID2DBydKg96pcEgffuXMVSNtdCIdgdY8hnFBJJH2O-273NnkidLFJ1JrhR6MkuRZNcR3p9akOWFxKhldLTu93_QVwfk5jSxZv6I9Ej6CZ/sign=7cf8831e1ee72a98e362ea9b391fa4a9/keyno=0/path=690.2057.1782.1385,-direct_pos=direct_premium,-transport=image/*//yandex.ru/);"&gt;&lt;/div&gt;</t>
  </si>
  <si>
    <t>&lt;h2 class="serp-item__title"&gt;&lt;a class="link serp-item__title-link" target="_blank" href="http://yabs.yandex.ru/count/O9R1HevQ1Ha40000gO10ZhjwAcu5KfK1cm9kGxS193A8kaZH0mU9lEX8qmAOYHoThRFl0gQ32Ogm5Fqv1Bsx6Z931AekfQD29GUyfQ9o0uq1aQB_c_INy3Z14tO62pOBauKDcGL2ZA1JU0AWe2Uf0g-WKtW2sQ0dgGAKaTmDfvre2wYmG5bp1wJ00000g0ck-CT0iaa9r081iG6of1000hcji-y2k_7r_XbLW_SM0S7__________m_2zV3qgu5MDHG2n075Zm_I__________yFqm9u6G00?q=%D0%BA%D1%83%D0%BF%D0%B8%D1%82%D1%8C+mazda+3" tabindex="2"&gt;&lt;span class="favicon favicon_page_0"&gt;&lt;i class="favicon__icon" style="background-position:0 -16px;"&gt;&lt;/i&gt;&lt;/span&gt;&lt;span class="serp-item__title-inner-link"&gt;&lt;b&gt;Mazda&lt;/b&gt;&lt;b&gt;3&lt;/b&gt; – отличные цены! / &lt;b&gt;mazda&lt;/b&gt;-avtomir.ru&lt;/span&gt;&lt;/a&gt;&lt;/h2&gt;&lt;div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O9R1HevQ1Ha40000gO10ZhjwAcu5KfK1cm9kGxS193A8kaZH0mU9lEX8qmAOYHoThRFl0gQ32Ogm5Fqv1Bsx6Z931AekfQD29GUyfQ9o0uq1aQB_c_INy3Z14tO62pOBauKDcGL2ZA1JU0AWe2Uf0g-WKtW2sQ0dgGAKaTmDfvre2wYmG5bp1wJ00000g0ck-CT0iaa9r081iG6of1000hcji-y2k_7r_XbLW_SM0S7__________m_2zV3qgu5MDHG2n075Zm_I__________yFqm9u6G00?q=%D0%BA%D1%83%D0%BF%D0%B8%D1%82%D1%8C+mazda+3" tabindex="-1"&gt;&lt;b&gt;mazda&lt;/b&gt;-avtomir.ru&lt;/a&gt;&lt;/span&gt;&lt;/div&gt;&lt;div class="text organic__text"&gt;&lt;b&gt;Mazda&lt;/b&gt;&lt;b&gt;3&lt;/b&gt; 2016г в Автомире на супер условиях. Зафиксируем цену Вашей &lt;b&gt;Mazda&lt;/b&gt;&lt;b&gt;3&lt;/b&gt;!&lt;/div&gt;&lt;div class="sitelinks sitelinks_multiline_yes sitelinks_size_m organic__sitelinks"&gt;&lt;div class="sitelinks__item"&gt;&lt;div class="sitelinks__title"&gt;&lt;a class="link link_minor_yes sitelinks__link" target="_blank" href="http://yabs.yandex.ru/count/O9R1HeKzB9q40000gO10ZhjwAcu5KfK1cm9kGxS193A8kaZH0mU9lEX8qmAOYHoThRFl0gQ32Ogm5Fqv1Bsx6Z931AelfQD29GUyfQ9o0uq1aQB_c_INy3Z14tO62pOBauKDcGL2ZA1JU0AWe2Uf0g-WKtW2sQ0dgGAKaTmDfvre2wYmG5bp1wJ00000g0ck-CT0iaa9r081iG6of1000hcji-y2k_7r_XbLW_SM0S7__________m_2zV3qgu5MDHG2n075Zm_I__________yFqm9u6G00?q=%D0%BA%D1%83%D0%BF%D0%B8%D1%82%D1%8C+mazda+3"&gt;Кредит&amp;nbsp;от 0%&lt;/a&gt;&lt;/div&gt;&lt;/div&gt;&lt;div class="sitelinks__item"&gt;&lt;div class="sitelinks__title"&gt;&lt;a class="link link_minor_yes sitelinks__link" target="_blank" href="http://yabs.yandex.ru/count/O9R1HbX396440000gO10ZhjwAcu5KfK1cm9kGxS193A8kaZH0mU9lEX8qmAOYHoThRFl0gQ32Ogm5Fqv1Bsx6Z931AemfQD29GUyfQ9o0uq1aQB_c_INy3Z14tO62pOBauKDcGL2ZA1JU0AWe2Uf0g-WKtW2sQ0dgGAKaTmDfvre2wYmG5bp1wJ00000g0ck-CT0iaa9r081iG6of1000hcji-y2k_7r_XbLW_SM0S7__________m_2zV3qgu5MDHG2n075Zm_I__________yFqm9u6G00?q=%D0%BA%D1%83%D0%BF%D0%B8%D1%82%D1%8C+mazda+3"&gt;Спецпредложения&amp;nbsp;марта&lt;/a&gt;&lt;/div&gt;&lt;/div&gt;&lt;div class="sitelinks__item"&gt;&lt;div class="sitelinks__title"&gt;&lt;a class="link link_minor_yes sitelinks__link" target="_blank" href="http://yabs.yandex.ru/count/O9R1HbCa3UK40000gO10ZhjwAcu5KfK1cm9kGxS193A8kaZH0mU9lEX8qmAOYHoThRFl0gQ32Ogm5Fqv1Bsx6Z931AenfQD29GUyfQ9o0uq1aQB_c_INy3Z14tO62pOBauKDcGL2ZA1JU0AWe2Uf0g-WKtW2sQ0dgGAKaTmDfvre2wYmG5bp1wJ00000g0ck-CT0iaa9r081iG6of1000hcji-y2k_7r_XbLW_SM0S7__________m_2zV3qgu5MDHG2n075Zm_I__________yFqm9u6G00?q=%D0%BA%D1%83%D0%BF%D0%B8%D1%82%D1%8C+mazda+3"&gt;Авто&amp;nbsp;в наличии&lt;/a&gt;&lt;/div&gt;&lt;/div&gt;&lt;div class="sitelinks__item"&gt;&lt;div class="sitelinks__title"&gt;&lt;a class="link link_minor_yes sitelinks__link" target="_blank" href="http://yabs.yandex.ru/count/O9R1HawDTsa40000gO10ZhjwAcu5KfK1cm9kGxS193A8kaZH0mU9lEX8qmAOYHoThRFl0gQ32Ogm5Fqv1Bsx6Z931AeofQD29GUyfQ9o0uq1aQB_c_INy3Z14tO62pOBauKDcGL2ZA1JU0AWe2Uf0g-WKtW2sQ0dgGAKaTmDfvre2wYmG5bp1wJ00000g0ck-CT0iaa9r081iG6of1000hcji-y2k_7r_XbLW_SM0S7__________m_2zV3qgu5MDHG2n075Zm_I__________yFqm9u6G00?q=%D0%BA%D1%83%D0%BF%D0%B8%D1%82%D1%8C+mazda+3"&gt;Контакты&lt;/a&gt;&lt;/div&gt;&lt;/div&gt;&lt;/div&gt;&lt;div class="serp-meta2 serp-meta2_type_gray"&gt;&lt;div class="serp-meta2__line"&gt;&lt;div class="serp-meta2__item"&gt;&lt;a class="link" target="_blank" href="https://yabs.yandex.ru/count/O9R1HccGLdm40000gO10ZhjwAcu5KfK1cm9kGxS193A8kaZH0mU9lEX8qmAOYHoThRFl0gQ32Ogm5Fqv1Bsx6Z931Ae7fQD29GUyfQ9o0uq1aQB_c_INy3Z14tO62pOBauKDcGL2ZA1JU0AWe2Uf0g-WKtW2sQ0dgGAKaTmDfvre2wYmG5bp1wJ00000g0ck-CT0iaa9r081iG6of1000hcji-y2k_7r_XbLW_SM0S7__________m_2zV3qgu5MDHG2n075Zm_I__________yFqm9u6G00"&gt;Контактная информация&lt;/a&gt;&lt;/div&gt;&lt;div class="serp-meta2__item"&gt;+7 (495) 956-33-55&lt;/div&gt;&lt;div class="serp-meta2__item"&gt;пн-вс 9:00-21:00&lt;/div&gt;&lt;div class="serp-meta2__item"&gt;Москва&lt;/div&gt;&lt;/div&gt;&lt;/div&gt;</t>
  </si>
  <si>
    <t>&lt;h2 class="serp-item__title"&gt;&lt;a class="link serp-item__title-link" target="_blank" href="http://yabs.yandex.ru/count/O9R1HcNVkLy40000gO10ZhjwAcu5KfK1cm9kGxS193E8kkuzQ0Q9_WSVxXMQYreEc8aSdQweT0IcQeguusa81BspMy0S1AekfQb2yWQyeuLZ1eq1aQB_c_INy3Z14tO62pOBauKDcGL2ZArG5WEsb1ZjjPZjoA2bjs09hwrG5WEpe5fY0hIOxSZPfRTW2TgWMc82b9fw4AUID0cei41PSmUam0000AW9hlZ7GB992TG20R43igGG00AvhgXq1BlnzVuPLOFt5W71__________yFmlNmzAk1LZKK0iMF3zB__________m_J0dyR?q=%D0%BA%D1%83%D0%BF%D0%B8%D1%82%D1%8C+mazda+3" tabindex="2"&gt;&lt;span class="favicon favicon_page_0"&gt;&lt;i class="favicon__icon" style="background-position:0 -32px;"&gt;&lt;/i&gt;&lt;/span&gt;&lt;span class="serp-item__title-inner-link"&gt;&lt;b&gt;Купить&lt;/b&gt; &lt;b&gt;МАЗДА&lt;/b&gt; &lt;b&gt;3&lt;/b&gt;? В РИА АВТО!!! / &lt;b&gt;mazda&lt;/b&gt;.riaavto.ru&lt;/span&gt;&lt;/a&gt;&lt;/h2&gt;&lt;div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O9R1HcNVkLy40000gO10ZhjwAcu5KfK1cm9kGxS193E8kkuzQ0Q9_WSVxXMQYreEc8aSdQweT0IcQeguusa81BspMy0S1AekfQb2yWQyeuLZ1eq1aQB_c_INy3Z14tO62pOBauKDcGL2ZArG5WEsb1ZjjPZjoA2bjs09hwrG5WEpe5fY0hIOxSZPfRTW2TgWMc82b9fw4AUID0cei41PSmUam0000AW9hlZ7GB992TG20R43igGG00AvhgXq1BlnzVuPLOFt5W71__________yFmlNmzAk1LZKK0iMF3zB__________m_J0dyR?q=%D0%BA%D1%83%D0%BF%D0%B8%D1%82%D1%8C+mazda+3" tabindex="-1"&gt;&lt;b&gt;mazda&lt;/b&gt;.riaavto.ru&lt;/a&gt;&lt;/span&gt;&lt;/div&gt;&lt;div class="text organic__text"&gt;Подарок от автосалона РИА АВТО Apple iPhone 6 Plus! Успей получить!!! Жми!&lt;/div&gt;&lt;div class="sitelinks sitelinks_multiline_yes sitelinks_size_m organic__sitelinks"&gt;&lt;div class="sitelinks__item"&gt;&lt;div class="sitelinks__title"&gt;&lt;a class="link link_minor_yes sitelinks__link" target="_blank" href="http://yabs.yandex.ru/count/O9R1HWjhByq40000gO10ZhjwAcu5KfK1cm9kGxS193E8kkuzQ0Q9_WSVxXMQYreEc8aSdQweT0IcQeguusa81BspMy0S1AelfQb2yWQyeuLZ1eq1aQB_c_INy3Z14tO62pOBauKDcGL2ZArG5WEsb1ZjjPZjoA2bjs09hwrG5WEpe5fY0hIOxSZPfRTW2TgWMc82b9fw4AUID0cei41PSmUam0000AW9hlZ7GB992TG20R43igGG00AvhgXq1BlnzVuPLOFt5W71__________yFmlNmzAk1LZKK0iMF3zB__________m_J0dyR?q=%D0%BA%D1%83%D0%BF%D0%B8%D1%82%D1%8C+mazda+3"&gt;&lt;b&gt;Мазда&lt;/b&gt;&amp;nbsp;&lt;b&gt;3&lt;/b&gt; Седан&lt;/a&gt;&lt;/div&gt;&lt;/div&gt;&lt;div class="sitelinks__item"&gt;&lt;div class="sitelinks__title"&gt;&lt;a class="link link_minor_yes sitelinks__link" target="_blank" href="http://yabs.yandex.ru/count/O9R1HaUl1WK40000gO10ZhjwAcu5KfK1cm9kGxS193E8kkuzQ0Q9_WSVxXMQYreEc8aSdQweT0IcQeguusa81BspMy0S1AemfQb2yWQyeuLZ1eq1aQB_c_INy3Z14tO62pOBauKDcGL2ZArG5WEsb1ZjjPZjoA2bjs09hwrG5WEpe5fY0hIOxSZPfRTW2TgWMc82b9fw4AUID0cei41PSmUam0000AW9hlZ7GB992TG20R43igGG00AvhgXq1BlnzVuPLOFt5W71__________yFmlNmzAk1LZKK0iMF3zB__________m_J0dyR?q=%D0%BA%D1%83%D0%BF%D0%B8%D1%82%D1%8C+mazda+3"&gt;&lt;b&gt;Мазда&lt;/b&gt;&amp;nbsp;&lt;b&gt;3&lt;/b&gt; Хэтчбек&lt;/a&gt;&lt;/div&gt;&lt;/div&gt;&lt;div class="sitelinks__item"&gt;&lt;div class="sitelinks__title"&gt;&lt;a class="link link_minor_yes sitelinks__link" target="_blank" href="http://yabs.yandex.ru/count/O9R1HYaRa9S40000gO10ZhjwAcu5KfK1cm9kGxS193E8kkuzQ0Q9_WSVxXMQYreEc8aSdQweT0IcQeguusa81BspMy0S1AenfQb2yWQyeuLZ1eq1aQB_c_INy3Z14tO62pOBauKDcGL2ZArG5WEsb1ZjjPZjoA2bjs09hwrG5WEpe5fY0hIOxSZPfRTW2TgWMc82b9fw4AUID0cei41PSmUam0000AW9hlZ7GB992TG20R43igGG00AvhgXq1BlnzVuPLOFt5W71__________yFmlNmzAk1LZKK0iMF3zB__________m_J0dyR?q=%D0%BA%D1%83%D0%BF%D0%B8%D1%82%D1%8C+mazda+3"&gt;&lt;b&gt;Мазда&lt;/b&gt;&amp;nbsp;6&lt;/a&gt;&lt;/div&gt;&lt;/div&gt;&lt;div class="sitelinks__item"&gt;&lt;div class="sitelinks__title"&gt;&lt;a class="link link_minor_yes sitelinks__link" target="_blank" href="http://yabs.yandex.ru/count/O9R1Hfh6Ao440000gO10ZhjwAcu5KfK1cm9kGxS193E8kkuzQ0Q9_WSVxXMQYreEc8aSdQweT0IcQeguusa81BspMy0S1AeofQb2yWQyeuLZ1eq1aQB_c_INy3Z14tO62pOBauKDcGL2ZArG5WEsb1ZjjPZjoA2bjs09hwrG5WEpe5fY0hIOxSZPfRTW2TgWMc82b9fw4AUID0cei41PSmUam0000AW9hlZ7GB992TG20R43igGG00AvhgXq1BlnzVuPLOFt5W71__________yFmlNmzAk1LZKK0iMF3zB__________m_J0dyR?q=%D0%BA%D1%83%D0%BF%D0%B8%D1%82%D1%8C+mazda+3"&gt;Все&amp;nbsp;модели &lt;b&gt;Мазда&lt;/b&gt;&lt;/a&gt;&lt;/div&gt;&lt;/div&gt;&lt;/div&gt;&lt;div class="serp-meta2 serp-meta2_type_gray"&gt;&lt;div class="serp-meta2__line"&gt;&lt;div class="serp-meta2__item"&gt;&lt;a class="link" target="_blank" href="https://yabs.yandex.ru/count/O9R1HdFLUnK40000gO10ZhjwAcu5KfK1cm9kGxS193E8kkuzQ0Q9_WSVxXMQYreEc8aSdQweT0IcQeguusa81BspMy0S1Ae7fQb2yWQyeuLZ1eq1aQB_c_INy3Z14tO62pOBauKDcGL2ZArG5WEsb1ZjjPZjoA2bjs09hwrG5WEpe5fY0hIOxSZPfRTW2TgWMc82b9fw4AUID0cei41PSmUam0000AW9hlZ7GB992TG20R43igGG00AvhgXq1BlnzVuPLOFt5W71__________yFmlNmzAk1LZKK0iMF3zB__________m_J0dyR"&gt;Контактная информация&lt;/a&gt;&lt;/div&gt;&lt;div class="serp-meta2__item"&gt;+7 (800) 555-73-77&lt;/div&gt;&lt;div class="serp-meta2__item"&gt;пн-вс 9:00-21:00&lt;/div&gt;&lt;div class="serp-meta2__item"&gt;Москва&lt;/div&gt;&lt;/div&gt;&lt;/div&gt;</t>
  </si>
  <si>
    <t>&lt;h2 class="serp-item__title"&gt;&lt;a class="link serp-item__title-link" target="_blank" href="http://yabs.yandex.ru/count/O9R1HcjaZby40000gO10ZhjwAcu5KfK2cm5kGxS2BG68kYuDSGI9hQcpV9Y979slLrm5faQAkzVbwGEzk1_Y0WIgBgMhjj06lAmKYWUD0P6Y_vlqb_0umHDs1Wis2vE53Pa5GeoG9FIWe5or0g-G9FJPe5or0fINnEAdcTi6gB10MNC7fC00002e2Qxunq2oIGdK0W6n0RAa4G02kQzNN0MxyVN-6LM3znO1mV__________3yBryFIhWLOr50B5Zm_I__________yFqm9w6000?q=%D0%BA%D1%83%D0%BF%D0%B8%D1%82%D1%8C+mazda+3" tabindex="2"&gt;&lt;span class="favicon favicon_page_0"&gt;&lt;i class="favicon__icon" style="background-position:0 -224px;"&gt;&lt;/i&gt;&lt;/span&gt;&lt;span class="serp-item__title-inner-link"&gt;&lt;b&gt;Купите&lt;/b&gt; &lt;b&gt;Mazda&lt;/b&gt; &lt;b&gt;3&lt;/b&gt; по спец.цене! / saloncentr.ru&lt;/span&gt;&lt;/a&gt;&lt;span class="serp-adv__counter i-bem serp-adv__counter_js_inited" data-bem="{&amp;quot;serp-adv__counter&amp;quot;:{&amp;quot;counterUrl&amp;quot;:&amp;quot;https://yabs.yandex.ru/count/O9R1Hl7EOc040000gO10ZhjwAcu5Keq1aQB_c_INy3Z14tO62pOBauKDfC00002e2Qxunq2oIGdK0W6o1BlnzVuPLOFt5W71__________yFmlNmzAk1LZKK0dy9=dWbzZvK2cm5kGxS2YQsfitoOYHoAkzVbwGEzk1_Y0WIbgxRG1eYwBWrn1Boi58e7faQThrTS1Pa5eA1SjGAla2JqsQ1SjGAKbyJYfvdR1gYmG5bp1q6n0RAa4G02kQzNN0N5Zm_I__________yFqmB2zV3qgu5MDHG2Vmu0=X90SpfK2cm5kGxS2CecjgRDyc8aSYhfTW_q3lRM3gmu4fQ4HvWQ8jDeNO0Myg-dG1gPLdQEjHGQP1Q2W8R01iv3TRQ-TgsYqc9mQsQ0Xi07QaDrjb9E1tQUS_mcei41PSmT1iG6of1400hcZhKK6n075Zm_I__________yFqmB2zV3qgu5MDHG2VX00=aKLPG9K2cm5kGxS2CucRgcQOYHoAkzh4e0IzkMKyZWIbeCU51uYearD1fWETd6q3cGMWe1OW0REGFaclawUnj9WgBTcW5Y01sf0-IPIN4Cwdc_43gAnesmX1iG6of1400hcSRGF5Zm_I__________yFqmB2zV3qgu5MDHG2UWy0=geHHG9K2cm5kGxS2D8cnlZpo0PY978gwJBl70xszZKtc0wMZXx06YBQfiH42fY2TeHkU0e-zWBMV2v-tUhHF39a5e9kXQREGsnglcnjUj93j5zcReMdQaDiQb924hAUOM0gegQAY246n0RAa4G02kQ4RdWB5Zm_I__________yFqmB2zV3qgu5MDHG2UH40&amp;quot;,&amp;quot;bsCounterUrl&amp;quot;:&amp;quot;//yandex.ru/clck/safeclick/data=AiuY0DBWFJ5fN_r-AEszk-NkOh6Ah42v03gD-EqimX1WrnAhifc1JJIItdIfTVXB4wYJnzazfxxF5Ev2GXh3cWKnlywSxieGKYGcd--VMSekrrd8EI2zrWrID2DBydKg96pcEgffuXMVSNtdCIdgdY8hnFBJJH2O-273NnkidLFJ1JrhR6MkuRZNcR3p9akOWFxKhldLTu93_QVwfk5jSxZv6I9Ej6CZ/sign=7cf8831e1ee72a98e362ea9b391fa4a9/keyno=0/path=690.2057.1782.1385,-direct_pos=direct_halfpremium,-transport=image/*//yandex.ru/&amp;quot;,&amp;quot;bsFallbackUrl&amp;quot;:&amp;quot;//yandex.ru/clck/safeclick/data=AiuY0DBWFJ5fN_r-AEszk-NkOh6Ah42v03gD-EqimX1WrnAhifc1JJIItdIfTVXB4wYJnzazfxxF5Ev2GXh3cWKnlywSxieGKYGcd--VMSekrrd8EI2zrWrID2DBydKg96pcEgffuXMVSNtdCIdgdY8hnFBJJH2O-273NnkidLFJ1JrhR6MkuRZNcR3p9akOWFxKhldLTu93_QVwfk5jSxZv6I9Ej6CZ/sign=7cf8831e1ee72a98e362ea9b391fa4a9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O9R1HcjaZby40000gO10ZhjwAcu5KfK2cm5kGxS2BG68kYuDSGI9hQcpV9Y979slLrm5faQAkzVbwGEzk1_Y0WIgBgMhjj06lAmKYWUD0P6Y_vlqb_0umHDs1Wis2vE53Pa5GeoG9FIWe5or0g-G9FJPe5or0fINnEAdcTi6gB10MNC7fC00002e2Qxunq2oIGdK0W6n0RAa4G02kQzNN0MxyVN-6LM3znO1mV__________3yBryFIhWLOr50B5Zm_I__________yFqm9w6000?q=%D0%BA%D1%83%D0%BF%D0%B8%D1%82%D1%8C+mazda+3" tabindex="-1"&gt;saloncentr.ru&lt;/a&gt;&lt;/span&gt;&lt;/div&gt;&lt;div class="text organic__text"&gt;Выгодная цена на &lt;b&gt;Mazda&lt;/b&gt; &lt;b&gt;3&lt;/b&gt; + Подарки! Кредит 4,5%. Взнос от 0%. Трейд-ИН&lt;/div&gt;&lt;div class="sitelinks sitelinks_multiline_yes sitelinks_size_m organic__sitelinks"&gt;&lt;div class="sitelinks__item"&gt;&lt;div class="sitelinks__title"&gt;&lt;a class="link link_minor_yes sitelinks__link" target="_blank" href="http://yabs.yandex.ru/count/O9R1HgeLErm40000gO10ZhjwAcu5KfK2cm5kGxS2BG68kYuDSGI9hQcpV9Y979slLrm5faQAkzVbwGEzk1_Y0WIgBwMhjj06lAmKYWUD0P6Y_vlqb_0umHDs1Wis2vE53Pa5GeoG9FIWe5or0g-G9FJPe5or0fINnEAdcTi6gB10MNC7fC00002e2Qxunq2oIGdK0W6n0RAa4G02kQzNN0MxyVN-6LM3znO1mV__________3yBryFIhWLOr50B5Zm_I__________yFqm9w6000?q=%D0%BA%D1%83%D0%BF%D0%B8%D1%82%D1%8C+mazda+3"&gt;Кредит&amp;nbsp;4,5% Рассрочка 0%&lt;/a&gt;&lt;/div&gt;&lt;/div&gt;&lt;div class="sitelinks__item"&gt;&lt;div class="sitelinks__title"&gt;&lt;a class="link link_minor_yes sitelinks__link" target="_blank" href="http://yabs.yandex.ru/count/O9R1HftgvJ040000gO10ZhjwAcu5KfK2cm5kGxS2BG68kYuDSGI9hQcpV9Y979slLrm5faQAkzVbwGEzk1_Y0WIgCAMhjj06lAmKYWUD0P6Y_vlqb_0umHDs1Wis2vE53Pa5GeoG9FIWe5or0g-G9FJPe5or0fINnEAdcTi6gB10MNC7fC00002e2Qxunq2oIGdK0W6n0RAa4G02kQzNN0MxyVN-6LM3znO1mV__________3yBryFIhWLOr50B5Zm_I__________yFqm9w6000?q=%D0%BA%D1%83%D0%BF%D0%B8%D1%82%D1%8C+mazda+3"&gt;&lt;b&gt;Мазда&lt;/b&gt;&amp;nbsp;&lt;b&gt;3&lt;/b&gt; в Трейд-ИН&lt;/a&gt;&lt;/div&gt;&lt;/div&gt;&lt;div class="sitelinks__item"&gt;&lt;div class="sitelinks__title"&gt;&lt;a class="link link_minor_yes sitelinks__link" target="_blank" href="http://yabs.yandex.ru/count/O9R1HboRK3C40000gO10ZhjwAcu5KfK2cm5kGxS2BG68kYuDSGI9hQcpV9Y979slLrm5faQAkzVbwGEzk1_Y0WIgCQMhjj06lAmKYWUD0P6Y_vlqb_0umHDs1Wis2vE53Pa5GeoG9FIWe5or0g-G9FJPe5or0fINnEAdcTi6gB10MNC7fC00002e2Qxunq2oIGdK0W6n0RAa4G02kQzNN0MxyVN-6LM3znO1mV__________3yBryFIhWLOr50B5Zm_I__________yFqm9w6000?q=%D0%BA%D1%83%D0%BF%D0%B8%D1%82%D1%8C+mazda+3"&gt;Акции&amp;nbsp;на &lt;b&gt;Мазда&lt;/b&gt; &lt;b&gt;3&lt;/b&gt;&lt;/a&gt;&lt;/div&gt;&lt;/div&gt;&lt;/div&gt;&lt;div class="serp-meta2 serp-meta2_type_gray"&gt;&lt;div class="serp-meta2__line"&gt;&lt;div class="serp-meta2__item"&gt;&lt;a class="link" target="_blank" href="https://yabs.yandex.ru/count/O9R1HevSMxO40000gO10ZhjwAcu5KfK2cm5kGxS2BG68kYuDSGI9hQcpV9Y979slLrm5faQAkzVbwGEzk1_Y0WIg1wMhjj06lAmKYWUD0P6Y_vlqb_0umHDs1Wis2vE53Pa5GeoG9FIWe5or0g-G9FJPe5or0fINnEAdcTi6gB10MNC7fC00002e2Qxunq2oIGdK0W6n0RAa4G02kQzNN0MxyVN-6LM3znO1mV__________3yBryFIhWLOr50B5Zm_I__________yFqm9w6000"&gt;Контактная информация&lt;/a&gt;&lt;/div&gt;&lt;div class="serp-meta2__item"&gt;+7 (495) 937-57-73&lt;/div&gt;&lt;div class="serp-meta2__item"&gt;пн-вс 9:00-21:00&lt;/div&gt;&lt;/div&gt;&lt;div class="serp-meta2__line"&gt;&lt;div class="serp-meta2__item"&gt;м. Алтуфьево&lt;/div&gt;&lt;div class="serp-meta2__item"&gt;Москва&lt;/div&gt;&lt;/div&gt;&lt;/div&gt;</t>
  </si>
  <si>
    <t>&lt;h2 class="serp-item__title"&gt;&lt;a class="link serp-item__title-link" target="_blank" href="http://yabs.yandex.ru/count/O9R1HdfiNO440000gO10ZhjwAcu5KfK2cm5kGxS2BG4oYBJQ5s05YQsfitoOYHoTewr51gPLYhfTW_q3lRM3gmu4gYwbeH7c1hohwT06ZG6Hel-Rz9VmEC4JTWOBDWkJXGsP1KACdQjejfnc7xMOd1gWe26m0Q-TgsYpaDrjj9YS6jcW8R01sf3TRPIJWTsddFy9gB10MNC7fC00002e2Qxunq2oIGdK0W6n0RAa4G02kQEjHGQxyVN-6LM3znO1mV__________3yBryFIhWLOr50B40SMF3zB__________m_J0daR?q=%D0%BA%D1%83%D0%BF%D0%B8%D1%82%D1%8C+mazda+3" tabindex="2"&gt;&lt;span class="favicon favicon_page_0"&gt;&lt;i class="favicon__icon" style="background-position:0 -240px;"&gt;&lt;/i&gt;&lt;/span&gt;&lt;span class="serp-item__title-inner-link"&gt;&lt;b&gt;Mazda&lt;/b&gt; &lt;b&gt;3&lt;/b&gt; от 565 000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O9R1HdfiNO440000gO10ZhjwAcu5KfK2cm5kGxS2BG4oYBJQ5s05YQsfitoOYHoTewr51gPLYhfTW_q3lRM3gmu4gYwbeH7c1hohwT06ZG6Hel-Rz9VmEC4JTWOBDWkJXGsP1KACdQjejfnc7xMOd1gWe26m0Q-TgsYpaDrjj9YS6jcW8R01sf3TRPIJWTsddFy9gB10MNC7fC00002e2Qxunq2oIGdK0W6n0RAa4G02kQEjHGQxyVN-6LM3znO1mV__________3yBryFIhWLOr50B40SMF3zB__________m_J0daR?q=%D0%BA%D1%83%D0%BF%D0%B8%D1%82%D1%8C+mazda+3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O9R1Hehs2Iq40000gO10ZhjwAcu5KfK2cm5kGxS2BG4oYBJQ5s05YQsfitoOYHoTewr51gPLYhfTW_q3lRM3gmu4gY-beH7c1hohwT06ZG6Hel-Rz9VmEC4JTWOBDWkJXGsP1KACdQjejfnc7xMOd1gWe26m0Q-TgsYpaDrjj9YS6jcW8R01sf3TRPIJWTsddFy9gB10MNC7fC00002e2Qxunq2oIGdK0W6n0RAa4G02kQEjHGQxyVN-6LM3znO1mV__________3yBryFIhWLOr50B40SMF3zB__________m_J0daR?q=%D0%BA%D1%83%D0%BF%D0%B8%D1%82%D1%8C+mazda+3"&gt;Акции&lt;/a&gt;&lt;/div&gt;&lt;/div&gt;&lt;div class="sitelinks__item"&gt;&lt;div class="sitelinks__title"&gt;&lt;a class="link link_minor_yes sitelinks__link" target="_blank" href="http://yabs.yandex.ru/count/O9R1HjJeRaS40000gO10ZhjwAcu5KfK2cm5kGxS2BG4oYBJQ5s05YQsfitoOYHoTewr51gPLYhfTW_q3lRM3gmu4gZ2beH7c1hohwT06ZG6Hel-Rz9VmEC4JTWOBDWkJXGsP1KACdQjejfnc7xMOd1gWe26m0Q-TgsYpaDrjj9YS6jcW8R01sf3TRPIJWTsddFy9gB10MNC7fC00002e2Qxunq2oIGdK0W6n0RAa4G02kQEjHGQxyVN-6LM3znO1mV__________3yBryFIhWLOr50B40SMF3zB__________m_J0daR?q=%D0%BA%D1%83%D0%BF%D0%B8%D1%82%D1%8C+mazda+3"&gt;Заявка&amp;nbsp;на автокредит&lt;/a&gt;&lt;/div&gt;&lt;/div&gt;&lt;div class="sitelinks__item"&gt;&lt;div class="sitelinks__title"&gt;&lt;a class="link link_minor_yes sitelinks__link" target="_blank" href="http://yabs.yandex.ru/count/O9R1HYHoEki40000gO10ZhjwAcu5KfK2cm5kGxS2BG4oYBJQ5s05YQsfitoOYHoTewr51gPLYhfTW_q3lRM3gmu4gZ6beH7c1hohwT06ZG6Hel-Rz9VmEC4JTWOBDWkJXGsP1KACdQjejfnc7xMOd1gWe26m0Q-TgsYpaDrjj9YS6jcW8R01sf3TRPIJWTsddFy9gB10MNC7fC00002e2Qxunq2oIGdK0W6n0RAa4G02kQEjHGQxyVN-6LM3znO1mV__________3yBryFIhWLOr50B40SMF3zB__________m_J0daR?q=%D0%BA%D1%83%D0%BF%D0%B8%D1%82%D1%8C+mazda+3"&gt;Новые&amp;nbsp;авто&lt;/a&gt;&lt;/div&gt;&lt;/div&gt;&lt;div class="sitelinks__item"&gt;&lt;div class="sitelinks__title"&gt;&lt;a class="link link_minor_yes sitelinks__link" target="_blank" href="http://yabs.yandex.ru/count/O9R1HkwjmLu40000gO10ZhjwAcu5KfK2cm5kGxS2BG4oYBJQ5s05YQsfitoOYHoTewr51gPLYhfTW_q3lRM3gmu4gZAbeH7c1hohwT06ZG6Hel-Rz9VmEC4JTWOBDWkJXGsP1KACdQjejfnc7xMOd1gWe26m0Q-TgsYpaDrjj9YS6jcW8R01sf3TRPIJWTsddFy9gB10MNC7fC00002e2Qxunq2oIGdK0W6n0RAa4G02kQEjHGQxyVN-6LM3znO1mV__________3yBryFIhWLOr50B40SMF3zB__________m_J0daR?q=%D0%BA%D1%83%D0%BF%D0%B8%D1%82%D1%8C+mazda+3"&gt;Трейд&amp;nbsp;Ин Онлайн&lt;/a&gt;&lt;/div&gt;&lt;/div&gt;&lt;/div&gt;</t>
  </si>
  <si>
    <t>&lt;h2 class="serp-item__title"&gt;&lt;a class="link serp-item__title-link" target="_blank" href="http://yabs.yandex.ru/count/O9R1HdRPS9i40000gO10ZhjwAcu5KfK2cm5kGxS2BG4pYAYJKq69cwfcc8aSdPnj0wO3YhlQnA04lRbbF8u4gYwbeCU51uq1aQB_c_INy3Z14tO62pOBauKDcGL2Z9EdiRQSIpMrc2ejeA0M806lawUniv0-IRIOAYtPe1OW0TgGFacKbn3Efvln0wYiQDi8fC00002e2Qxunq2oIGdK0W6n0RAa4G02kPnj0xlnzVuPLOFt5W71__________yFmlNmzAk1LZKK0iMF3zB__________m_J0dqP?q=%D0%BA%D1%83%D0%BF%D0%B8%D1%82%D1%8C+mazda+3" tabindex="2"&gt;&lt;span class="favicon favicon_page_0"&gt;&lt;i class="favicon__icon" style="background-position:0 -256px;"&gt;&lt;/i&gt;&lt;/span&gt;&lt;span class="serp-item__title-inner-link"&gt;&lt;b&gt;Mazda&lt;/b&gt; &lt;b&gt;3&lt;/b&gt; sedan 2015г. в наличии! / incom-auto.ru&lt;/span&gt;&lt;/a&gt;&lt;/h2&gt;&lt;div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O9R1HdRPS9i40000gO10ZhjwAcu5KfK2cm5kGxS2BG4pYAYJKq69cwfcc8aSdPnj0wO3YhlQnA04lRbbF8u4gYwbeCU51uq1aQB_c_INy3Z14tO62pOBauKDcGL2Z9EdiRQSIpMrc2ejeA0M806lawUniv0-IRIOAYtPe1OW0TgGFacKbn3Efvln0wYiQDi8fC00002e2Qxunq2oIGdK0W6n0RAa4G02kPnj0xlnzVuPLOFt5W71__________yFmlNmzAk1LZKK0iMF3zB__________m_J0dqP?q=%D0%BA%D1%83%D0%BF%D0%B8%D1%82%D1%8C+mazda+3" tabindex="-1"&gt;incom-auto.ru&lt;/a&gt;&lt;/span&gt;&lt;/div&gt;&lt;div class="text organic__text"&gt;Распродажа моделей 2015 года выпуска! Сеть автосалонов в Москве. Звоните!&lt;/div&gt;&lt;div class="sitelinks sitelinks_multiline_yes sitelinks_size_m organic__sitelinks"&gt;&lt;div class="sitelinks__item"&gt;&lt;div class="sitelinks__title"&gt;&lt;a class="link link_minor_yes sitelinks__link" target="_blank" href="http://yabs.yandex.ru/count/O9R1He-FsWq40000gO10ZhjwAcu5KfK2cm5kGxS2BG4pYAYJKq69cwfcc8aSdPnj0wO3YhlQnA04lRbbF8u4gY-beCU51uq1aQB_c_INy3Z14tO62pOBauKDcGL2Z9EdiRQSIpMrc2ejeA0M806lawUniv0-IRIOAYtPe1OW0TgGFacKbn3Efvln0wYiQDi8fC00002e2Qxunq2oIGdK0W6n0RAa4G02kPnj0xlnzVuPLOFt5W71__________yFmlNmzAk1LZKK0iMF3zB__________m_J0dqP?q=%D0%BA%D1%83%D0%BF%D0%B8%D1%82%D1%8C+mazda+3"&gt;Заявка&amp;nbsp;на кредит&lt;/a&gt;&lt;/div&gt;&lt;/div&gt;&lt;div class="sitelinks__item"&gt;&lt;div class="sitelinks__title"&gt;&lt;a class="link link_minor_yes sitelinks__link" target="_blank" href="http://yabs.yandex.ru/count/O9R1HZvVLR440000gO10ZhjwAcu5KfK2cm5kGxS2BG4pYAYJKq69cwfcc8aSdPnj0wO3YhlQnA04lRbbF8u4gZ2beCU51uq1aQB_c_INy3Z14tO62pOBauKDcGL2Z9EdiRQSIpMrc2ejeA0M806lawUniv0-IRIOAYtPe1OW0TgGFacKbn3Efvln0wYiQDi8fC00002e2Qxunq2oIGdK0W6n0RAa4G02kPnj0xlnzVuPLOFt5W71__________yFmlNmzAk1LZKK0iMF3zB__________m_J0dqP?q=%D0%BA%D1%83%D0%BF%D0%B8%D1%82%D1%8C+mazda+3"&gt;Заявка&amp;nbsp;на Трейд Ин&lt;/a&gt;&lt;/div&gt;&lt;/div&gt;&lt;div class="sitelinks__item"&gt;&lt;div class="sitelinks__title"&gt;&lt;a class="link link_minor_yes sitelinks__link" target="_blank" href="http://yabs.yandex.ru/count/O9R1HiS9_oS40000gO10ZhjwAcu5KfK2cm5kGxS2BG4pYAYJKq69cwfcc8aSdPnj0wO3YhlQnA04lRbbF8u4gZ6beCU51uq1aQB_c_INy3Z14tO62pOBauKDcGL2Z9EdiRQSIpMrc2ejeA0M806lawUniv0-IRIOAYtPe1OW0TgGFacKbn3Efvln0wYiQDi8fC00002e2Qxunq2oIGdK0W6n0RAa4G02kPnj0xlnzVuPLOFt5W71__________yFmlNmzAk1LZKK0iMF3zB__________m_J0dqP?q=%D0%BA%D1%83%D0%BF%D0%B8%D1%82%D1%8C+mazda+3"&gt;Предложение&amp;nbsp;дня&lt;/a&gt;&lt;/div&gt;&lt;/div&gt;&lt;div class="sitelinks__item"&gt;&lt;div class="sitelinks__title"&gt;&lt;a class="link link_minor_yes sitelinks__link" target="_blank" href="http://yabs.yandex.ru/count/O9R1HXU31jm40000gO10ZhjwAcu5KfK2cm5kGxS2BG4pYAYJKq69cwfcc8aSdPnj0wO3YhlQnA04lRbbF8u4gZAbeCU51uq1aQB_c_INy3Z14tO62pOBauKDcGL2Z9EdiRQSIpMrc2ejeA0M806lawUniv0-IRIOAYtPe1OW0TgGFacKbn3Efvln0wYiQDi8fC00002e2Qxunq2oIGdK0W6n0RAa4G02kPnj0xlnzVuPLOFt5W71__________yFmlNmzAk1LZKK0iMF3zB__________m_J0dqP?q=%D0%BA%D1%83%D0%BF%D0%B8%D1%82%D1%8C+mazda+3"&gt;Контакты&lt;/a&gt;&lt;/div&gt;&lt;/div&gt;&lt;/div&gt;&lt;div class="serp-meta2 serp-meta2_type_gray"&gt;&lt;div class="serp-meta2__line"&gt;&lt;div class="serp-meta2__item"&gt;&lt;a class="link" target="_blank" href="https://yabs.yandex.ru/count/O9R1HjYegwe40000gO10ZhjwAcu5KfK2cm5kGxS2BG4pYAYJKq69cwfcc8aSdPnj0wO3YhlQnA04lRbbF8u4gWUbeCU51uq1aQB_c_INy3Z14tO62pOBauKDcGL2Z9EdiRQSIpMrc2ejeA0M806lawUniv0-IRIOAYtPe1OW0TgGFacKbn3Efvln0wYiQDi8fC00002e2Qxunq2oIGdK0W6n0RAa4G02kPnj0xlnzVuPLOFt5W71__________yFmlNmzAk1LZKK0iMF3zB__________m_J0dqP"&gt;Контактная информация&lt;/a&gt;&lt;/div&gt;&lt;div class="serp-meta2__item"&gt;8 (800) 555-02-72&lt;/div&gt;&lt;div class="serp-meta2__item"&gt;пн-вс 9:00-20:00&lt;/div&gt;&lt;div class="serp-meta2__item"&gt;Москва&lt;/div&gt;&lt;/div&gt;&lt;/div&gt;</t>
  </si>
  <si>
    <t>&lt;h2 class="serp-item__title"&gt;&lt;a class="link serp-item__title-link" target="_blank" href="http://yabs.yandex.ru/count/O9R1HXq760u40000gO10ZhjwAcu5KfK2cm5kGxS2BG4qYBQfiH42YR6-FF81c8aSdQ4RdWAc88gwJBl70xszZKtc0wekfQE7i0QD0P6Y_vlqb_0umHDs1Wis2u-zWBMV2v-tUhHF39E53Pa5GeoR6rwsc3iSjP3j5w2ReMclcnjUiv3R6hIGxHVPcw5fsf3R6fIGXAodc5WAgAcYeWYam0000AW9hlZ7GB992TG20R41igGH00AveHkU0hlnzVuPLOFt5W71__________yFmlNmzAk1LZKK0iMF3zB__________m_J0dmR?q=%D0%BA%D1%83%D0%BF%D0%B8%D1%82%D1%8C+mazda+3" tabindex="2"&gt;&lt;span class="favicon favicon_page_0"&gt;&lt;i class="favicon__icon" style="background-position:0 -272px;"&gt;&lt;/i&gt;&lt;/span&gt;&lt;span class="serp-item__title-inner-link"&gt;Автомобили &lt;b&gt;Mazda&lt;/b&gt; от дилера! / sky-motors.net&lt;/span&gt;&lt;/a&gt;&lt;/h2&gt;&lt;div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O9R1HXq760u40000gO10ZhjwAcu5KfK2cm5kGxS2BG4qYBQfiH42YR6-FF81c8aSdQ4RdWAc88gwJBl70xszZKtc0wekfQE7i0QD0P6Y_vlqb_0umHDs1Wis2u-zWBMV2v-tUhHF39E53Pa5GeoR6rwsc3iSjP3j5w2ReMclcnjUiv3R6hIGxHVPcw5fsf3R6fIGXAodc5WAgAcYeWYam0000AW9hlZ7GB992TG20R41igGH00AveHkU0hlnzVuPLOFt5W71__________yFmlNmzAk1LZKK0iMF3zB__________m_J0dmR?q=%D0%BA%D1%83%D0%BF%D0%B8%D1%82%D1%8C+mazda+3" tabindex="-1"&gt;sky-motors.net&lt;/a&gt;&lt;/span&gt;&lt;/div&gt;&lt;div class="text organic__text"&gt;В кредит 1,&lt;b&gt;3&lt;/b&gt;% 14 банков на выбор! Взнос 0% Отправь заявку - получи скидку!&lt;/div&gt;&lt;div class="serp-meta2 serp-meta2_type_gray"&gt;&lt;div class="serp-meta2__line"&gt;&lt;div class="serp-meta2__item"&gt;&lt;a class="link" target="_blank" href="https://yabs.yandex.ru/count/O9R1HWiDsaG40000gO10ZhjwAcu5KfK2cm5kGxS2BG4qYBQfiH42YR6-FF81c8aSdQ4RdWAc88gwJBl70xszZKtc0we7fQE7i0QD0P6Y_vlqb_0umHDs1Wis2u-zWBMV2v-tUhHF39E53Pa5GeoR6rwsc3iSjP3j5w2ReMclcnjUiv3R6hIGxHVPcw5fsf3R6fIGXAodc5WAgAcYeWYam0000AW9hlZ7GB992TG20R41igGH00AveHkU0hlnzVuPLOFt5W71__________yFmlNmzAk1LZKK0iMF3zB__________m_J0dmR"&gt;Контактная информация&lt;/a&gt;&lt;/div&gt;&lt;div class="serp-meta2__item"&gt;+7 (495) 540-54-40&lt;/div&gt;&lt;div class="serp-meta2__item"&gt;пн-вс 9:00-20:00&lt;/div&gt;&lt;div class="serp-meta2__item"&gt;Москва&lt;/div&gt;&lt;/div&gt;&lt;/div&gt;</t>
  </si>
  <si>
    <t>&lt;h2 class="serp-item__title"&gt;&lt;a class="link serp-item__title-link" target="_blank" href="http://yabs.yandex.ru/count/DKVr3Aw5jfy40000gO10ZhHyAcu5KfK1cm9kGxS198YqeInn18crA5V30fY979sSRGEcHegvSCOO0Rs-iCjQ0QekfQbAHWED0P6tqw0H3vVmLyV1SGOBDWkJXGsP1KACgzWv0xQGmVUraFRHeAkAXGMlgzWv0xEWO6S1j93sqTcb2py4sg1U506KduGKfvyJBQYfGPXtfC00002e2Qxw441nDsRK0W6n0RAa4002kPnj0xlnzVuPLOFt5W71__________yFmlT87L9lLG6K2yMF3zB__________m_J0diQ?q=mazda+6+%D0%BA%D1%83%D0%BF%D0%B8%D1%82%D1%8C" tabindex="2"&gt;&lt;span class="favicon favicon_page_0"&gt;&lt;i class="favicon__icon" style="background-position:0 0px;"&gt;&lt;/i&gt;&lt;/span&gt;&lt;span class="serp-item__title-inner-link"&gt;&lt;b&gt;Купить&lt;/b&gt; &lt;b&gt;Mazda&lt;/b&gt; &lt;b&gt;6&lt;/b&gt; в Москве! / incom-auto.ru&lt;/span&gt;&lt;/a&gt;&lt;/h2&gt;&lt;div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DKVr3Aw5jfy40000gO10ZhHyAcu5KfK1cm9kGxS198YqeInn18crA5V30fY979sSRGEcHegvSCOO0Rs-iCjQ0QekfQbAHWED0P6tqw0H3vVmLyV1SGOBDWkJXGsP1KACgzWv0xQGmVUraFRHeAkAXGMlgzWv0xEWO6S1j93sqTcb2py4sg1U506KduGKfvyJBQYfGPXtfC00002e2Qxw441nDsRK0W6n0RAa4002kPnj0xlnzVuPLOFt5W71__________yFmlT87L9lLG6K2yMF3zB__________m_J0diQ?q=mazda+6+%D0%BA%D1%83%D0%BF%D0%B8%D1%82%D1%8C" tabindex="-1"&gt;incom-auto.ru&lt;/a&gt;&lt;/span&gt;&lt;/div&gt;&lt;div class="text organic__text"&gt;Льготный автокредит O%! Взнос О%! КАСКО в подарок! В наличии 800 авто&lt;/div&gt;&lt;div class="sitelinks sitelinks_multiline_yes sitelinks_size_m organic__sitelinks"&gt;&lt;div class="sitelinks__item"&gt;&lt;div class="sitelinks__title"&gt;&lt;a class="link link_minor_yes sitelinks__link" target="_blank" href="http://yabs.yandex.ru/count/DKVr37zQbRW40000gO10ZhHyAcu5KfK1cm9kGxS198YqeInn18crA5V30fY979sSRGEcHegvSCOO0Rs-iCjQ0QelfQbAHWED0P6tqw0H3vVmLyV1SGOBDWkJXGsP1KACgzWv0xQGmVUraFRHeAkAXGMlgzWv0xEWO6S1j93sqTcb2py4sg1U506KduGKfvyJBQYfGPXtfC00002e2Qxw441nDsRK0W6n0RAa4002kPnj0xlnzVuPLOFt5W71__________yFmlT87L9lLG6K2yMF3zB__________m_J0diQ?q=mazda+6+%D0%BA%D1%83%D0%BF%D0%B8%D1%82%D1%8C"&gt;&lt;b&gt;Mazda&lt;/b&gt;&amp;nbsp;&lt;b&gt;6&lt;/b&gt; от 1114000р.&lt;/a&gt;&lt;/div&gt;&lt;/div&gt;&lt;div class="sitelinks__item"&gt;&lt;div class="sitelinks__title"&gt;&lt;a class="link link_minor_yes sitelinks__link" target="_blank" href="http://yabs.yandex.ru/count/DKVr36y0V0a40000gO10ZhHyAcu5KfK1cm9kGxS198YqeInn18crA5V30fY979sSRGEcHegvSCOO0Rs-iCjQ0QemfQbAHWED0P6tqw0H3vVmLyV1SGOBDWkJXGsP1KACgzWv0xQGmVUraFRHeAkAXGMlgzWv0xEWO6S1j93sqTcb2py4sg1U506KduGKfvyJBQYfGPXtfC00002e2Qxw441nDsRK0W6n0RAa4002kPnj0xlnzVuPLOFt5W71__________yFmlT87L9lLG6K2yMF3zB__________m_J0diQ?q=mazda+6+%D0%BA%D1%83%D0%BF%D0%B8%D1%82%D1%8C"&gt;Льготный&amp;nbsp;кредит O%&lt;/a&gt;&lt;/div&gt;&lt;/div&gt;&lt;div class="sitelinks__item"&gt;&lt;div class="sitelinks__title"&gt;&lt;a class="link link_minor_yes sitelinks__link" target="_blank" href="http://yabs.yandex.ru/count/DKVr3BxVNou40000gO10ZhHyAcu5KfK1cm9kGxS198YqeInn18crA5V30fY979sSRGEcHegvSCOO0Rs-iCjQ0QenfQbAHWED0P6tqw0H3vVmLyV1SGOBDWkJXGsP1KACgzWv0xQGmVUraFRHeAkAXGMlgzWv0xEWO6S1j93sqTcb2py4sg1U506KduGKfvyJBQYfGPXtfC00002e2Qxw441nDsRK0W6n0RAa4002kPnj0xlnzVuPLOFt5W71__________yFmlT87L9lLG6K2yMF3zB__________m_J0diQ?q=mazda+6+%D0%BA%D1%83%D0%BF%D0%B8%D1%82%D1%8C"&gt;Трейд&amp;nbsp;ин&lt;/a&gt;&lt;/div&gt;&lt;/div&gt;&lt;div class="sitelinks__item"&gt;&lt;div class="sitelinks__title"&gt;&lt;a class="link link_minor_yes sitelinks__link" target="_blank" href="http://yabs.yandex.ru/count/DKVr31VFF0O40000gO10ZhHyAcu5KfK1cm9kGxS198YqeInn18crA5V30fY979sSRGEcHegvSCOO0Rs-iCjQ0QeofQbAHWED0P6tqw0H3vVmLyV1SGOBDWkJXGsP1KACgzWv0xQGmVUraFRHeAkAXGMlgzWv0xEWO6S1j93sqTcb2py4sg1U506KduGKfvyJBQYfGPXtfC00002e2Qxw441nDsRK0W6n0RAa4002kPnj0xlnzVuPLOFt5W71__________yFmlT87L9lLG6K2yMF3zB__________m_J0diQ?q=mazda+6+%D0%BA%D1%83%D0%BF%D0%B8%D1%82%D1%8C"&gt;Предложение&amp;nbsp;дня&lt;/a&gt;&lt;/div&gt;&lt;/div&gt;&lt;/div&gt;&lt;div class="serp-meta2 serp-meta2_type_gray"&gt;&lt;div class="serp-meta2__line"&gt;&lt;div class="serp-meta2__item"&gt;&lt;a class="link" target="_blank" href="https://yabs.yandex.ru/count/DKVr3AOcYZ440000gO10ZhHyAcu5KfK1cm9kGxS198YqeInn18crA5V30fY979sSRGEcHegvSCOO0Rs-iCjQ0Qe7fQbAHWED0P6tqw0H3vVmLyV1SGOBDWkJXGsP1KACgzWv0xQGmVUraFRHeAkAXGMlgzWv0xEWO6S1j93sqTcb2py4sg1U506KduGKfvyJBQYfGPXtfC00002e2Qxw441nDsRK0W6n0RAa4002kPnj0xlnzVuPLOFt5W71__________yFmlT87L9lLG6K2yMF3zB__________m_J0diQ"&gt;Контактная информация&lt;/a&gt;&lt;/div&gt;&lt;div class="serp-meta2__item"&gt;8 (800) 555-02-72&lt;/div&gt;&lt;div class="serp-meta2__item"&gt;пн-вс 9:00-20:00&lt;/div&gt;&lt;div class="serp-meta2__item"&gt;Москва&lt;/div&gt;&lt;/div&gt;&lt;/div&gt;&lt;div class="serp-adv__counter serp-adv__item" style="background-image: url(https://yabs.yandex.ru/count/DKVr3CzxIsG40000gO10ZhHyAcu5Keq1aRVJe14Fb_1Nny5n1Wis2vE53QJ00000g0ck-X10SJTcr081iWIxyVN-6LM3znO1mV__________3yBtI1rIRrK1b0ju2W00=SJNigvK1cm9kGxS1YRKeLyC2c8aSYhbmnXW1lRwmore1fQbAHWE8jA4iSGIcHfsSRGEP1Q2hYeK5iw1WPm6lgzWv0xIGzj7PfGi_1DgWNXG1b9-45AUV4osegK6OTq6n0RAa4002kPnj0yMF3zB__________m_J0iBtI1rIRrK1b0j_3m00=6ieVcPK1cm9kGxS1CecmQssg0vY978gzvdMF1BsmL0201AMfWtK7YBIztm42lAL8PGUc7vslCQ85cGMWe5qN1A-Wd543sQ1T5mIKdVKUfvbLAwYmG5bp1q6n0RAa4002kQyneWN40SMF3zB__________m_J0iBtI1rIRrK1b0jy3m00=2ftYz9K1cm9kGxS1CudtSqf6hBrgLW6OYHoAl7P03mIzk9uL8WIbef3v1eYfv7QXlAE5OmQc2Pskg7G4cGMWgt7G1REWQte1hwErcGMqg81i0Tcbjs09sg1QOWAKcwKHfvyl6gYmG5bp1q6n0xAa4002kQweT0J5Zm_I__________yFqmB2zqWTKczL0PGBV140);"&gt;&lt;/div&gt;&lt;div class="serp-adv__counter serp-adv__item" style="background-image: url(//yandex.ru/clck/safeclick/data=AiuY0DBWFJ5fN_r-AEszk-NkOh6Ah42v03gD-EqimX1WrnAhifc1JJIItdIfTVXB4wYJnzazfxxF5Ev2GXh3cWKnlywSxieGKYGcd--VMSekrrd8EI2zrWrID2DBydKg96pcEgffuXMVSNtdCIdgdY8hnFBJJH2O8Me0g0qm_upB_10flmYnUaIXuu52zo1yLEx_fpk7jcmj2_feB89srKqxdYvsUizPnUK_uhQ4EbU/sign=377e56bae40f2757e8e0c83e21f92fdc/keyno=0/path=690.2057.1782.1385,-direct_pos=direct_premium,-transport=image/*//yandex.ru/);"&gt;&lt;/div&gt;</t>
  </si>
  <si>
    <t>&lt;h2 class="serp-item__title"&gt;&lt;a class="link serp-item__title-link" target="_blank" href="http://yabs.yandex.ru/count/DKVr3EGRfYS40000gO10ZhHyAcu5KfK1cm9kGxS193A8jBtV0GA9i6jjgWEOYHoThp6Y1QOVYhtcTOy4lR1K0804gYwbgODr1xobI6K7ZG6HjzEW4G-Ny5V7mN462pOBauKDcGL2ZA2SKGEWe5qN1A-Wd543sQ1T5mIKdVKUfvbLAwYmG5bp1wJ00000g0ck-X10SJTcr081iG6of1000hclCQ85k_7r_XbLW_SM0S7__________m_2zqWTKczL0PGBn075Zm_I__________yFqm9u6G00?q=mazda+6+%D0%BA%D1%83%D0%BF%D0%B8%D1%82%D1%8C" tabindex="2"&gt;&lt;span class="favicon favicon_page_0"&gt;&lt;i class="favicon__icon" style="background-position:0 -16px;"&gt;&lt;/i&gt;&lt;/span&gt;&lt;span class="serp-item__title-inner-link"&gt;&lt;b&gt;Купите&lt;/b&gt; &lt;b&gt;Mazda&lt;/b&gt;&lt;b&gt;6&lt;/b&gt; в ТЦ Кунцево / &lt;b&gt;mazda&lt;/b&gt;-kuntsevo.ru&lt;/span&gt;&lt;/a&gt;&lt;/h2&gt;&lt;div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DKVr3EGRfYS40000gO10ZhHyAcu5KfK1cm9kGxS193A8jBtV0GA9i6jjgWEOYHoThp6Y1QOVYhtcTOy4lR1K0804gYwbgODr1xobI6K7ZG6HjzEW4G-Ny5V7mN462pOBauKDcGL2ZA2SKGEWe5qN1A-Wd543sQ1T5mIKdVKUfvbLAwYmG5bp1wJ00000g0ck-X10SJTcr081iG6of1000hclCQ85k_7r_XbLW_SM0S7__________m_2zqWTKczL0PGBn075Zm_I__________yFqm9u6G00?q=mazda+6+%D0%BA%D1%83%D0%BF%D0%B8%D1%82%D1%8C" tabindex="-1"&gt;&lt;b&gt;mazda&lt;/b&gt;-kuntsevo.ru&lt;/a&gt;&lt;/span&gt;&lt;/div&gt;&lt;div class="text organic__text"&gt;12-13 марта дни продаж в ТЦ Кунцево! Антикризисные условия! Кредит 5,9%&lt;/div&gt;&lt;div class="sitelinks sitelinks_multiline_yes sitelinks_size_m organic__sitelinks"&gt;&lt;div class="sitelinks__item"&gt;&lt;div class="sitelinks__title"&gt;&lt;a class="link link_minor_yes sitelinks__link" target="_blank" href="http://yabs.yandex.ru/count/DKVr30x5XZS40000gO10ZhHyAcu5KfK1cm9kGxS193A8jBtV0GA9i6jjgWEOYHoThp6Y1QOVYhtcTOy4lR1K0804gY-bgODr1xobI6K7ZG6HjzEW4G-Ny5V7mN462pOBauKDcGL2ZA2SKGEWe5qN1A-Wd543sQ1T5mIKdVKUfvbLAwYmG5bp1wJ00000g0ck-X10SJTcr081iG6of1000hclCQ85k_7r_XbLW_SM0S7__________m_2zqWTKczL0PGBn075Zm_I__________yFqm9u6G00?q=mazda+6+%D0%BA%D1%83%D0%BF%D0%B8%D1%82%D1%8C"&gt;Сервис&amp;nbsp;&lt;b&gt;Mazda&lt;/b&gt;&lt;/a&gt;&lt;/div&gt;&lt;/div&gt;&lt;div class="sitelinks__item"&gt;&lt;div class="sitelinks__title"&gt;&lt;a class="link link_minor_yes sitelinks__link" target="_blank" href="http://yabs.yandex.ru/count/DKVr3BeJHWW40000gO10ZhHyAcu5KfK1cm9kGxS193A8jBtV0GA9i6jjgWEOYHoThp6Y1QOVYhtcTOy4lR1K0804gZ2bgODr1xobI6K7ZG6HjzEW4G-Ny5V7mN462pOBauKDcGL2ZA2SKGEWe5qN1A-Wd543sQ1T5mIKdVKUfvbLAwYmG5bp1wJ00000g0ck-X10SJTcr081iG6of1000hclCQ85k_7r_XbLW_SM0S7__________m_2zqWTKczL0PGBn075Zm_I__________yFqm9u6G00?q=mazda+6+%D0%BA%D1%83%D0%BF%D0%B8%D1%82%D1%8C"&gt;Акции&amp;nbsp;&lt;b&gt;Mazda&lt;/b&gt;&lt;/a&gt;&lt;/div&gt;&lt;/div&gt;&lt;div class="sitelinks__item"&gt;&lt;div class="sitelinks__title"&gt;&lt;a class="link link_minor_yes sitelinks__link" target="_blank" href="http://yabs.yandex.ru/count/DKVr353DPXW40000gO10ZhHyAcu5KfK1cm9kGxS193A8jBtV0GA9i6jjgWEOYHoThp6Y1QOVYhtcTOy4lR1K0804gZ6bgODr1xobI6K7ZG6HjzEW4G-Ny5V7mN462pOBauKDcGL2ZA2SKGEWe5qN1A-Wd543sQ1T5mIKdVKUfvbLAwYmG5bp1wJ00000g0ck-X10SJTcr081iG6of1000hclCQ85k_7r_XbLW_SM0S7__________m_2zqWTKczL0PGBn075Zm_I__________yFqm9u6G00?q=mazda+6+%D0%BA%D1%83%D0%BF%D0%B8%D1%82%D1%8C"&gt;&lt;b&gt;Mazda&lt;/b&gt;&amp;nbsp;в кредит&lt;/a&gt;&lt;/div&gt;&lt;/div&gt;&lt;div class="sitelinks__item"&gt;&lt;div class="sitelinks__title"&gt;&lt;a class="link link_minor_yes sitelinks__link" target="_blank" href="http://yabs.yandex.ru/count/DKVr3BJU06a40000gO10ZhHyAcu5KfK1cm9kGxS193A8jBtV0GA9i6jjgWEOYHoThp6Y1QOVYhtcTOy4lR1K0804gZAbgODr1xobI6K7ZG6HjzEW4G-Ny5V7mN462pOBauKDcGL2ZA2SKGEWe5qN1A-Wd543sQ1T5mIKdVKUfvbLAwYmG5bp1wJ00000g0ck-X10SJTcr081iG6of1000hclCQ85k_7r_XbLW_SM0S7__________m_2zqWTKczL0PGBn075Zm_I__________yFqm9u6G00?q=mazda+6+%D0%BA%D1%83%D0%BF%D0%B8%D1%82%D1%8C"&gt;&lt;b&gt;Mazda&lt;/b&gt;&amp;nbsp;Trade-In&lt;/a&gt;&lt;/div&gt;&lt;/div&gt;&lt;/div&gt;&lt;div class="serp-meta2 serp-meta2_type_gray"&gt;&lt;div class="serp-meta2__line"&gt;&lt;div class="serp-meta2__item"&gt;&lt;a class="link" target="_blank" href="https://yabs.yandex.ru/count/DKVr3Daa-QC40000gO10ZhHyAcu5KfK1cm9kGxS193A8jBtV0GA9i6jjgWEOYHoThp6Y1QOVYhtcTOy4lR1K0804gWUbgODr1xobI6K7ZG6HjzEW4G-Ny5V7mN462pOBauKDcGL2ZA2SKGEWe5qN1A-Wd543sQ1T5mIKdVKUfvbLAwYmG5bp1wJ00000g0ck-X10SJTcr081iG6of1000hclCQ85k_7r_XbLW_SM0S7__________m_2zqWTKczL0PGBn075Zm_I__________yFqm9u6G00"&gt;Контактная информация&lt;/a&gt;&lt;/div&gt;&lt;div class="serp-meta2__item"&gt;+7 (495) 933-40-33&lt;/div&gt;&lt;div class="serp-meta2__item"&gt;пн-вс 8:00-21:00&lt;/div&gt;&lt;div class="serp-meta2__item"&gt;Москва&lt;/div&gt;&lt;/div&gt;&lt;/div&gt;</t>
  </si>
  <si>
    <t>&lt;h2 class="serp-item__title"&gt;&lt;a class="link serp-item__title-link" target="_blank" href="http://yabs.yandex.ru/count/DKVr33leyTm40000gO10ZhHyAcu5KfK1cm9kGxS193E8gUHseOdtSqf6hBrgLW6OYHoThgXq1AO9YhnsG0y4lRYU5I84gYwbef3v1hoZXMC6ZG6HjzEW4G-Ny5V7mN462pOBauKDcGL2ZAErcGMsh1ok0RMeW6m1eAjnq0MlexMP1REWQte1jAY0R07PfRTW2TgWMc82b9kb4QUVBngei41PSmUam0000AW9hleGG74tPjG20R43igGG00AvhgXq1BlnzVuPLOFt5W71__________yFmlT87L9lLG6K2yMF3zB__________m_J0deS?q=mazda+6+%D0%BA%D1%83%D0%BF%D0%B8%D1%82%D1%8C" tabindex="2"&gt;&lt;span class="favicon favicon_page_0"&gt;&lt;i class="favicon__icon" style="background-position:0 -32px;"&gt;&lt;/i&gt;&lt;/span&gt;&lt;span class="serp-item__title-inner-link"&gt;&lt;b&gt;Купить&lt;/b&gt; &lt;b&gt;МАЗДА&lt;/b&gt; &lt;b&gt;6&lt;/b&gt;? В РИА АВТО!!! / &lt;b&gt;mazda&lt;/b&gt;.riaavto.ru&lt;/span&gt;&lt;/a&gt;&lt;/h2&gt;&lt;div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DKVr33leyTm40000gO10ZhHyAcu5KfK1cm9kGxS193E8gUHseOdtSqf6hBrgLW6OYHoThgXq1AO9YhnsG0y4lRYU5I84gYwbef3v1hoZXMC6ZG6HjzEW4G-Ny5V7mN462pOBauKDcGL2ZAErcGMsh1ok0RMeW6m1eAjnq0MlexMP1REWQte1jAY0R07PfRTW2TgWMc82b9kb4QUVBngei41PSmUam0000AW9hleGG74tPjG20R43igGG00AvhgXq1BlnzVuPLOFt5W71__________yFmlT87L9lLG6K2yMF3zB__________m_J0deS?q=mazda+6+%D0%BA%D1%83%D0%BF%D0%B8%D1%82%D1%8C" tabindex="-1"&gt;&lt;b&gt;mazda&lt;/b&gt;.riaavto.ru&lt;/a&gt;&lt;/span&gt;&lt;/div&gt;&lt;div class="text organic__text"&gt;Все &lt;b&gt;МАЗДА&lt;/b&gt; &lt;b&gt;6&lt;/b&gt; в наличии + подарок от РИА АВТО! Узнай подробнее! Жми тут!!!&lt;/div&gt;&lt;div class="sitelinks sitelinks_multiline_yes sitelinks_size_m organic__sitelinks"&gt;&lt;div class="sitelinks__item"&gt;&lt;div class="sitelinks__title"&gt;&lt;a class="link link_minor_yes sitelinks__link" target="_blank" href="http://yabs.yandex.ru/count/DKVr3F-SEr840000gO10ZhHyAcu5KfK1cm9kGxS193E8gUHseOdtSqf6hBrgLW6OYHoThgXq1AO9YhnsG0y4lRYU5I84gY-bef3v1hoZXMC6ZG6HjzEW4G-Ny5V7mN462pOBauKDcGL2ZAErcGMsh1ok0RMeW6m1eAjnq0MlexMP1REWQte1jAY0R07PfRTW2TgWMc82b9kb4QUVBngei41PSmUam0000AW9hleGG74tPjG20R43igGG00AvhgXq1BlnzVuPLOFt5W71__________yFmlT87L9lLG6K2yMF3zB__________m_J0deS?q=mazda+6+%D0%BA%D1%83%D0%BF%D0%B8%D1%82%D1%8C"&gt;&lt;b&gt;Мазда&lt;/b&gt;&amp;nbsp;&lt;b&gt;6&lt;/b&gt; от 980 000&lt;/a&gt;&lt;/div&gt;&lt;/div&gt;&lt;div class="sitelinks__item"&gt;&lt;div class="sitelinks__title"&gt;&lt;a class="link link_minor_yes sitelinks__link" target="_blank" href="http://yabs.yandex.ru/count/DKVr3Ai5doK40000gO10ZhHyAcu5KfK1cm9kGxS193E8gUHseOdtSqf6hBrgLW6OYHoThgXq1AO9YhnsG0y4lRYU5I84gZ2bef3v1hoZXMC6ZG6HjzEW4G-Ny5V7mN462pOBauKDcGL2ZAErcGMsh1ok0RMeW6m1eAjnq0MlexMP1REWQte1jAY0R07PfRTW2TgWMc82b9kb4QUVBngei41PSmUam0000AW9hleGG74tPjG20R43igGG00AvhgXq1BlnzVuPLOFt5W71__________yFmlT87L9lLG6K2yMF3zB__________m_J0deS?q=mazda+6+%D0%BA%D1%83%D0%BF%D0%B8%D1%82%D1%8C"&gt;&lt;b&gt;Мазда&lt;/b&gt;&amp;nbsp;3 Хэтчбек&lt;/a&gt;&lt;/div&gt;&lt;/div&gt;&lt;div class="sitelinks__item"&gt;&lt;div class="sitelinks__title"&gt;&lt;a class="link link_minor_yes sitelinks__link" target="_blank" href="http://yabs.yandex.ru/count/DKVr36znLQi40000gO10ZhHyAcu5KfK1cm9kGxS193E8gUHseOdtSqf6hBrgLW6OYHoThgXq1AO9YhnsG0y4lRYU5I84gZ6bef3v1hoZXMC6ZG6HjzEW4G-Ny5V7mN462pOBauKDcGL2ZAErcGMsh1ok0RMeW6m1eAjnq0MlexMP1REWQte1jAY0R07PfRTW2TgWMc82b9kb4QUVBngei41PSmUam0000AW9hleGG74tPjG20R43igGG00AvhgXq1BlnzVuPLOFt5W71__________yFmlT87L9lLG6K2yMF3zB__________m_J0deS?q=mazda+6+%D0%BA%D1%83%D0%BF%D0%B8%D1%82%D1%8C"&gt;&lt;b&gt;Мазда&lt;/b&gt;&amp;nbsp;3 Седан&lt;/a&gt;&lt;/div&gt;&lt;/div&gt;&lt;div class="sitelinks__item"&gt;&lt;div class="sitelinks__title"&gt;&lt;a class="link link_minor_yes sitelinks__link" target="_blank" href="http://yabs.yandex.ru/count/DKVr3FYT37W40000gO10ZhHyAcu5KfK1cm9kGxS193E8gUHseOdtSqf6hBrgLW6OYHoThgXq1AO9YhnsG0y4lRYU5I84gZAbef3v1hoZXMC6ZG6HjzEW4G-Ny5V7mN462pOBauKDcGL2ZAErcGMsh1ok0RMeW6m1eAjnq0MlexMP1REWQte1jAY0R07PfRTW2TgWMc82b9kb4QUVBngei41PSmUam0000AW9hleGG74tPjG20R43igGG00AvhgXq1BlnzVuPLOFt5W71__________yFmlT87L9lLG6K2yMF3zB__________m_J0deS?q=mazda+6+%D0%BA%D1%83%D0%BF%D0%B8%D1%82%D1%8C"&gt;Все&amp;nbsp;модели &lt;b&gt;Мазда&lt;/b&gt;&lt;/a&gt;&lt;/div&gt;&lt;/div&gt;&lt;/div&gt;&lt;div class="serp-meta2 serp-meta2_type_gray"&gt;&lt;div class="serp-meta2__line"&gt;&lt;div class="serp-meta2__item"&gt;&lt;a class="link" target="_blank" href="https://yabs.yandex.ru/count/DKVr35DHLd040000gO10ZhHyAcu5KfK1cm9kGxS193E8gUHseOdtSqf6hBrgLW6OYHoThgXq1AO9YhnsG0y4lRYU5I84gWUbef3v1hoZXMC6ZG6HjzEW4G-Ny5V7mN462pOBauKDcGL2ZAErcGMsh1ok0RMeW6m1eAjnq0MlexMP1REWQte1jAY0R07PfRTW2TgWMc82b9kb4QUVBngei41PSmUam0000AW9hleGG74tPjG20R43igGG00AvhgXq1BlnzVuPLOFt5W71__________yFmlT87L9lLG6K2yMF3zB__________m_J0deS"&gt;Контактная информация&lt;/a&gt;&lt;/div&gt;&lt;div class="serp-meta2__item"&gt;+7 (800) 555-73-77&lt;/div&gt;&lt;div class="serp-meta2__item"&gt;пн-вс 9:00-21:00&lt;/div&gt;&lt;/div&gt;&lt;div class="serp-meta2__line"&gt;&lt;div class="serp-meta2__item"&gt;м. Тушинская&lt;/div&gt;&lt;div class="serp-meta2__item"&gt;Москва&lt;/div&gt;&lt;/div&gt;&lt;/div&gt;</t>
  </si>
  <si>
    <t>&lt;h2 class="serp-item__title"&gt;&lt;a class="link serp-item__title-link" target="_blank" href="http://yabs.yandex.ru/count/DKVr34YoqKu40000gO10ZhHyAcu5KfK2cm5kGxS2BG68kIHMkmQ9fFmEX9Y979sji-y2fe08YhFL_3a4lRhwCKC4gYwbhK4b1xobed83ZG6HjzEW4G-Ny5V7mN462pOBauKDcGL2ZA3Mz0AWeDrF1Q-WrlG2sQ3TJmMKaAoyfvEV2QYmG5bp1wJ00000g0ck-X10SJTcr081iG6of3400hcji-y2k_7r_XbLW_SM0S7__________m_2zqWTKczL0PGBnOyFql__________3zC2VXW0?q=mazda+6+%D0%BA%D1%83%D0%BF%D0%B8%D1%82%D1%8C" tabindex="2"&gt;&lt;span class="favicon favicon_page_0"&gt;&lt;i class="favicon__icon" style="background-position:0 -240px;"&gt;&lt;/i&gt;&lt;/span&gt;&lt;span class="serp-item__title-inner-link"&gt;&lt;b&gt;Mazda&lt;/b&gt;&lt;b&gt;6&lt;/b&gt; – отличные цены! – Первые &lt;b&gt;Mazda&lt;/b&gt;&lt;b&gt;6&lt;/b&gt; 2016г в Автомире&lt;/span&gt;&lt;/a&gt;&lt;span class="serp-adv__counter i-bem serp-adv__counter_js_inited" data-bem="{&amp;quot;serp-adv__counter&amp;quot;:{&amp;quot;counterUrl&amp;quot;:&amp;quot;https://yabs.yandex.ru/count/DKVr3CzxIsG40000gO10ZhHyAcu5Keq1aRVJe14Fb_1Nny5n1Wis2vE53QJ00000g0ck-X10SJTcr081iWIxyVN-6LM3znO1mV__________3yBtI1rIRrK1b0ju2W00=qe6cGPK2cm5kGxS2YQJy3eIOYHoAizNyEGIzklenGmIbhK4b1uYv95Qx1hobed83fe08dQspxmAP1Q2WtKy5hw3Mz0BPeDrF1PIGhBodavy9gB10MNC7GR41igGn00AvhRFl0iMF3zB__________m_J0iBtI1rIRrK1b0jv3m00=nhZg0PK2cm5kGxS2CecobiSy0vY978grRZaE1RsuTJIv0wMaQzW1YBzq-O03fZUTc2uHcGMWe3NG2Q-WjmW4sQ0rq0cKa3VNfvke0wYmG5bp1q6n0RAa4G02kPWk4SMF3zB__________m_J0iBtI1rIRrK1b0jx3W00=fqgL3PK2cm5kGxS2Cuccn_W2c8aSYhoZ4YK5lRT8coO1fQcDy0A8lRN0WGIcHvsSJGIP1Q2WXC06iw1qjm6leuKz1RIe45K1sQ24m0RQe7It0PILwv6db542gB10MNC7GR41igGH00Avd4q4nOyFql__________3zC2mlT87L9lLG6K2taG=yA_M-vK2cm5kGxS2D8cm31tW0PY978gopkNf0xsx6-821AMhjj06YBek3N44lAmKYWUcHfslLrm5cGMWe3nd0g-W5Iy2sQ0yPmAKaGJZfvpK2AYmG5bp1q6n0RAa4G02kQzNN0N5Zm_I__________yFqmB2zqWTKczL0PGBUWy0&amp;quot;,&amp;quot;bsCounterUrl&amp;quot;:&amp;quot;//yandex.ru/clck/safeclick/data=AiuY0DBWFJ5fN_r-AEszk-NkOh6Ah42v03gD-EqimX1WrnAhifc1JJIItdIfTVXB4wYJnzazfxxF5Ev2GXh3cWKnlywSxieGKYGcd--VMSekrrd8EI2zrWrID2DBydKg96pcEgffuXMVSNtdCIdgdY8hnFBJJH2O8Me0g0qm_upB_10flmYnUaIXuu52zo1yLEx_fpk7jcmj2_feB89srKqxdYvsUizPnUK_uhQ4EbU/sign=377e56bae40f2757e8e0c83e21f92fdc/keyno=0/path=690.2057.1782.1385,-direct_pos=direct_halfpremium,-transport=image/*//yandex.ru/&amp;quot;,&amp;quot;bsFallbackUrl&amp;quot;:&amp;quot;//yandex.ru/clck/safeclick/data=AiuY0DBWFJ5fN_r-AEszk-NkOh6Ah42v03gD-EqimX1WrnAhifc1JJIItdIfTVXB4wYJnzazfxxF5Ev2GXh3cWKnlywSxieGKYGcd--VMSekrrd8EI2zrWrID2DBydKg96pcEgffuXMVSNtdCIdgdY8hnFBJJH2O8Me0g0qm_upB_10flmYnUaIXuu52zo1yLEx_fpk7jcmj2_feB89srKqxdYvsUizPnUK_uhQ4EbU/sign=377e56bae40f2757e8e0c83e21f92fdc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DKVr34YoqKu40000gO10ZhHyAcu5KfK2cm5kGxS2BG68kIHMkmQ9fFmEX9Y979sji-y2fe08YhFL_3a4lRhwCKC4gYwbhK4b1xobed83ZG6HjzEW4G-Ny5V7mN462pOBauKDcGL2ZA3Mz0AWeDrF1Q-WrlG2sQ3TJmMKaAoyfvEV2QYmG5bp1wJ00000g0ck-X10SJTcr081iG6of3400hcji-y2k_7r_XbLW_SM0S7__________m_2zqWTKczL0PGBnOyFql__________3zC2VXW0?q=mazda+6+%D0%BA%D1%83%D0%BF%D0%B8%D1%82%D1%8C" tabindex="-1"&gt;&lt;b&gt;mazda&lt;/b&gt;-avtomir.ru&lt;/a&gt;&lt;/span&gt;&lt;/div&gt;&lt;div class="text organic__text"&gt;Выгода до 40 000 руб!&lt;/div&gt;&lt;div class="sitelinks sitelinks_multiline_yes sitelinks_size_m organic__sitelinks"&gt;&lt;div class="sitelinks__item"&gt;&lt;div class="sitelinks__title"&gt;&lt;a class="link link_minor_yes sitelinks__link" target="_blank" href="http://yabs.yandex.ru/count/DKVr3FH4T8440000gO10ZhHyAcu5KfK2cm5kGxS2BG68kIHMkmQ9fFmEX9Y979sji-y2fe08YhFL_3a4lRhwCKC4gY-bhK4b1xobed83ZG6HjzEW4G-Ny5V7mN462pOBauKDcGL2ZA3Mz0AWeDrF1Q-WrlG2sQ3TJmMKaAoyfvEV2QYmG5bp1wJ00000g0ck-X10SJTcr081iG6of3400hcji-y2k_7r_XbLW_SM0S7__________m_2zqWTKczL0PGBnOyFql__________3zC2VXW0?q=mazda+6+%D0%BA%D1%83%D0%BF%D0%B8%D1%82%D1%8C"&gt;Кредит&amp;nbsp;от 0%&lt;/a&gt;&lt;/div&gt;&lt;/div&gt;&lt;div class="sitelinks__item"&gt;&lt;div class="sitelinks__title"&gt;&lt;a class="link link_minor_yes sitelinks__link" target="_blank" href="http://yabs.yandex.ru/count/DKVr38SmGUu40000gO10ZhHyAcu5KfK2cm5kGxS2BG68kIHMkmQ9fFmEX9Y979sji-y2fe08YhFL_3a4lRhwCKC4gZ2bhK4b1xobed83ZG6HjzEW4G-Ny5V7mN462pOBauKDcGL2ZA3Mz0AWeDrF1Q-WrlG2sQ3TJmMKaAoyfvEV2QYmG5bp1wJ00000g0ck-X10SJTcr081iG6of3400hcji-y2k_7r_XbLW_SM0S7__________m_2zqWTKczL0PGBnOyFql__________3zC2VXW0?q=mazda+6+%D0%BA%D1%83%D0%BF%D0%B8%D1%82%D1%8C"&gt;Спецпредложения&amp;nbsp;марта&lt;/a&gt;&lt;/div&gt;&lt;/div&gt;&lt;div class="sitelinks__item"&gt;&lt;div class="sitelinks__title"&gt;&lt;a class="link link_minor_yes sitelinks__link" target="_blank" href="http://yabs.yandex.ru/count/DKVr33l6v2440000gO10ZhHyAcu5KfK2cm5kGxS2BG68kIHMkmQ9fFmEX9Y979sji-y2fe08YhFL_3a4lRhwCKC4gZ6bhK4b1xobed83ZG6HjzEW4G-Ny5V7mN462pOBauKDcGL2ZA3Mz0AWeDrF1Q-WrlG2sQ3TJmMKaAoyfvEV2QYmG5bp1wJ00000g0ck-X10SJTcr081iG6of3400hcji-y2k_7r_XbLW_SM0S7__________m_2zqWTKczL0PGBnOyFql__________3zC2VXW0?q=mazda+6+%D0%BA%D1%83%D0%BF%D0%B8%D1%82%D1%8C"&gt;Авто&amp;nbsp;в наличии&lt;/a&gt;&lt;/div&gt;&lt;/div&gt;&lt;div class="sitelinks__item"&gt;&lt;div class="sitelinks__title"&gt;&lt;a class="link link_minor_yes sitelinks__link" target="_blank" href="http://yabs.yandex.ru/count/DKVr32Mi33440000gO10ZhHyAcu5KfK2cm5kGxS2BG68kIHMkmQ9fFmEX9Y979sji-y2fe08YhFL_3a4lRhwCKC4gZAbhK4b1xobed83ZG6HjzEW4G-Ny5V7mN462pOBauKDcGL2ZA3Mz0AWeDrF1Q-WrlG2sQ3TJmMKaAoyfvEV2QYmG5bp1wJ00000g0ck-X10SJTcr081iG6of3400hcji-y2k_7r_XbLW_SM0S7__________m_2zqWTKczL0PGBnOyFql__________3zC2VXW0?q=mazda+6+%D0%BA%D1%83%D0%BF%D0%B8%D1%82%D1%8C"&gt;Контакты&lt;/a&gt;&lt;/div&gt;&lt;/div&gt;&lt;/div&gt;&lt;div class="serp-meta2 serp-meta2_type_gray"&gt;&lt;div class="serp-meta2__line"&gt;&lt;div class="serp-meta2__item"&gt;&lt;a class="link" target="_blank" href="https://yabs.yandex.ru/count/DKVr33hCiq040000gO10ZhHyAcu5KfK2cm5kGxS2BG68kIHMkmQ9fFmEX9Y979sji-y2fe08YhFL_3a4lRhwCKC4gWUbhK4b1xobed83ZG6HjzEW4G-Ny5V7mN462pOBauKDcGL2ZA3Mz0AWeDrF1Q-WrlG2sQ3TJmMKaAoyfvEV2QYmG5bp1wJ00000g0ck-X10SJTcr081iG6of3400hcji-y2k_7r_XbLW_SM0S7__________m_2zqWTKczL0PGBnOyFql__________3zC2VXW0"&gt;Контактная информация&lt;/a&gt;&lt;/div&gt;&lt;div class="serp-meta2__item"&gt;+7 (495) 956-33-55&lt;/div&gt;&lt;div class="serp-meta2__item"&gt;пн-вс 9:00-21:00&lt;/div&gt;&lt;div class="serp-meta2__item"&gt;Москва&lt;/div&gt;&lt;/div&gt;&lt;/div&gt;</t>
  </si>
  <si>
    <t>&lt;h2 class="serp-item__title"&gt;&lt;a class="link serp-item__title-link" target="_blank" href="http://yabs.yandex.ru/count/DKVr34OdNrW40000gO10ZhHyAcu5KfK2cm5kGxS2BG4oYBzq-O03YRAMnpm3c8aSdPWk4QOtYhLkEGu5lRXrDBa3gYwbf6lO0Oq1aRVJe14Fb_1Nny5n1Wis2vE53Pa5GeoWjmW4eA0rq0cleBS81DcWDT09b90trwURg0Eei41PSmUam0000AW9hleGG74tPjG20R41igGH00Avc2uHk_7r_XbLW_SM0S7__________m_2zqWTKczL0PGBnOyFql__________3zC2U1W0?q=mazda+6+%D0%BA%D1%83%D0%BF%D0%B8%D1%82%D1%8C" tabindex="2"&gt;&lt;span class="favicon favicon_page_0"&gt;&lt;i class="favicon__icon" style="background-position:0 -256px;"&gt;&lt;/i&gt;&lt;/span&gt;&lt;span class="serp-item__title-inner-link"&gt;&lt;b&gt;Купите&lt;/b&gt; &lt;b&gt;Mazda&lt;/b&gt; &lt;b&gt;6&lt;/b&gt; в Москве! / promo.mazdacenter.ru&lt;/span&gt;&lt;/a&gt;&lt;/h2&gt;&lt;div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DKVr34OdNrW40000gO10ZhHyAcu5KfK2cm5kGxS2BG4oYBzq-O03YRAMnpm3c8aSdPWk4QOtYhLkEGu5lRXrDBa3gYwbf6lO0Oq1aRVJe14Fb_1Nny5n1Wis2vE53Pa5GeoWjmW4eA0rq0cleBS81DcWDT09b90trwURg0Eei41PSmUam0000AW9hleGG74tPjG20R41igGH00Avc2uHk_7r_XbLW_SM0S7__________m_2zqWTKczL0PGBnOyFql__________3zC2U1W0?q=mazda+6+%D0%BA%D1%83%D0%BF%D0%B8%D1%82%D1%8C" tabindex="-1"&gt;promo.mazdacenter.ru&lt;/a&gt;&lt;/span&gt;&lt;/div&gt;&lt;div class="text organic__text"&gt;&lt;b&gt;Mazda&lt;/b&gt;&lt;b&gt;6&lt;/b&gt; от 1 365 500 руб. Весеннее предложение на &lt;b&gt;Mazda&lt;/b&gt; в Независимость&lt;/div&gt;&lt;div class="sitelinks sitelinks_multiline_yes sitelinks_size_m organic__sitelinks"&gt;&lt;div class="sitelinks__item"&gt;&lt;div class="sitelinks__title"&gt;&lt;a class="link link_minor_yes sitelinks__link" target="_blank" href="http://yabs.yandex.ru/count/DKVr39CaG9u40000gO10ZhHyAcu5KfK2cm5kGxS2BG4oYBzq-O03YRAMnpm3c8aSdPWk4QOtYhLkEGu5lRXrDBa3gY-bf6lO0Oq1aRVJe14Fb_1Nny5n1Wis2vE53Pa5GeoWjmW4eA0rq0cleBS81DcWDT09b90trwURg0Eei41PSmUam0000AW9hleGG74tPjG20R41igGH00Avc2uHk_7r_XbLW_SM0S7__________m_2zqWTKczL0PGBnOyFql__________3zC2U1W0?q=mazda+6+%D0%BA%D1%83%D0%BF%D0%B8%D1%82%D1%8C"&gt;&lt;b&gt;Mazda&lt;/b&gt;&amp;nbsp;кредит&lt;/a&gt;&lt;/div&gt;&lt;/div&gt;&lt;div class="sitelinks__item"&gt;&lt;div class="sitelinks__title"&gt;&lt;a class="link link_minor_yes sitelinks__link" target="_blank" href="http://yabs.yandex.ru/count/DKVr3FP8Df040000gO10ZhHyAcu5KfK2cm5kGxS2BG4oYBzq-O03YRAMnpm3c8aSdPWk4QOtYhLkEGu5lRXrDBa3gZ2bf6lO0Oq1aRVJe14Fb_1Nny5n1Wis2vE53Pa5GeoWjmW4eA0rq0cleBS81DcWDT09b90trwURg0Eei41PSmUam0000AW9hleGG74tPjG20R41igGH00Avc2uHk_7r_XbLW_SM0S7__________m_2zqWTKczL0PGBnOyFql__________3zC2U1W0?q=mazda+6+%D0%BA%D1%83%D0%BF%D0%B8%D1%82%D1%8C"&gt;Запись&amp;nbsp;на тест-драйв&lt;/a&gt;&lt;/div&gt;&lt;/div&gt;&lt;div class="sitelinks__item"&gt;&lt;div class="sitelinks__title"&gt;&lt;a class="link link_minor_yes sitelinks__link" target="_blank" href="http://yabs.yandex.ru/count/DKVr32DBALO40000gO10ZhHyAcu5KfK2cm5kGxS2BG4oYBzq-O03YRAMnpm3c8aSdPWk4QOtYhLkEGu5lRXrDBa3gZ6bf6lO0Oq1aRVJe14Fb_1Nny5n1Wis2vE53Pa5GeoWjmW4eA0rq0cleBS81DcWDT09b90trwURg0Eei41PSmUam0000AW9hleGG74tPjG20R41igGH00Avc2uHk_7r_XbLW_SM0S7__________m_2zqWTKczL0PGBnOyFql__________3zC2U1W0?q=mazda+6+%D0%BA%D1%83%D0%BF%D0%B8%D1%82%D1%8C"&gt;Сервис&amp;nbsp;&lt;b&gt;Mazda&lt;/b&gt;&lt;/a&gt;&lt;/div&gt;&lt;/div&gt;&lt;/div&gt;&lt;div class="serp-meta2 serp-meta2_type_gray"&gt;&lt;div class="serp-meta2__line"&gt;&lt;div class="serp-meta2__item"&gt;&lt;a class="link" target="_blank" href="https://yabs.yandex.ru/count/DKVr3FS-93y40000gO10ZhHyAcu5KfK2cm5kGxS2BG4oYBzq-O03YRAMnpm3c8aSdPWk4QOtYhLkEGu5lRXrDBa3gWUbf6lO0Oq1aRVJe14Fb_1Nny5n1Wis2vE53Pa5GeoWjmW4eA0rq0cleBS81DcWDT09b90trwURg0Eei41PSmUam0000AW9hleGG74tPjG20R41igGH00Avc2uHk_7r_XbLW_SM0S7__________m_2zqWTKczL0PGBnOyFql__________3zC2U1W0"&gt;Контактная информация&lt;/a&gt;&lt;/div&gt;&lt;div class="serp-meta2__item"&gt;+7 (495) 721-88-44&lt;/div&gt;&lt;div class="serp-meta2__item"&gt;пн-вс 8:00-22:00&lt;/div&gt;&lt;/div&gt;&lt;div class="serp-meta2__line"&gt;&lt;div class="serp-meta2__item"&gt;м. Бабушкинская&lt;/div&gt;&lt;div class="serp-meta2__item"&gt;Москва&lt;/div&gt;&lt;/div&gt;&lt;/div&gt;</t>
  </si>
  <si>
    <t>&lt;h2 class="serp-item__title"&gt;&lt;a class="link serp-item__title-link" target="_blank" href="http://yabs.yandex.ru/count/DKVr37uXK3W40000gO10ZhHyAcu5KfK2cm5kGxS2BG4pYBsrm844YQR7-0AOYHoTd4q4faUAlACI9GMzjqYR9W6gBgMfZV02ZG6HjzEW4G-Ny5V7mN462pOBauKDcGL2ZAE5FGMsh7II0RMe45K1eA24m0QleuKz1REWTBS1jAWGLG7Pe8J01jgWTBS1b9NhaQUKKGAei41PSmUam0000AW9hleGG74tPjG20R41igGH00Avd4q4k_7r_XbLW_SM0S7__________m_2zqWTKczL0PGBnOyFql__________3zC2U1i0?q=mazda+6+%D0%BA%D1%83%D0%BF%D0%B8%D1%82%D1%8C" tabindex="2"&gt;&lt;span class="favicon favicon_page_0"&gt;&lt;i class="favicon__icon" style="background-position:0 -272px;"&gt;&lt;/i&gt;&lt;/span&gt;&lt;span class="serp-item__title-inner-link"&gt;&lt;b&gt;Mazda&lt;/b&gt;&lt;b&gt;6&lt;/b&gt;? Только в Genser / &lt;b&gt;mazda&lt;/b&gt;.genser.ru&lt;/span&gt;&lt;/a&gt;&lt;/h2&gt;&lt;div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DKVr37uXK3W40000gO10ZhHyAcu5KfK2cm5kGxS2BG4pYBsrm844YQR7-0AOYHoTd4q4faUAlACI9GMzjqYR9W6gBgMfZV02ZG6HjzEW4G-Ny5V7mN462pOBauKDcGL2ZAE5FGMsh7II0RMe45K1eA24m0QleuKz1REWTBS1jAWGLG7Pe8J01jgWTBS1b9NhaQUKKGAei41PSmUam0000AW9hleGG74tPjG20R41igGH00Avd4q4k_7r_XbLW_SM0S7__________m_2zqWTKczL0PGBnOyFql__________3zC2U1i0?q=mazda+6+%D0%BA%D1%83%D0%BF%D0%B8%D1%82%D1%8C" tabindex="-1"&gt;&lt;b&gt;mazda&lt;/b&gt;.genser.ru&lt;/a&gt;&lt;/span&gt;&lt;/div&gt;&lt;div class="text organic__text"&gt;Достойный выбор автомобилей из наличия и c выгодой до 40 000 рублей&lt;/div&gt;</t>
  </si>
  <si>
    <t>&lt;h2 class="serp-item__title"&gt;&lt;a class="link serp-item__title-link" target="_blank" href="http://yabs.yandex.ru/count/DKVr3AXCZ9y40000gO10ZhHyAcu5KfK2cm5kGxS2BG4qYBek3N44YR0C7U01c8aSdQzNN0McHegopkNf0xsx6-821AekfQksq0Qyh1IA1uq1aRVJe14Fb_1Nny5n1Wis2vE53Pa5GeoW5Iy2eA0yPmAle1Kl0jcWF6S2b944uwUSr0Yei41PSmUam0000AW9hleGG74tPjG20R41igGH00AvhrTS1RlnzVuPLOFt5W71__________yFmlT87L9lLG6K2yMF3zB__________m_J0dyO?q=mazda+6+%D0%BA%D1%83%D0%BF%D0%B8%D1%82%D1%8C" tabindex="2"&gt;&lt;span class="favicon favicon_page_0"&gt;&lt;i class="favicon__icon" style="background-position:0 -288px;"&gt;&lt;/i&gt;&lt;/span&gt;&lt;span class="serp-item__title-inner-link"&gt;&lt;b&gt;Купите&lt;/b&gt; &lt;b&gt;Mazda&lt;/b&gt; &lt;b&gt;6&lt;/b&gt;. Выгодная цена! / saloncentr.ru&lt;/span&gt;&lt;/a&gt;&lt;/h2&gt;&lt;div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DKVr3AXCZ9y40000gO10ZhHyAcu5KfK2cm5kGxS2BG4qYBek3N44YR0C7U01c8aSdQzNN0McHegopkNf0xsx6-821AekfQksq0Qyh1IA1uq1aRVJe14Fb_1Nny5n1Wis2vE53Pa5GeoW5Iy2eA0yPmAle1Kl0jcWF6S2b944uwUSr0Yei41PSmUam0000AW9hleGG74tPjG20R41igGH00AvhrTS1RlnzVuPLOFt5W71__________yFmlT87L9lLG6K2yMF3zB__________m_J0dyO?q=mazda+6+%D0%BA%D1%83%D0%BF%D0%B8%D1%82%D1%8C" tabindex="-1"&gt;saloncentr.ru&lt;/a&gt;&lt;/span&gt;&lt;/div&gt;&lt;div class="text organic__text"&gt;Скидка на &lt;b&gt;Mazda&lt;/b&gt; &lt;b&gt;6&lt;/b&gt; + Подарки на выбор! Кредит 4,5%. Взнос от 0%.Трейд-ИН&lt;/div&gt;&lt;div class="sitelinks sitelinks_multiline_yes sitelinks_size_m organic__sitelinks"&gt;&lt;div class="sitelinks__item"&gt;&lt;div class="sitelinks__title"&gt;&lt;a class="link link_minor_yes sitelinks__link" target="_blank" href="http://yabs.yandex.ru/count/DKVr31IwAL040000gO10ZhHyAcu5KfK2cm5kGxS2BG4qYBek3N44YR0C7U01c8aSdQzNN0McHegopkNf0xsx6-821AelfQksq0Qyh1IA1uq1aRVJe14Fb_1Nny5n1Wis2vE53Pa5GeoW5Iy2eA0yPmAle1Kl0jcWF6S2b944uwUSr0Yei41PSmUam0000AW9hleGG74tPjG20R41igGH00AvhrTS1RlnzVuPLOFt5W71__________yFmlT87L9lLG6K2yMF3zB__________m_J0dyO?q=mazda+6+%D0%BA%D1%83%D0%BF%D0%B8%D1%82%D1%8C"&gt;Кредит&amp;nbsp;4,5% Рассрочка 0%&lt;/a&gt;&lt;/div&gt;&lt;/div&gt;&lt;div class="sitelinks__item"&gt;&lt;div class="sitelinks__title"&gt;&lt;a class="link link_minor_yes sitelinks__link" target="_blank" href="http://yabs.yandex.ru/count/DKVr36VE73y40000gO10ZhHyAcu5KfK2cm5kGxS2BG4qYBek3N44YR0C7U01c8aSdQzNN0McHegopkNf0xsx6-821AemfQksq0Qyh1IA1uq1aRVJe14Fb_1Nny5n1Wis2vE53Pa5GeoW5Iy2eA0yPmAle1Kl0jcWF6S2b944uwUSr0Yei41PSmUam0000AW9hleGG74tPjG20R41igGH00AvhrTS1RlnzVuPLOFt5W71__________yFmlT87L9lLG6K2yMF3zB__________m_J0dyO?q=mazda+6+%D0%BA%D1%83%D0%BF%D0%B8%D1%82%D1%8C"&gt;Трейд-ИН&amp;nbsp;&lt;b&gt;Мазда&lt;/b&gt; &lt;b&gt;6&lt;/b&gt;&lt;/a&gt;&lt;/div&gt;&lt;/div&gt;&lt;div class="sitelinks__item"&gt;&lt;div class="sitelinks__title"&gt;&lt;a class="link link_minor_yes sitelinks__link" target="_blank" href="http://yabs.yandex.ru/count/DKVr3DiukV040000gO10ZhHyAcu5KfK2cm5kGxS2BG4qYBek3N44YR0C7U01c8aSdQzNN0McHegopkNf0xsx6-821AenfQksq0Qyh1IA1uq1aRVJe14Fb_1Nny5n1Wis2vE53Pa5GeoW5Iy2eA0yPmAle1Kl0jcWF6S2b944uwUSr0Yei41PSmUam0000AW9hleGG74tPjG20R41igGH00AvhrTS1RlnzVuPLOFt5W71__________yFmlT87L9lLG6K2yMF3zB__________m_J0dyO?q=mazda+6+%D0%BA%D1%83%D0%BF%D0%B8%D1%82%D1%8C"&gt;Акции&amp;nbsp;на &lt;b&gt;Мазда&lt;/b&gt; &lt;b&gt;6&lt;/b&gt;&lt;/a&gt;&lt;/div&gt;&lt;/div&gt;&lt;/div&gt;&lt;div class="serp-meta2 serp-meta2_type_gray"&gt;&lt;div class="serp-meta2__line"&gt;&lt;div class="serp-meta2__item"&gt;&lt;a class="link" target="_blank" href="https://yabs.yandex.ru/count/DKVr3Deoxf440000gO10ZhHyAcu5KfK2cm5kGxS2BG4qYBek3N44YR0C7U01c8aSdQzNN0McHegopkNf0xsx6-821Ae7fQksq0Qyh1IA1uq1aRVJe14Fb_1Nny5n1Wis2vE53Pa5GeoW5Iy2eA0yPmAle1Kl0jcWF6S2b944uwUSr0Yei41PSmUam0000AW9hleGG74tPjG20R41igGH00AvhrTS1RlnzVuPLOFt5W71__________yFmlT87L9lLG6K2yMF3zB__________m_J0dyO"&gt;Контактная информация&lt;/a&gt;&lt;/div&gt;&lt;div class="serp-meta2__item"&gt;+7 (495) 937-57-73&lt;/div&gt;&lt;div class="serp-meta2__item"&gt;пн-вс 9:00-21:00&lt;/div&gt;&lt;/div&gt;&lt;div class="serp-meta2__line"&gt;&lt;div class="serp-meta2__item"&gt;м. Алтуфьево&lt;/div&gt;&lt;div class="serp-meta2__item"&gt;Москва&lt;/div&gt;&lt;/div&gt;&lt;/div&gt;</t>
  </si>
  <si>
    <t>&lt;h2 class="serp-item__title"&gt;&lt;a class="link serp-item__title-link" target="_blank" href="http://yabs.yandex.ru/count/D2HDqYZBP_W40000gO10ZhXzAcu5KfK1cm9kGxS198YpAtE00ucZfOnzc8aSdPWk4QOtYh-Zf9G3lRLCDBa3gYwbf6lO0Oq1aRAPqkK8b_0umHDs1Wis2vE53Pa5GeoWEeK4eA1eYGcle3g51DcWQ8a9b9jI2wUKtGoei41PSmUam0000AW9hlh50AMPizG20R41igGG00Avc2uHk_7r_XbLW_SM0S7__________m_2zzOtSAsJ6ty5nOyFql__________3zC2VHS0?q=mazda+3+%D1%86%D0%B5%D0%BD%D0%B0" tabindex="2"&gt;&lt;span class="favicon favicon_page_0"&gt;&lt;i class="favicon__icon" style="background-position:0 0px;"&gt;&lt;/i&gt;&lt;/span&gt;&lt;span class="serp-item__title-inner-link"&gt;Ваш &lt;b&gt;Mazda&lt;/b&gt;&lt;b&gt;3&lt;/b&gt; в Независимость / promo.mazdacenter.ru&lt;/span&gt;&lt;/a&gt;&lt;/h2&gt;&lt;div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D2HDqYZBP_W40000gO10ZhXzAcu5KfK1cm9kGxS198YpAtE00ucZfOnzc8aSdPWk4QOtYh-Zf9G3lRLCDBa3gYwbf6lO0Oq1aRAPqkK8b_0umHDs1Wis2vE53Pa5GeoWEeK4eA1eYGcle3g51DcWQ8a9b9jI2wUKtGoei41PSmUam0000AW9hlh50AMPizG20R41igGG00Avc2uHk_7r_XbLW_SM0S7__________m_2zzOtSAsJ6ty5nOyFql__________3zC2VHS0?q=mazda+3+%D1%86%D0%B5%D0%BD%D0%B0" tabindex="-1"&gt;promo.mazdacenter.ru&lt;/a&gt;&lt;/span&gt;&lt;/div&gt;&lt;div class="text organic__text"&gt;&lt;b&gt;Mazda&lt;/b&gt;&lt;b&gt;3&lt;/b&gt; от 1 090 500 руб. Весенние предложения на &lt;b&gt;Mazda&lt;/b&gt;&lt;/div&gt;&lt;div class="sitelinks sitelinks_multiline_yes sitelinks_size_m organic__sitelinks"&gt;&lt;div class="sitelinks__item"&gt;&lt;div class="sitelinks__title"&gt;&lt;a class="link link_minor_yes sitelinks__link" target="_blank" href="http://yabs.yandex.ru/count/D2HDqlt8U3u40000gO10ZhXzAcu5KfK1cm9kGxS198YpAtE00ucZfOnzc8aSdPWk4QOtYh-Zf9G3lRLCDBa3gY-bf6lO0Oq1aRAPqkK8b_0umHDs1Wis2vE53Pa5GeoWEeK4eA1eYGcle3g51DcWQ8a9b9jI2wUKtGoei41PSmUam0000AW9hlh50AMPizG20R41igGG00Avc2uHk_7r_XbLW_SM0S7__________m_2zzOtSAsJ6ty5nOyFql__________3zC2VHS0?q=mazda+3+%D1%86%D0%B5%D0%BD%D0%B0"&gt;&lt;b&gt;Mazda&lt;/b&gt;&amp;nbsp;кредит&lt;/a&gt;&lt;/div&gt;&lt;/div&gt;&lt;div class="sitelinks__item"&gt;&lt;div class="sitelinks__title"&gt;&lt;a class="link link_minor_yes sitelinks__link" target="_blank" href="http://yabs.yandex.ru/count/D2HDqfYa3Z040000gO10ZhXzAcu5KfK1cm9kGxS198YpAtE00ucZfOnzc8aSdPWk4QOtYh-Zf9G3lRLCDBa3gZ2bf6lO0Oq1aRAPqkK8b_0umHDs1Wis2vE53Pa5GeoWEeK4eA1eYGcle3g51DcWQ8a9b9jI2wUKtGoei41PSmUam0000AW9hlh50AMPizG20R41igGG00Avc2uHk_7r_XbLW_SM0S7__________m_2zzOtSAsJ6ty5nOyFql__________3zC2VHS0?q=mazda+3+%D1%86%D0%B5%D0%BD%D0%B0"&gt;Запись&amp;nbsp;на тест-драйв&lt;/a&gt;&lt;/div&gt;&lt;/div&gt;&lt;div class="sitelinks__item"&gt;&lt;div class="sitelinks__title"&gt;&lt;a class="link link_minor_yes sitelinks__link" target="_blank" href="http://yabs.yandex.ru/count/D2HDqasd4VO40000gO10ZhXzAcu5KfK1cm9kGxS198YpAtE00ucZfOnzc8aSdPWk4QOtYh-Zf9G3lRLCDBa3gZ6bf6lO0Oq1aRAPqkK8b_0umHDs1Wis2vE53Pa5GeoWEeK4eA1eYGcle3g51DcWQ8a9b9jI2wUKtGoei41PSmUam0000AW9hlh50AMPizG20R41igGG00Avc2uHk_7r_XbLW_SM0S7__________m_2zzOtSAsJ6ty5nOyFql__________3zC2VHS0?q=mazda+3+%D1%86%D0%B5%D0%BD%D0%B0"&gt;Специальные&amp;nbsp;предложения месяца&lt;/a&gt;&lt;/div&gt;&lt;/div&gt;&lt;/div&gt;&lt;div class="serp-meta2 serp-meta2_type_gray"&gt;&lt;div class="serp-meta2__line"&gt;&lt;div class="serp-meta2__item"&gt;&lt;a class="link" target="_blank" href="https://yabs.yandex.ru/count/D2HDqfdI79y40000gO10ZhXzAcu5KfK1cm9kGxS198YpAtE00ucZfOnzc8aSdPWk4QOtYh-Zf9G3lRLCDBa3gWUbf6lO0Oq1aRAPqkK8b_0umHDs1Wis2vE53Pa5GeoWEeK4eA1eYGcle3g51DcWQ8a9b9jI2wUKtGoei41PSmUam0000AW9hlh50AMPizG20R41igGG00Avc2uHk_7r_XbLW_SM0S7__________m_2zzOtSAsJ6ty5nOyFql__________3zC2VHS0"&gt;Контактная информация&lt;/a&gt;&lt;/div&gt;&lt;div class="serp-meta2__item"&gt;+7 (495) 721-88-44&lt;/div&gt;&lt;div class="serp-meta2__item"&gt;пн-вс 8:00-22:00&lt;/div&gt;&lt;/div&gt;&lt;div class="serp-meta2__line"&gt;&lt;div class="serp-meta2__item"&gt;м. Бабушкинская&lt;/div&gt;&lt;div class="serp-meta2__item"&gt;Москва&lt;/div&gt;&lt;/div&gt;&lt;/div&gt;&lt;div class="serp-adv__counter serp-adv__item" style="background-image: url(https://yabs.yandex.ru/count/D2HDqhKYm2m40000gO10ZhXzAcu5Keq1aRAPqkK8b_0umHDs1Wis2vE53QJ00000g0ck-iK0fPcpr081iWIxyVN-6LM3znO1mV__________3yBtrZTmhPCRVmLu2W00=2s8gt9K1cm9kGxS1YQEbZ7sOYHoAlwEab0EzjKmqkGEbf6lO0OYpAtE00wOtdPWk4Pa5eA1eYGcle3g51DcWQ8a9b9jI2wUKtGoei41PSmT1iG6of1000hcOBX75Zm_I__________yFqmB2zzOtSAsJ6ty5UGu0=anW7xvK1cm9kGxS1Cecow4ZJ0fY978gy5lqv1Bsn7J931AMZGYK7YBf8qGC7lAMYSWEcWmcThRFl0fa5eA0UR0AleDau0jcW7cm2b9oY4QUR3nYei41PSmT1iG6of1000hcji-y2n075Zm_I__________yFqmB2zzOtSAsJ6ty5VGy0=fBcqmvK1cm9kGxS1CudrFaymTKWTb0UOYHoAjdzt20Izlkt370Ibe5Fo1eYtYFuW0xoZXMC6fZ6ThgXq19a5eA0tq0Apa1kthwZ6Fm6qc4nHsQ0tq0BQa1ktb9o35QUODYgei41PSmT1iGEof1000hckg7G4nOyFql__________3zC2mlVMDt2janj_1NeH);"&gt;&lt;/div&gt;&lt;div class="serp-adv__counter serp-adv__item" style="background-image: url(//yandex.ru/clck/safeclick/data=AiuY0DBWFJ5fN_r-AEszk-NkOh6Ah42v03gD-EqimX1WrnAhifc1JJIItdIfTVXB4wYJnzazfxxF5Ev2GXh3cWKnlywSxieGKYGcd--VMSekrrd8EI2zrWrID2DBydKg96pcEgffuXMVSNtdCIdgdY8hnFBJJH2OdGb0hQRP9qvB7yKBIgtuEhzuL1wZAUhA_Vi1_QJz6Fl8mJu8UpchT6ZjfnyS20ej/sign=aa43bba7ea201d78ba3de659e70bef92/keyno=0/path=690.2057.1782.1385,-direct_pos=direct_premium,-transport=image/*//yandex.ru/);"&gt;&lt;/div&gt;</t>
  </si>
  <si>
    <t>&lt;h2 class="serp-item__title"&gt;&lt;a class="link serp-item__title-link" target="_blank" href="http://yabs.yandex.ru/count/D2HDqZqCYhu40000gO10ZhXzAcu5KfK1cm9kGxS193A8kaZH0mU9ikX8qmAOYHoThRFl0gQ32Ogy5lqv1Bsn7J931AekfQD29GUyfQ9o0uq1aRAPqkK8b_0umHDs1Wis2vE53Pa5GeoWsJW2eA0UR0AleDau0jcW7cm2b9oY4QUR3nYei41PSmUam0000AW9hlh50AMPizG20R41igGG00AvhRFl0hlnzVuPLOFt5W71__________yFmlVMDt2janj_1SG1nOyFql__________3zC2UHa0?q=mazda+3+%D1%86%D0%B5%D0%BD%D0%B0" tabindex="2"&gt;&lt;span class="favicon favicon_page_0"&gt;&lt;i class="favicon__icon" style="background-position:0 -16px;"&gt;&lt;/i&gt;&lt;/span&gt;&lt;span class="serp-item__title-inner-link"&gt;&lt;b&gt;Mazda&lt;/b&gt;&lt;b&gt;3&lt;/b&gt; – отличные &lt;b&gt;цены&lt;/b&gt;! / &lt;b&gt;mazda&lt;/b&gt;-avtomir.ru&lt;/span&gt;&lt;/a&gt;&lt;/h2&gt;&lt;div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D2HDqZqCYhu40000gO10ZhXzAcu5KfK1cm9kGxS193A8kaZH0mU9ikX8qmAOYHoThRFl0gQ32Ogy5lqv1Bsn7J931AekfQD29GUyfQ9o0uq1aRAPqkK8b_0umHDs1Wis2vE53Pa5GeoWsJW2eA0UR0AleDau0jcW7cm2b9oY4QUR3nYei41PSmUam0000AW9hlh50AMPizG20R41igGG00AvhRFl0hlnzVuPLOFt5W71__________yFmlVMDt2janj_1SG1nOyFql__________3zC2UHa0?q=mazda+3+%D1%86%D0%B5%D0%BD%D0%B0" tabindex="-1"&gt;&lt;b&gt;mazda&lt;/b&gt;-avtomir.ru&lt;/a&gt;&lt;/span&gt;&lt;/div&gt;&lt;div class="text organic__text"&gt;&lt;b&gt;Mazda&lt;/b&gt;&lt;b&gt;3&lt;/b&gt; 2016г в Автомире на супер условиях. Зафиксируем &lt;b&gt;цену&lt;/b&gt; Вашей &lt;b&gt;Mazda&lt;/b&gt;&lt;b&gt;3&lt;/b&gt;!&lt;/div&gt;&lt;div class="sitelinks sitelinks_multiline_yes sitelinks_size_m organic__sitelinks"&gt;&lt;div class="sitelinks__item"&gt;&lt;div class="sitelinks__title"&gt;&lt;a class="link link_minor_yes sitelinks__link" target="_blank" href="http://yabs.yandex.ru/count/D2HDqjVIggu40000gO10ZhXzAcu5KfK1cm9kGxS193A8kaZH0mU9ikX8qmAOYHoThRFl0gQ32Ogy5lqv1Bsn7J931AelfQD29GUyfQ9o0uq1aRAPqkK8b_0umHDs1Wis2vE53Pa5GeoWsJW2eA0UR0AleDau0jcW7cm2b9oY4QUR3nYei41PSmUam0000AW9hlh50AMPizG20R41igGG00AvhRFl0hlnzVuPLOFt5W71__________yFmlVMDt2janj_1SG1nOyFql__________3zC2UHa0?q=mazda+3+%D1%86%D0%B5%D0%BD%D0%B0"&gt;Кредит&amp;nbsp;от 0%&lt;/a&gt;&lt;/div&gt;&lt;/div&gt;&lt;div class="sitelinks__item"&gt;&lt;div class="sitelinks__title"&gt;&lt;a class="link link_minor_yes sitelinks__link" target="_blank" href="http://yabs.yandex.ru/count/D2HDqcC4Qf440000gO10ZhXzAcu5KfK1cm9kGxS193A8kaZH0mU9ikX8qmAOYHoThRFl0gQ32Ogy5lqv1Bsn7J931AemfQD29GUyfQ9o0uq1aRAPqkK8b_0umHDs1Wis2vE53Pa5GeoWsJW2eA0UR0AleDau0jcW7cm2b9oY4QUR3nYei41PSmUam0000AW9hlh50AMPizG20R41igGG00AvhRFl0hlnzVuPLOFt5W71__________yFmlVMDt2janj_1SG1nOyFql__________3zC2UHa0?q=mazda+3+%D1%86%D0%B5%D0%BD%D0%B0"&gt;Спецпредложения&amp;nbsp;марта&lt;/a&gt;&lt;/div&gt;&lt;/div&gt;&lt;div class="sitelinks__item"&gt;&lt;div class="sitelinks__title"&gt;&lt;a class="link link_minor_yes sitelinks__link" target="_blank" href="http://yabs.yandex.ru/count/D2HDqedQIe440000gO10ZhXzAcu5KfK1cm9kGxS193A8kaZH0mU9ikX8qmAOYHoThRFl0gQ32Ogy5lqv1Bsn7J931AenfQD29GUyfQ9o0uq1aRAPqkK8b_0umHDs1Wis2vE53Pa5GeoWsJW2eA0UR0AleDau0jcW7cm2b9oY4QUR3nYei41PSmUam0000AW9hlh50AMPizG20R41igGG00AvhRFl0hlnzVuPLOFt5W71__________yFmlVMDt2janj_1SG1nOyFql__________3zC2UHa0?q=mazda+3+%D1%86%D0%B5%D0%BD%D0%B0"&gt;Авто&amp;nbsp;в наличии&lt;/a&gt;&lt;/div&gt;&lt;/div&gt;&lt;div class="sitelinks__item"&gt;&lt;div class="sitelinks__title"&gt;&lt;a class="link link_minor_yes sitelinks__link" target="_blank" href="http://yabs.yandex.ru/count/D2HDqct9BF040000gO10ZhXzAcu5KfK1cm9kGxS193A8kaZH0mU9ikX8qmAOYHoThRFl0gQ32Ogy5lqv1Bsn7J931AeofQD29GUyfQ9o0uq1aRAPqkK8b_0umHDs1Wis2vE53Pa5GeoWsJW2eA0UR0AleDau0jcW7cm2b9oY4QUR3nYei41PSmUam0000AW9hlh50AMPizG20R41igGG00AvhRFl0hlnzVuPLOFt5W71__________yFmlVMDt2janj_1SG1nOyFql__________3zC2UHa0?q=mazda+3+%D1%86%D0%B5%D0%BD%D0%B0"&gt;Контакты&lt;/a&gt;&lt;/div&gt;&lt;/div&gt;&lt;/div&gt;&lt;div class="serp-meta2 serp-meta2_type_gray"&gt;&lt;div class="serp-meta2__line"&gt;&lt;div class="serp-meta2__item"&gt;&lt;a class="link" target="_blank" href="https://yabs.yandex.ru/count/D2HDqW0prJe40000gO10ZhXzAcu5KfK1cm9kGxS193A8kaZH0mU9ikX8qmAOYHoThRFl0gQ32Ogy5lqv1Bsn7J931Ae7fQD29GUyfQ9o0uq1aRAPqkK8b_0umHDs1Wis2vE53Pa5GeoWsJW2eA0UR0AleDau0jcW7cm2b9oY4QUR3nYei41PSmUam0000AW9hlh50AMPizG20R41igGG00AvhRFl0hlnzVuPLOFt5W71__________yFmlVMDt2janj_1SG1nOyFql__________3zC2UHa0"&gt;Контактная информация&lt;/a&gt;&lt;/div&gt;&lt;div class="serp-meta2__item"&gt;+7 (495) 956-33-55&lt;/div&gt;&lt;div class="serp-meta2__item"&gt;пн-вс 9:00-21:00&lt;/div&gt;&lt;div class="serp-meta2__item"&gt;Москва&lt;/div&gt;&lt;/div&gt;&lt;/div&gt;</t>
  </si>
  <si>
    <t>&lt;h2 class="serp-item__title"&gt;&lt;a class="link serp-item__title-link" target="_blank" href="http://yabs.yandex.ru/count/D2HDqdCPqmC40000gO10ZhXzAcu5KfK1cm9kGxS193E8juZ-80E9zJvFC7L87PG7c8aSdQweT0IcCOgsVtS81Bs-xSCS1AekfQ1JyWQyeuLZ1eq1aRAPqkK8b_0umHDs1Wis2vE53Pa5GeoenZy1jfpkNxMOJ56We3VG0g-enZy1iv0RjxIOJ57Pe3VG0jgG6xUKd8CLfvWsAgYmG5bp1wJ00000g0ck-iK0fPcpr081iGEof1000hckg7G4k_7r_XbLW_SM0S7__________m_2zzOtSAsJ6ty5nOyFql__________3zC2VXi0?q=mazda+3+%D1%86%D0%B5%D0%BD%D0%B0" tabindex="2"&gt;&lt;span class="favicon favicon_page_0"&gt;&lt;i class="favicon__icon" style="background-position:0 -32px;"&gt;&lt;/i&gt;&lt;/span&gt;&lt;span class="serp-item__title-inner-link"&gt;&lt;b&gt;МАЗДА&lt;/b&gt; &lt;b&gt;3&lt;/b&gt;! Стоимость? Узнай тут! / &lt;b&gt;mazda&lt;/b&gt;.riaavto.ru&lt;/span&gt;&lt;/a&gt;&lt;/h2&gt;&lt;div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D2HDqdCPqmC40000gO10ZhXzAcu5KfK1cm9kGxS193E8juZ-80E9zJvFC7L87PG7c8aSdQweT0IcCOgsVtS81Bs-xSCS1AekfQ1JyWQyeuLZ1eq1aRAPqkK8b_0umHDs1Wis2vE53Pa5GeoenZy1jfpkNxMOJ56We3VG0g-enZy1iv0RjxIOJ57Pe3VG0jgG6xUKd8CLfvWsAgYmG5bp1wJ00000g0ck-iK0fPcpr081iGEof1000hckg7G4k_7r_XbLW_SM0S7__________m_2zzOtSAsJ6ty5nOyFql__________3zC2VXi0?q=mazda+3+%D1%86%D0%B5%D0%BD%D0%B0" tabindex="-1"&gt;&lt;b&gt;mazda&lt;/b&gt;.riaavto.ru&lt;/a&gt;&lt;/span&gt;&lt;/div&gt;&lt;div class="text organic__text"&gt;&lt;b&gt;МАЗДА&lt;/b&gt; &lt;b&gt;3&lt;/b&gt;! &lt;b&gt;Цены&lt;/b&gt; рухнули + подарок от РИА АВТО! Узнай подробнее! Жми тут!!!&lt;/div&gt;&lt;div class="sitelinks sitelinks_multiline_yes sitelinks_size_m organic__sitelinks"&gt;&lt;div class="sitelinks__item"&gt;&lt;div class="sitelinks__title"&gt;&lt;a class="link link_minor_yes sitelinks__link" target="_blank" href="http://yabs.yandex.ru/count/D2HDqgo9ffG40000gO10ZhXzAcu5KfK1cm9kGxS193E8juZ-80E9zJvFC7L87PG7c8aSdQweT0IcCOgsVtS81Bs-xSCS1AelfQ1JyWQyeuLZ1eq1aRAPqkK8b_0umHDs1Wis2vE53Pa5GeoenZy1jfpkNxMOJ56We3VG0g-enZy1iv0RjxIOJ57Pe3VG0jgG6xUKd8CLfvWsAgYmG5bp1wJ00000g0ck-iK0fPcpr081iGEof1000hckg7G4k_7r_XbLW_SM0S7__________m_2zzOtSAsJ6ty5nOyFql__________3zC2VXi0?q=mazda+3+%D1%86%D0%B5%D0%BD%D0%B0"&gt;&lt;b&gt;Мазда&lt;/b&gt;&amp;nbsp;&lt;b&gt;3&lt;/b&gt; Седан&lt;/a&gt;&lt;/div&gt;&lt;/div&gt;&lt;div class="sitelinks__item"&gt;&lt;div class="sitelinks__title"&gt;&lt;a class="link link_minor_yes sitelinks__link" target="_blank" href="http://yabs.yandex.ru/count/D2HDqW6mCBK40000gO10ZhXzAcu5KfK1cm9kGxS193E8juZ-80E9zJvFC7L87PG7c8aSdQweT0IcCOgsVtS81Bs-xSCS1AemfQ1JyWQyeuLZ1eq1aRAPqkK8b_0umHDs1Wis2vE53Pa5GeoenZy1jfpkNxMOJ56We3VG0g-enZy1iv0RjxIOJ57Pe3VG0jgG6xUKd8CLfvWsAgYmG5bp1wJ00000g0ck-iK0fPcpr081iGEof1000hckg7G4k_7r_XbLW_SM0S7__________m_2zzOtSAsJ6ty5nOyFql__________3zC2VXi0?q=mazda+3+%D1%86%D0%B5%D0%BD%D0%B0"&gt;&lt;b&gt;Мазда&lt;/b&gt;&amp;nbsp;&lt;b&gt;3&lt;/b&gt; Хэтчбек&lt;/a&gt;&lt;/div&gt;&lt;/div&gt;&lt;div class="sitelinks__item"&gt;&lt;div class="sitelinks__title"&gt;&lt;a class="link link_minor_yes sitelinks__link" target="_blank" href="http://yabs.yandex.ru/count/D2HDqjuWHI840000gO10ZhXzAcu5KfK1cm9kGxS193E8juZ-80E9zJvFC7L87PG7c8aSdQweT0IcCOgsVtS81Bs-xSCS1AenfQ1JyWQyeuLZ1eq1aRAPqkK8b_0umHDs1Wis2vE53Pa5GeoenZy1jfpkNxMOJ56We3VG0g-enZy1iv0RjxIOJ57Pe3VG0jgG6xUKd8CLfvWsAgYmG5bp1wJ00000g0ck-iK0fPcpr081iGEof1000hckg7G4k_7r_XbLW_SM0S7__________m_2zzOtSAsJ6ty5nOyFql__________3zC2VXi0?q=mazda+3+%D1%86%D0%B5%D0%BD%D0%B0"&gt;&lt;b&gt;Мазда&lt;/b&gt;&amp;nbsp;6&lt;/a&gt;&lt;/div&gt;&lt;/div&gt;&lt;div class="sitelinks__item"&gt;&lt;div class="sitelinks__title"&gt;&lt;a class="link link_minor_yes sitelinks__link" target="_blank" href="http://yabs.yandex.ru/count/D2HDqcNXtTe40000gO10ZhXzAcu5KfK1cm9kGxS193E8juZ-80E9zJvFC7L87PG7c8aSdQweT0IcCOgsVtS81Bs-xSCS1AeofQ1JyWQyeuLZ1eq1aRAPqkK8b_0umHDs1Wis2vE53Pa5GeoenZy1jfpkNxMOJ56We3VG0g-enZy1iv0RjxIOJ57Pe3VG0jgG6xUKd8CLfvWsAgYmG5bp1wJ00000g0ck-iK0fPcpr081iGEof1000hckg7G4k_7r_XbLW_SM0S7__________m_2zzOtSAsJ6ty5nOyFql__________3zC2VXi0?q=mazda+3+%D1%86%D0%B5%D0%BD%D0%B0"&gt;Все&amp;nbsp;модели &lt;b&gt;Мазда&lt;/b&gt;&lt;/a&gt;&lt;/div&gt;&lt;/div&gt;&lt;/div&gt;&lt;div class="serp-meta2 serp-meta2_type_gray"&gt;&lt;div class="serp-meta2__line"&gt;&lt;div class="serp-meta2__item"&gt;&lt;a class="link" target="_blank" href="https://yabs.yandex.ru/count/D2HDqXKKtDm40000gO10ZhXzAcu5KfK1cm9kGxS193E8juZ-80E9zJvFC7L87PG7c8aSdQweT0IcCOgsVtS81Bs-xSCS1Ae7fQ1JyWQyeuLZ1eq1aRAPqkK8b_0umHDs1Wis2vE53Pa5GeoenZy1jfpkNxMOJ56We3VG0g-enZy1iv0RjxIOJ57Pe3VG0jgG6xUKd8CLfvWsAgYmG5bp1wJ00000g0ck-iK0fPcpr081iGEof1000hckg7G4k_7r_XbLW_SM0S7__________m_2zzOtSAsJ6ty5nOyFql__________3zC2VXi0"&gt;Контактная информация&lt;/a&gt;&lt;/div&gt;&lt;div class="serp-meta2__item"&gt;+7 (800) 555-73-77&lt;/div&gt;&lt;div class="serp-meta2__item"&gt;пн-вс 9:00-21:00&lt;/div&gt;&lt;/div&gt;&lt;div class="serp-meta2__line"&gt;&lt;div class="serp-meta2__item"&gt;м. Тушинская&lt;/div&gt;&lt;div class="serp-meta2__item"&gt;Москва&lt;/div&gt;&lt;/div&gt;&lt;/div&gt;</t>
  </si>
  <si>
    <t>&lt;h2 class="serp-item__title"&gt;&lt;a class="link serp-item__title-link" target="_blank" href="http://yabs.yandex.ru/count/D2HDqXipS1040000gO10ZhXzAcu5KfK2cm5kGxS2BG68jDeNO0M9ewMCVPY979sZhKK6fbMAjLc3_GEzjeIh3WIgBgMX4UO6lAlfq0QD0P6ocTBb29VmEC4JTWOBDWkJXGsP1KACbL1njfZ-8RMGpnoWe26m0Q-LK76paDrjj93F7DcW8R01sf3TRPIL5Dcdb9eGgB10MNC7fC00002e2QxwnG2bcRFK0W6n0RAa4G02kQEjHGQxyVN-6LM3znO1mV__________3yBtrZTmhPCRVmN40SMF3zB__________m_J0daR?q=mazda+3+%D1%86%D0%B5%D0%BD%D0%B0" tabindex="2"&gt;&lt;span class="favicon favicon_page_0"&gt;&lt;i class="favicon__icon" style="background-position:0 -224px;"&gt;&lt;/i&gt;&lt;/span&gt;&lt;span class="serp-item__title-inner-link"&gt;&lt;b&gt;Mazda&lt;/b&gt; &lt;b&gt;3&lt;/b&gt; от 565 000 р. Акции. – Взнос от 0%&lt;/span&gt;&lt;/a&gt;&lt;span class="serp-adv__counter i-bem serp-adv__counter_js_inited" data-bem="{&amp;quot;serp-adv__counter&amp;quot;:{&amp;quot;counterUrl&amp;quot;:&amp;quot;https://yabs.yandex.ru/count/D2HDqhKYm2m40000gO10ZhXzAcu5Keq1aRAPqkK8b_0umHDs1Wis2vE53QJ00000g0ck-iK0fPcpr081iWIxyVN-6LM3znO1mV__________3yBtrZTmhPCRVmLu2W00=Bf0zN9K2cm5kGxS2YQEbZ7sOYHoAjLc3_GEzjeIh3WIbeH7c1eYqsXTW1RohwT06fbMTewr51fa5eA0Xi06paDrjhvLGSRIGpnpPe26m0TgGtMsKbHJPfvIQ4AYmG5bp1q6n0RAa4G02kQEjHGR40SMF3zB__________m_J0iBtrZTmhPCRVmLz4000=zrlx-fK2cm5kGxS2CecaC0G4c8aSYhxQnA04lRfbF8u4fQ37XGU8g9DJGQO3dPnj0va5eA0M806pa3v9hvD6ShIO3HtPe1OW0TgGFacKaFlTfvp42QYiQDi8GR41igGH00Avd6q3nOyFql__________3zC2mlVMDt2janj_1NiF=PCwOMvK2cm5kGxS2CucyT36Y0PY978gvLXPi0xstfHYM0wMh9LC6YAQnML6ygtta0gO4dQef9HMP1Q2GKCEla2cBsP1GmvIN5jodbU46gB10MNC7GR41igGH00AvgYab5SG1nOyFql__________3zC2mlVMDt2janj_1NWF=gWpVtfK2cm5kGxS2D8cyT36Y0PY978gq7IIO0xs_0fYy0wMfity6YBcFVdu6lAhUXmEcS9sZ4cmLcGMWa42Shv3TRTcGG9oKcYVRfvCX2QYmG5bp1q6n0RAa4G02kQCIR1N40SMF3zB__________m_J0iBtrZTmhPCRVmLv3m00&amp;quot;,&amp;quot;bsCounterUrl&amp;quot;:&amp;quot;//yandex.ru/clck/safeclick/data=AiuY0DBWFJ5fN_r-AEszk-NkOh6Ah42v03gD-EqimX1WrnAhifc1JJIItdIfTVXB4wYJnzazfxxF5Ev2GXh3cWKnlywSxieGKYGcd--VMSekrrd8EI2zrWrID2DBydKg96pcEgffuXMVSNtdCIdgdY8hnFBJJH2OdGb0hQRP9qvB7yKBIgtuEhzuL1wZAUhA_Vi1_QJz6Fl8mJu8UpchT6ZjfnyS20ej/sign=aa43bba7ea201d78ba3de659e70bef92/keyno=0/path=690.2057.1782.1385,-direct_pos=direct_halfpremium,-transport=image/*//yandex.ru/&amp;quot;,&amp;quot;bsFallbackUrl&amp;quot;:&amp;quot;//yandex.ru/clck/safeclick/data=AiuY0DBWFJ5fN_r-AEszk-NkOh6Ah42v03gD-EqimX1WrnAhifc1JJIItdIfTVXB4wYJnzazfxxF5Ev2GXh3cWKnlywSxieGKYGcd--VMSekrrd8EI2zrWrID2DBydKg96pcEgffuXMVSNtdCIdgdY8hnFBJJH2OdGb0hQRP9qvB7yKBIgtuEhzuL1wZAUhA_Vi1_QJz6Fl8mJu8UpchT6ZjfnyS20ej/sign=aa43bba7ea201d78ba3de659e70bef92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D2HDqXipS1040000gO10ZhXzAcu5KfK2cm5kGxS2BG68jDeNO0M9ewMCVPY979sZhKK6fbMAjLc3_GEzjeIh3WIgBgMX4UO6lAlfq0QD0P6ocTBb29VmEC4JTWOBDWkJXGsP1KACbL1njfZ-8RMGpnoWe26m0Q-LK76paDrjj93F7DcW8R01sf3TRPIL5Dcdb9eGgB10MNC7fC00002e2QxwnG2bcRFK0W6n0RAa4G02kQEjHGQxyVN-6LM3znO1mV__________3yBtrZTmhPCRVmN40SMF3zB__________m_J0daR?q=mazda+3+%D1%86%D0%B5%D0%BD%D0%B0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D2HDqiIZ1OS40000gO10ZhXzAcu5KfK2cm5kGxS2BG68jDeNO0M9ewMCVPY979sZhKK6fbMAjLc3_GEzjeIh3WIgBwMX4UO6lAlfq0QD0P6ocTBb29VmEC4JTWOBDWkJXGsP1KACbL1njfZ-8RMGpnoWe26m0Q-LK76paDrjj93F7DcW8R01sf3TRPIL5Dcdb9eGgB10MNC7fC00002e2QxwnG2bcRFK0W6n0RAa4G02kQEjHGQxyVN-6LM3znO1mV__________3yBtrZTmhPCRVmN40SMF3zB__________m_J0daR?q=mazda+3+%D1%86%D0%B5%D0%BD%D0%B0"&gt;Акции&lt;/a&gt;&lt;/div&gt;&lt;/div&gt;&lt;div class="sitelinks__item"&gt;&lt;div class="sitelinks__title"&gt;&lt;a class="link link_minor_yes sitelinks__link" target="_blank" href="http://yabs.yandex.ru/count/D2HDqccQawO40000gO10ZhXzAcu5KfK2cm5kGxS2BG68jDeNO0M9ewMCVPY979sZhKK6fbMAjLc3_GEzjeIh3WIgCAMX4UO6lAlfq0QD0P6ocTBb29VmEC4JTWOBDWkJXGsP1KACbL1njfZ-8RMGpnoWe26m0Q-LK76paDrjj93F7DcW8R01sf3TRPIL5Dcdb9eGgB10MNC7fC00002e2QxwnG2bcRFK0W6n0RAa4G02kQEjHGQxyVN-6LM3znO1mV__________3yBtrZTmhPCRVmN40SMF3zB__________m_J0daR?q=mazda+3+%D1%86%D0%B5%D0%BD%D0%B0"&gt;Заявка&amp;nbsp;на автокредит&lt;/a&gt;&lt;/div&gt;&lt;/div&gt;&lt;div class="sitelinks__item"&gt;&lt;div class="sitelinks__title"&gt;&lt;a class="link link_minor_yes sitelinks__link" target="_blank" href="http://yabs.yandex.ru/count/D2HDqhOAvZ440000gO10ZhXzAcu5KfK2cm5kGxS2BG68jDeNO0M9ewMCVPY979sZhKK6fbMAjLc3_GEzjeIh3WIgCQMX4UO6lAlfq0QD0P6ocTBb29VmEC4JTWOBDWkJXGsP1KACbL1njfZ-8RMGpnoWe26m0Q-LK76paDrjj93F7DcW8R01sf3TRPIL5Dcdb9eGgB10MNC7fC00002e2QxwnG2bcRFK0W6n0RAa4G02kQEjHGQxyVN-6LM3znO1mV__________3yBtrZTmhPCRVmN40SMF3zB__________m_J0daR?q=mazda+3+%D1%86%D0%B5%D0%BD%D0%B0"&gt;Новые&amp;nbsp;авто&lt;/a&gt;&lt;/div&gt;&lt;/div&gt;&lt;div class="sitelinks__item"&gt;&lt;div class="sitelinks__title"&gt;&lt;a class="link link_minor_yes sitelinks__link" target="_blank" href="http://yabs.yandex.ru/count/D2HDqWtBVia40000gO10ZhXzAcu5KfK2cm5kGxS2BG68jDeNO0M9ewMCVPY979sZhKK6fbMAjLc3_GEzjeIh3WIgCgMX4UO6lAlfq0QD0P6ocTBb29VmEC4JTWOBDWkJXGsP1KACbL1njfZ-8RMGpnoWe26m0Q-LK76paDrjj93F7DcW8R01sf3TRPIL5Dcdb9eGgB10MNC7fC00002e2QxwnG2bcRFK0W6n0RAa4G02kQEjHGQxyVN-6LM3znO1mV__________3yBtrZTmhPCRVmN40SMF3zB__________m_J0daR?q=mazda+3+%D1%86%D0%B5%D0%BD%D0%B0"&gt;Трейд&amp;nbsp;Ин Онлайн&lt;/a&gt;&lt;/div&gt;&lt;/div&gt;&lt;/div&gt;</t>
  </si>
  <si>
    <t>&lt;h2 class="serp-item__title"&gt;&lt;a class="link serp-item__title-link" target="_blank" href="http://yabs.yandex.ru/count/D2HDqkDBOd040000gO10ZhXzAcu5KfK2cm5kGxS2BG4oYAYJKq69f30419Y979sSRGEc0ug-siIW1BswPJoE1AekfQ37XGUD0P6ocTBb29VmEC4JTWOBDWkJXGsP1KACaqPojfH88hMO3HsWe1OW0Q-JHdApa3v9j9WD7TcW5Y01sf0-IPIG-zsddCG9gAnesmYam0000AW9hlh50AMPizG20R41igGH00Avd6q3k_7r_XbLW_SM0S7__________m_2zzOtSAsJ6ty5nOyFql__________3zC2Vna0?q=mazda+3+%D1%86%D0%B5%D0%BD%D0%B0" tabindex="2"&gt;&lt;span class="favicon favicon_page_0"&gt;&lt;i class="favicon__icon" style="background-position:0 -240px;"&gt;&lt;/i&gt;&lt;/span&gt;&lt;span class="serp-item__title-inner-link"&gt;&lt;b&gt;Mazda&lt;/b&gt; &lt;b&gt;3&lt;/b&gt; sedan 2015г. в наличии! / incom-auto.ru&lt;/span&gt;&lt;/a&gt;&lt;/h2&gt;&lt;div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D2HDqkDBOd040000gO10ZhXzAcu5KfK2cm5kGxS2BG4oYAYJKq69f30419Y979sSRGEc0ug-siIW1BswPJoE1AekfQ37XGUD0P6ocTBb29VmEC4JTWOBDWkJXGsP1KACaqPojfH88hMO3HsWe1OW0Q-JHdApa3v9j9WD7TcW5Y01sf0-IPIG-zsddCG9gAnesmYam0000AW9hlh50AMPizG20R41igGH00Avd6q3k_7r_XbLW_SM0S7__________m_2zzOtSAsJ6ty5nOyFql__________3zC2Vna0?q=mazda+3+%D1%86%D0%B5%D0%BD%D0%B0" tabindex="-1"&gt;incom-auto.ru&lt;/a&gt;&lt;/span&gt;&lt;/div&gt;&lt;div class="text organic__text"&gt;Распродажа моделей 2015 года выпуска! Сеть автосалонов в Москве. Звоните!&lt;/div&gt;&lt;div class="sitelinks sitelinks_multiline_yes sitelinks_size_m organic__sitelinks"&gt;&lt;div class="sitelinks__item"&gt;&lt;div class="sitelinks__title"&gt;&lt;a class="link link_minor_yes sitelinks__link" target="_blank" href="http://yabs.yandex.ru/count/D2HDqlhU0gi40000gO10ZhXzAcu5KfK2cm5kGxS2BG4oYAYJKq69f30419Y979sSRGEc0ug-siIW1BswPJoE1AelfQ37XGUD0P6ocTBb29VmEC4JTWOBDWkJXGsP1KACaqPojfH88hMO3HsWe1OW0Q-JHdApa3v9j9WD7TcW5Y01sf0-IPIG-zsddCG9gAnesmYam0000AW9hlh50AMPizG20R41igGH00Avd6q3k_7r_XbLW_SM0S7__________m_2zzOtSAsJ6ty5nOyFql__________3zC2Vna0?q=mazda+3+%D1%86%D0%B5%D0%BD%D0%B0"&gt;Заявка&amp;nbsp;на кредит&lt;/a&gt;&lt;/div&gt;&lt;/div&gt;&lt;div class="sitelinks__item"&gt;&lt;div class="sitelinks__title"&gt;&lt;a class="link link_minor_yes sitelinks__link" target="_blank" href="http://yabs.yandex.ru/count/D2HDqZYuBOC40000gO10ZhXzAcu5KfK2cm5kGxS2BG4oYAYJKq69f30419Y979sSRGEc0ug-siIW1BswPJoE1AemfQ37XGUD0P6ocTBb29VmEC4JTWOBDWkJXGsP1KACaqPojfH88hMO3HsWe1OW0Q-JHdApa3v9j9WD7TcW5Y01sf0-IPIG-zsddCG9gAnesmYam0000AW9hlh50AMPizG20R41igGH00Avd6q3k_7r_XbLW_SM0S7__________m_2zzOtSAsJ6ty5nOyFql__________3zC2Vna0?q=mazda+3+%D1%86%D0%B5%D0%BD%D0%B0"&gt;Заявка&amp;nbsp;на Трейд Ин&lt;/a&gt;&lt;/div&gt;&lt;/div&gt;&lt;div class="sitelinks__item"&gt;&lt;div class="sitelinks__title"&gt;&lt;a class="link link_minor_yes sitelinks__link" target="_blank" href="http://yabs.yandex.ru/count/D2HDqY4jJLW40000gO10ZhXzAcu5KfK2cm5kGxS2BG4oYAYJKq69f30419Y979sSRGEc0ug-siIW1BswPJoE1AenfQ37XGUD0P6ocTBb29VmEC4JTWOBDWkJXGsP1KACaqPojfH88hMO3HsWe1OW0Q-JHdApa3v9j9WD7TcW5Y01sf0-IPIG-zsddCG9gAnesmYam0000AW9hlh50AMPizG20R41igGH00Avd6q3k_7r_XbLW_SM0S7__________m_2zzOtSAsJ6ty5nOyFql__________3zC2Vna0?q=mazda+3+%D1%86%D0%B5%D0%BD%D0%B0"&gt;Предложение&amp;nbsp;дня&lt;/a&gt;&lt;/div&gt;&lt;/div&gt;&lt;div class="sitelinks__item"&gt;&lt;div class="sitelinks__title"&gt;&lt;a class="link link_minor_yes sitelinks__link" target="_blank" href="http://yabs.yandex.ru/count/D2HDqWkIx3K40000gO10ZhXzAcu5KfK2cm5kGxS2BG4oYAYJKq69f30419Y979sSRGEc0ug-siIW1BswPJoE1AeofQ37XGUD0P6ocTBb29VmEC4JTWOBDWkJXGsP1KACaqPojfH88hMO3HsWe1OW0Q-JHdApa3v9j9WD7TcW5Y01sf0-IPIG-zsddCG9gAnesmYam0000AW9hlh50AMPizG20R41igGH00Avd6q3k_7r_XbLW_SM0S7__________m_2zzOtSAsJ6ty5nOyFql__________3zC2Vna0?q=mazda+3+%D1%86%D0%B5%D0%BD%D0%B0"&gt;Контакты&lt;/a&gt;&lt;/div&gt;&lt;/div&gt;&lt;/div&gt;&lt;div class="serp-meta2 serp-meta2_type_gray"&gt;&lt;div class="serp-meta2__line"&gt;&lt;div class="serp-meta2__item"&gt;&lt;a class="link" target="_blank" href="https://yabs.yandex.ru/count/D2HDqh8x4v440000gO10ZhXzAcu5KfK2cm5kGxS2BG4oYAYJKq69f30419Y979sSRGEc0ug-siIW1BswPJoE1Ae7fQ37XGUD0P6ocTBb29VmEC4JTWOBDWkJXGsP1KACaqPojfH88hMO3HsWe1OW0Q-JHdApa3v9j9WD7TcW5Y01sf0-IPIG-zsddCG9gAnesmYam0000AW9hlh50AMPizG20R41igGH00Avd6q3k_7r_XbLW_SM0S7__________m_2zzOtSAsJ6ty5nOyFql__________3zC2Vna0"&gt;Контактная информация&lt;/a&gt;&lt;/div&gt;&lt;div class="serp-meta2__item"&gt;8 (800) 555-02-72&lt;/div&gt;&lt;div class="serp-meta2__item"&gt;пн-вс 9:00-20:00&lt;/div&gt;&lt;div class="serp-meta2__item"&gt;Москва&lt;/div&gt;&lt;/div&gt;&lt;/div&gt;</t>
  </si>
  <si>
    <t>&lt;h2 class="serp-item__title"&gt;&lt;a class="link serp-item__title-link" target="_blank" href="http://yabs.yandex.ru/count/D2HDqYdg7wy40000gO10ZhXzAcu5KfK2cm5kGxS2BG4pYAQnML69l7GneW6OYHoTgYab5QO4YhbM5cm3lRUb69O3gYwbgoLJ1hohVUG2ZG6HifdIvGYNy3Z14tO62pOBauKDcGL2Z90fYw2GKCEla2cBsP1GmvIN5jodbU46gB10MNC7fC00002e2QxwnG2bcRFK0W6n0RAa4G02kQef9HMxyVN-6LM3znO1mV__________3yBtrZTmhPCRVmN40SMF3zB__________m_J0dmO?q=mazda+3+%D1%86%D0%B5%D0%BD%D0%B0" tabindex="2"&gt;&lt;span class="favicon favicon_page_0"&gt;&lt;i class="favicon__icon" style="background-position:0 -256px;"&gt;&lt;/i&gt;&lt;/span&gt;&lt;span class="serp-item__title-inner-link"&gt;&lt;b&gt;MAZDA&lt;/b&gt; &lt;b&gt;3&lt;/b&gt; от 710 000 руб. – Скидка 80 000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D2HDqYdg7wy40000gO10ZhXzAcu5KfK2cm5kGxS2BG4pYAQnML69l7GneW6OYHoTgYab5QO4YhbM5cm3lRUb69O3gYwbgoLJ1hohVUG2ZG6HifdIvGYNy3Z14tO62pOBauKDcGL2Z90fYw2GKCEla2cBsP1GmvIN5jodbU46gB10MNC7fC00002e2QxwnG2bcRFK0W6n0RAa4G02kQef9HMxyVN-6LM3znO1mV__________3yBtrZTmhPCRVmN40SMF3zB__________m_J0dmO?q=mazda+3+%D1%86%D0%B5%D0%BD%D0%B0" tabindex="-1"&gt;formulax-ag.ru&lt;/a&gt;&lt;/span&gt;&lt;/div&gt;&lt;div class="text organic__text"&gt;Автокредит от 4,5%!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D2HDqh0YFw040000gO10ZhXzAcu5KfK2cm5kGxS2BG4pYAQnML69l7GneW6OYHoTgYab5QO4YhbM5cm3lRUb69O3gY-bgoLJ1hohVUG2ZG6HifdIvGYNy3Z14tO62pOBauKDcGL2Z90fYw2GKCEla2cBsP1GmvIN5jodbU46gB10MNC7fC00002e2QxwnG2bcRFK0W6n0RAa4G02kQef9HMxyVN-6LM3znO1mV__________3yBtrZTmhPCRVmN40SMF3zB__________m_J0dmO?q=mazda+3+%D1%86%D0%B5%D0%BD%D0%B0"&gt;Госкредит&lt;/a&gt;&lt;/div&gt;&lt;/div&gt;&lt;div class="sitelinks__item"&gt;&lt;div class="sitelinks__title"&gt;&lt;a class="link link_minor_yes sitelinks__link" target="_blank" href="http://yabs.yandex.ru/count/D2HDqlGHxGq40000gO10ZhXzAcu5KfK2cm5kGxS2BG4pYAQnML69l7GneW6OYHoTgYab5QO4YhbM5cm3lRUb69O3gZ2bgoLJ1hohVUG2ZG6HifdIvGYNy3Z14tO62pOBauKDcGL2Z90fYw2GKCEla2cBsP1GmvIN5jodbU46gB10MNC7fC00002e2QxwnG2bcRFK0W6n0RAa4G02kQef9HMxyVN-6LM3znO1mV__________3yBtrZTmhPCRVmN40SMF3zB__________m_J0dmO?q=mazda+3+%D1%86%D0%B5%D0%BD%D0%B0"&gt;Утилизация&lt;/a&gt;&lt;/div&gt;&lt;/div&gt;&lt;div class="sitelinks__item"&gt;&lt;div class="sitelinks__title"&gt;&lt;a class="link link_minor_yes sitelinks__link" target="_blank" href="http://yabs.yandex.ru/count/D2HDqctPpG840000gO10ZhXzAcu5KfK2cm5kGxS2BG4pYAQnML69l7GneW6OYHoTgYab5QO4YhbM5cm3lRUb69O3gZ6bgoLJ1hohVUG2ZG6HifdIvGYNy3Z14tO62pOBauKDcGL2Z90fYw2GKCEla2cBsP1GmvIN5jodbU46gB10MNC7fC00002e2QxwnG2bcRFK0W6n0RAa4G02kQef9HMxyVN-6LM3znO1mV__________3yBtrZTmhPCRVmN40SMF3zB__________m_J0dmO?q=mazda+3+%D1%86%D0%B5%D0%BD%D0%B0"&gt;Услуги&lt;/a&gt;&lt;/div&gt;&lt;/div&gt;&lt;/div&gt;&lt;div class="serp-meta2 serp-meta2_type_gray"&gt;&lt;div class="serp-meta2__line"&gt;&lt;div class="serp-meta2__item"&gt;&lt;a class="link" target="_blank" href="https://yabs.yandex.ru/count/D2HDql3PVQO40000gO10ZhXzAcu5KfK2cm5kGxS2BG4pYAQnML69l7GneW6OYHoTgYab5QO4YhbM5cm3lRUb69O3gWUbgoLJ1hohVUG2ZG6HifdIvGYNy3Z14tO62pOBauKDcGL2Z90fYw2GKCEla2cBsP1GmvIN5jodbU46gB10MNC7fC00002e2QxwnG2bcRFK0W6n0RAa4G02kQef9HMxyVN-6LM3znO1mV__________3yBtrZTmhPCRVmN40SMF3zB__________m_J0dmO"&gt;Контактная информация&lt;/a&gt;&lt;/div&gt;&lt;div class="serp-meta2__item"&gt;+7 (495) 125-28-86&lt;/div&gt;&lt;div class="serp-meta2__item"&gt;пн-вс 8:00-23:00&lt;/div&gt;&lt;div class="serp-meta2__item"&gt;Москва&lt;/div&gt;&lt;/div&gt;&lt;/div&gt;</t>
  </si>
  <si>
    <t>&lt;h2 class="serp-item__title"&gt;&lt;a class="link serp-item__title-link" target="_blank" href="http://yabs.yandex.ru/count/D2HDqlSt1I440000gO10ZhXzAcu5KfK2cm5kGxS2BG4qYBcFVdu6YRnqCQ81c8aSdQCIR1McS8gq7IIO0xs_0fYy0wekfQcpVmQygjw70uq1aRAPqkK8b_0umHDs1Wis2vE53Pa5GeoGtMsWa42Shv3TRTcGG9oKcYVRfvCX2QYmG5bp1wJ00000g0ck-iK0fPcpr081iG6of1400hcZ4cmLk_7r_XbLW_SM0S7__________m_2zzOtSAsJ6ty5n075Zm_I__________yFqm9z6000?q=mazda+3+%D1%86%D0%B5%D0%BD%D0%B0" tabindex="2"&gt;&lt;span class="favicon favicon_page_0"&gt;&lt;i class="favicon__icon" style="background-position:0 -272px;"&gt;&lt;/i&gt;&lt;/span&gt;&lt;span class="serp-item__title-inner-link"&gt;&lt;b&gt;MAZDA&lt;/b&gt; &lt;b&gt;3&lt;/b&gt; от 720 000 руб. – Распродажа авто 2015!&lt;/span&gt;&lt;/a&gt;&lt;/h2&gt;&lt;div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D2HDqlSt1I440000gO10ZhXzAcu5KfK2cm5kGxS2BG4qYBcFVdu6YRnqCQ81c8aSdQCIR1McS8gq7IIO0xs_0fYy0wekfQcpVmQygjw70uq1aRAPqkK8b_0umHDs1Wis2vE53Pa5GeoGtMsWa42Shv3TRTcGG9oKcYVRfvCX2QYmG5bp1wJ00000g0ck-iK0fPcpr081iG6of1400hcZ4cmLk_7r_XbLW_SM0S7__________m_2zzOtSAsJ6ty5n075Zm_I__________yFqm9z6000?q=mazda+3+%D1%86%D0%B5%D0%BD%D0%B0" tabindex="-1"&gt;ultima-dc.ru&lt;/a&gt;&lt;/span&gt;&lt;/div&gt;&lt;div class="text organic__text"&gt;Скидки до 250 000 руб! Госкредит от 4,5%&lt;/div&gt;&lt;div class="sitelinks sitelinks_multiline_yes sitelinks_size_m organic__sitelinks"&gt;&lt;div class="sitelinks__item"&gt;&lt;div class="sitelinks__title"&gt;&lt;a class="link link_minor_yes sitelinks__link" target="_blank" href="http://yabs.yandex.ru/count/D2HDqcx_9Iu40000gO10ZhXzAcu5KfK2cm5kGxS2BG4qYBcFVdu6YRnqCQ81c8aSdQCIR1McS8gq7IIO0xs_0fYy0welfQcpVmQygjw70uq1aRAPqkK8b_0umHDs1Wis2vE53Pa5GeoGtMsWa42Shv3TRTcGG9oKcYVRfvCX2QYmG5bp1wJ00000g0ck-iK0fPcpr081iG6of1400hcZ4cmLk_7r_XbLW_SM0S7__________m_2zzOtSAsJ6ty5n075Zm_I__________yFqm9z6000?q=mazda+3+%D1%86%D0%B5%D0%BD%D0%B0"&gt;Акции&lt;/a&gt;&lt;/div&gt;&lt;/div&gt;&lt;div class="sitelinks__item"&gt;&lt;div class="sitelinks__title"&gt;&lt;a class="link link_minor_yes sitelinks__link" target="_blank" href="http://yabs.yandex.ru/count/D2HDqYhCzuC40000gO10ZhXzAcu5KfK2cm5kGxS2BG4qYBcFVdu6YRnqCQ81c8aSdQCIR1McS8gq7IIO0xs_0fYy0wemfQcpVmQygjw70uq1aRAPqkK8b_0umHDs1Wis2vE53Pa5GeoGtMsWa42Shv3TRTcGG9oKcYVRfvCX2QYmG5bp1wJ00000g0ck-iK0fPcpr081iG6of1400hcZ4cmLk_7r_XbLW_SM0S7__________m_2zzOtSAsJ6ty5n075Zm_I__________yFqm9z6000?q=mazda+3+%D1%86%D0%B5%D0%BD%D0%B0"&gt;Трейд&amp;nbsp;Ин&lt;/a&gt;&lt;/div&gt;&lt;/div&gt;&lt;div class="sitelinks__item"&gt;&lt;div class="sitelinks__title"&gt;&lt;a class="link link_minor_yes sitelinks__link" target="_blank" href="http://yabs.yandex.ru/count/D2HDqhC4rum40000gO10ZhXzAcu5KfK2cm5kGxS2BG4qYBcFVdu6YRnqCQ81c8aSdQCIR1McS8gq7IIO0xs_0fYy0wenfQcpVmQygjw70uq1aRAPqkK8b_0umHDs1Wis2vE53Pa5GeoGtMsWa42Shv3TRTcGG9oKcYVRfvCX2QYmG5bp1wJ00000g0ck-iK0fPcpr081iG6of1400hcZ4cmLk_7r_XbLW_SM0S7__________m_2zzOtSAsJ6ty5n075Zm_I__________yFqm9z6000?q=mazda+3+%D1%86%D0%B5%D0%BD%D0%B0"&gt;Отзывы&lt;/a&gt;&lt;/div&gt;&lt;/div&gt;&lt;/div&gt;&lt;div class="serp-meta2 serp-meta2_type_gray"&gt;&lt;div class="serp-meta2__line"&gt;&lt;div class="serp-meta2__item"&gt;&lt;a class="link" target="_blank" href="https://yabs.yandex.ru/count/D2HDqYu4PoW40000gO10ZhXzAcu5KfK2cm5kGxS2BG4qYBcFVdu6YRnqCQ81c8aSdQCIR1McS8gq7IIO0xs_0fYy0we7fQcpVmQygjw70uq1aRAPqkK8b_0umHDs1Wis2vE53Pa5GeoGtMsWa42Shv3TRTcGG9oKcYVRfvCX2QYmG5bp1wJ00000g0ck-iK0fPcpr081iG6of1400hcZ4cmLk_7r_XbLW_SM0S7__________m_2zzOtSAsJ6ty5n075Zm_I__________yFqm9z6000"&gt;Контактная информация&lt;/a&gt;&lt;/div&gt;&lt;div class="serp-meta2__item"&gt;+7 (495) 104-25-69&lt;/div&gt;&lt;div class="serp-meta2__item"&gt;пн-вс 8:00-22:00&lt;/div&gt;&lt;/div&gt;&lt;div class="serp-meta2__line"&gt;&lt;div class="serp-meta2__item"&gt;м. Аннино&lt;/div&gt;&lt;div class="serp-meta2__item"&gt;Москва&lt;/div&gt;&lt;/div&gt;&lt;/div&gt;</t>
  </si>
  <si>
    <t>&lt;h2 class="serp-item__title"&gt;&lt;a class="link serp-item__title-link" target="_blank" href="http://yabs.yandex.ru/count/TNYVzrAPXy440000gO10Zhj-Acu5KfK1cm9kGxS198Y-1aHn18c_CbV30fY979sSRGEcHegqAJnZ0Rsng5-h0QekfQbAHWED0P6yCZvz3PVmEC4JTWOBDWkJXGsP1KACgzWv0xQGmVUraFRHeACCq0IlgzWv0xEeEpa1j93sqTcepRC3sfZty9IVQHEdcn4ogAb1c7Uam0000AW9hlJ203Fj_DG20R41igGm00Avd6q3k_7r_XbLW_SM0S7__________m_2znu4wY18SNi2nOyFqm9u6G00?q=mazda+cx+5+%D0%BA%D1%83%D0%BF%D0%B8%D1%82%D1%8C" tabindex="2"&gt;&lt;span class="favicon favicon_page_0"&gt;&lt;i class="favicon__icon" style="background-position:0 0px;"&gt;&lt;/i&gt;&lt;/span&gt;&lt;span class="serp-item__title-inner-link"&gt;&lt;b&gt;Купить&lt;/b&gt; &lt;b&gt;Мазда&lt;/b&gt; &lt;b&gt;СХ&lt;/b&gt; &lt;b&gt;5&lt;/b&gt; в Москве! / incom-auto.ru&lt;/span&gt;&lt;/a&gt;&lt;/h2&gt;&lt;div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NYVzrAPXy440000gO10Zhj-Acu5KfK1cm9kGxS198Y-1aHn18c_CbV30fY979sSRGEcHegqAJnZ0Rsng5-h0QekfQbAHWED0P6yCZvz3PVmEC4JTWOBDWkJXGsP1KACgzWv0xQGmVUraFRHeACCq0IlgzWv0xEeEpa1j93sqTcepRC3sfZty9IVQHEdcn4ogAb1c7Uam0000AW9hlJ203Fj_DG20R41igGm00Avd6q3k_7r_XbLW_SM0S7__________m_2znu4wY18SNi2nOyFqm9u6G00?q=mazda+cx+5+%D0%BA%D1%83%D0%BF%D0%B8%D1%82%D1%8C" tabindex="-1"&gt;incom-auto.ru&lt;/a&gt;&lt;/span&gt;&lt;/div&gt;&lt;div class="text organic__text"&gt;Льготный автокредит O%! Взнос О%! КАСКО в подарок! В наличии 800 авто&lt;/div&gt;&lt;div class="sitelinks sitelinks_multiline_yes sitelinks_size_m organic__sitelinks"&gt;&lt;div class="sitelinks__item"&gt;&lt;div class="sitelinks__title"&gt;&lt;a class="link link_minor_yes sitelinks__link" target="_blank" href="http://yabs.yandex.ru/count/TNYVzoCrNuO40000gO10Zhj-Acu5KfK1cm9kGxS198Y-1aHn18c_CbV30fY979sSRGEcHegqAJnZ0Rsng5-h0QelfQbAHWED0P6yCZvz3PVmEC4JTWOBDWkJXGsP1KACgzWv0xQGmVUraFRHeACCq0IlgzWv0xEeEpa1j93sqTcepRC3sfZty9IVQHEdcn4ogAb1c7Uam0000AW9hlJ203Fj_DG20R41igGm00Avd6q3k_7r_XbLW_SM0S7__________m_2znu4wY18SNi2nOyFqm9u6G00?q=mazda+cx+5+%D0%BA%D1%83%D0%BF%D0%B8%D1%82%D1%8C"&gt;&lt;b&gt;Mazda&lt;/b&gt;&amp;nbsp;&lt;b&gt;CX&lt;/b&gt;-&lt;b&gt;5&lt;/b&gt; от 1149000р.&lt;/a&gt;&lt;/div&gt;&lt;/div&gt;&lt;div class="sitelinks__item"&gt;&lt;div class="sitelinks__title"&gt;&lt;a class="link link_minor_yes sitelinks__link" target="_blank" href="http://yabs.yandex.ru/count/TNYVz-2F0zm40000gO10Zhj-Acu5KfK1cm9kGxS198Y-1aHn18c_CbV30fY979sSRGEcHegqAJnZ0Rsng5-h0QemfQbAHWED0P6yCZvz3PVmEC4JTWOBDWkJXGsP1KACgzWv0xQGmVUraFRHeACCq0IlgzWv0xEeEpa1j93sqTcepRC3sfZty9IVQHEdcn4ogAb1c7Uam0000AW9hlJ203Fj_DG20R41igGm00Avd6q3k_7r_XbLW_SM0S7__________m_2znu4wY18SNi2nOyFqm9u6G00?q=mazda+cx+5+%D0%BA%D1%83%D0%BF%D0%B8%D1%82%D1%8C"&gt;Льготный&amp;nbsp;кредит O%&lt;/a&gt;&lt;/div&gt;&lt;/div&gt;&lt;div class="sitelinks__item"&gt;&lt;div class="sitelinks__title"&gt;&lt;a class="link link_minor_yes sitelinks__link" target="_blank" href="http://yabs.yandex.ru/count/TNYVzv4Zsvi40000gO10Zhj-Acu5KfK1cm9kGxS198Y-1aHn18c_CbV30fY979sSRGEcHegqAJnZ0Rsng5-h0QenfQbAHWED0P6yCZvz3PVmEC4JTWOBDWkJXGsP1KACgzWv0xQGmVUraFRHeACCq0IlgzWv0xEeEpa1j93sqTcepRC3sfZty9IVQHEdcn4ogAb1c7Uam0000AW9hlJ203Fj_DG20R41igGm00Avd6q3k_7r_XbLW_SM0S7__________m_2znu4wY18SNi2nOyFqm9u6G00?q=mazda+cx+5+%D0%BA%D1%83%D0%BF%D0%B8%D1%82%D1%8C"&gt;Трейд&amp;nbsp;ин&lt;/a&gt;&lt;/div&gt;&lt;/div&gt;&lt;div class="sitelinks__item"&gt;&lt;div class="sitelinks__title"&gt;&lt;a class="link link_minor_yes sitelinks__link" target="_blank" href="http://yabs.yandex.ru/count/TNYVzmFMir840000gO10Zhj-Acu5KfK1cm9kGxS198Y-1aHn18c_CbV30fY979sSRGEcHegqAJnZ0Rsng5-h0QeofQbAHWED0P6yCZvz3PVmEC4JTWOBDWkJXGsP1KACgzWv0xQGmVUraFRHeACCq0IlgzWv0xEeEpa1j93sqTcepRC3sfZty9IVQHEdcn4ogAb1c7Uam0000AW9hlJ203Fj_DG20R41igGm00Avd6q3k_7r_XbLW_SM0S7__________m_2znu4wY18SNi2nOyFqm9u6G00?q=mazda+cx+5+%D0%BA%D1%83%D0%BF%D0%B8%D1%82%D1%8C"&gt;Предложение&amp;nbsp;дня&lt;/a&gt;&lt;/div&gt;&lt;/div&gt;&lt;/div&gt;&lt;div class="serp-meta2 serp-meta2_type_gray"&gt;&lt;div class="serp-meta2__line"&gt;&lt;div class="serp-meta2__item"&gt;&lt;a class="link" target="_blank" href="https://yabs.yandex.ru/count/TNYVz_QYgzG40000gO10Zhj-Acu5KfK1cm9kGxS198Y-1aHn18c_CbV30fY979sSRGEcHegqAJnZ0Rsng5-h0Qe7fQbAHWED0P6yCZvz3PVmEC4JTWOBDWkJXGsP1KACgzWv0xQGmVUraFRHeACCq0IlgzWv0xEeEpa1j93sqTcepRC3sfZty9IVQHEdcn4ogAb1c7Uam0000AW9hlJ203Fj_DG20R41igGm00Avd6q3k_7r_XbLW_SM0S7__________m_2znu4wY18SNi2nOyFqm9u6G00"&gt;Контактная информация&lt;/a&gt;&lt;/div&gt;&lt;div class="serp-meta2__item"&gt;8 (800) 555-02-72&lt;/div&gt;&lt;div class="serp-meta2__item"&gt;пн-вс 9:00-20:00&lt;/div&gt;&lt;div class="serp-meta2__item"&gt;Москва&lt;/div&gt;&lt;/div&gt;&lt;/div&gt;&lt;div class="serp-adv__counter serp-adv__item" style="background-image: url(https://yabs.yandex.ru/count/TNYVzy0_XT040000gO10Zhj-Acu5Keq1aRmoFdqDb_0umHDs1Wis2vE53QJ00000g0ckzC80C-tyr081iWIxyVN-6LM3znO1mV__________3yBt7WJg84XnUm9u2W00=vzzB69K1cm9kGxS1YRyoLyC2c8aSYhGfF6C1lR6eNwi1fQbAHWE8lWP4SGIcHfsSRGEP1Q2Z3D04iwWxEG6lgzWv0xIGzj7PgCsp0zgOz_2KdsaJfviHCgYfGPXtGR41igGm00Avd6q3nOyFqmB2znu4wY18SNi2V0u0=-GjTuvK1cm9kGxS1CecvL1or0fY978gw03oK0hs-EpJG0gMhjMq5YBZCj044lARFRWIcFvsca8W9cGMWeA9A1A-WHBC3sQ2YIWIKcH0TfvlmAwYmG5bp1q6n0RAa4002kQQGY0d5Zm_J0iBt7WJg84XnUm9u3W00=FAoJT9K1cm9kGxS1CuczW6sg0vY978gn5tQF1BsrYm601AMbX7K7YBOGyMy6lAL8PGUcR9slCQ85cGMWe24X1A-WlP02sQ0X8GIKcFOUfvjyFQYmG5bp1q6n0RAa4002kQyneWN40SMF3zC2mlSU1EeWI75x0deE);"&gt;&lt;/div&gt;&lt;div class="serp-adv__counter serp-adv__item" style="background-image: url(//yandex.ru/clck/safeclick/data=AiuY0DBWFJ5fN_r-AEszk-NkOh6Ah42v03gD-EqimX1WrnAhifc1JJIItdIfTVXB4wYJnzazfxxF5Ev2GXh3cWKnlywSxieGKYGcd--VMSekrrd8EI2zrWrID2DBydKg96pcEgffuXMVSNtdCIdgdY8hnFBJJH2Oyg9Ex6SfoQvlnijNNxIjxb4Vc_o5PoHHhWoXlJ6jGVxeBiqJ-RseSUQvuSCxtJ8IpPrM1Lc2YGY/sign=a3255ae089ef0af3fc98416f66dc2f19/keyno=0/path=690.2057.1782.1385,-direct_pos=direct_premium,-transport=image/*//yandex.ru/);"&gt;&lt;/div&gt;</t>
  </si>
  <si>
    <t>&lt;h2 class="serp-item__title"&gt;&lt;a class="link serp-item__title-link" target="_blank" href="http://yabs.yandex.ru/count/TNYVzwIu55u40000gO10Zhj-Acu5KfK1cm9kGxS193A8kCoq0GI9kLGSjGAOYHoTff282QO_Yhe0F9G2lRuxDD02gYwbgxLj1Rocpsu4ZG6Hl38-VGsNy3Z14tO62pOBauKDcGL2ZA14imEWeA9A1A-WHBC3sQ2YIWIKcH0TfvlmAwYmG5bp1wJ00000g0ckzC80C-tyr081iG6of1000hcca8W9k_7r_XbLW_SM0S7__________m_2znu4wY18SNi2nOyFqm9y5m00?q=mazda+cx+5+%D0%BA%D1%83%D0%BF%D0%B8%D1%82%D1%8C" tabindex="2"&gt;&lt;span class="favicon favicon_page_0"&gt;&lt;i class="favicon__icon" style="background-position:0 -16px;"&gt;&lt;/i&gt;&lt;/span&gt;&lt;span class="serp-item__title-inner-link"&gt;&lt;b&gt;Купите&lt;/b&gt; &lt;b&gt;Mazda&lt;/b&gt; &lt;b&gt;CX&lt;/b&gt;-&lt;b&gt;5&lt;/b&gt; в СИМ! / &lt;b&gt;mazda&lt;/b&gt;-sim.ru&lt;/span&gt;&lt;/a&gt;&lt;/h2&gt;&lt;div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NYVzwIu55u40000gO10Zhj-Acu5KfK1cm9kGxS193A8kCoq0GI9kLGSjGAOYHoTff282QO_Yhe0F9G2lRuxDD02gYwbgxLj1Rocpsu4ZG6Hl38-VGsNy3Z14tO62pOBauKDcGL2ZA14imEWeA9A1A-WHBC3sQ2YIWIKcH0TfvlmAwYmG5bp1wJ00000g0ckzC80C-tyr081iG6of1000hcca8W9k_7r_XbLW_SM0S7__________m_2znu4wY18SNi2nOyFqm9y5m00?q=mazda+cx+5+%D0%BA%D1%83%D0%BF%D0%B8%D1%82%D1%8C" tabindex="-1"&gt;&lt;b&gt;mazda&lt;/b&gt;-sim.ru&lt;/a&gt;&lt;/span&gt;&lt;/div&gt;&lt;div class="text organic__text"&gt;Получите &lt;b&gt;Mazda&lt;/b&gt; &lt;b&gt;CX&lt;/b&gt;-&lt;b&gt;5&lt;/b&gt; в рассрочку 0%! Соверши невозможное с нами!&lt;/div&gt;&lt;div class="sitelinks sitelinks_multiline_yes sitelinks_size_m organic__sitelinks"&gt;&lt;div class="sitelinks__item"&gt;&lt;div class="sitelinks__title"&gt;&lt;a class="link link_minor_yes sitelinks__link" target="_blank" href="http://yabs.yandex.ru/count/TNYVzyg4XMu40000gO10Zhj-Acu5KfK1cm9kGxS193A8kCoq0GI9kLGSjGAOYHoTff282QO_Yhe0F9G2lRuxDD02gY-bgxLj1Rocpsu4ZG6Hl38-VGsNy3Z14tO62pOBauKDcGL2ZA14imEWeA9A1A-WHBC3sQ2YIWIKcH0TfvlmAwYmG5bp1wJ00000g0ckzC80C-tyr081iG6of1000hcca8W9k_7r_XbLW_SM0S7__________m_2znu4wY18SNi2nOyFqm9y5m00?q=mazda+cx+5+%D0%BA%D1%83%D0%BF%D0%B8%D1%82%D1%8C"&gt;Записаться&amp;nbsp;на тест-драйв&lt;/a&gt;&lt;/div&gt;&lt;/div&gt;&lt;div class="sitelinks__item"&gt;&lt;div class="sitelinks__title"&gt;&lt;a class="link link_minor_yes sitelinks__link" target="_blank" href="http://yabs.yandex.ru/count/TNYVzuau_VW40000gO10Zhj-Acu5KfK1cm9kGxS193A8kCoq0GI9kLGSjGAOYHoTff282QO_Yhe0F9G2lRuxDD02gZ2bgxLj1Rocpsu4ZG6Hl38-VGsNy3Z14tO62pOBauKDcGL2ZA14imEWeA9A1A-WHBC3sQ2YIWIKcH0TfvlmAwYmG5bp1wJ00000g0ckzC80C-tyr081iG6of1000hcca8W9k_7r_XbLW_SM0S7__________m_2znu4wY18SNi2nOyFqm9y5m00?q=mazda+cx+5+%D0%BA%D1%83%D0%BF%D0%B8%D1%82%D1%8C"&gt;Запись&amp;nbsp;на ТО&lt;/a&gt;&lt;/div&gt;&lt;/div&gt;&lt;div class="sitelinks__item"&gt;&lt;div class="sitelinks__title"&gt;&lt;a class="link link_minor_yes sitelinks__link" target="_blank" href="http://yabs.yandex.ru/count/TNYVz-S4RCW40000gO10Zhj-Acu5KfK1cm9kGxS193A8kCoq0GI9kLGSjGAOYHoTff282QO_Yhe0F9G2lRuxDD02gZ6bgxLj1Rocpsu4ZG6Hl38-VGsNy3Z14tO62pOBauKDcGL2ZA14imEWeA9A1A-WHBC3sQ2YIWIKcH0TfvlmAwYmG5bp1wJ00000g0ckzC80C-tyr081iG6of1000hcca8W9k_7r_XbLW_SM0S7__________m_2znu4wY18SNi2nOyFqm9y5m00?q=mazda+cx+5+%D0%BA%D1%83%D0%BF%D0%B8%D1%82%D1%8C"&gt;&lt;b&gt;Mazda&lt;/b&gt;&amp;nbsp;в кредит&lt;/a&gt;&lt;/div&gt;&lt;/div&gt;&lt;div class="sitelinks__item"&gt;&lt;div class="sitelinks__title"&gt;&lt;a class="link link_minor_yes sitelinks__link" target="_blank" href="http://yabs.yandex.ru/count/TNYVzrL1tvW40000gO10Zhj-Acu5KfK1cm9kGxS193A8kCoq0GI9kLGSjGAOYHoTff282QO_Yhe0F9G2lRuxDD02gZAbgxLj1Rocpsu4ZG6Hl38-VGsNy3Z14tO62pOBauKDcGL2ZA14imEWeA9A1A-WHBC3sQ2YIWIKcH0TfvlmAwYmG5bp1wJ00000g0ckzC80C-tyr081iG6of1000hcca8W9k_7r_XbLW_SM0S7__________m_2znu4wY18SNi2nOyFqm9y5m00?q=mazda+cx+5+%D0%BA%D1%83%D0%BF%D0%B8%D1%82%D1%8C"&gt;Контакты&lt;/a&gt;&lt;/div&gt;&lt;/div&gt;&lt;/div&gt;&lt;div class="serp-meta2 serp-meta2_type_gray"&gt;&lt;div class="serp-meta2__line"&gt;&lt;div class="serp-meta2__item"&gt;&lt;a class="link" target="_blank" href="https://yabs.yandex.ru/count/TNYVzwTw6EO40000gO10Zhj-Acu5KfK1cm9kGxS193A8kCoq0GI9kLGSjGAOYHoTff282QO_Yhe0F9G2lRuxDD02gWUbgxLj1Rocpsu4ZG6Hl38-VGsNy3Z14tO62pOBauKDcGL2ZA14imEWeA9A1A-WHBC3sQ2YIWIKcH0TfvlmAwYmG5bp1wJ00000g0ckzC80C-tyr081iG6of1000hcca8W9k_7r_XbLW_SM0S7__________m_2znu4wY18SNi2nOyFqm9y5m00"&gt;Контактная информация&lt;/a&gt;&lt;/div&gt;&lt;div class="serp-meta2__item"&gt;+7 (495) 213-87-67&lt;/div&gt;&lt;div class="serp-meta2__item"&gt;пн-вс 9:00-21:00&lt;/div&gt;&lt;/div&gt;&lt;div class="serp-meta2__line"&gt;&lt;div class="serp-meta2__item"&gt;м. Калужская&lt;/div&gt;&lt;div class="serp-meta2__item"&gt;Москва&lt;/div&gt;&lt;/div&gt;&lt;/div&gt;</t>
  </si>
  <si>
    <t>&lt;h2 class="serp-item__title"&gt;&lt;a class="link serp-item__title-link" target="_blank" href="http://yabs.yandex.ru/count/TNYVzuhVQgm40000gO10Zhj-Acu5KfK1cm9kGxS193E8jX3nRmQ9lO1jgWEOYHoThp6Y1QPiYh4NTey4lRMB0O04gYwbfOHr1xobI6K7ZG6Hl38-VGsNy3Z14tO62pOBauKDcGL2ZA2za0AWe24X1A-WlP02sQ0X8GIKcFOUfvjyFQYmG5bp1wJ00000g0ckzC80C-tyr081iG6of1000hclCQ85k_7r_XbLW_SM0S7__________m_2znu4wY18SNi2n075Zm_J0duN?q=mazda+cx+5+%D0%BA%D1%83%D0%BF%D0%B8%D1%82%D1%8C" tabindex="2"&gt;&lt;span class="favicon favicon_page_0"&gt;&lt;i class="favicon__icon" style="background-position:0 -32px;"&gt;&lt;/i&gt;&lt;/span&gt;&lt;span class="serp-item__title-inner-link"&gt;&lt;b&gt;Купите&lt;/b&gt; &lt;b&gt;Mazda&lt;/b&gt; &lt;b&gt;CX&lt;/b&gt;-&lt;b&gt;5&lt;/b&gt; в ТЦ Кунцево / &lt;b&gt;mazda&lt;/b&gt;-kuntsevo.ru&lt;/span&gt;&lt;/a&gt;&lt;/h2&gt;&lt;div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NYVzuhVQgm40000gO10Zhj-Acu5KfK1cm9kGxS193E8jX3nRmQ9lO1jgWEOYHoThp6Y1QPiYh4NTey4lRMB0O04gYwbfOHr1xobI6K7ZG6Hl38-VGsNy3Z14tO62pOBauKDcGL2ZA2za0AWe24X1A-WlP02sQ0X8GIKcFOUfvjyFQYmG5bp1wJ00000g0ckzC80C-tyr081iG6of1000hclCQ85k_7r_XbLW_SM0S7__________m_2znu4wY18SNi2n075Zm_J0duN?q=mazda+cx+5+%D0%BA%D1%83%D0%BF%D0%B8%D1%82%D1%8C" tabindex="-1"&gt;&lt;b&gt;mazda&lt;/b&gt;-kuntsevo.ru&lt;/a&gt;&lt;/span&gt;&lt;/div&gt;&lt;div class="text organic__text"&gt;12-13 марта дни продаж в ТЦ Кунцево! Антикризисные условия! Кредит &lt;b&gt;5&lt;/b&gt;,9%&lt;/div&gt;&lt;div class="sitelinks sitelinks_multiline_yes sitelinks_size_m organic__sitelinks"&gt;&lt;div class="sitelinks__item"&gt;&lt;div class="sitelinks__title"&gt;&lt;a class="link link_minor_yes sitelinks__link" target="_blank" href="http://yabs.yandex.ru/count/TNYVzzAHaR440000gO10Zhj-Acu5KfK1cm9kGxS193E8jX3nRmQ9lO1jgWEOYHoThp6Y1QPiYh4NTey4lRMB0O04gY-bfOHr1xobI6K7ZG6Hl38-VGsNy3Z14tO62pOBauKDcGL2ZA2za0AWe24X1A-WlP02sQ0X8GIKcFOUfvjyFQYmG5bp1wJ00000g0ckzC80C-tyr081iG6of1000hclCQ85k_7r_XbLW_SM0S7__________m_2znu4wY18SNi2n075Zm_J0duN?q=mazda+cx+5+%D0%BA%D1%83%D0%BF%D0%B8%D1%82%D1%8C"&gt;Сервис&amp;nbsp;&lt;b&gt;Mazda&lt;/b&gt;&lt;/a&gt;&lt;/div&gt;&lt;/div&gt;&lt;div class="sitelinks__item"&gt;&lt;div class="sitelinks__title"&gt;&lt;a class="link link_minor_yes sitelinks__link" target="_blank" href="http://yabs.yandex.ru/count/TNYVzwjK1fy40000gO10Zhj-Acu5KfK1cm9kGxS193E8jX3nRmQ9lO1jgWEOYHoThp6Y1QPiYh4NTey4lRMB0O04gZ2bfOHr1xobI6K7ZG6Hl38-VGsNy3Z14tO62pOBauKDcGL2ZA2za0AWe24X1A-WlP02sQ0X8GIKcFOUfvjyFQYmG5bp1wJ00000g0ckzC80C-tyr081iG6of1000hclCQ85k_7r_XbLW_SM0S7__________m_2znu4wY18SNi2n075Zm_J0duN?q=mazda+cx+5+%D0%BA%D1%83%D0%BF%D0%B8%D1%82%D1%8C"&gt;Акции&amp;nbsp;&lt;b&gt;Mazda&lt;/b&gt;&lt;/a&gt;&lt;/div&gt;&lt;/div&gt;&lt;div class="sitelinks__item"&gt;&lt;div class="sitelinks__title"&gt;&lt;a class="link link_minor_yes sitelinks__link" target="_blank" href="http://yabs.yandex.ru/count/TNYVz_CQ_O840000gO10Zhj-Acu5KfK1cm9kGxS193E8jX3nRmQ9lO1jgWEOYHoThp6Y1QPiYh4NTey4lRMB0O04gZ6bfOHr1xobI6K7ZG6Hl38-VGsNy3Z14tO62pOBauKDcGL2ZA2za0AWe24X1A-WlP02sQ0X8GIKcFOUfvjyFQYmG5bp1wJ00000g0ckzC80C-tyr081iG6of1000hclCQ85k_7r_XbLW_SM0S7__________m_2znu4wY18SNi2n075Zm_J0duN?q=mazda+cx+5+%D0%BA%D1%83%D0%BF%D0%B8%D1%82%D1%8C"&gt;&lt;b&gt;Mazda&lt;/b&gt;&amp;nbsp;в кредит&lt;/a&gt;&lt;/div&gt;&lt;/div&gt;&lt;div class="sitelinks__item"&gt;&lt;div class="sitelinks__title"&gt;&lt;a class="link link_minor_yes sitelinks__link" target="_blank" href="http://yabs.yandex.ru/count/TNYVznl9yAK40000gO10Zhj-Acu5KfK1cm9kGxS193E8jX3nRmQ9lO1jgWEOYHoThp6Y1QPiYh4NTey4lRMB0O04gZAbfOHr1xobI6K7ZG6Hl38-VGsNy3Z14tO62pOBauKDcGL2ZA2za0AWe24X1A-WlP02sQ0X8GIKcFOUfvjyFQYmG5bp1wJ00000g0ckzC80C-tyr081iG6of1000hclCQ85k_7r_XbLW_SM0S7__________m_2znu4wY18SNi2n075Zm_J0duN?q=mazda+cx+5+%D0%BA%D1%83%D0%BF%D0%B8%D1%82%D1%8C"&gt;&lt;b&gt;Mazda&lt;/b&gt;&amp;nbsp;Trade-In&lt;/a&gt;&lt;/div&gt;&lt;/div&gt;&lt;/div&gt;&lt;div class="serp-meta2 serp-meta2_type_gray"&gt;&lt;div class="serp-meta2__line"&gt;&lt;div class="serp-meta2__item"&gt;&lt;a class="link" target="_blank" href="https://yabs.yandex.ru/count/TNYVzwzr0VK40000gO10Zhj-Acu5KfK1cm9kGxS193E8jX3nRmQ9lO1jgWEOYHoThp6Y1QPiYh4NTey4lRMB0O04gWUbfOHr1xobI6K7ZG6Hl38-VGsNy3Z14tO62pOBauKDcGL2ZA2za0AWe24X1A-WlP02sQ0X8GIKcFOUfvjyFQYmG5bp1wJ00000g0ckzC80C-tyr081iG6of1000hclCQ85k_7r_XbLW_SM0S7__________m_2znu4wY18SNi2n075Zm_J0duN"&gt;Контактная информация&lt;/a&gt;&lt;/div&gt;&lt;div class="serp-meta2__item"&gt;+7 (495) 933-40-33&lt;/div&gt;&lt;div class="serp-meta2__item"&gt;пн-вс 8:00-21:00&lt;/div&gt;&lt;div class="serp-meta2__item"&gt;Москва&lt;/div&gt;&lt;/div&gt;&lt;/div&gt;</t>
  </si>
  <si>
    <t>&lt;h2 class="serp-item__title"&gt;&lt;a class="link serp-item__title-link" target="_blank" href="http://yabs.yandex.ru/count/TNYVz-RjCLO40000gO10Zhj-Acu5KfK2cm5kGxS2BG68im4DuG69famiLPY979sZKY8GfXsAiz3650Izk2jh9WIgBgMeUFy6lABBxmMD0P6yCZvz3PVmEC4JTWOBDWkJXGsP1KACeFwE1A2WnZu5hw3-ZWJPeCO-1PIOa-6dbO4BgB10MNC7fC00002e2QxqmW0pxVpK0W6n0RAa4G02kQDI8X2xyVN-6LM3znO1mV__________3yBt7WJg84XnUmB5Zm_J0diN?q=mazda+cx+5+%D0%BA%D1%83%D0%BF%D0%B8%D1%82%D1%8C" tabindex="2"&gt;&lt;span class="favicon favicon_page_0"&gt;&lt;i class="favicon__icon" style="background-position:0 -240px;"&gt;&lt;/i&gt;&lt;/span&gt;&lt;span class="serp-item__title-inner-link"&gt;&lt;b&gt;Mazda&lt;/b&gt; &lt;b&gt;CX&lt;/b&gt;-&lt;b&gt;5&lt;/b&gt;. Только 12 и 13 марта! / &lt;b&gt;mazda&lt;/b&gt;.rolf24.ru&lt;/span&gt;&lt;/a&gt;&lt;span class="serp-adv__counter i-bem serp-adv__counter_js_inited" data-bem="{&amp;quot;serp-adv__counter&amp;quot;:{&amp;quot;counterUrl&amp;quot;:&amp;quot;https://yabs.yandex.ru/count/TNYVzy0_XT040000gO10Zhj-Acu5Keq1aRmoFdqDb_0umHDs1Wis2vE53QJ00000g0ckzC80C-tyr081iWIxyVN-6LM3znO1mV__________3yBt7WJg84XnUm9u2W00=BoxzYvK2cm5kGxS2YQPCB5MOYHoAiz3650Izk2jh9WIbg7Z_1eYp0GtX0RoYo-y5fXsTer8Y49a5eA36FWMleFwE1DcWnZu5b9YJuQULWGkei41PSmT1iG6of1400hcZKY8GnOyFqmB2znu4wY18SNi2VWq0=7ciWkvK2cm5kGxS2CeciOYMbc8aSYhnFr2K5lRn9coO1fQcDy0A8lxN0WGIcHvsSJGIFlEt-C0oVip6AZW-P1Q2b1oC6iw1gZm6lfKOh1RIWRL01sQK78mRQe6gF0PIVEiEdaCm8gB10MNC7GR41igGn00Avd4q4nOyFqmB2znu4wY18SNi2Un00=8tkxi9K2cm5kGxS2Cucvw_C_0vW5YhDU30e3lRbuc3y3fQuyxmM8ktWYpmQyeTOD1QQ529siVQeHcGMWe6Ak0w-WJk42sQ1YhWEKas_efvQf5QYmG5bp1q6n0RAaCG02kQnzgX740SMF3zC2mlSU1EeWI75x0deE=QiK4bfK2cm5kGxS2D8dwxZPB9sQjOmEOYHoAjbyGn0EzihMGumEbfyki1eY-NQen0hoZXMC6fYAThgXq19a5eAkIW0Upe4Ze0Q-eluu4jAYXA07PfRTW2TgWMc82b9Q5fwUSgmgei41PSmT1iGEof1400hckg7G4nOyFqmB2znu4wY18SNi2Un00&amp;quot;,&amp;quot;bsCounterUrl&amp;quot;:&amp;quot;//yandex.ru/clck/safeclick/data=AiuY0DBWFJ5fN_r-AEszk-NkOh6Ah42v03gD-EqimX1WrnAhifc1JJIItdIfTVXB4wYJnzazfxxF5Ev2GXh3cWKnlywSxieGKYGcd--VMSekrrd8EI2zrWrID2DBydKg96pcEgffuXMVSNtdCIdgdY8hnFBJJH2Oyg9Ex6SfoQvlnijNNxIjxb4Vc_o5PoHHhWoXlJ6jGVxeBiqJ-RseSUQvuSCxtJ8IpPrM1Lc2YGY/sign=a3255ae089ef0af3fc98416f66dc2f19/keyno=0/path=690.2057.1782.1385,-direct_pos=direct_halfpremium,-transport=image/*//yandex.ru/&amp;quot;,&amp;quot;bsFallbackUrl&amp;quot;:&amp;quot;//yandex.ru/clck/safeclick/data=AiuY0DBWFJ5fN_r-AEszk-NkOh6Ah42v03gD-EqimX1WrnAhifc1JJIItdIfTVXB4wYJnzazfxxF5Ev2GXh3cWKnlywSxieGKYGcd--VMSekrrd8EI2zrWrID2DBydKg96pcEgffuXMVSNtdCIdgdY8hnFBJJH2Oyg9Ex6SfoQvlnijNNxIjxb4Vc_o5PoHHhWoXlJ6jGVxeBiqJ-RseSUQvuSCxtJ8IpPrM1Lc2YGY/sign=a3255ae089ef0af3fc98416f66dc2f19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NYVz-RjCLO40000gO10Zhj-Acu5KfK2cm5kGxS2BG68im4DuG69famiLPY979sZKY8GfXsAiz3650Izk2jh9WIgBgMeUFy6lABBxmMD0P6yCZvz3PVmEC4JTWOBDWkJXGsP1KACeFwE1A2WnZu5hw3-ZWJPeCO-1PIOa-6dbO4BgB10MNC7fC00002e2QxqmW0pxVpK0W6n0RAa4G02kQDI8X2xyVN-6LM3znO1mV__________3yBt7WJg84XnUmB5Zm_J0diN?q=mazda+cx+5+%D0%BA%D1%83%D0%BF%D0%B8%D1%82%D1%8C" tabindex="-1"&gt;&lt;b&gt;mazda&lt;/b&gt;.rolf24.ru&lt;/a&gt;&lt;/span&gt;&lt;/div&gt;&lt;div class="text organic__text"&gt;Щедрые дни &lt;b&gt;Mazda&lt;/b&gt; &lt;b&gt;CX&lt;/b&gt;-&lt;b&gt;5&lt;/b&gt;! Уникальные условия и выгода до &lt;b&gt;5&lt;/b&gt;О ОООр! Бронируй!&lt;/div&gt;&lt;div class="sitelinks sitelinks_multiline_yes sitelinks_size_m organic__sitelinks"&gt;&lt;div class="sitelinks__item"&gt;&lt;div class="sitelinks__title"&gt;&lt;a class="link link_minor_yes sitelinks__link" target="_blank" href="http://yabs.yandex.ru/count/TNYVzuZHe6O40000gO10Zhj-Acu5KfK2cm5kGxS2BG68im4DuG69famiLPY979sZKY8GfXsAiz3650Izk2jh9WIgBwMeUFy6lABBxmMD0P6yCZvz3PVmEC4JTWOBDWkJXGsP1KACeFwE1A2WnZu5hw3-ZWJPeCO-1PIOa-6dbO4BgB10MNC7fC00002e2QxqmW0pxVpK0W6n0RAa4G02kQDI8X2xyVN-6LM3znO1mV__________3yBt7WJg84XnUmB5Zm_J0diN?q=mazda+cx+5+%D0%BA%D1%83%D0%BF%D0%B8%D1%82%D1%8C"&gt;Пакет&amp;nbsp;Эксклюзив в подарок&lt;/a&gt;&lt;/div&gt;&lt;/div&gt;&lt;div class="sitelinks__item"&gt;&lt;div class="sitelinks__title"&gt;&lt;a class="link link_minor_yes sitelinks__link" target="_blank" href="http://yabs.yandex.ru/count/TNYVzyjjsF040000gO10Zhj-Acu5KfK2cm5kGxS2BG68im4DuG69famiLPY979sZKY8GfXsAiz3650Izk2jh9WIgCAMeUFy6lABBxmMD0P6yCZvz3PVmEC4JTWOBDWkJXGsP1KACeFwE1A2WnZu5hw3-ZWJPeCO-1PIOa-6dbO4BgB10MNC7fC00002e2QxqmW0pxVpK0W6n0RAa4G02kQDI8X2xyVN-6LM3znO1mV__________3yBt7WJg84XnUmB5Zm_J0diN?q=mazda+cx+5+%D0%BA%D1%83%D0%BF%D0%B8%D1%82%D1%8C"&gt;Кредит&amp;nbsp;&lt;b&gt;5&lt;/b&gt;,9%&lt;/a&gt;&lt;/div&gt;&lt;/div&gt;&lt;div class="sitelinks__item"&gt;&lt;div class="sitelinks__title"&gt;&lt;a class="link link_minor_yes sitelinks__link" target="_blank" href="http://yabs.yandex.ru/count/TNYVzwLHIS040000gO10Zhj-Acu5KfK2cm5kGxS2BG68im4DuG69famiLPY979sZKY8GfXsAiz3650Izk2jh9WIgCQMeUFy6lABBxmMD0P6yCZvz3PVmEC4JTWOBDWkJXGsP1KACeFwE1A2WnZu5hw3-ZWJPeCO-1PIOa-6dbO4BgB10MNC7fC00002e2QxqmW0pxVpK0W6n0RAa4G02kQDI8X2xyVN-6LM3znO1mV__________3yBt7WJg84XnUmB5Zm_J0diN?q=mazda+cx+5+%D0%BA%D1%83%D0%BF%D0%B8%D1%82%D1%8C"&gt;Сделка&amp;nbsp;одним днём&lt;/a&gt;&lt;/div&gt;&lt;/div&gt;&lt;div class="sitelinks__item"&gt;&lt;div class="sitelinks__title"&gt;&lt;a class="link link_minor_yes sitelinks__link" target="_blank" href="http://yabs.yandex.ru/count/TNYVznSK-f040000gO10Zhj-Acu5KfK2cm5kGxS2BG68im4DuG69famiLPY979sZKY8GfXsAiz3650Izk2jh9WIgCgMeUFy6lABBxmMD0P6yCZvz3PVmEC4JTWOBDWkJXGsP1KACeFwE1A2WnZu5hw3-ZWJPeCO-1PIOa-6dbO4BgB10MNC7fC00002e2QxqmW0pxVpK0W6n0RAa4G02kQDI8X2xyVN-6LM3znO1mV__________3yBt7WJg84XnUmB5Zm_J0diN?q=mazda+cx+5+%D0%BA%D1%83%D0%BF%D0%B8%D1%82%D1%8C"&gt;Оф.Дилер&lt;/a&gt;&lt;/div&gt;&lt;/div&gt;&lt;/div&gt;&lt;div class="serp-meta2 serp-meta2_type_gray"&gt;&lt;div class="serp-meta2__line"&gt;&lt;div class="serp-meta2__item"&gt;&lt;a class="link" target="_blank" href="https://yabs.yandex.ru/count/TNYVz-KlFUu40000gO10Zhj-Acu5KfK2cm5kGxS2BG68im4DuG69famiLPY979sZKY8GfXsAiz3650Izk2jh9WIg1wMeUFy6lABBxmMD0P6yCZvz3PVmEC4JTWOBDWkJXGsP1KACeFwE1A2WnZu5hw3-ZWJPeCO-1PIOa-6dbO4BgB10MNC7fC00002e2QxqmW0pxVpK0W6n0RAa4G02kQDI8X2xyVN-6LM3znO1mV__________3yBt7WJg84XnUmB5Zm_J0diN"&gt;Контактная информация&lt;/a&gt;&lt;/div&gt;&lt;div class="serp-meta2__item"&gt;+7 (495) 266-41-71&lt;/div&gt;&lt;div class="serp-meta2__item"&gt;пн-вс 8:00-22:00&lt;/div&gt;&lt;div class="serp-meta2__item"&gt;Москва&lt;/div&gt;&lt;/div&gt;&lt;/div&gt;</t>
  </si>
  <si>
    <t>&lt;h2 class="serp-item__title"&gt;&lt;a class="link serp-item__title-link" target="_blank" href="http://yabs.yandex.ru/count/TNYVzrLQQqy40000gO10Zhj-Acu5KfK2cm5kGxS2BG4oYB-rm844YQnY9QMOYHoTd4q4faUAl4_K9GMzl4cR9W6gBgMfZV02ZG6Hl38-VGsNy3Z14tO62pOBZxpj_Z0CdxCnYeuFauKDcGL2ZAL6AmMsgFkC0RMWRL01eAK78mQlfKOh1REWQey1jA1jK07PfGSZ1jgWQey1b9ywmwUGp0Yei41PSmUam0000AW9hlJ203Fj_DG20R41igGn00Avd4q4k_7r_XbLW_SM0S7__________m_2znu4wY18SNi2nOyFqm9w6m00?q=mazda+cx+5+%D0%BA%D1%83%D0%BF%D0%B8%D1%82%D1%8C" tabindex="2"&gt;&lt;span class="favicon favicon_page_0"&gt;&lt;i class="favicon__icon" style="background-position:0 -256px;"&gt;&lt;/i&gt;&lt;/span&gt;&lt;span class="serp-item__title-inner-link"&gt;&lt;b&gt;Mazda&lt;/b&gt; &lt;b&gt;CX&lt;/b&gt;-&lt;b&gt;5&lt;/b&gt;? Только в Genser! / &lt;b&gt;mazda&lt;/b&gt;.genser.ru&lt;/span&gt;&lt;/a&gt;&lt;/h2&gt;&lt;div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NYVzrLQQqy40000gO10Zhj-Acu5KfK2cm5kGxS2BG4oYB-rm844YQnY9QMOYHoTd4q4faUAl4_K9GMzl4cR9W6gBgMfZV02ZG6Hl38-VGsNy3Z14tO62pOBZxpj_Z0CdxCnYeuFauKDcGL2ZAL6AmMsgFkC0RMWRL01eAK78mQlfKOh1REWQey1jA1jK07PfGSZ1jgWQey1b9ywmwUGp0Yei41PSmUam0000AW9hlJ203Fj_DG20R41igGn00Avd4q4k_7r_XbLW_SM0S7__________m_2znu4wY18SNi2nOyFqm9w6m00?q=mazda+cx+5+%D0%BA%D1%83%D0%BF%D0%B8%D1%82%D1%8C" tabindex="-1"&gt;&lt;b&gt;mazda&lt;/b&gt;.genser.ru&lt;/a&gt;&lt;/span&gt;&lt;/div&gt;&lt;div class="text organic__text"&gt;Достойный выбор автомобилей из наличия и c выгодой до 50 000 рублей&lt;/div&gt;</t>
  </si>
  <si>
    <t>&lt;h2 class="serp-item__title"&gt;&lt;a class="link serp-item__title-link" target="_blank" href="http://yabs.yandex.ru/count/TNYVz_lM0ea40000gO10Zhj-Acu5KfK2cm5kGxS2BG4pYBju8iy6YRdhypy3c0MTh7sg4QQ528gpNWmA0xsvU9W_0wekfQuyxmMyeTOD1Oq1aRmoFdqDb_0umHDs1Wis2vE53Pa5GeoWJk42eA1YhWEle4xX0jcWOgu3b9DlwAUMgHMei41PSmUam0000AW9hlJ203Fj_DG20R41igGn00Avh7sg4RlnzVuPLOFt5W71__________yFmlSU1EeWI75x0iG1nOyFqm9_5m00?q=mazda+cx+5+%D0%BA%D1%83%D0%BF%D0%B8%D1%82%D1%8C" tabindex="2"&gt;&lt;span class="favicon favicon_page_0"&gt;&lt;i class="favicon__icon" style="background-position:0 -272px;"&gt;&lt;/i&gt;&lt;/span&gt;&lt;span class="serp-item__title-inner-link"&gt;&lt;b&gt;Купите&lt;/b&gt; &lt;b&gt;Mazda&lt;/b&gt; &lt;b&gt;CX&lt;/b&gt;-&lt;b&gt;5&lt;/b&gt; у офиц. дилера – Весенние цены!&lt;/span&gt;&lt;/a&gt;&lt;/h2&gt;&lt;div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NYVz_lM0ea40000gO10Zhj-Acu5KfK2cm5kGxS2BG4pYBju8iy6YRdhypy3c0MTh7sg4QQ528gpNWmA0xsvU9W_0wekfQuyxmMyeTOD1Oq1aRmoFdqDb_0umHDs1Wis2vE53Pa5GeoWJk42eA1YhWEle4xX0jcWOgu3b9DlwAUMgHMei41PSmUam0000AW9hlJ203Fj_DG20R41igGn00Avh7sg4RlnzVuPLOFt5W71__________yFmlSU1EeWI75x0iG1nOyFqm9_5m00?q=mazda+cx+5+%D0%BA%D1%83%D0%BF%D0%B8%D1%82%D1%8C" tabindex="-1"&gt;&lt;b&gt;mazda&lt;/b&gt;-asc.ru&lt;/a&gt;&lt;/span&gt;&lt;/div&gt;&lt;div class="text organic__text"&gt;Только до 31 марта! Выгода 50 000 р, Кредит &lt;b&gt;5&lt;/b&gt;,9%, КАСКО 4,4%&lt;/div&gt;&lt;div class="sitelinks sitelinks_multiline_yes sitelinks_size_m organic__sitelinks"&gt;&lt;div class="sitelinks__item"&gt;&lt;div class="sitelinks__title"&gt;&lt;a class="link link_minor_yes sitelinks__link" target="_blank" href="http://yabs.yandex.ru/count/TNYVzwEO-PG40000gO10Zhj-Acu5KfK2cm5kGxS2BG4pYBju8iy6YRdhypy3c0MTh7sg4QQ528gpNWmA0xsvU9W_0welfQuyxmMyeTOD1Oq1aRmoFdqDb_0umHDs1Wis2vE53Pa5GeoWJk42eA1YhWEle4xX0jcWOgu3b9DlwAUMgHMei41PSmUam0000AW9hlJ203Fj_DG20R41igGn00Avh7sg4RlnzVuPLOFt5W71__________yFmlSU1EeWI75x0iG1nOyFqm9_5m00?q=mazda+cx+5+%D0%BA%D1%83%D0%BF%D0%B8%D1%82%D1%8C"&gt;&lt;b&gt;Mazda&lt;/b&gt;&amp;nbsp;в кредит&lt;/a&gt;&lt;/div&gt;&lt;/div&gt;&lt;div class="sitelinks__item"&gt;&lt;div class="sitelinks__title"&gt;&lt;a class="link link_minor_yes sitelinks__link" target="_blank" href="http://yabs.yandex.ru/count/TNYVzzfTRhe40000gO10Zhj-Acu5KfK2cm5kGxS2BG4pYBju8iy6YRdhypy3c0MTh7sg4QQ528gpNWmA0xsvU9W_0wemfQuyxmMyeTOD1Oq1aRmoFdqDb_0umHDs1Wis2vE53Pa5GeoWJk42eA1YhWEle4xX0jcWOgu3b9DlwAUMgHMei41PSmUam0000AW9hlJ203Fj_DG20R41igGn00Avh7sg4RlnzVuPLOFt5W71__________yFmlSU1EeWI75x0iG1nOyFqm9_5m00?q=mazda+cx+5+%D0%BA%D1%83%D0%BF%D0%B8%D1%82%D1%8C"&gt;Акции&amp;nbsp;&lt;b&gt;Mazda&lt;/b&gt;&lt;/a&gt;&lt;/div&gt;&lt;/div&gt;&lt;div class="sitelinks__item"&gt;&lt;div class="sitelinks__title"&gt;&lt;a class="link link_minor_yes sitelinks__link" target="_blank" href="http://yabs.yandex.ru/count/TNYVzu8JbQS40000gO10Zhj-Acu5KfK2cm5kGxS2BG4pYBju8iy6YRdhypy3c0MTh7sg4QQ528gpNWmA0xsvU9W_0wenfQuyxmMyeTOD1Oq1aRmoFdqDb_0umHDs1Wis2vE53Pa5GeoWJk42eA1YhWEle4xX0jcWOgu3b9DlwAUMgHMei41PSmUam0000AW9hlJ203Fj_DG20R41igGn00Avh7sg4RlnzVuPLOFt5W71__________yFmlSU1EeWI75x0iG1nOyFqm9_5m00?q=mazda+cx+5+%D0%BA%D1%83%D0%BF%D0%B8%D1%82%D1%8C"&gt;Сервис&amp;nbsp;&lt;b&gt;Mazda&lt;/b&gt;&lt;/a&gt;&lt;/div&gt;&lt;/div&gt;&lt;div class="sitelinks__item"&gt;&lt;div class="sitelinks__title"&gt;&lt;a class="link link_minor_yes sitelinks__link" target="_blank" href="http://yabs.yandex.ru/count/TNYVzsh0c8040000gO10Zhj-Acu5KfK2cm5kGxS2BG4pYBju8iy6YRdhypy3c0MTh7sg4QQ528gpNWmA0xsvU9W_0weofQuyxmMyeTOD1Oq1aRmoFdqDb_0umHDs1Wis2vE53Pa5GeoWJk42eA1YhWEle4xX0jcWOgu3b9DlwAUMgHMei41PSmUam0000AW9hlJ203Fj_DG20R41igGn00Avh7sg4RlnzVuPLOFt5W71__________yFmlSU1EeWI75x0iG1nOyFqm9_5m00?q=mazda+cx+5+%D0%BA%D1%83%D0%BF%D0%B8%D1%82%D1%8C"&gt;Продление&amp;nbsp;гарантии&lt;/a&gt;&lt;/div&gt;&lt;/div&gt;&lt;/div&gt;&lt;div class="serp-meta2 serp-meta2_type_gray"&gt;&lt;div class="serp-meta2__line"&gt;&lt;div class="serp-meta2__item"&gt;&lt;a class="link" target="_blank" href="https://yabs.yandex.ru/count/TNYVzzvyQT040000gO10Zhj-Acu5KfK2cm5kGxS2BG4pYBju8iy6YRdhypy3c0MTh7sg4QQ528gpNWmA0xsvU9W_0we7fQuyxmMyeTOD1Oq1aRmoFdqDb_0umHDs1Wis2vE53Pa5GeoWJk42eA1YhWEle4xX0jcWOgu3b9DlwAUMgHMei41PSmUam0000AW9hlJ203Fj_DG20R41igGn00Avh7sg4RlnzVuPLOFt5W71__________yFmlSU1EeWI75x0iG1nOyFqm9_5m00"&gt;Контактная информация&lt;/a&gt;&lt;/div&gt;&lt;div class="serp-meta2__item"&gt;+7 (495) 664-21-66&lt;/div&gt;&lt;div class="serp-meta2__item"&gt;пн-вс 9:00-21:00&lt;/div&gt;&lt;div class="serp-meta2__item"&gt;Москва&lt;/div&gt;&lt;/div&gt;&lt;/div&gt;</t>
  </si>
  <si>
    <t>&lt;h2 class="serp-item__title"&gt;&lt;a class="link serp-item__title-link" target="_blank" href="http://yabs.yandex.ru/count/TNYVzrEu73W40000gO10Zhj-Acu5KfK2cm5kGxS2BG4qYBvTgZ42YVhkDaidPgrZ0vY979skg7G4fYAAjbyGn0EzihMGumEgBgMdowm6lAE5OmQD0P6yCZvz3PVmEC4JTWOBDWkJXGsP1KACgB-E1BQa1bu1jQYXA06WgvA01w-eluu4iw18w06qgA4e0Tcbjs09sg1QOWAKbeMdfvoh2gYmG5bp1wJ00000g0ckzC80C-tyr081iGEof1400hckg7G4k_7r_XbLW_SM0S7__________m_2znu4wY18SNi2nOyFqm9w6m00?q=mazda+cx+5+%D0%BA%D1%83%D0%BF%D0%B8%D1%82%D1%8C" tabindex="2"&gt;&lt;span class="favicon favicon_page_0"&gt;&lt;i class="favicon__icon" style="background-position:0 -176px;"&gt;&lt;/i&gt;&lt;/span&gt;&lt;span class="serp-item__title-inner-link"&gt;&lt;b&gt;Купить&lt;/b&gt; &lt;b&gt;МАЗДА&lt;/b&gt; &lt;b&gt;СХ&lt;/b&gt; &lt;b&gt;5&lt;/b&gt;? В РИА АВТО!!! / &lt;b&gt;mazda&lt;/b&gt;.riaavto.ru&lt;/span&gt;&lt;/a&gt;&lt;/h2&gt;&lt;div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NYVzrEu73W40000gO10Zhj-Acu5KfK2cm5kGxS2BG4qYBvTgZ42YVhkDaidPgrZ0vY979skg7G4fYAAjbyGn0EzihMGumEgBgMdowm6lAE5OmQD0P6yCZvz3PVmEC4JTWOBDWkJXGsP1KACgB-E1BQa1bu1jQYXA06WgvA01w-eluu4iw18w06qgA4e0Tcbjs09sg1QOWAKbeMdfvoh2gYmG5bp1wJ00000g0ckzC80C-tyr081iGEof1400hckg7G4k_7r_XbLW_SM0S7__________m_2znu4wY18SNi2nOyFqm9w6m00?q=mazda+cx+5+%D0%BA%D1%83%D0%BF%D0%B8%D1%82%D1%8C" tabindex="-1"&gt;&lt;b&gt;mazda&lt;/b&gt;.riaavto.ru&lt;/a&gt;&lt;/span&gt;&lt;/div&gt;&lt;div class="text organic__text"&gt;Все &lt;b&gt;МАЗДА&lt;/b&gt; &lt;b&gt;СХ&lt;/b&gt; &lt;b&gt;5&lt;/b&gt; в наличии + подарок от РИА АВТО! Узнай подробнее! Жми тут!!!&lt;/div&gt;&lt;div class="sitelinks sitelinks_multiline_yes sitelinks_size_m organic__sitelinks"&gt;&lt;div class="sitelinks__item"&gt;&lt;div class="sitelinks__title"&gt;&lt;a class="link link_minor_yes sitelinks__link" target="_blank" href="http://yabs.yandex.ru/count/TNYVzu9dFny40000gO10Zhj-Acu5KfK2cm5kGxS2BG4qYBvTgZ42YVhkDaidPgrZ0vY979skg7G4fYAAjbyGn0EzihMGumEgBwMdowm6lAE5OmQD0P6yCZvz3PVmEC4JTWOBDWkJXGsP1KACgB-E1BQa1bu1jQYXA06WgvA01w-eluu4iw18w06qgA4e0Tcbjs09sg1QOWAKbeMdfvoh2gYmG5bp1wJ00000g0ckzC80C-tyr081iGEof1400hckg7G4k_7r_XbLW_SM0S7__________m_2znu4wY18SNi2nOyFqm9w6m00?q=mazda+cx+5+%D0%BA%D1%83%D0%BF%D0%B8%D1%82%D1%8C"&gt;&lt;b&gt;Мазда&lt;/b&gt;&amp;nbsp;3 Седан&lt;/a&gt;&lt;/div&gt;&lt;/div&gt;&lt;div class="sitelinks__item"&gt;&lt;div class="sitelinks__title"&gt;&lt;a class="link link_minor_yes sitelinks__link" target="_blank" href="http://yabs.yandex.ru/count/TNYVzv8zrgu40000gO10Zhj-Acu5KfK2cm5kGxS2BG4qYBvTgZ42YVhkDaidPgrZ0vY979skg7G4fYAAjbyGn0EzihMGumEgCAMdowm6lAE5OmQD0P6yCZvz3PVmEC4JTWOBDWkJXGsP1KACgB-E1BQa1bu1jQYXA06WgvA01w-eluu4iw18w06qgA4e0Tcbjs09sg1QOWAKbeMdfvoh2gYmG5bp1wJ00000g0ckzC80C-tyr081iGEof1400hckg7G4k_7r_XbLW_SM0S7__________m_2znu4wY18SNi2nOyFqm9w6m00?q=mazda+cx+5+%D0%BA%D1%83%D0%BF%D0%B8%D1%82%D1%8C"&gt;&lt;b&gt;Мазда&lt;/b&gt;&amp;nbsp;3 Хэтчбек&lt;/a&gt;&lt;/div&gt;&lt;/div&gt;&lt;div class="sitelinks__item"&gt;&lt;div class="sitelinks__title"&gt;&lt;a class="link link_minor_yes sitelinks__link" target="_blank" href="http://yabs.yandex.ru/count/TNYVzqFYzOa40000gO10Zhj-Acu5KfK2cm5kGxS2BG4qYBvTgZ42YVhkDaidPgrZ0vY979skg7G4fYAAjbyGn0EzihMGumEgCQMdowm6lAE5OmQD0P6yCZvz3PVmEC4JTWOBDWkJXGsP1KACgB-E1BQa1bu1jQYXA06WgvA01w-eluu4iw18w06qgA4e0Tcbjs09sg1QOWAKbeMdfvoh2gYmG5bp1wJ00000g0ckzC80C-tyr081iGEof1400hckg7G4k_7r_XbLW_SM0S7__________m_2znu4wY18SNi2nOyFqm9w6m00?q=mazda+cx+5+%D0%BA%D1%83%D0%BF%D0%B8%D1%82%D1%8C"&gt;&lt;b&gt;Мазда&lt;/b&gt;&amp;nbsp;6&lt;/a&gt;&lt;/div&gt;&lt;/div&gt;&lt;div class="sitelinks__item"&gt;&lt;div class="sitelinks__title"&gt;&lt;a class="link link_minor_yes sitelinks__link" target="_blank" href="http://yabs.yandex.ru/count/TNYVz-hobg440000gO10Zhj-Acu5KfK2cm5kGxS2BG4qYBvTgZ42YVhkDaidPgrZ0vY979skg7G4fYAAjbyGn0EzihMGumEgCgMdowm6lAE5OmQD0P6yCZvz3PVmEC4JTWOBDWkJXGsP1KACgB-E1BQa1bu1jQYXA06WgvA01w-eluu4iw18w06qgA4e0Tcbjs09sg1QOWAKbeMdfvoh2gYmG5bp1wJ00000g0ckzC80C-tyr081iGEof1400hckg7G4k_7r_XbLW_SM0S7__________m_2znu4wY18SNi2nOyFqm9w6m00?q=mazda+cx+5+%D0%BA%D1%83%D0%BF%D0%B8%D1%82%D1%8C"&gt;Все&amp;nbsp;модели &lt;b&gt;Мазда&lt;/b&gt;&lt;/a&gt;&lt;/div&gt;&lt;/div&gt;&lt;/div&gt;&lt;div class="serp-meta2 serp-meta2_type_gray"&gt;&lt;div class="serp-meta2__line"&gt;&lt;div class="serp-meta2__item"&gt;&lt;a class="link" target="_blank" href="https://yabs.yandex.ru/count/TNYVzriR89O40000gO10Zhj-Acu5KfK2cm5kGxS2BG4qYBvTgZ42YVhkDaidPgrZ0vY979skg7G4fYAAjbyGn0EzihMGumEg1wMdowm6lAE5OmQD0P6yCZvz3PVmEC4JTWOBDWkJXGsP1KACgB-E1BQa1bu1jQYXA06WgvA01w-eluu4iw18w06qgA4e0Tcbjs09sg1QOWAKbeMdfvoh2gYmG5bp1wJ00000g0ckzC80C-tyr081iGEof1400hckg7G4k_7r_XbLW_SM0S7__________m_2znu4wY18SNi2nOyFqm9w6m00"&gt;Контактная информация&lt;/a&gt;&lt;/div&gt;&lt;div class="serp-meta2__item"&gt;+7 (800) 555-73-77&lt;/div&gt;&lt;div class="serp-meta2__item"&gt;пн-вс 9:00-21:00&lt;/div&gt;&lt;/div&gt;&lt;div class="serp-meta2__line"&gt;&lt;div class="serp-meta2__item"&gt;м. Тушинская&lt;/div&gt;&lt;div class="serp-meta2__item"&gt;Москва&lt;/div&gt;&lt;/div&gt;&lt;/div&gt;</t>
  </si>
  <si>
    <t>&lt;h2 class="serp-item__title"&gt;&lt;a class="link serp-item__title-link" target="_blank" href="http://yabs.yandex.ru/count/KFgXrY4le7O40000gO10ZhI1Acu5KfK1cmDkGxS198Y_A7tG0ecou7op0vY979sXGfWDfYoAiDTtDWIzjk1wG0IgBgMjXY47lAyl-0ED0P6tjUa01vVmVIcQTWOBDWkJXGsP1KACe_Yz0hQKbzArc7UoeA12O0Ele_Yz0hEGkjkqc7UosQ12O0FQaBhRb9Cl3QUPYHIei41PSmUam0000AW9hlnoWaRvbjK20R41igGG30AveKAO3RlnzVuPLOFt5W71__________yFmlvtPWQ4lbvd1yG1nOyFql__________3zC2Uni0?q=mazda+6+%D1%86%D0%B5%D0%BD%D0%B0" tabindex="2"&gt;&lt;span class="serp-item__title-inner-link"&gt;Низкие &lt;b&gt;цены&lt;/b&gt; на &lt;b&gt;Mazda&lt;/b&gt;&lt;b&gt;6&lt;/b&gt; в РОЛЬФ – Только 7 дней!&lt;/span&gt;&lt;/a&gt;&lt;/h2&gt;&lt;div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FgXrY4le7O40000gO10ZhI1Acu5KfK1cmDkGxS198Y_A7tG0ecou7op0vY979sXGfWDfYoAiDTtDWIzjk1wG0IgBgMjXY47lAyl-0ED0P6tjUa01vVmVIcQTWOBDWkJXGsP1KACe_Yz0hQKbzArc7UoeA12O0Ele_Yz0hEGkjkqc7UosQ12O0FQaBhRb9Cl3QUPYHIei41PSmUam0000AW9hlnoWaRvbjK20R41igGG30AveKAO3RlnzVuPLOFt5W71__________yFmlvtPWQ4lbvd1yG1nOyFql__________3zC2Uni0?q=mazda+6+%D1%86%D0%B5%D0%BD%D0%B0" tabindex="-1"&gt;rolf-himki.ru&lt;/a&gt;&lt;/span&gt;&lt;/div&gt;&lt;div class="text organic__text"&gt;Получи пожалуй, лучшие условия на &lt;b&gt;Mazda&lt;/b&gt;&lt;b&gt;6&lt;/b&gt; ! Подарки ! Звони !&lt;/div&gt;&lt;div class="sitelinks sitelinks_multiline_yes sitelinks_size_m organic__sitelinks"&gt;&lt;div class="sitelinks__item"&gt;&lt;div class="sitelinks__title"&gt;&lt;a class="link link_minor_yes sitelinks__link" target="_blank" href="http://yabs.yandex.ru/count/KFgXrZz0veW40000gO10ZhI1Acu5KfK1cmDkGxS198Y_A7tG0ecou7op0vY979sXGfWDfYoAiDTtDWIzjk1wG0IgBwMjXY47lAyl-0ED0P6tjUa01vVmVIcQTWOBDWkJXGsP1KACe_Yz0hQKbzArc7UoeA12O0Ele_Yz0hEGkjkqc7UosQ12O0FQaBhRb9Cl3QUPYHIei41PSmUam0000AW9hlnoWaRvbjK20R41igGG30AveKAO3RlnzVuPLOFt5W71__________yFmlvtPWQ4lbvd1yG1nOyFql__________3zC2Uni0?q=mazda+6+%D1%86%D0%B5%D0%BD%D0%B0"&gt;Trade&amp;nbsp;in&lt;/a&gt;&lt;/div&gt;&lt;/div&gt;&lt;div class="sitelinks__item"&gt;&lt;div class="sitelinks__title"&gt;&lt;a class="link link_minor_yes sitelinks__link" target="_blank" href="http://yabs.yandex.ru/count/KFgXrggpQ2C40000gO10ZhI1Acu5KfK1cmDkGxS198Y_A7tG0ecou7op0vY979sXGfWDfYoAiDTtDWIzjk1wG0IgCAMjXY47lAyl-0ED0P6tjUa01vVmVIcQTWOBDWkJXGsP1KACe_Yz0hQKbzArc7UoeA12O0Ele_Yz0hEGkjkqc7UosQ12O0FQaBhRb9Cl3QUPYHIei41PSmUam0000AW9hlnoWaRvbjK20R41igGG30AveKAO3RlnzVuPLOFt5W71__________yFmlvtPWQ4lbvd1yG1nOyFql__________3zC2Uni0?q=mazda+6+%D1%86%D0%B5%D0%BD%D0%B0"&gt;Запись&amp;nbsp;на ТО&lt;/a&gt;&lt;/div&gt;&lt;/div&gt;&lt;div class="sitelinks__item"&gt;&lt;div class="sitelinks__title"&gt;&lt;a class="link link_minor_yes sitelinks__link" target="_blank" href="http://yabs.yandex.ru/count/KFgXrhJSBjq40000gO10ZhI1Acu5KfK1cmDkGxS198Y_A7tG0ecou7op0vY979sXGfWDfYoAiDTtDWIzjk1wG0IgCQMjXY47lAyl-0ED0P6tjUa01vVmVIcQTWOBDWkJXGsP1KACe_Yz0hQKbzArc7UoeA12O0Ele_Yz0hEGkjkqc7UosQ12O0FQaBhRb9Cl3QUPYHIei41PSmUam0000AW9hlnoWaRvbjK20R41igGG30AveKAO3RlnzVuPLOFt5W71__________yFmlvtPWQ4lbvd1yG1nOyFql__________3zC2Uni0?q=mazda+6+%D1%86%D0%B5%D0%BD%D0%B0"&gt;&lt;b&gt;Mazda&lt;/b&gt;&amp;nbsp;в наличии&lt;/a&gt;&lt;/div&gt;&lt;/div&gt;&lt;div class="sitelinks__item"&gt;&lt;div class="sitelinks__title"&gt;&lt;a class="link link_minor_yes sitelinks__link" target="_blank" href="http://yabs.yandex.ru/count/KFgXrfPjvTy40000gO10ZhI1Acu5KfK1cmDkGxS198Y_A7tG0ecou7op0vY979sXGfWDfYoAiDTtDWIzjk1wG0IgCgMjXY47lAyl-0ED0P6tjUa01vVmVIcQTWOBDWkJXGsP1KACe_Yz0hQKbzArc7UoeA12O0Ele_Yz0hEGkjkqc7UosQ12O0FQaBhRb9Cl3QUPYHIei41PSmUam0000AW9hlnoWaRvbjK20R41igGG30AveKAO3RlnzVuPLOFt5W71__________yFmlvtPWQ4lbvd1yG1nOyFql__________3zC2Uni0?q=mazda+6+%D1%86%D0%B5%D0%BD%D0%B0"&gt;Спецпредложения&amp;nbsp;&lt;b&gt;Mazda&lt;/b&gt;&lt;/a&gt;&lt;/div&gt;&lt;/div&gt;&lt;/div&gt;&lt;div class="serp-meta2 serp-meta2_type_gray"&gt;&lt;div class="serp-meta2__line"&gt;&lt;div class="serp-meta2__item"&gt;&lt;a class="link" target="_blank" href="https://yabs.yandex.ru/count/KFgXrhSm0Ze40000gO10ZhI1Acu5KfK1cmDkGxS198Y_A7tG0ecou7op0vY979sXGfWDfYoAiDTtDWIzjk1wG0Ig1wMjXY47lAyl-0ED0P6tjUa01vVmVIcQTWOBDWkJXGsP1KACe_Yz0hQKbzArc7UoeA12O0Ele_Yz0hEGkjkqc7UosQ12O0FQaBhRb9Cl3QUPYHIei41PSmUam0000AW9hlnoWaRvbjK20R41igGG30AveKAO3RlnzVuPLOFt5W71__________yFmlvtPWQ4lbvd1yG1nOyFql__________3zC2Uni0"&gt;Контактная информация&lt;/a&gt;&lt;/div&gt;&lt;div class="serp-meta2__item"&gt;+7 (495) 788-99-77&lt;/div&gt;&lt;div class="serp-meta2__item"&gt;пн-вс 8:00-22:00&lt;/div&gt;&lt;/div&gt;&lt;/div&gt;&lt;div class="serp-adv__counter serp-adv__item" style="background-image: url(https://yabs.yandex.ru/count/KFgXrfuNC8W40000gO10ZhI1Acu5Keq1aRUrwG07b_1zAPfs1Wis2vE53QJ00000g0ck_7A2HlcMrG81iWIxyVN-6LM3znO1mV__________3yB-TsO6XBvUPmTu2W00=iEyIhvK1cmDkGxS1YRBWVBC3c8aSYh3NTpO4lRRWUa04fQs68GU8loXzq0Ayho_u0wOidQ52c0sP1Q2WGc03iv2wsw-Z-Bq2j9XtijcWGc03sf2wsvIJBmsdcOaKgB10MNC7GR41igGG30AveKAO3SG1nOyFql__________3zC2mlvtPWQ4lbvd1tyG=_ihaxPK1cmDkGxS1CecsJc1B0fY978g-vNMF1BswLG201AMfWtK7YBIztm42lAL8PGUc7vslCQ85cGMWeD3x0Q-WRSq1sQ3G-m6KaaeUfv0z7AYmG5bp1q6n0RAa40m2kQyneWN40SMF3zB__________m_J0iB-TsO6XBvUPmTy3m00);"&gt;&lt;/div&gt;&lt;div class="serp-adv__counter serp-adv__item" style="background-image: url(//yandex.ru/clck/safeclick/data=AiuY0DBWFJ5fN_r-AEszk-NkOh6Ah42v03gD-EqimX1WrnAhifc1JJIItdIfTVXB4wYJnzazfxxF5Ev2GXh3cWKnlywSxieGKYGcd--VMSekrrd8EI2zrWrID2DBydKg96pcEgffuXMVSNtdCIdgdY8hnFBJJH2OhyhD8XNX3SQX0M2-s4JfmolrY9Dg0yu4-zT772QSK4fZXwPteO0Y_KVMMDHtVOTunyb30MkWbj0/sign=bc6908b11abafca5549905a9088d0480/keyno=0/path=690.2057.1782.1385,-direct_pos=direct_premium,-transport=image/*//yandex.ru/);"&gt;&lt;/div&gt;</t>
  </si>
  <si>
    <t>&lt;h2 class="serp-item__title"&gt;&lt;a class="link serp-item__title-link" target="_blank" href="http://yabs.yandex.ru/count/KFgXrl62b5a40000gO10ZhI1Acu5KfK1cmDkGxS193A8jBtV0GA9javWImAOYHoThp6Y1QOVYhxbTOy4lRfL0804gYwbgODr1xobI6K7ZG6HjxNf00UNy7qfcdO62pOBauKDcGL2ZA1jpG6WeD3x0Q-WRSq1sQ3G-m6KaaeUfv0z7AYmG5bp1wJ00000g0ck_7A2HlcMrG81iG6of10C0hclCQ85k_7r_XbLW_SM0S7__________m_2_dTc1eI-NcS7n075Zm_I__________yFqm9u6G00?q=mazda+6+%D1%86%D0%B5%D0%BD%D0%B0" tabindex="2"&gt;&lt;span class="serp-item__title-inner-link"&gt;&lt;b&gt;Mazda&lt;/b&gt;&lt;b&gt;6&lt;/b&gt; по особой &lt;b&gt;цене&lt;/b&gt; в Кунцево / &lt;b&gt;mazda&lt;/b&gt;-kuntsevo.ru&lt;/span&gt;&lt;/a&gt;&lt;/h2&gt;&lt;div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FgXrl62b5a40000gO10ZhI1Acu5KfK1cmDkGxS193A8jBtV0GA9javWImAOYHoThp6Y1QOVYhxbTOy4lRfL0804gYwbgODr1xobI6K7ZG6HjxNf00UNy7qfcdO62pOBauKDcGL2ZA1jpG6WeD3x0Q-WRSq1sQ3G-m6KaaeUfv0z7AYmG5bp1wJ00000g0ck_7A2HlcMrG81iG6of10C0hclCQ85k_7r_XbLW_SM0S7__________m_2_dTc1eI-NcS7n075Zm_I__________yFqm9u6G00?q=mazda+6+%D1%86%D0%B5%D0%BD%D0%B0" tabindex="-1"&gt;&lt;b&gt;mazda&lt;/b&gt;-kuntsevo.ru&lt;/a&gt;&lt;/span&gt;&lt;/div&gt;&lt;div class="text organic__text"&gt;12-13 марта дни продаж в ТЦ Кунцево! Антикризисные условия! Кредит 5,9%&lt;/div&gt;&lt;div class="sitelinks sitelinks_multiline_yes sitelinks_size_m organic__sitelinks"&gt;&lt;div class="sitelinks__item"&gt;&lt;div class="sitelinks__title"&gt;&lt;a class="link link_minor_yes sitelinks__link" target="_blank" href="http://yabs.yandex.ru/count/KFgXrXjSj4a40000gO10ZhI1Acu5KfK1cmDkGxS193A8jBtV0GA9javWImAOYHoThp6Y1QOVYhxbTOy4lRfL0804gY-bgODr1xobI6K7ZG6HjxNf00UNy7qfcdO62pOBauKDcGL2ZA1jpG6WeD3x0Q-WRSq1sQ3G-m6KaaeUfv0z7AYmG5bp1wJ00000g0ck_7A2HlcMrG81iG6of10C0hclCQ85k_7r_XbLW_SM0S7__________m_2_dTc1eI-NcS7n075Zm_I__________yFqm9u6G00?q=mazda+6+%D1%86%D0%B5%D0%BD%D0%B0"&gt;Сервис&amp;nbsp;&lt;b&gt;Mazda&lt;/b&gt;&lt;/a&gt;&lt;/div&gt;&lt;/div&gt;&lt;div class="sitelinks__item"&gt;&lt;div class="sitelinks__title"&gt;&lt;a class="link link_minor_yes sitelinks__link" target="_blank" href="http://yabs.yandex.ru/count/KFgXrg-AT7O40000gO10ZhI1Acu5KfK1cmDkGxS193A8jBtV0GA9javWImAOYHoThp6Y1QOVYhxbTOy4lRfL0804gZ2bgODr1xobI6K7ZG6HjxNf00UNy7qfcdO62pOBauKDcGL2ZA1jpG6WeD3x0Q-WRSq1sQ3G-m6KaaeUfv0z7AYmG5bp1wJ00000g0ck_7A2HlcMrG81iG6of10C0hclCQ85k_7r_XbLW_SM0S7__________m_2_dTc1eI-NcS7n075Zm_I__________yFqm9u6G00?q=mazda+6+%D1%86%D0%B5%D0%BD%D0%B0"&gt;Акции&amp;nbsp;&lt;b&gt;Mazda&lt;/b&gt;&lt;/a&gt;&lt;/div&gt;&lt;/div&gt;&lt;div class="sitelinks__item"&gt;&lt;div class="sitelinks__title"&gt;&lt;a class="link link_minor_yes sitelinks__link" target="_blank" href="http://yabs.yandex.ru/count/KFgXraLKL6O40000gO10ZhI1Acu5KfK1cmDkGxS193A8jBtV0GA9javWImAOYHoThp6Y1QOVYhxbTOy4lRfL0804gZ6bgODr1xobI6K7ZG6HjxNf00UNy7qfcdO62pOBauKDcGL2ZA1jpG6WeD3x0Q-WRSq1sQ3G-m6KaaeUfv0z7AYmG5bp1wJ00000g0ck_7A2HlcMrG81iG6of10C0hclCQ85k_7r_XbLW_SM0S7__________m_2_dTc1eI-NcS7n075Zm_I__________yFqm9u6G00?q=mazda+6+%D1%86%D0%B5%D0%BD%D0%B0"&gt;&lt;b&gt;Mazda&lt;/b&gt;&amp;nbsp;в кредит&lt;/a&gt;&lt;/div&gt;&lt;/div&gt;&lt;div class="sitelinks__item"&gt;&lt;div class="sitelinks__title"&gt;&lt;a class="link link_minor_yes sitelinks__link" target="_blank" href="http://yabs.yandex.ru/count/KFgXrg57CXS40000gO10ZhI1Acu5KfK1cmDkGxS193A8jBtV0GA9javWImAOYHoThp6Y1QOVYhxbTOy4lRfL0804gZAbgODr1xobI6K7ZG6HjxNf00UNy7qfcdO62pOBauKDcGL2ZA1jpG6WeD3x0Q-WRSq1sQ3G-m6KaaeUfv0z7AYmG5bp1wJ00000g0ck_7A2HlcMrG81iG6of10C0hclCQ85k_7r_XbLW_SM0S7__________m_2_dTc1eI-NcS7n075Zm_I__________yFqm9u6G00?q=mazda+6+%D1%86%D0%B5%D0%BD%D0%B0"&gt;&lt;b&gt;Mazda&lt;/b&gt;&amp;nbsp;Trade-In&lt;/a&gt;&lt;/div&gt;&lt;/div&gt;&lt;/div&gt;&lt;div class="serp-meta2 serp-meta2_type_gray"&gt;&lt;div class="serp-meta2__line"&gt;&lt;div class="serp-meta2__item"&gt;&lt;a class="link" target="_blank" href="https://yabs.yandex.ru/count/KFgXriozozq40000gO10ZhI1Acu5KfK1cmDkGxS193A8jBtV0GA9javWImAOYHoThp6Y1QOVYhxbTOy4lRfL0804gWUbgODr1xobI6K7ZG6HjxNf00UNy7qfcdO62pOBauKDcGL2ZA1jpG6WeD3x0Q-WRSq1sQ3G-m6KaaeUfv0z7AYmG5bp1wJ00000g0ck_7A2HlcMrG81iG6of10C0hclCQ85k_7r_XbLW_SM0S7__________m_2_dTc1eI-NcS7n075Zm_I__________yFqm9u6G00"&gt;Контактная информация&lt;/a&gt;&lt;/div&gt;&lt;div class="serp-meta2__item"&gt;+7 (495) 933-40-33&lt;/div&gt;&lt;div class="serp-meta2__item"&gt;пн-вс 8:00-21:00&lt;/div&gt;&lt;div class="serp-meta2__item"&gt;Москва&lt;/div&gt;&lt;/div&gt;&lt;/div&gt;</t>
  </si>
  <si>
    <t>&lt;h2 class="serp-item__title"&gt;&lt;a class="link serp-item__title-link" target="_blank" href="http://yabs.yandex.ru/count/Ld-_bBt9QNC40000gO10ZhE2Acu5KfK1cm9kGxS198YrbW-n0Ocqpcga0vY979sIdXkc6eg_Qmos1BsojQwU1AekfQOwCGUygkd60eq1aR11fQGCb_1zAPfs1Wis2vCFeeKDcGL2Z9qnTBQSsoArc8eTeA1ke0MldJ5qiw0sRW6qc8eTsQ1ke0NQe3Pk0PIPamMdaguKgB10MNC7fC00002e2QxrSeAQLzFL0W6n0RAaC002kPAU6xlnzVuPLOFt5W71__________yFmkq4jiHcjcV7nOyFql__________3zC2U1i0?q=%D0%BC%D0%B0%D0%B7%D0%B4%D0%B0+3" tabindex="2"&gt;&lt;span class="favicon favicon_page_0"&gt;&lt;i class="favicon__icon" style="background-position:0 0px;"&gt;&lt;/i&gt;&lt;/span&gt;&lt;span class="serp-item__title-inner-link"&gt;&lt;b&gt;Mazda&lt;/b&gt;&lt;b&gt;3&lt;/b&gt;. Я - легенда  / 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Ld-_bBt9QNC40000gO10ZhE2Acu5KfK1cm9kGxS198YrbW-n0Ocqpcga0vY979sIdXkc6eg_Qmos1BsojQwU1AekfQOwCGUygkd60eq1aR11fQGCb_1zAPfs1Wis2vCFeeKDcGL2Z9qnTBQSsoArc8eTeA1ke0MldJ5qiw0sRW6qc8eTsQ1ke0NQe3Pk0PIPamMdaguKgB10MNC7fC00002e2QxrSeAQLzFL0W6n0RAaC002kPAU6xlnzVuPLOFt5W71__________yFmkq4jiHcjcV7nOyFql__________3zC2U1i0?q=%D0%BC%D0%B0%D0%B7%D0%B4%D0%B0+3" tabindex="-1"&gt;&lt;b&gt;mazda&lt;/b&gt;.ru&lt;/a&gt;&lt;/span&gt;&lt;/div&gt;&lt;div class="text organic__text"&gt;Обзор автомобиля, конфигурации, фото. Создай свою &lt;b&gt;Mazda&lt;/b&gt;&lt;b&gt;3&lt;/b&gt;! &lt;/div&gt;&lt;div class="sitelinks sitelinks_multiline_yes sitelinks_size_m organic__sitelinks"&gt;&lt;div class="sitelinks__item"&gt;&lt;div class="sitelinks__title"&gt;&lt;a class="link link_minor_yes sitelinks__link" target="_blank" href="http://yabs.yandex.ru/count/Ld-_b69P7EG40000gO10ZhE2Acu5KfK1cm9kGxS198YrbW-n0Ocqpcga0vY979sIdXkc6eg_Qmos1BsojQwU1AelfQOwCGUygkd60eq1aR11fQGCb_1zAPfs1Wis2vCFeeKDcGL2Z9qnTBQSsoArc8eTeA1ke0MldJ5qiw0sRW6qc8eTsQ1ke0NQe3Pk0PIPamMdaguKgB10MNC7fC00002e2QxrSeAQLzFL0W6n0RAaC002kPAU6xlnzVuPLOFt5W71__________yFmkq4jiHcjcV7nOyFql__________3zC2U1i0?q=%D0%BC%D0%B0%D0%B7%D0%B4%D0%B0+3"&gt;КАСКО&amp;nbsp;от &lt;b&gt;3&lt;/b&gt;,7%&lt;/a&gt;&lt;/div&gt;&lt;/div&gt;&lt;div class="sitelinks__item"&gt;&lt;div class="sitelinks__title"&gt;&lt;a class="link link_minor_yes sitelinks__link" target="_blank" href="http://yabs.yandex.ru/count/Ld-_bCzWYiK40000gO10ZhE2Acu5KfK1cm9kGxS198YrbW-n0Ocqpcga0vY979sIdXkc6eg_Qmos1BsojQwU1AemfQOwCGUygkd60eq1aR11fQGCb_1zAPfs1Wis2vCFeeKDcGL2Z9qnTBQSsoArc8eTeA1ke0MldJ5qiw0sRW6qc8eTsQ1ke0NQe3Pk0PIPamMdaguKgB10MNC7fC00002e2QxrSeAQLzFL0W6n0RAaC002kPAU6xlnzVuPLOFt5W71__________yFmkq4jiHcjcV7nOyFql__________3zC2U1i0?q=%D0%BC%D0%B0%D0%B7%D0%B4%D0%B0+3"&gt;Найти&amp;nbsp;дилера&lt;/a&gt;&lt;/div&gt;&lt;/div&gt;&lt;div class="sitelinks__item"&gt;&lt;div class="sitelinks__title"&gt;&lt;a class="link link_minor_yes sitelinks__link" target="_blank" href="http://yabs.yandex.ru/count/Ld-_b13m_r840000gO10ZhE2Acu5KfK1cm9kGxS198YrbW-n0Ocqpcga0vY979sIdXkc6eg_Qmos1BsojQwU1AenfQOwCGUygkd60eq1aR11fQGCb_1zAPfs1Wis2vCFeeKDcGL2Z9qnTBQSsoArc8eTeA1ke0MldJ5qiw0sRW6qc8eTsQ1ke0NQe3Pk0PIPamMdaguKgB10MNC7fC00002e2QxrSeAQLzFL0W6n0RAaC002kPAU6xlnzVuPLOFt5W71__________yFmkq4jiHcjcV7nOyFql__________3zC2U1i0?q=%D0%BC%D0%B0%D0%B7%D0%B4%D0%B0+3"&gt;Тест-драйв&lt;/a&gt;&lt;/div&gt;&lt;/div&gt;&lt;div class="sitelinks__item"&gt;&lt;div class="sitelinks__title"&gt;&lt;a class="link link_minor_yes sitelinks__link" target="_blank" href="http://yabs.yandex.ru/count/Ld-_bAinPwe40000gO10ZhE2Acu5KfK1cm9kGxS198YrbW-n0Ocqpcga0vY979sIdXkc6eg_Qmos1BsojQwU1AeofQOwCGUygkd60eq1aR11fQGCb_1zAPfs1Wis2vCFeeKDcGL2Z9qnTBQSsoArc8eTeA1ke0MldJ5qiw0sRW6qc8eTsQ1ke0NQe3Pk0PIPamMdaguKgB10MNC7fC00002e2QxrSeAQLzFL0W6n0RAaC002kPAU6xlnzVuPLOFt5W71__________yFmkq4jiHcjcV7nOyFql__________3zC2U1i0?q=%D0%BC%D0%B0%D0%B7%D0%B4%D0%B0+3"&gt;Новая&amp;nbsp;&lt;b&gt;Mazda&lt;/b&gt; в кредит&lt;/a&gt;&lt;/div&gt;&lt;/div&gt;&lt;/div&gt;&lt;div class="serp-adv__counter serp-adv__item" style="background-image: url(https://yabs.yandex.ru/count/Ld-_bDeLKmK40000gO10ZhE2Acu5Keq1aR11fQGCb_1zAPfs1Wis2vCFeeKDfC00002e2QxrSeAQLzFL0W6o1BlnzVuPLOFt5W71__________yFmkq4jiHcjcV7UGe0=4NjRvvK1cm9kGxS1YRJEQgG3c8aSYhzh3BO4lRArhfu4fQOwCGU8jPOFiG6ygkd60gOQdPAU6va5eA1ke0Mpe3Pk0Q-TCNIqc8eTsQ1ke0NQe3Pk0PIPamMdaguKgB10MNC7GR41igGm00AvafuRnOyFql__________3zC2mkq4jiHcjcV7Un00=DT5S0PK1cm9kGxS1CecReoQOYHoAiTd4e0IziA4zZWIbhiQ51uYtu_ki1gPydPnj0va5e9iEmBEGr32la7bjj93L6zcR3i3QaDGmb9y94AUHeH2eeEaP2q6n0RAa4002kPnj0yMF3zB__________m_J0iBj1BR4PhPdntWF=hl1P39K1cm9kGxS1Cucs-c_u0fY978gwAjW30xst9ZSj0wMgOUW5YBa7WY44fa6TfteV1fa5eA1MBGIleEzO0zcWLYq4b9kB0QUO70Aee8QY146n0RAa4002kQTw7mRI__________yFqmB2xGIsn6QsPyTu3W00);"&gt;&lt;/div&gt;&lt;div class="serp-adv__counter serp-adv__item" style="background-image: url(//yandex.ru/clck/safeclick/data=AiuY0DBWFJ5Hyx_fyvalFI8mgbnhNoxYjP2cCuJ09jrGkOqRBygm23jy3OFLx9hXln0WlFdEVMuGbU8nc0gQ68i0ezVYzlmFo08K5X3ayNAF26I3VSTf-bQT0RmUVQ-sYeTJYAubjNK-hyc_v9gBQdhuLXx-tJy8IAHCQQfmCi3B3dm0DV4K8V9sPgC8zAFTBZO3GVa_HuybSAdNSeZJaNfhyGWX1Y9hQUtBnmYjL2M/sign=f2a0f2bbfa1ff19dba82f32fe62ff2b8/keyno=0/path=690.2057.1782.1385,-direct_pos=direct_premium,-transport=image/*//yandex.ru/);"&gt;&lt;/div&gt;</t>
  </si>
  <si>
    <t>&lt;h2 class="serp-item__title"&gt;&lt;a class="link serp-item__title-link" target="_blank" href="http://yabs.yandex.ru/count/Ld-_bDWRTFq40000gO10ZhE2Acu5KfK1cm9kGxS193A8j-Fxh0Q9cwCcc8aSdPnj0wPyYh7PnA04lR2XFOu4gYwbhiQ51uq1aR11fQGCb_1zAPfs1Wis2vCFeeKDcGL2Z91vRRQOro2raDKRe9iEmA-GUMspaDGmj93L6zcR3i3QaDGmb9y94AUHeH2eeEaP2wJ00000g0ckzNA2cbVJrG81iG6of1000hcSRGExyVN-6LM3znO1mV__________3yBj1BR4PhPdnyMF3zB__________m_J0dqP?q=%D0%BC%D0%B0%D0%B7%D0%B4%D0%B0+3" tabindex="2"&gt;&lt;span class="favicon favicon_page_0"&gt;&lt;i class="favicon__icon" style="background-position:0 -16px;"&gt;&lt;/i&gt;&lt;/span&gt;&lt;span class="serp-item__title-inner-link"&gt;&lt;b&gt;Мазда&lt;/b&gt; &lt;b&gt;3&lt;/b&gt; седан 2015г. в наличии! / incom-auto.ru&lt;/span&gt;&lt;/a&gt;&lt;/h2&gt;&lt;div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Ld-_bDWRTFq40000gO10ZhE2Acu5KfK1cm9kGxS193A8j-Fxh0Q9cwCcc8aSdPnj0wPyYh7PnA04lR2XFOu4gYwbhiQ51uq1aR11fQGCb_1zAPfs1Wis2vCFeeKDcGL2Z91vRRQOro2raDKRe9iEmA-GUMspaDGmj93L6zcR3i3QaDGmb9y94AUHeH2eeEaP2wJ00000g0ckzNA2cbVJrG81iG6of1000hcSRGExyVN-6LM3znO1mV__________3yBj1BR4PhPdnyMF3zB__________m_J0dqP?q=%D0%BC%D0%B0%D0%B7%D0%B4%D0%B0+3" tabindex="-1"&gt;incom-auto.ru&lt;/a&gt;&lt;/span&gt;&lt;/div&gt;&lt;div class="text organic__text"&gt;Распродажа моделей 2015 года выпуска! Сеть автосалонов в Москве. Звоните!&lt;/div&gt;&lt;div class="sitelinks sitelinks_multiline_yes sitelinks_size_m organic__sitelinks"&gt;&lt;div class="sitelinks__item"&gt;&lt;div class="sitelinks__title"&gt;&lt;a class="link link_minor_yes sitelinks__link" target="_blank" href="http://yabs.yandex.ru/count/Ld-_b25Dtci40000gO10ZhE2Acu5KfK1cm9kGxS193A8j-Fxh0Q9cwCcc8aSdPnj0wPyYh7PnA04lR2XFOu4gY-bhiQ51uq1aR11fQGCb_1zAPfs1Wis2vCFeeKDcGL2Z91vRRQOro2raDKRe9iEmA-GUMspaDGmj93L6zcR3i3QaDGmb9y94AUHeH2eeEaP2wJ00000g0ckzNA2cbVJrG81iG6of1000hcSRGExyVN-6LM3znO1mV__________3yBj1BR4PhPdnyMF3zB__________m_J0dqP?q=%D0%BC%D0%B0%D0%B7%D0%B4%D0%B0+3"&gt;Заявка&amp;nbsp;на кредит&lt;/a&gt;&lt;/div&gt;&lt;/div&gt;&lt;div class="sitelinks__item"&gt;&lt;div class="sitelinks__title"&gt;&lt;a class="link link_minor_yes sitelinks__link" target="_blank" href="http://yabs.yandex.ru/count/Ld-_b92TKTS40000gO10ZhE2Acu5KfK1cm9kGxS193A8j-Fxh0Q9cwCcc8aSdPnj0wPyYh7PnA04lR2XFOu4gZ2bhiQ51uq1aR11fQGCb_1zAPfs1Wis2vCFeeKDcGL2Z91vRRQOro2raDKRe9iEmA-GUMspaDGmj93L6zcR3i3QaDGmb9y94AUHeH2eeEaP2wJ00000g0ckzNA2cbVJrG81iG6of1000hcSRGExyVN-6LM3znO1mV__________3yBj1BR4PhPdnyMF3zB__________m_J0dqP?q=%D0%BC%D0%B0%D0%B7%D0%B4%D0%B0+3"&gt;Заявка&amp;nbsp;на Трейд Ин&lt;/a&gt;&lt;/div&gt;&lt;/div&gt;&lt;div class="sitelinks__item"&gt;&lt;div class="sitelinks__title"&gt;&lt;a class="link link_minor_yes sitelinks__link" target="_blank" href="http://yabs.yandex.ru/count/Ld-_b6dB-q440000gO10ZhE2Acu5KfK1cm9kGxS193A8j-Fxh0Q9cwCcc8aSdPnj0wPyYh7PnA04lR2XFOu4gZ6bhiQ51uq1aR11fQGCb_1zAPfs1Wis2vCFeeKDcGL2Z91vRRQOro2raDKRe9iEmA-GUMspaDGmj93L6zcR3i3QaDGmb9y94AUHeH2eeEaP2wJ00000g0ckzNA2cbVJrG81iG6of1000hcSRGExyVN-6LM3znO1mV__________3yBj1BR4PhPdnyMF3zB__________m_J0dqP?q=%D0%BC%D0%B0%D0%B7%D0%B4%D0%B0+3"&gt;Предложение&amp;nbsp;дня&lt;/a&gt;&lt;/div&gt;&lt;/div&gt;&lt;div class="sitelinks__item"&gt;&lt;div class="sitelinks__title"&gt;&lt;a class="link link_minor_yes sitelinks__link" target="_blank" href="http://yabs.yandex.ru/count/Ld-_bBb10he40000gO10ZhE2Acu5KfK1cm9kGxS193A8j-Fxh0Q9cwCcc8aSdPnj0wPyYh7PnA04lR2XFOu4gZAbhiQ51uq1aR11fQGCb_1zAPfs1Wis2vCFeeKDcGL2Z91vRRQOro2raDKRe9iEmA-GUMspaDGmj93L6zcR3i3QaDGmb9y94AUHeH2eeEaP2wJ00000g0ckzNA2cbVJrG81iG6of1000hcSRGExyVN-6LM3znO1mV__________3yBj1BR4PhPdnyMF3zB__________m_J0dqP?q=%D0%BC%D0%B0%D0%B7%D0%B4%D0%B0+3"&gt;Контакты&lt;/a&gt;&lt;/div&gt;&lt;/div&gt;&lt;/div&gt;&lt;div class="serp-meta2 serp-meta2_type_gray"&gt;&lt;div class="serp-meta2__line"&gt;&lt;div class="serp-meta2__item"&gt;&lt;a class="link" target="_blank" href="https://yabs.yandex.ru/count/Ld-_b7Pghym40000gO10ZhE2Acu5KfK1cm9kGxS193A8j-Fxh0Q9cwCcc8aSdPnj0wPyYh7PnA04lR2XFOu4gWUbhiQ51uq1aR11fQGCb_1zAPfs1Wis2vCFeeKDcGL2Z91vRRQOro2raDKRe9iEmA-GUMspaDGmj93L6zcR3i3QaDGmb9y94AUHeH2eeEaP2wJ00000g0ckzNA2cbVJrG81iG6of1000hcSRGExyVN-6LM3znO1mV__________3yBj1BR4PhPdnyMF3zB__________m_J0dqP"&gt;Контактная информация&lt;/a&gt;&lt;/div&gt;&lt;div class="serp-meta2__item"&gt;8 (800) 555-02-72&lt;/div&gt;&lt;div class="serp-meta2__item"&gt;пн-вс 9:00-20:00&lt;/div&gt;&lt;/div&gt;&lt;/div&gt;</t>
  </si>
  <si>
    <t>&lt;h2 class="serp-item__title"&gt;&lt;a class="link serp-item__title-link" target="_blank" href="http://yabs.yandex.ru/count/Ld-_bAbin8m40000gO10ZhE2Acu5KfK1cm9kGxS193E8kGU28GI9jlfl-0AOYHoTfteV1gP1Yhegs0C3lRScDoq3gYwbgc7e1Oq1aR11fQGCb_1zAPfs1Wis2vCFeeKDcGL2ZA3lM0EWe5Oj1A-WxrW3sQ1MBGIKcui1fvWS0gYWXg84fC00002e2QxrSeAQLzFL0W6n0RAa4002kQTw7mQxyVN-6LM3znO1mV__________3yBj1BR4PhPdnzB__________m_J0duN?q=%D0%BC%D0%B0%D0%B7%D0%B4%D0%B0+3" tabindex="2"&gt;&lt;span class="favicon favicon_page_0"&gt;&lt;i class="favicon__icon" style="background-position:0 -32px;"&gt;&lt;/i&gt;&lt;/span&gt;&lt;span class="serp-item__title-inner-link"&gt;Новый Nissan Tiida! От 839 000 р. / nissantula.ru&lt;/span&gt;&lt;/a&gt;&lt;/h2&gt;&lt;div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Ld-_bAbin8m40000gO10ZhE2Acu5KfK1cm9kGxS193E8kGU28GI9jlfl-0AOYHoTfteV1gP1Yhegs0C3lRScDoq3gYwbgc7e1Oq1aR11fQGCb_1zAPfs1Wis2vCFeeKDcGL2ZA3lM0EWe5Oj1A-WxrW3sQ1MBGIKcui1fvWS0gYWXg84fC00002e2QxrSeAQLzFL0W6n0RAa4002kQTw7mQxyVN-6LM3znO1mV__________3yBj1BR4PhPdnzB__________m_J0duN?q=%D0%BC%D0%B0%D0%B7%D0%B4%D0%B0+3" tabindex="-1"&gt;nissantula.ru&lt;/a&gt;&lt;/span&gt;&lt;/div&gt;&lt;div class="text organic__text"&gt;Официальный дилер в Туле. Цены 2015 г. на все модели. Звоните!&lt;/div&gt;&lt;div class="sitelinks sitelinks_multiline_yes sitelinks_size_m organic__sitelinks"&gt;&lt;div class="sitelinks__item"&gt;&lt;div class="sitelinks__title"&gt;&lt;a class="link link_minor_yes sitelinks__link" target="_blank" href="http://yabs.yandex.ru/count/Ld-_bF4YFv440000gO10ZhE2Acu5KfK1cm9kGxS193E8kGU28GI9jlfl-0AOYHoTfteV1gP1Yhegs0C3lRScDoq3gY-bgc7e1Oq1aR11fQGCb_1zAPfs1Wis2vCFeeKDcGL2ZA3lM0EWe5Oj1A-WxrW3sQ1MBGIKcui1fvWS0gYWXg84fC00002e2QxrSeAQLzFL0W6n0RAa4002kQTw7mQxyVN-6LM3znO1mV__________3yBj1BR4PhPdnzB__________m_J0duN?q=%D0%BC%D0%B0%D0%B7%D0%B4%D0%B0+3"&gt;Модельный&amp;nbsp;ряд&lt;/a&gt;&lt;/div&gt;&lt;/div&gt;&lt;div class="sitelinks__item"&gt;&lt;div class="sitelinks__title"&gt;&lt;a class="link link_minor_yes sitelinks__link" target="_blank" href="http://yabs.yandex.ru/count/Ld-_b8ZdgBy40000gO10ZhE2Acu5KfK1cm9kGxS193E8kGU28GI9jlfl-0AOYHoTfteV1gP1Yhegs0C3lRScDoq3gZ2bgc7e1Oq1aR11fQGCb_1zAPfs1Wis2vCFeeKDcGL2ZA3lM0EWe5Oj1A-WxrW3sQ1MBGIKcui1fvWS0gYWXg84fC00002e2QxrSeAQLzFL0W6n0RAa4002kQTw7mQxyVN-6LM3znO1mV__________3yBj1BR4PhPdnzB__________m_J0duN?q=%D0%BC%D0%B0%D0%B7%D0%B4%D0%B0+3"&gt;Сервис&lt;/a&gt;&lt;/div&gt;&lt;/div&gt;&lt;div class="sitelinks__item"&gt;&lt;div class="sitelinks__title"&gt;&lt;a class="link link_minor_yes sitelinks__link" target="_blank" href="http://yabs.yandex.ru/count/Ld-_bD2fKw840000gO10ZhE2Acu5KfK1cm9kGxS193E8kGU28GI9jlfl-0AOYHoTfteV1gP1Yhegs0C3lRScDoq3gZ6bgc7e1Oq1aR11fQGCb_1zAPfs1Wis2vCFeeKDcGL2ZA3lM0EWe5Oj1A-WxrW3sQ1MBGIKcui1fvWS0gYWXg84fC00002e2QxrSeAQLzFL0W6n0RAa4002kQTw7mQxyVN-6LM3znO1mV__________3yBj1BR4PhPdnzB__________m_J0duN?q=%D0%BC%D0%B0%D0%B7%D0%B4%D0%B0+3"&gt;Спецпредложения&lt;/a&gt;&lt;/div&gt;&lt;/div&gt;&lt;div class="sitelinks__item"&gt;&lt;div class="sitelinks__title"&gt;&lt;a class="link link_minor_yes sitelinks__link" target="_blank" href="http://yabs.yandex.ru/count/Ld-_b3XwNeK40000gO10ZhE2Acu5KfK1cm9kGxS193E8kGU28GI9jlfl-0AOYHoTfteV1gP1Yhegs0C3lRScDoq3gZAbgc7e1Oq1aR11fQGCb_1zAPfs1Wis2vCFeeKDcGL2ZA3lM0EWe5Oj1A-WxrW3sQ1MBGIKcui1fvWS0gYWXg84fC00002e2QxrSeAQLzFL0W6n0RAa4002kQTw7mQxyVN-6LM3znO1mV__________3yBj1BR4PhPdnzB__________m_J0duN?q=%D0%BC%D0%B0%D0%B7%D0%B4%D0%B0+3"&gt;Услуги&lt;/a&gt;&lt;/div&gt;&lt;/div&gt;&lt;/div&gt;&lt;div class="serp-meta2 serp-meta2_type_gray"&gt;&lt;div class="serp-meta2__line"&gt;&lt;div class="serp-meta2__item"&gt;&lt;a class="link" target="_blank" href="https://yabs.yandex.ru/count/Ld-_b8p6hzK40000gO10ZhE2Acu5KfK1cm9kGxS193E8kGU28GI9jlfl-0AOYHoTfteV1gP1Yhegs0C3lRScDoq3gWUbgc7e1Oq1aR11fQGCb_1zAPfs1Wis2vCFeeKDcGL2ZA3lM0EWe5Oj1A-WxrW3sQ1MBGIKcui1fvWS0gYWXg84fC00002e2QxrSeAQLzFL0W6n0RAa4002kQTw7mQxyVN-6LM3znO1mV__________3yBj1BR4PhPdnzB__________m_J0duN"&gt;Контактная информация&lt;/a&gt;&lt;/div&gt;&lt;div class="serp-meta2__item"&gt;+7 (4872) 71-19-50&lt;/div&gt;&lt;div class="serp-meta2__item"&gt;пн-сб 9:00-21:00, вс 9:00-20:00&lt;/div&gt;&lt;div class="serp-meta2__item"&gt;Тула&lt;/div&gt;&lt;/div&gt;&lt;/div&gt;</t>
  </si>
  <si>
    <t>&lt;h2 class="serp-item__title"&gt;&lt;a class="link serp-item__title-link" target="_blank" href="http://yabs.yandex.ru/count/Ld-_b1JUjue40000gO10ZhE2Acu5KfK2cm5kGxS2BG68j7CwLGQ9fNUMV9Y979sZhKK6fcMAliQK3GIzkXzN4mIgBgMXu_S6lAlfq0QD0P6mGQMa39VmVIcQTWOBDWkJ3wA53Pa5GeoLlawsc9yNjP055A2GF7ElbRvEiv1C7RIG1HJPa3npsf1C7PIO5jwdcVKAgB10MNC7fC00002e2QxrSeAQLzFL0W6n0RAa4G02kQEjHGQxyVN-6LM3znO1mV__________3yBj1BR4PhPdnyG1nOyFql__________3zC2U1i0?q=%D0%BC%D0%B0%D0%B7%D0%B4%D0%B0+3" tabindex="2"&gt;&lt;span class="favicon favicon_page_0"&gt;&lt;i class="favicon__icon" style="background-position:0 -224px;"&gt;&lt;/i&gt;&lt;/span&gt;&lt;span class="serp-item__title-inner-link"&gt;&lt;b&gt;Mazda&lt;/b&gt; &lt;b&gt;3&lt;/b&gt; от 565 000 р. Акции. – Взнос от 0%&lt;/span&gt;&lt;/a&gt;&lt;span class="serp-adv__counter i-bem serp-adv__counter_js_inited" data-bem="{&amp;quot;serp-adv__counter&amp;quot;:{&amp;quot;counterUrl&amp;quot;:&amp;quot;https://yabs.yandex.ru/count/Ld-_bDeLKmK40000gO10ZhE2Acu5Keq1aR11fQGCb_1zAPfs1Wis2vCFeeKDfC00002e2QxrSeAQLzFL0W6o1BlnzVuPLOFt5W71__________yFmkq4jiHcjcV7UGe0=SWeU9vK2cm5kGxS2YQLtbdoOYHoAliQK3GIzkXzN4mIbeUFt1eYqSpfL1hohwT06fcMTewr51fa5e90ySxEGJ1slbRvEj9055DcGF7FQa4mTb9WMtgUPzGgei41PSmT1iG6of1400hcZhKK6n075Zm_I__________yFqmB2xGIsn6QsPyTw4000=zNzajfK2cm5kGxS2CecbTvPyc8aSYhoyH6y3lR2-zvS3fQnCLGQ8eQ_xuRohVUG2fWsTgYab5Pa5e92ndg-Gg67PaB6Ub95OsAUKAGQei41PSmT1iG6of1400hcgAIKLn075Zm_I__________yFqmB2xGIsn6QsPyT-3W00=gVZNPPK2cm5kGxS2CucbTvPyc8aSYhF3r9m3lRxkYi03fQKAX0Q8iZxCSGIygjw70wP6dQCIR1MP1Q2G-sYla3v9sP3xQ9IJgUEdbEq8gB10MNC7GR41igGH00Aven9i5SG1nOyFql__________3zC2mkq4jiHcjcV7Vmu0=_P7rxPK2cm5kGxS2D8cbTvPyc8aSYhyMP2e5lRdrQ-G4fQyfC0U8iLIG0GMyhM-31APFdQjpNm6P1Q2h9E01iv0IUg-OJTAqc7SrsQiau07Qa19wb9ITnQULlm6ei41PSmT1iG6of1400hchSry1nOyFql__________3zC2mkq4jiHcjcV7Un00&amp;quot;,&amp;quot;bsCounterUrl&amp;quot;:&amp;quot;//yandex.ru/clck/safeclick/data=AiuY0DBWFJ5Hyx_fyvalFI8mgbnhNoxYjP2cCuJ09jrGkOqRBygm23jy3OFLx9hXln0WlFdEVMuGbU8nc0gQ68i0ezVYzlmFo08K5X3ayNAF26I3VSTf-bQT0RmUVQ-sYeTJYAubjNK-hyc_v9gBQdhuLXx-tJy8IAHCQQfmCi3B3dm0DV4K8V9sPgC8zAFTBZO3GVa_HuybSAdNSeZJaNfhyGWX1Y9hQUtBnmYjL2M/sign=f2a0f2bbfa1ff19dba82f32fe62ff2b8/keyno=0/path=690.2057.1782.1385,-direct_pos=direct_halfpremium,-transport=image/*//yandex.ru/&amp;quot;,&amp;quot;bsFallbackUrl&amp;quot;:&amp;quot;//yandex.ru/clck/safeclick/data=AiuY0DBWFJ5Hyx_fyvalFI8mgbnhNoxYjP2cCuJ09jrGkOqRBygm23jy3OFLx9hXln0WlFdEVMuGbU8nc0gQ68i0ezVYzlmFo08K5X3ayNAF26I3VSTf-bQT0RmUVQ-sYeTJYAubjNK-hyc_v9gBQdhuLXx-tJy8IAHCQQfmCi3B3dm0DV4K8V9sPgC8zAFTBZO3GVa_HuybSAdNSeZJaNfhyGWX1Y9hQUtBnmYjL2M/sign=f2a0f2bbfa1ff19dba82f32fe62ff2b8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Ld-_b1JUjue40000gO10ZhE2Acu5KfK2cm5kGxS2BG68j7CwLGQ9fNUMV9Y979sZhKK6fcMAliQK3GIzkXzN4mIgBgMXu_S6lAlfq0QD0P6mGQMa39VmVIcQTWOBDWkJ3wA53Pa5GeoLlawsc9yNjP055A2GF7ElbRvEiv1C7RIG1HJPa3npsf1C7PIO5jwdcVKAgB10MNC7fC00002e2QxrSeAQLzFL0W6n0RAa4G02kQEjHGQxyVN-6LM3znO1mV__________3yBj1BR4PhPdnyG1nOyFql__________3zC2U1i0?q=%D0%BC%D0%B0%D0%B7%D0%B4%D0%B0+3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Ld-_bEH4uoO40000gO10ZhE2Acu5KfK2cm5kGxS2BG68j7CwLGQ9fNUMV9Y979sZhKK6fcMAliQK3GIzkXzN4mIgBwMXu_S6lAlfq0QD0P6mGQMa39VmVIcQTWOBDWkJ3wA53Pa5GeoLlawsc9yNjP055A2GF7ElbRvEiv1C7RIG1HJPa3npsf1C7PIO5jwdcVKAgB10MNC7fC00002e2QxrSeAQLzFL0W6n0RAa4G02kQEjHGQxyVN-6LM3znO1mV__________3yBj1BR4PhPdnyG1nOyFql__________3zC2U1i0?q=%D0%BC%D0%B0%D0%B7%D0%B4%D0%B0+3"&gt;Акции&lt;/a&gt;&lt;/div&gt;&lt;/div&gt;&lt;div class="sitelinks__item"&gt;&lt;div class="sitelinks__title"&gt;&lt;a class="link link_minor_yes sitelinks__link" target="_blank" href="http://yabs.yandex.ru/count/Ld-_bBfQX4m40000gO10ZhE2Acu5KfK2cm5kGxS2BG68j7CwLGQ9fNUMV9Y979sZhKK6fcMAliQK3GIzkXzN4mIgCAMXu_S6lAlfq0QD0P6mGQMa39VmVIcQTWOBDWkJ3wA53Pa5GeoLlawsc9yNjP055A2GF7ElbRvEiv1C7RIG1HJPa3npsf1C7PIO5jwdcVKAgB10MNC7fC00002e2QxrSeAQLzFL0W6n0RAa4G02kQEjHGQxyVN-6LM3znO1mV__________3yBj1BR4PhPdnyG1nOyFql__________3zC2U1i0?q=%D0%BC%D0%B0%D0%B7%D0%B4%D0%B0+3"&gt;Заявка&amp;nbsp;на автокредит&lt;/a&gt;&lt;/div&gt;&lt;/div&gt;&lt;div class="sitelinks__item"&gt;&lt;div class="sitelinks__title"&gt;&lt;a class="link link_minor_yes sitelinks__link" target="_blank" href="http://yabs.yandex.ru/count/Ld-_b4h0qE040000gO10ZhE2Acu5KfK2cm5kGxS2BG68j7CwLGQ9fNUMV9Y979sZhKK6fcMAliQK3GIzkXzN4mIgCQMXu_S6lAlfq0QD0P6mGQMa39VmVIcQTWOBDWkJ3wA53Pa5GeoLlawsc9yNjP055A2GF7ElbRvEiv1C7RIG1HJPa3npsf1C7PIO5jwdcVKAgB10MNC7fC00002e2QxrSeAQLzFL0W6n0RAa4G02kQEjHGQxyVN-6LM3znO1mV__________3yBj1BR4PhPdnyG1nOyFql__________3zC2U1i0?q=%D0%BC%D0%B0%D0%B7%D0%B4%D0%B0+3"&gt;Новые&amp;nbsp;авто&lt;/a&gt;&lt;/div&gt;&lt;/div&gt;&lt;div class="sitelinks__item"&gt;&lt;div class="sitelinks__title"&gt;&lt;a class="link link_minor_yes sitelinks__link" target="_blank" href="http://yabs.yandex.ru/count/Ld-_b80VArK40000gO10ZhE2Acu5KfK2cm5kGxS2BG68j7CwLGQ9fNUMV9Y979sZhKK6fcMAliQK3GIzkXzN4mIgCgMXu_S6lAlfq0QD0P6mGQMa39VmVIcQTWOBDWkJ3wA53Pa5GeoLlawsc9yNjP055A2GF7ElbRvEiv1C7RIG1HJPa3npsf1C7PIO5jwdcVKAgB10MNC7fC00002e2QxrSeAQLzFL0W6n0RAa4G02kQEjHGQxyVN-6LM3znO1mV__________3yBj1BR4PhPdnyG1nOyFql__________3zC2U1i0?q=%D0%BC%D0%B0%D0%B7%D0%B4%D0%B0+3"&gt;Трейд&amp;nbsp;Ин Онлайн&lt;/a&gt;&lt;/div&gt;&lt;/div&gt;&lt;/div&gt;</t>
  </si>
  <si>
    <t>&lt;h2 class="serp-item__title"&gt;&lt;a class="link serp-item__title-link" target="_blank" href="http://yabs.yandex.ru/count/Ld-_b8mVxAm40000gO10ZhE2Acu5KfK2cm5kGxS2BG4oYA6l--69fNUMV9Y979sgAIKLfWsAlBn4RmEziBxtbmEgBgMiJ5K6lAjzv0AD0P6mGQMa39VmVIcQTWOBDWkJ3wA53Pa5GeoGg66WaB6Uhv2eOTcGiPwKaLZOfvGf1gYmG5bp1wJ00000g0ckzNA2cbVJrG81iG6of1400hcgAIKLk_7r_XbLW_SM0S7__________m_2xGIsn6QsPyV40SMF3zB__________m_J0dmO?q=%D0%BC%D0%B0%D0%B7%D0%B4%D0%B0+3" tabindex="2"&gt;&lt;span class="favicon favicon_page_0"&gt;&lt;i class="favicon__icon" style="background-position:0 -240px;"&gt;&lt;/i&gt;&lt;/span&gt;&lt;span class="serp-item__title-inner-link"&gt;&lt;b&gt;MAZDA&lt;/b&gt; &lt;b&gt;3&lt;/b&gt; от 710 000 руб. – Скидка 80 000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Ld-_b8mVxAm40000gO10ZhE2Acu5KfK2cm5kGxS2BG4oYA6l--69fNUMV9Y979sgAIKLfWsAlBn4RmEziBxtbmEgBgMiJ5K6lAjzv0AD0P6mGQMa39VmVIcQTWOBDWkJ3wA53Pa5GeoGg66WaB6Uhv2eOTcGiPwKaLZOfvGf1gYmG5bp1wJ00000g0ckzNA2cbVJrG81iG6of1400hcgAIKLk_7r_XbLW_SM0S7__________m_2xGIsn6QsPyV40SMF3zB__________m_J0dmO?q=%D0%BC%D0%B0%D0%B7%D0%B4%D0%B0+3" tabindex="-1"&gt;formulax-ag.ru&lt;/a&gt;&lt;/span&gt;&lt;/div&gt;&lt;div class="text organic__text"&gt;Автокредит от 4,5%!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Ld-_b1mvEHq40000gO10ZhE2Acu5KfK2cm5kGxS2BG4oYA6l--69fNUMV9Y979sgAIKLfWsAlBn4RmEziBxtbmEgBwMiJ5K6lAjzv0AD0P6mGQMa39VmVIcQTWOBDWkJ3wA53Pa5GeoGg66WaB6Uhv2eOTcGiPwKaLZOfvGf1gYmG5bp1wJ00000g0ckzNA2cbVJrG81iG6of1400hcgAIKLk_7r_XbLW_SM0S7__________m_2xGIsn6QsPyV40SMF3zB__________m_J0dmO?q=%D0%BC%D0%B0%D0%B7%D0%B4%D0%B0+3"&gt;Госкредит&lt;/a&gt;&lt;/div&gt;&lt;/div&gt;&lt;div class="sitelinks__item"&gt;&lt;div class="sitelinks__title"&gt;&lt;a class="link link_minor_yes sitelinks__link" target="_blank" href="http://yabs.yandex.ru/count/Ld-_bBGQrPe40000gO10ZhE2Acu5KfK2cm5kGxS2BG4oYA6l--69fNUMV9Y979sgAIKLfWsAlBn4RmEziBxtbmEgCAMiJ5K6lAjzv0AD0P6mGQMa39VmVIcQTWOBDWkJ3wA53Pa5GeoGg66WaB6Uhv2eOTcGiPwKaLZOfvGf1gYmG5bp1wJ00000g0ckzNA2cbVJrG81iG6of1400hcgAIKLk_7r_XbLW_SM0S7__________m_2xGIsn6QsPyV40SMF3zB__________m_J0dmO?q=%D0%BC%D0%B0%D0%B7%D0%B4%D0%B0+3"&gt;Утилизация&lt;/a&gt;&lt;/div&gt;&lt;/div&gt;&lt;div class="sitelinks__item"&gt;&lt;div class="sitelinks__title"&gt;&lt;a class="link link_minor_yes sitelinks__link" target="_blank" href="http://yabs.yandex.ru/count/Ld-_b2Gy02i40000gO10ZhE2Acu5KfK2cm5kGxS2BG4oYA6l--69fNUMV9Y979sgAIKLfWsAlBn4RmEziBxtbmEgCQMiJ5K6lAjzv0AD0P6mGQMa39VmVIcQTWOBDWkJ3wA53Pa5GeoGg66WaB6Uhv2eOTcGiPwKaLZOfvGf1gYmG5bp1wJ00000g0ckzNA2cbVJrG81iG6of1400hcgAIKLk_7r_XbLW_SM0S7__________m_2xGIsn6QsPyV40SMF3zB__________m_J0dmO?q=%D0%BC%D0%B0%D0%B7%D0%B4%D0%B0+3"&gt;Услуги&lt;/a&gt;&lt;/div&gt;&lt;/div&gt;&lt;/div&gt;&lt;div class="serp-meta2 serp-meta2_type_gray"&gt;&lt;div class="serp-meta2__line"&gt;&lt;div class="serp-meta2__item"&gt;&lt;a class="link" target="_blank" href="https://yabs.yandex.ru/count/Ld-_bFKQPse40000gO10ZhE2Acu5KfK2cm5kGxS2BG4oYA6l--69fNUMV9Y979sgAIKLfWsAlBn4RmEziBxtbmEg1wMiJ5K6lAjzv0AD0P6mGQMa39VmVIcQTWOBDWkJ3wA53Pa5GeoGg66WaB6Uhv2eOTcGiPwKaLZOfvGf1gYmG5bp1wJ00000g0ckzNA2cbVJrG81iG6of1400hcgAIKLk_7r_XbLW_SM0S7__________m_2xGIsn6QsPyV40SMF3zB__________m_J0dmO"&gt;Контактная информация&lt;/a&gt;&lt;/div&gt;&lt;div class="serp-meta2__item"&gt;+7 (495) 125-28-86&lt;/div&gt;&lt;div class="serp-meta2__item"&gt;пн-вс 8:00-23:00&lt;/div&gt;&lt;/div&gt;&lt;/div&gt;</t>
  </si>
  <si>
    <t>&lt;h2 class="serp-item__title"&gt;&lt;a class="link serp-item__title-link" target="_blank" href="http://yabs.yandex.ru/count/Ld-_bBDf7wG40000gO10ZhE2Acu5KfK2cm5kGxS2BG4pYB8-p744YQLtbdoOYHoTen9i5QP6YhF3r9m3lRxkYi03gYwbfGg41hogteS3ZG6Hi46bf0oNy7qfcdO62pOBam-YXGsP1KACa3v9e93xQA-GFadPaFjeb9EfuwUKxGYei41PSmUam0000AW9hlLoWffNqzK20R41igGH00Aven9i5RlnzVuPLOFt5W71__________yFmkq4jiHcjcV7n075Zm_I__________yFqm9z6000?q=%D0%BC%D0%B0%D0%B7%D0%B4%D0%B0+3" tabindex="2"&gt;&lt;span class="favicon favicon_page_0"&gt;&lt;i class="favicon__icon" style="background-position:0 -256px;"&gt;&lt;/i&gt;&lt;/span&gt;&lt;span class="serp-item__title-inner-link"&gt;&lt;b&gt;MAZDA&lt;/b&gt; &lt;b&gt;3&lt;/b&gt; от 720 000 руб. – Распродажа авто 2015!&lt;/span&gt;&lt;/a&gt;&lt;/h2&gt;&lt;div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Ld-_bBDf7wG40000gO10ZhE2Acu5KfK2cm5kGxS2BG4pYB8-p744YQLtbdoOYHoTen9i5QP6YhF3r9m3lRxkYi03gYwbfGg41hogteS3ZG6Hi46bf0oNy7qfcdO62pOBam-YXGsP1KACa3v9e93xQA-GFadPaFjeb9EfuwUKxGYei41PSmUam0000AW9hlLoWffNqzK20R41igGH00Aven9i5RlnzVuPLOFt5W71__________yFmkq4jiHcjcV7n075Zm_I__________yFqm9z6000?q=%D0%BC%D0%B0%D0%B7%D0%B4%D0%B0+3" tabindex="-1"&gt;ultima-dc.ru&lt;/a&gt;&lt;/span&gt;&lt;/div&gt;&lt;div class="text organic__text"&gt;Скидки до 250 000 руб! Госкредит от 4,5%&lt;/div&gt;&lt;div class="sitelinks sitelinks_multiline_yes sitelinks_size_m organic__sitelinks"&gt;&lt;div class="sitelinks__item"&gt;&lt;div class="sitelinks__title"&gt;&lt;a class="link link_minor_yes sitelinks__link" target="_blank" href="http://yabs.yandex.ru/count/Ld-_b2DFoXK40000gO10ZhE2Acu5KfK2cm5kGxS2BG4pYB8-p744YQLtbdoOYHoTen9i5QP6YhF3r9m3lRxkYi03gY-bfGg41hogteS3ZG6Hi46bf0oNy7qfcdO62pOBam-YXGsP1KACa3v9e93xQA-GFadPaFjeb9EfuwUKxGYei41PSmUam0000AW9hlLoWffNqzK20R41igGH00Aven9i5RlnzVuPLOFt5W71__________yFmkq4jiHcjcV7n075Zm_I__________yFqm9z6000?q=%D0%BC%D0%B0%D0%B7%D0%B4%D0%B0+3"&gt;Акции&lt;/a&gt;&lt;/div&gt;&lt;/div&gt;&lt;div class="sitelinks__item"&gt;&lt;div class="sitelinks__title"&gt;&lt;a class="link link_minor_yes sitelinks__link" target="_blank" href="http://yabs.yandex.ru/count/Ld-_b8ji9f840000gO10ZhE2Acu5KfK2cm5kGxS2BG4pYB8-p744YQLtbdoOYHoTen9i5QP6YhF3r9m3lRxkYi03gZ2bfGg41hogteS3ZG6Hi46bf0oNy7qfcdO62pOBam-YXGsP1KACa3v9e93xQA-GFadPaFjeb9EfuwUKxGYei41PSmUam0000AW9hlLoWffNqzK20R41igGH00Aven9i5RlnzVuPLOFt5W71__________yFmkq4jiHcjcV7n075Zm_I__________yFqm9z6000?q=%D0%BC%D0%B0%D0%B7%D0%B4%D0%B0+3"&gt;Trade&amp;nbsp;In&lt;/a&gt;&lt;/div&gt;&lt;/div&gt;&lt;div class="sitelinks__item"&gt;&lt;div class="sitelinks__title"&gt;&lt;a class="link link_minor_yes sitelinks__link" target="_blank" href="http://yabs.yandex.ru/count/Ld-_b1jAyoC40000gO10ZhE2Acu5KfK2cm5kGxS2BG4pYB8-p744YQLtbdoOYHoTen9i5QP6YhF3r9m3lRxkYi03gZ6bfGg41hogteS3ZG6Hi46bf0oNy7qfcdO62pOBam-YXGsP1KACa3v9e93xQA-GFadPaFjeb9EfuwUKxGYei41PSmUam0000AW9hlLoWffNqzK20R41igGH00Aven9i5RlnzVuPLOFt5W71__________yFmkq4jiHcjcV7n075Zm_I__________yFqm9z6000?q=%D0%BC%D0%B0%D0%B7%D0%B4%D0%B0+3"&gt;Отзывы&lt;/a&gt;&lt;/div&gt;&lt;/div&gt;&lt;/div&gt;&lt;div class="serp-meta2 serp-meta2_type_gray"&gt;&lt;div class="serp-meta2__line"&gt;&lt;div class="serp-meta2__item"&gt;&lt;a class="link" target="_blank" href="https://yabs.yandex.ru/count/Ld-_bCfib6840000gO10ZhE2Acu5KfK2cm5kGxS2BG4pYB8-p744YQLtbdoOYHoTen9i5QP6YhF3r9m3lRxkYi03gWUbfGg41hogteS3ZG6Hi46bf0oNy7qfcdO62pOBam-YXGsP1KACa3v9e93xQA-GFadPaFjeb9EfuwUKxGYei41PSmUam0000AW9hlLoWffNqzK20R41igGH00Aven9i5RlnzVuPLOFt5W71__________yFmkq4jiHcjcV7n075Zm_I__________yFqm9z6000"&gt;Контактная информация&lt;/a&gt;&lt;/div&gt;&lt;div class="serp-meta2__item"&gt;+7 (495) 104-25-69&lt;/div&gt;&lt;div class="serp-meta2__item"&gt;пн-вс 8:00-22:00&lt;/div&gt;&lt;/div&gt;&lt;/div&gt;</t>
  </si>
  <si>
    <t>&lt;h2 class="serp-item__title"&gt;&lt;a class="link serp-item__title-link" target="_blank" href="http://yabs.yandex.ru/count/Ld-_bCPa7aK40000gO10ZhE2Acu5KfK2cm5kGxS2BG4qYB5Ka045YQLtbdoOYHoTgtDV0QPFYhyMP2e5lRdrQ-G4gYwbhoam1xojRuC4ZG6Hi46bf0oNy7qfcdO62pOBam-YXGsP1KACc4tIjfGNFxMOTpMWgoJW0Q-OJTApa19wj9XtDTch9E01sf0IUfIKdSMdbRy1gB10MNC7fC00002e2QxrSeAQLzFL0W6n0RAa4G02kQjpNm6xyVN-6LM3znO1mV__________3yBj1BR4PhPdnyMF3zB__________m_J0daR?q=%D0%BC%D0%B0%D0%B7%D0%B4%D0%B0+3" tabindex="2"&gt;&lt;span class="favicon favicon_page_0"&gt;&lt;i class="favicon__icon" style="background-position:0 -272px;"&gt;&lt;/i&gt;&lt;/span&gt;&lt;span class="serp-item__title-inner-link"&gt;Купите SKODA Octavia / skoda-avto.ru&lt;/span&gt;&lt;/a&gt;&lt;/h2&gt;&lt;div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Ld-_bCPa7aK40000gO10ZhE2Acu5KfK2cm5kGxS2BG4qYB5Ka045YQLtbdoOYHoTgtDV0QPFYhyMP2e5lRdrQ-G4gYwbhoam1xojRuC4ZG6Hi46bf0oNy7qfcdO62pOBam-YXGsP1KACc4tIjfGNFxMOTpMWgoJW0Q-OJTApa19wj9XtDTch9E01sf0IUfIKdSMdbRy1gB10MNC7fC00002e2QxrSeAQLzFL0W6n0RAa4G02kQjpNm6xyVN-6LM3znO1mV__________3yBj1BR4PhPdnyMF3zB__________m_J0daR?q=%D0%BC%D0%B0%D0%B7%D0%B4%D0%B0+3" tabindex="-1"&gt;skoda-avto.ru&lt;/a&gt;&lt;/span&gt;&lt;/div&gt;&lt;div class="text organic__text"&gt;С выгодой до 175 000 рублей по трейд-ин! Подробнее у официальных дилеров&lt;/div&gt;&lt;div class="serp-meta2 serp-meta2_type_gray"&gt;&lt;div class="serp-meta2__line"&gt;&lt;div class="serp-meta2__item"&gt;&lt;a class="link" target="_blank" href="https://yabs.yandex.ru/count/Ld-_bCrG2vy40000gO10ZhE2Acu5KfK2cm5kGxS2BG4qYB5Ka045YQLtbdoOYHoTgtDV0QPFYhyMP2e5lRdrQ-G4gWUbhoam1xojRuC4ZG6Hi46bf0oNy7qfcdO62pOBam-YXGsP1KACc4tIjfGNFxMOTpMWgoJW0Q-OJTApa19wj9XtDTch9E01sf0IUfIKdSMdbRy1gB10MNC7fC00002e2QxrSeAQLzFL0W6n0RAa4G02kQjpNm6xyVN-6LM3znO1mV__________3yBj1BR4PhPdnyMF3zB__________m_J0daR"&gt;Контактная информация&lt;/a&gt;&lt;/div&gt;&lt;div class="serp-meta2__item"&gt;8 (800) 555-01-01&lt;/div&gt;&lt;div class="serp-meta2__item"&gt;круглосуточно&lt;/div&gt;&lt;/div&gt;&lt;/div&gt;</t>
  </si>
  <si>
    <t>&lt;h2 class="serp-item__title"&gt;&lt;a class="link serp-item__title-link" target="_blank" href="http://yabs.yandex.ru/count/AYATenDpisG40000gO10ZhY3Acu5KfK1cm9kGxS198Yz8AlX0uc_T92r0vX5dPAU6wOzYhmdyaS4lR-zkqq4gYwbfpen1xogwSO2ZG6HjMsUGGENy7qfcdO62pOBam-YXGsP1KACatTLjfoZ6RMOkXMWe6wW1Q-JTrMpe3Pk0RIOkXNPe6wW1TgWDcu1b9SM2QUNbnoei41PSmUam0000AW9hl0E0FbF8DO20R41igGG00AvafuRk_7r_XbLW_SM0S7__________m_2-lcI6CTh3RyAnOyFql__________3zC2U1i0?q=%D0%BC%D0%B0%D0%B7%D0%B4%D0%B0+6" tabindex="2"&gt;&lt;span class="favicon favicon_page_0"&gt;&lt;i class="favicon__icon" style="background-position:0 0px;"&gt;&lt;/i&gt;&lt;/span&gt;&lt;span class="serp-item__title-inner-link"&gt;Новая &lt;b&gt;Mazda&lt;/b&gt;&lt;b&gt;6&lt;/b&gt;. Твой идеал – Экономичный и маневренный&lt;/span&gt;&lt;/a&gt;&lt;/h2&gt;&lt;div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AYATenDpisG40000gO10ZhY3Acu5KfK1cm9kGxS198Yz8AlX0uc_T92r0vX5dPAU6wOzYhmdyaS4lR-zkqq4gYwbfpen1xogwSO2ZG6HjMsUGGENy7qfcdO62pOBam-YXGsP1KACatTLjfoZ6RMOkXMWe6wW1Q-JTrMpe3Pk0RIOkXNPe6wW1TgWDcu1b9SM2QUNbnoei41PSmUam0000AW9hl0E0FbF8DO20R41igGG00AvafuRk_7r_XbLW_SM0S7__________m_2-lcI6CTh3RyAnOyFql__________3zC2U1i0?q=%D0%BC%D0%B0%D0%B7%D0%B4%D0%B0+6" tabindex="-1"&gt;&lt;b&gt;mazda&lt;/b&gt;.ru&lt;/a&gt;&lt;/span&gt;&lt;/div&gt;&lt;div class="text organic__text"&gt;Истинное наслаждение от вождения!&lt;/div&gt;&lt;div class="sitelinks sitelinks_multiline_yes sitelinks_size_m organic__sitelinks"&gt;&lt;div class="sitelinks__item"&gt;&lt;div class="sitelinks__title"&gt;&lt;a class="link link_minor_yes sitelinks__link" target="_blank" href="http://yabs.yandex.ru/count/AYATett79VO40000gO10ZhY3Acu5KfK1cm9kGxS198Yz8AlX0uc_T92r0vX5dPAU6wOzYhmdyaS4lR-zkqq4gY-bfpen1xogwSO2ZG6HjMsUGGENy7qfcdO62pOBam-YXGsP1KACatTLjfoZ6RMOkXMWe6wW1Q-JTrMpe3Pk0RIOkXNPe6wW1TgWDcu1b9SM2QUNbnoei41PSmUam0000AW9hl0E0FbF8DO20R41igGG00AvafuRk_7r_XbLW_SM0S7__________m_2-lcI6CTh3RyAnOyFql__________3zC2U1i0?q=%D0%BC%D0%B0%D0%B7%D0%B4%D0%B0+6"&gt;КАСКО&amp;nbsp;от 4,44%&lt;/a&gt;&lt;/div&gt;&lt;/div&gt;&lt;div class="sitelinks__item"&gt;&lt;div class="sitelinks__title"&gt;&lt;a class="link link_minor_yes sitelinks__link" target="_blank" href="http://yabs.yandex.ru/count/AYATep4333u40000gO10ZhY3Acu5KfK1cm9kGxS198Yz8AlX0uc_T92r0vX5dPAU6wOzYhmdyaS4lR-zkqq4gZ2bfpen1xogwSO2ZG6HjMsUGGENy7qfcdO62pOBam-YXGsP1KACatTLjfoZ6RMOkXMWe6wW1Q-JTrMpe3Pk0RIOkXNPe6wW1TgWDcu1b9SM2QUNbnoei41PSmUam0000AW9hl0E0FbF8DO20R41igGG00AvafuRk_7r_XbLW_SM0S7__________m_2-lcI6CTh3RyAnOyFql__________3zC2U1i0?q=%D0%BC%D0%B0%D0%B7%D0%B4%D0%B0+6"&gt;Найти&amp;nbsp;дилера&lt;/a&gt;&lt;/div&gt;&lt;/div&gt;&lt;div class="sitelinks__item"&gt;&lt;div class="sitelinks__title"&gt;&lt;a class="link link_minor_yes sitelinks__link" target="_blank" href="http://yabs.yandex.ru/count/AYATer-tcgm40000gO10ZhY3Acu5KfK1cm9kGxS198Yz8AlX0uc_T92r0vX5dPAU6wOzYhmdyaS4lR-zkqq4gZ6bfpen1xogwSO2ZG6HjMsUGGENy7qfcdO62pOBam-YXGsP1KACatTLjfoZ6RMOkXMWe6wW1Q-JTrMpe3Pk0RIOkXNPe6wW1TgWDcu1b9SM2QUNbnoei41PSmUam0000AW9hl0E0FbF8DO20R41igGG00AvafuRk_7r_XbLW_SM0S7__________m_2-lcI6CTh3RyAnOyFql__________3zC2U1i0?q=%D0%BC%D0%B0%D0%B7%D0%B4%D0%B0+6"&gt;Тест-драйв&lt;/a&gt;&lt;/div&gt;&lt;/div&gt;&lt;div class="sitelinks__item"&gt;&lt;div class="sitelinks__title"&gt;&lt;a class="link link_minor_yes sitelinks__link" target="_blank" href="http://yabs.yandex.ru/count/AYATe-ng8He40000gO10ZhY3Acu5KfK1cm9kGxS198Yz8AlX0uc_T92r0vX5dPAU6wOzYhmdyaS4lR-zkqq4gZAbfpen1xogwSO2ZG6HjMsUGGENy7qfcdO62pOBam-YXGsP1KACatTLjfoZ6RMOkXMWe6wW1Q-JTrMpe3Pk0RIOkXNPe6wW1TgWDcu1b9SM2QUNbnoei41PSmUam0000AW9hl0E0FbF8DO20R41igGG00AvafuRk_7r_XbLW_SM0S7__________m_2-lcI6CTh3RyAnOyFql__________3zC2U1i0?q=%D0%BC%D0%B0%D0%B7%D0%B4%D0%B0+6"&gt;Новая&amp;nbsp;&lt;b&gt;Mazda&lt;/b&gt; в кредит&lt;/a&gt;&lt;/div&gt;&lt;/div&gt;&lt;/div&gt;&lt;div class="serp-meta2 serp-meta2_type_gray"&gt;&lt;div class="serp-meta2__line"&gt;&lt;div class="serp-meta2__item"&gt;&lt;a class="link" target="_blank" href="https://yabs.yandex.ru/count/AYATemLvSIu40000gO10ZhY3Acu5KfK1cm9kGxS198Yz8AlX0uc_T92r0vX5dPAU6wOzYhmdyaS4lR-zkqq4gWUbfpen1xogwSO2ZG6HjMsUGGENy7qfcdO62pOBam-YXGsP1KACatTLjfoZ6RMOkXMWe6wW1Q-JTrMpe3Pk0RIOkXNPe6wW1TgWDcu1b9SM2QUNbnoei41PSmUam0000AW9hl0E0FbF8DO20R41igGG00AvafuRk_7r_XbLW_SM0S7__________m_2-lcI6CTh3RyAnOyFql__________3zC2U1i0"&gt;Контактная информация&lt;/a&gt;&lt;/div&gt;&lt;div class="serp-meta2__item"&gt;8 (800) 1000070&lt;/div&gt;&lt;div class="serp-meta2__item"&gt;пн-вс 8:00-21:00&lt;/div&gt;&lt;/div&gt;&lt;/div&gt;&lt;div class="serp-adv__counter serp-adv__item" style="background-image: url(https://yabs.yandex.ru/count/AYATepH0Uwq40000gO10ZhY3Acu5Keq1aRLjda43b_1zAPfs1Wis2vCFeeKDfC00002e2Qxm3W3vJo3M0W6o1BlnzVuPLOFt5W71__________yFmlhvaXZ7Qms_2deA=7yUrZPK1cm9kGxS1YRzqaBK3c4MAl2VoHmIzlxsxJGIbfpen1uYz8AlX0xogwSO2fZsTafuRcGMWe6wW1REWDcu1hvDtLRIOkXNPe6wW1TgWDcu1b9SM2QUNbnoei41PSmT1iG6of1000hcIdXl5Zm_I__________yFqmB2-lcI6CTh3RyAUn00=BcHl59K1cm9kGxS1CecHxrIOYHoAlT_4e0Izlgy-ZWIbeyU51uYz4MdH0gOidPnj0va5e9iEmBEGr32la1Udj91xAjcR3i3QaDGmb9cD4AUO9WoegsoU5q6n0RAa4002kPnj0yMF3zB__________m_J0iBw-P8OnsiDlmfv3m00=CYrgf9K1cm9kGxS1Cucby8vyc8aSYhUxH6y3lRaF-9S3fQnCLGQ8eQ_xuRohVUG2fWsTgYab5Pa5e90KpQ-GeyhPa1JDb96w3AUMPWgei41PSmT1iG6of1000hcgAIKLn075Zm_I__________yFqmB2-lcI6CTh3RyAVmu0);"&gt;&lt;/div&gt;&lt;div class="serp-adv__counter serp-adv__item" style="background-image: url(//yandex.ru/clck/safeclick/data=AiuY0DBWFJ5Hyx_fyvalFI8mgbnhNoxYjP2cCuJ09jrGkOqRBygm23jy3OFLx9hXln0WlFdEVMuGbU8nc0gQ68i0ezVYzlmFo08K5X3ayNAF26I3VSTf-bQT0RmUVQ-sYeTJYAubjNK-hyc_v9gBQdhuLXx-tJy88c58z8c6Q6Qxi2A12vFaGZvy7yIDF3ODjg9Hkuov6e5zdAEHZ3hkoLMCL6KolmoMMQFRMFGUREE/sign=f06f6b3724d2890b4293c6594fa7cc05/keyno=0/path=690.2057.1782.1385,-direct_pos=direct_premium,-transport=image/*//yandex.ru/);"&gt;&lt;/div&gt;</t>
  </si>
  <si>
    <t>&lt;h2 class="serp-item__title"&gt;&lt;a class="link serp-item__title-link" target="_blank" href="http://yabs.yandex.ru/count/AYATexhw8Qi40000gO10ZhY3Acu5KfK1cm9kGxS193A8lH5fqGA9aUzKc8aSdPnj0wOiYhtVnA04lRwlFeu4gYwbeyU51uq1aRLjda43b_1zAPfs1Wis2vCFeeKDcGL2Z90NfxQO83Ara7ige9iEmA-G5wUpaDGmj91xAjcR3i3QaDGmb9cD4AUO9WoegsoU5wJ00000g0cky0u0-KyWrW81iG6of1000hcSRGExyVN-6LM3znO1mV__________3yBw-P8OnsiDlmh5Zm_I__________yFqm9-6G00?q=%D0%BC%D0%B0%D0%B7%D0%B4%D0%B0+6" tabindex="2"&gt;&lt;span class="favicon favicon_page_0"&gt;&lt;i class="favicon__icon" style="background-position:0 -16px;"&gt;&lt;/i&gt;&lt;/span&gt;&lt;span class="serp-item__title-inner-link"&gt;&lt;b&gt;Мазда&lt;/b&gt; &lt;b&gt;6&lt;/b&gt; 2015г. в наличии! / incom-auto.ru&lt;/span&gt;&lt;/a&gt;&lt;/h2&gt;&lt;div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AYATexhw8Qi40000gO10ZhY3Acu5KfK1cm9kGxS193A8lH5fqGA9aUzKc8aSdPnj0wOiYhtVnA04lRwlFeu4gYwbeyU51uq1aRLjda43b_1zAPfs1Wis2vCFeeKDcGL2Z90NfxQO83Ara7ige9iEmA-G5wUpaDGmj91xAjcR3i3QaDGmb9cD4AUO9WoegsoU5wJ00000g0cky0u0-KyWrW81iG6of1000hcSRGExyVN-6LM3znO1mV__________3yBw-P8OnsiDlmh5Zm_I__________yFqm9-6G00?q=%D0%BC%D0%B0%D0%B7%D0%B4%D0%B0+6" tabindex="-1"&gt;incom-auto.ru&lt;/a&gt;&lt;/span&gt;&lt;/div&gt;&lt;div class="text organic__text"&gt;Распродажа моделей 2015 года выпуска! Сеть автосалонов в Москве. Звоните!&lt;/div&gt;&lt;div class="sitelinks sitelinks_multiline_yes sitelinks_size_m organic__sitelinks"&gt;&lt;div class="sitelinks__item"&gt;&lt;div class="sitelinks__title"&gt;&lt;a class="link link_minor_yes sitelinks__link" target="_blank" href="http://yabs.yandex.ru/count/AYATewDlGN040000gO10ZhY3Acu5KfK1cm9kGxS193A8lH5fqGA9aUzKc8aSdPnj0wOiYhtVnA04lRwlFeu4gY-beyU51uq1aRLjda43b_1zAPfs1Wis2vCFeeKDcGL2Z90NfxQO83Ara7ige9iEmA-G5wUpaDGmj91xAjcR3i3QaDGmb9cD4AUO9WoegsoU5wJ00000g0cky0u0-KyWrW81iG6of1000hcSRGExyVN-6LM3znO1mV__________3yBw-P8OnsiDlmh5Zm_I__________yFqm9-6G00?q=%D0%BC%D0%B0%D0%B7%D0%B4%D0%B0+6"&gt;Заявка&amp;nbsp;на кредит&lt;/a&gt;&lt;/div&gt;&lt;/div&gt;&lt;div class="sitelinks__item"&gt;&lt;div class="sitelinks__title"&gt;&lt;a class="link link_minor_yes sitelinks__link" target="_blank" href="http://yabs.yandex.ru/count/AYATes49RbW40000gO10ZhY3Acu5KfK1cm9kGxS193A8lH5fqGA9aUzKc8aSdPnj0wOiYhtVnA04lRwlFeu4gZ2beyU51uq1aRLjda43b_1zAPfs1Wis2vCFeeKDcGL2Z90NfxQO83Ara7ige9iEmA-G5wUpaDGmj91xAjcR3i3QaDGmb9cD4AUO9WoegsoU5wJ00000g0cky0u0-KyWrW81iG6of1000hcSRGExyVN-6LM3znO1mV__________3yBw-P8OnsiDlmh5Zm_I__________yFqm9-6G00?q=%D0%BC%D0%B0%D0%B7%D0%B4%D0%B0+6"&gt;Заявка&amp;nbsp;на Трейд Ин&lt;/a&gt;&lt;/div&gt;&lt;/div&gt;&lt;div class="sitelinks__item"&gt;&lt;div class="sitelinks__title"&gt;&lt;a class="link link_minor_yes sitelinks__link" target="_blank" href="http://yabs.yandex.ru/count/AYATetYS3eC40000gO10ZhY3Acu5KfK1cm9kGxS193A8lH5fqGA9aUzKc8aSdPnj0wOiYhtVnA04lRwlFeu4gZ6beyU51uq1aRLjda43b_1zAPfs1Wis2vCFeeKDcGL2Z90NfxQO83Ara7ige9iEmA-G5wUpaDGmj91xAjcR3i3QaDGmb9cD4AUO9WoegsoU5wJ00000g0cky0u0-KyWrW81iG6of1000hcSRGExyVN-6LM3znO1mV__________3yBw-P8OnsiDlmh5Zm_I__________yFqm9-6G00?q=%D0%BC%D0%B0%D0%B7%D0%B4%D0%B0+6"&gt;Предложение&amp;nbsp;дня&lt;/a&gt;&lt;/div&gt;&lt;/div&gt;&lt;div class="sitelinks__item"&gt;&lt;div class="sitelinks__title"&gt;&lt;a class="link link_minor_yes sitelinks__link" target="_blank" href="http://yabs.yandex.ru/count/AYATer8Zh-u40000gO10ZhY3Acu5KfK1cm9kGxS193A8lH5fqGA9aUzKc8aSdPnj0wOiYhtVnA04lRwlFeu4gZAbeyU51uq1aRLjda43b_1zAPfs1Wis2vCFeeKDcGL2Z90NfxQO83Ara7ige9iEmA-G5wUpaDGmj91xAjcR3i3QaDGmb9cD4AUO9WoegsoU5wJ00000g0cky0u0-KyWrW81iG6of1000hcSRGExyVN-6LM3znO1mV__________3yBw-P8OnsiDlmh5Zm_I__________yFqm9-6G00?q=%D0%BC%D0%B0%D0%B7%D0%B4%D0%B0+6"&gt;Контакты&lt;/a&gt;&lt;/div&gt;&lt;/div&gt;&lt;/div&gt;&lt;div class="serp-meta2 serp-meta2_type_gray"&gt;&lt;div class="serp-meta2__line"&gt;&lt;div class="serp-meta2__item"&gt;&lt;a class="link" target="_blank" href="https://yabs.yandex.ru/count/AYATe-kAK4e40000gO10ZhY3Acu5KfK1cm9kGxS193A8lH5fqGA9aUzKc8aSdPnj0wOiYhtVnA04lRwlFeu4gWUbeyU51uq1aRLjda43b_1zAPfs1Wis2vCFeeKDcGL2Z90NfxQO83Ara7ige9iEmA-G5wUpaDGmj91xAjcR3i3QaDGmb9cD4AUO9WoegsoU5wJ00000g0cky0u0-KyWrW81iG6of1000hcSRGExyVN-6LM3znO1mV__________3yBw-P8OnsiDlmh5Zm_I__________yFqm9-6G00"&gt;Контактная информация&lt;/a&gt;&lt;/div&gt;&lt;div class="serp-meta2__item"&gt;8 (800) 555-02-72&lt;/div&gt;&lt;div class="serp-meta2__item"&gt;пн-вс 9:00-20:00&lt;/div&gt;&lt;/div&gt;&lt;/div&gt;</t>
  </si>
  <si>
    <t>&lt;h2 class="serp-item__title"&gt;&lt;a class="link serp-item__title-link" target="_blank" href="http://yabs.yandex.ru/count/AYATeqM_BA040000gO10ZhY3Acu5KfK1cm9kGxS193E8eQ_xuOcby8vyc8aSdQef9HMc3OgtkqHl0xsv3_YN0wekfQnCLGQygtta0eq1aRLjda43b_1zAPfs1Wis2vCFeeKDcGL2Z92Zog2G5CslaAFAsP0KpPIHkWodbcOAgB10MNC7fC00002e2Qxm3W3vJo3M0W6n0RAa4002kQef9HMxyVN-6LM3znO1mV__________3yBw-P8OnsiDlmh40SMF3zB__________m_J0dmO?q=%D0%BC%D0%B0%D0%B7%D0%B4%D0%B0+6" tabindex="2"&gt;&lt;span class="favicon favicon_page_0"&gt;&lt;i class="favicon__icon" style="background-position:0 -32px;"&gt;&lt;/i&gt;&lt;/span&gt;&lt;span class="serp-item__title-inner-link"&gt;&lt;b&gt;MAZDA&lt;/b&gt; &lt;b&gt;6&lt;/b&gt; от 789 000 руб. – Скидка 110 000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AYATeqM_BA040000gO10ZhY3Acu5KfK1cm9kGxS193E8eQ_xuOcby8vyc8aSdQef9HMc3OgtkqHl0xsv3_YN0wekfQnCLGQygtta0eq1aRLjda43b_1zAPfs1Wis2vCFeeKDcGL2Z92Zog2G5CslaAFAsP0KpPIHkWodbcOAgB10MNC7fC00002e2Qxm3W3vJo3M0W6n0RAa4002kQef9HMxyVN-6LM3znO1mV__________3yBw-P8OnsiDlmh40SMF3zB__________m_J0dmO?q=%D0%BC%D0%B0%D0%B7%D0%B4%D0%B0+6" tabindex="-1"&gt;formulax-ag.ru&lt;/a&gt;&lt;/span&gt;&lt;/div&gt;&lt;div class="text organic__text"&gt;Автокредит от 4,5%!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AYATe_b9YMy40000gO10ZhY3Acu5KfK1cm9kGxS193E8eQ_xuOcby8vyc8aSdQef9HMc3OgtkqHl0xsv3_YN0welfQnCLGQygtta0eq1aRLjda43b_1zAPfs1Wis2vCFeeKDcGL2Z92Zog2G5CslaAFAsP0KpPIHkWodbcOAgB10MNC7fC00002e2Qxm3W3vJo3M0W6n0RAa4002kQef9HMxyVN-6LM3znO1mV__________3yBw-P8OnsiDlmh40SMF3zB__________m_J0dmO?q=%D0%BC%D0%B0%D0%B7%D0%B4%D0%B0+6"&gt;Госкредит&lt;/a&gt;&lt;/div&gt;&lt;/div&gt;&lt;div class="sitelinks__item"&gt;&lt;div class="sitelinks__title"&gt;&lt;a class="link link_minor_yes sitelinks__link" target="_blank" href="http://yabs.yandex.ru/count/AYATeuezl0040000gO10ZhY3Acu5KfK1cm9kGxS193E8eQ_xuOcby8vyc8aSdQef9HMc3OgtkqHl0xsv3_YN0wemfQnCLGQygtta0eq1aRLjda43b_1zAPfs1Wis2vCFeeKDcGL2Z92Zog2G5CslaAFAsP0KpPIHkWodbcOAgB10MNC7fC00002e2Qxm3W3vJo3M0W6n0RAa4002kQef9HMxyVN-6LM3znO1mV__________3yBw-P8OnsiDlmh40SMF3zB__________m_J0dmO?q=%D0%BC%D0%B0%D0%B7%D0%B4%D0%B0+6"&gt;Утилизация&lt;/a&gt;&lt;/div&gt;&lt;/div&gt;&lt;div class="sitelinks__item"&gt;&lt;div class="sitelinks__title"&gt;&lt;a class="link link_minor_yes sitelinks__link" target="_blank" href="http://yabs.yandex.ru/count/AYATepRB6Sy40000gO10ZhY3Acu5KfK1cm9kGxS193E8eQ_xuOcby8vyc8aSdQef9HMc3OgtkqHl0xsv3_YN0wenfQnCLGQygtta0eq1aRLjda43b_1zAPfs1Wis2vCFeeKDcGL2Z92Zog2G5CslaAFAsP0KpPIHkWodbcOAgB10MNC7fC00002e2Qxm3W3vJo3M0W6n0RAa4002kQef9HMxyVN-6LM3znO1mV__________3yBw-P8OnsiDlmh40SMF3zB__________m_J0dmO?q=%D0%BC%D0%B0%D0%B7%D0%B4%D0%B0+6"&gt;Услуги&lt;/a&gt;&lt;/div&gt;&lt;/div&gt;&lt;/div&gt;&lt;div class="serp-meta2 serp-meta2_type_gray"&gt;&lt;div class="serp-meta2__line"&gt;&lt;div class="serp-meta2__item"&gt;&lt;a class="link" target="_blank" href="https://yabs.yandex.ru/count/AYATepV1Jgu40000gO10ZhY3Acu5KfK1cm9kGxS193E8eQ_xuOcby8vyc8aSdQef9HMc3OgtkqHl0xsv3_YN0we7fQnCLGQygtta0eq1aRLjda43b_1zAPfs1Wis2vCFeeKDcGL2Z92Zog2G5CslaAFAsP0KpPIHkWodbcOAgB10MNC7fC00002e2Qxm3W3vJo3M0W6n0RAa4002kQef9HMxyVN-6LM3znO1mV__________3yBw-P8OnsiDlmh40SMF3zB__________m_J0dmO"&gt;Контактная информация&lt;/a&gt;&lt;/div&gt;&lt;div class="serp-meta2__item"&gt;+7 (495) 125-28-86&lt;/div&gt;&lt;div class="serp-meta2__item"&gt;пн-вс 8:00-23:00&lt;/div&gt;&lt;/div&gt;&lt;/div&gt;</t>
  </si>
  <si>
    <t>&lt;h2 class="serp-item__title"&gt;&lt;a class="link serp-item__title-link" target="_blank" href="http://yabs.yandex.ru/count/AYATerJsNFK40000gO10ZhY3Acu5KfK2cm5kGxS2BG68l3XsWGM9fV2EV9YE79sU7HscLugga0RSlRibmnW1gYwbgT_Q0eq1aRLjda43b_1zAPfs1Wis2vCFeeKDcGL2Z9shQBQSPX-rc9mQe9W4mQ-TgsYpc18nj9YS6jcO1C7Qc18nb9xQlAUMvmAekM7k80Uam0000AW9hl0E0FbF8DO20R41igGH00AvdXqTk_7r_XbLW_SM0S7__________m_2-lcI6CTh3RyAnOyFql__________3zC2Vna0?q=%D0%BC%D0%B0%D0%B7%D0%B4%D0%B0+6" tabindex="2"&gt;&lt;span class="favicon favicon_page_0"&gt;&lt;i class="favicon__icon" style="background-position:0 -240px;"&gt;&lt;/i&gt;&lt;/span&gt;&lt;span class="serp-item__title-inner-link"&gt;Nissan Teana от 1 293 000 р. / nissan.ru&lt;/span&gt;&lt;/a&gt;&lt;span class="serp-adv__counter i-bem serp-adv__counter_js_inited" data-bem="{&amp;quot;serp-adv__counter&amp;quot;:{&amp;quot;counterUrl&amp;quot;:&amp;quot;https://yabs.yandex.ru/count/AYATepH0Uwq40000gO10ZhY3Acu5Keq1aRLjda43b_1zAPfs1Wis2vCFeeKDfC00002e2Qxm3W3vJo3M0W6o1BlnzVuPLOFt5W71__________yFmlhvaXZ7Qms_2deA=Pnv82PK2cm5kGxS2YQNmZdoOZXoAgf06tBsx9SCO0QMftze2YBmuTe45fbUTdXqTcGMWc0J1ivWICQ-TgsYqc9mQsPW4mTgO4Z6KdjgyfvRd0gYvOUuW1q6n0RAa4G02kPuT7SMF3zB__________m_J0iBw-P8OnsiDlmfv3m00=UcfgO9K2cm5kGxS2Cecby8vyc8aSYhd7b0q4lR0PLnC4fQ7ZzmQ8j7CwLGQyg-dG1gPbdQEjHGQP1Q2GF7Epa4mThvqDBxIOzWlPa3npsf1C7PIG1zcdbIO6gB10MNC7GR41igGH00Avewr51iG1nOyFql__________3zC2mlhvaXZ7Qms_2dmG=hSv1sPK2cm5kGxS2Cucby8vyc8aSYhZ3r9m3lRNpYi03fQKAX0Q8iZxCSGIygjw70wP6dQCIR1MP1Q2G6MIla9yasP0PP9ISVTsdar87gB10MNC7GR41igGH00Aven9i5SG1nOyFql__________3zC2mlhvaXZ7Qms_2dWF=mfzz-PK2cm5kGxS2D8czOBcD0vY978gzksz61Bsn8uHC1AMi6J07YBiVgE42lAubvGMcBPsbDLC3cGMWgnbG0REGSrMlcsFej90LEzch6L01sf1pLPIQ67sdW5gei41PSmT1iG6of1400hcbDLC3nOyFql__________3zC2mlhvaXZ7Qms_2dmG&amp;quot;,&amp;quot;bsCounterUrl&amp;quot;:&amp;quot;//yandex.ru/clck/safeclick/data=AiuY0DBWFJ5Hyx_fyvalFI8mgbnhNoxYjP2cCuJ09jrGkOqRBygm23jy3OFLx9hXln0WlFdEVMuGbU8nc0gQ68i0ezVYzlmFo08K5X3ayNAF26I3VSTf-bQT0RmUVQ-sYeTJYAubjNK-hyc_v9gBQdhuLXx-tJy88c58z8c6Q6Qxi2A12vFaGZvy7yIDF3ODjg9Hkuov6e5zdAEHZ3hkoLMCL6KolmoMMQFRMFGUREE/sign=f06f6b3724d2890b4293c6594fa7cc05/keyno=0/path=690.2057.1782.1385,-direct_pos=direct_halfpremium,-transport=image/*//yandex.ru/&amp;quot;,&amp;quot;bsFallbackUrl&amp;quot;:&amp;quot;//yandex.ru/clck/safeclick/data=AiuY0DBWFJ5Hyx_fyvalFI8mgbnhNoxYjP2cCuJ09jrGkOqRBygm23jy3OFLx9hXln0WlFdEVMuGbU8nc0gQ68i0ezVYzlmFo08K5X3ayNAF26I3VSTf-bQT0RmUVQ-sYeTJYAubjNK-hyc_v9gBQdhuLXx-tJy88c58z8c6Q6Qxi2A12vFaGZvy7yIDF3ODjg9Hkuov6e5zdAEHZ3hkoLMCL6KolmoMMQFRMFGUREE/sign=f06f6b3724d2890b4293c6594fa7cc05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AYATerJsNFK40000gO10ZhY3Acu5KfK2cm5kGxS2BG68l3XsWGM9fV2EV9YE79sU7HscLugga0RSlRibmnW1gYwbgT_Q0eq1aRLjda43b_1zAPfs1Wis2vCFeeKDcGL2Z9shQBQSPX-rc9mQe9W4mQ-TgsYpc18nj9YS6jcO1C7Qc18nb9xQlAUMvmAekM7k80Uam0000AW9hl0E0FbF8DO20R41igGH00AvdXqTk_7r_XbLW_SM0S7__________m_2-lcI6CTh3RyAnOyFql__________3zC2Vna0?q=%D0%BC%D0%B0%D0%B7%D0%B4%D0%B0+6" tabindex="-1"&gt;nissan.ru&lt;/a&gt;&lt;/span&gt;&lt;/div&gt;&lt;div class="text organic__text"&gt;Истинное удовольствие от вождения! Кредит 0% на 3 года. Каско 3.5%&lt;/div&gt;&lt;div class="sitelinks sitelinks_multiline_yes sitelinks_size_m organic__sitelinks"&gt;&lt;div class="sitelinks__item"&gt;&lt;div class="sitelinks__title"&gt;&lt;a class="link link_minor_yes sitelinks__link" target="_blank" href="http://yabs.yandex.ru/count/AYATeqNkmia40000gO10ZhY3Acu5KfK2cm5kGxS2BG68l3XsWGM9fV2EV9YE79sU7HscLugga0RSlRibmnW1gY-bgT_Q0eq1aRLjda43b_1zAPfs1Wis2vCFeeKDcGL2Z9shQBQSPX-rc9mQe9W4mQ-TgsYpc18nj9YS6jcO1C7Qc18nb9xQlAUMvmAekM7k80Uam0000AW9hl0E0FbF8DO20R41igGH00AvdXqTk_7r_XbLW_SM0S7__________m_2-lcI6CTh3RyAnOyFql__________3zC2Vna0?q=%D0%BC%D0%B0%D0%B7%D0%B4%D0%B0+6"&gt;Конфигуратор&lt;/a&gt;&lt;/div&gt;&lt;/div&gt;&lt;div class="sitelinks__item"&gt;&lt;div class="sitelinks__title"&gt;&lt;a class="link link_minor_yes sitelinks__link" target="_blank" href="http://yabs.yandex.ru/count/AYATet2P31m40000gO10ZhY3Acu5KfK2cm5kGxS2BG68l3XsWGM9fV2EV9YE79sU7HscLugga0RSlRibmnW1gZ2bgT_Q0eq1aRLjda43b_1zAPfs1Wis2vCFeeKDcGL2Z9shQBQSPX-rc9mQe9W4mQ-TgsYpc18nj9YS6jcO1C7Qc18nb9xQlAUMvmAekM7k80Uam0000AW9hl0E0FbF8DO20R41igGH00AvdXqTk_7r_XbLW_SM0S7__________m_2-lcI6CTh3RyAnOyFql__________3zC2Vna0?q=%D0%BC%D0%B0%D0%B7%D0%B4%D0%B0+6"&gt;Заказать&amp;nbsp;тест-драйв&lt;/a&gt;&lt;/div&gt;&lt;/div&gt;&lt;div class="sitelinks__item"&gt;&lt;div class="sitelinks__title"&gt;&lt;a class="link link_minor_yes sitelinks__link" target="_blank" href="http://yabs.yandex.ru/count/AYATes61aY040000gO10ZhY3Acu5KfK2cm5kGxS2BG68l3XsWGM9fV2EV9YE79sU7HscLugga0RSlRibmnW1gZ6bgT_Q0eq1aRLjda43b_1zAPfs1Wis2vCFeeKDcGL2Z9shQBQSPX-rc9mQe9W4mQ-TgsYpc18nj9YS6jcO1C7Qc18nb9xQlAUMvmAekM7k80Uam0000AW9hl0E0FbF8DO20R41igGH00AvdXqTk_7r_XbLW_SM0S7__________m_2-lcI6CTh3RyAnOyFql__________3zC2Vna0?q=%D0%BC%D0%B0%D0%B7%D0%B4%D0%B0+6"&gt;Загрузить&amp;nbsp;брошюру&lt;/a&gt;&lt;/div&gt;&lt;/div&gt;&lt;div class="sitelinks__item"&gt;&lt;div class="sitelinks__title"&gt;&lt;a class="link link_minor_yes sitelinks__link" target="_blank" href="http://yabs.yandex.ru/count/AYATerAeC6G40000gO10ZhY3Acu5KfK2cm5kGxS2BG68l3XsWGM9fV2EV9YE79sU7HscLugga0RSlRibmnW1gZAbgT_Q0eq1aRLjda43b_1zAPfs1Wis2vCFeeKDcGL2Z9shQBQSPX-rc9mQe9W4mQ-TgsYpc18nj9YS6jcO1C7Qc18nb9xQlAUMvmAekM7k80Uam0000AW9hl0E0FbF8DO20R41igGH00AvdXqTk_7r_XbLW_SM0S7__________m_2-lcI6CTh3RyAnOyFql__________3zC2Vna0?q=%D0%BC%D0%B0%D0%B7%D0%B4%D0%B0+6"&gt;Спец.&amp;nbsp;предложение&lt;/a&gt;&lt;/div&gt;&lt;/div&gt;&lt;/div&gt;&lt;div class="serp-meta2 serp-meta2_type_gray"&gt;&lt;div class="serp-meta2__line"&gt;&lt;div class="serp-meta2__item"&gt;&lt;a class="link" target="_blank" href="https://yabs.yandex.ru/count/AYATeuEg_ce40000gO10ZhY3Acu5KfK2cm5kGxS2BG68l3XsWGM9fV2EV9YE79sU7HscLugga0RSlRibmnW1gWUbgT_Q0eq1aRLjda43b_1zAPfs1Wis2vCFeeKDcGL2Z9shQBQSPX-rc9mQe9W4mQ-TgsYpc18nj9YS6jcO1C7Qc18nb9xQlAUMvmAekM7k80Uam0000AW9hl0E0FbF8DO20R41igGH00AvdXqTk_7r_XbLW_SM0S7__________m_2-lcI6CTh3RyAnOyFql__________3zC2Vna0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</si>
  <si>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AYATeu2qhAC40000gO10ZhY3Acu5KfK2cm5kGxS2BG4oYBHpEbK6YQNmZdoOYHoTewr51gPbYhd7b0q4lR0PLnC4gYwbeUFt1hohwT06ZG6HjMsUGGENy7qfcdO62pOBam-YXGsP1KACdGqljfmT3hMOzWkWa3nphvqDBxEGJ1sqcFOBsP0ySzgGJ1sKa0VPfvKc1gYmG5bp1wJ00000g0cky0u0-KyWrW81iG6of1400hcZhKK6k_7r_XbLW_SM0S7__________m_2-lcI6CTh3RyAn075Zm_I__________yFqm9w6m00?q=%D0%BC%D0%B0%D0%B7%D0%B4%D0%B0+6" tabindex="2"&gt;&lt;span class="favicon favicon_page_0"&gt;&lt;i class="favicon__icon" style="background-position:0 -256px;"&gt;&lt;/i&gt;&lt;/span&gt;&lt;span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AYATeu2qhAC40000gO10ZhY3Acu5KfK2cm5kGxS2BG4oYBHpEbK6YQNmZdoOYHoTewr51gPbYhd7b0q4lR0PLnC4gYwbeUFt1hohwT06ZG6HjMsUGGENy7qfcdO62pOBam-YXGsP1KACdGqljfmT3hMOzWkWa3nphvqDBxEGJ1sqcFOBsP0ySzgGJ1sKa0VPfvKc1gYmG5bp1wJ00000g0cky0u0-KyWrW81iG6of1400hcZhKK6k_7r_XbLW_SM0S7__________m_2-lcI6CTh3RyAn075Zm_I__________yFqm9w6m00?q=%D0%BC%D0%B0%D0%B7%D0%B4%D0%B0+6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AYATeryasJG40000gO10ZhY3Acu5KfK2cm5kGxS2BG4oYBHpEbK6YQNmZdoOYHoTewr51gPbYhd7b0q4lR0PLnC4gY-beUFt1hohwT06ZG6HjMsUGGENy7qfcdO62pOBam-YXGsP1KACdGqljfmT3hMOzWkWa3nphvqDBxEGJ1sqcFOBsP0ySzgGJ1sKa0VPfvKc1gYmG5bp1wJ00000g0cky0u0-KyWrW81iG6of1400hcZhKK6k_7r_XbLW_SM0S7__________m_2-lcI6CTh3RyAn075Zm_I__________yFqm9w6m00?q=%D0%BC%D0%B0%D0%B7%D0%B4%D0%B0+6"&gt;Акции&lt;/a&gt;&lt;/div&gt;&lt;/div&gt;&lt;div class="sitelinks__item"&gt;&lt;div class="sitelinks__title"&gt;&lt;a class="link link_minor_yes sitelinks__link" target="_blank" href="http://yabs.yandex.ru/count/AYATe_8TJnK40000gO10ZhY3Acu5KfK2cm5kGxS2BG4oYBHpEbK6YQNmZdoOYHoTewr51gPbYhd7b0q4lR0PLnC4gZ2beUFt1hohwT06ZG6HjMsUGGENy7qfcdO62pOBam-YXGsP1KACdGqljfmT3hMOzWkWa3nphvqDBxEGJ1sqcFOBsP0ySzgGJ1sKa0VPfvKc1gYmG5bp1wJ00000g0cky0u0-KyWrW81iG6of1400hcZhKK6k_7r_XbLW_SM0S7__________m_2-lcI6CTh3RyAn075Zm_I__________yFqm9w6m00?q=%D0%BC%D0%B0%D0%B7%D0%B4%D0%B0+6"&gt;Заявка&amp;nbsp;на автокредит&lt;/a&gt;&lt;/div&gt;&lt;/div&gt;&lt;div class="sitelinks__item"&gt;&lt;div class="sitelinks__title"&gt;&lt;a class="link link_minor_yes sitelinks__link" target="_blank" href="http://yabs.yandex.ru/count/AYATeosDEe840000gO10ZhY3Acu5KfK2cm5kGxS2BG4oYBHpEbK6YQNmZdoOYHoTewr51gPbYhd7b0q4lR0PLnC4gZ6beUFt1hohwT06ZG6HjMsUGGENy7qfcdO62pOBam-YXGsP1KACdGqljfmT3hMOzWkWa3nphvqDBxEGJ1sqcFOBsP0ySzgGJ1sKa0VPfvKc1gYmG5bp1wJ00000g0cky0u0-KyWrW81iG6of1400hcZhKK6k_7r_XbLW_SM0S7__________m_2-lcI6CTh3RyAn075Zm_I__________yFqm9w6m00?q=%D0%BC%D0%B0%D0%B7%D0%B4%D0%B0+6"&gt;Новые&amp;nbsp;авто&lt;/a&gt;&lt;/div&gt;&lt;/div&gt;&lt;div class="sitelinks__item"&gt;&lt;div class="sitelinks__title"&gt;&lt;a class="link link_minor_yes sitelinks__link" target="_blank" href="http://yabs.yandex.ru/count/AYATevPCede40000gO10ZhY3Acu5KfK2cm5kGxS2BG4oYBHpEbK6YQNmZdoOYHoTewr51gPbYhd7b0q4lR0PLnC4gZAbeUFt1hohwT06ZG6HjMsUGGENy7qfcdO62pOBam-YXGsP1KACdGqljfmT3hMOzWkWa3nphvqDBxEGJ1sqcFOBsP0ySzgGJ1sKa0VPfvKc1gYmG5bp1wJ00000g0cky0u0-KyWrW81iG6of1400hcZhKK6k_7r_XbLW_SM0S7__________m_2-lcI6CTh3RyAn075Zm_I__________yFqm9w6m00?q=%D0%BC%D0%B0%D0%B7%D0%B4%D0%B0+6"&gt;Трейд&amp;nbsp;Ин Онлайн&lt;/a&gt;&lt;/div&gt;&lt;/div&gt;&lt;/div&gt;</t>
  </si>
  <si>
    <t>&lt;h2 class="serp-item__title"&gt;&lt;a class="link serp-item__title-link" target="_blank" href="http://yabs.yandex.ru/count/AYATetNHlmO40000gO10ZhY3Acu5KfK2cm5kGxS2BG4pYB8-p744YQNmZdoOYHoTen9i5QP6YhZ3r9m3lRNpYi03gYwbfGg41hogteS3ZG6HjMsUGGENy7qfcdO62pOBam-YXGsP1KACa9yae90PPA-GdoJPa1bab9nztQUJKWUei41PSmUam0000AW9hl0E0FbF8DO20R41igGH00Aven9i5RlnzVuPLOFt5W71__________yFmlhvaXZ7Qms_2iG1nOyFql__________3zC2VXW0?q=%D0%BC%D0%B0%D0%B7%D0%B4%D0%B0+6" tabindex="2"&gt;&lt;span class="favicon favicon_page_0"&gt;&lt;i class="favicon__icon" style="background-position:0 -272px;"&gt;&lt;/i&gt;&lt;/span&gt;&lt;span class="serp-item__title-inner-link"&gt;&lt;b&gt;MAZDA&lt;/b&gt; &lt;b&gt;6&lt;/b&gt; от 799 000 руб. – Распродажа авто 2015!&lt;/span&gt;&lt;/a&gt;&lt;/h2&gt;&lt;div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AYATetNHlmO40000gO10ZhY3Acu5KfK2cm5kGxS2BG4pYB8-p744YQNmZdoOYHoTen9i5QP6YhZ3r9m3lRNpYi03gYwbfGg41hogteS3ZG6HjMsUGGENy7qfcdO62pOBam-YXGsP1KACa9yae90PPA-GdoJPa1bab9nztQUJKWUei41PSmUam0000AW9hl0E0FbF8DO20R41igGH00Aven9i5RlnzVuPLOFt5W71__________yFmlhvaXZ7Qms_2iG1nOyFql__________3zC2VXW0?q=%D0%BC%D0%B0%D0%B7%D0%B4%D0%B0+6" tabindex="-1"&gt;ultima-dc.ru&lt;/a&gt;&lt;/span&gt;&lt;/div&gt;&lt;div class="text organic__text"&gt;Скидки до 250 000 руб! Госкредит от 4,5%&lt;/div&gt;&lt;div class="sitelinks sitelinks_multiline_yes sitelinks_size_m organic__sitelinks"&gt;&lt;div class="sitelinks__item"&gt;&lt;div class="sitelinks__title"&gt;&lt;a class="link link_minor_yes sitelinks__link" target="_blank" href="http://yabs.yandex.ru/count/AYATeyad6ia40000gO10ZhY3Acu5KfK2cm5kGxS2BG4pYB8-p744YQNmZdoOYHoTen9i5QP6YhZ3r9m3lRNpYi03gY-bfGg41hogteS3ZG6HjMsUGGENy7qfcdO62pOBam-YXGsP1KACa9yae90PPA-GdoJPa1bab9nztQUJKWUei41PSmUam0000AW9hl0E0FbF8DO20R41igGH00Aven9i5RlnzVuPLOFt5W71__________yFmlhvaXZ7Qms_2iG1nOyFql__________3zC2VXW0?q=%D0%BC%D0%B0%D0%B7%D0%B4%D0%B0+6"&gt;Акции&lt;/a&gt;&lt;/div&gt;&lt;/div&gt;&lt;div class="sitelinks__item"&gt;&lt;div class="sitelinks__title"&gt;&lt;a class="link link_minor_yes sitelinks__link" target="_blank" href="http://yabs.yandex.ru/count/AYATexfJBwO40000gO10ZhY3Acu5KfK2cm5kGxS2BG4pYB8-p744YQNmZdoOYHoTen9i5QP6YhZ3r9m3lRNpYi03gZ2bfGg41hogteS3ZG6HjMsUGGENy7qfcdO62pOBam-YXGsP1KACa9yae90PPA-GdoJPa1bab9nztQUJKWUei41PSmUam0000AW9hl0E0FbF8DO20R41igGH00Aven9i5RlnzVuPLOFt5W71__________yFmlhvaXZ7Qms_2iG1nOyFql__________3zC2VXW0?q=%D0%BC%D0%B0%D0%B7%D0%B4%D0%B0+6"&gt;Trade&amp;nbsp;In&lt;/a&gt;&lt;/div&gt;&lt;/div&gt;&lt;div class="sitelinks__item"&gt;&lt;div class="sitelinks__title"&gt;&lt;a class="link link_minor_yes sitelinks__link" target="_blank" href="http://yabs.yandex.ru/count/AYATemQbYca40000gO10ZhY3Acu5KfK2cm5kGxS2BG4pYB8-p744YQNmZdoOYHoTen9i5QP6YhZ3r9m3lRNpYi03gZ6bfGg41hogteS3ZG6HjMsUGGENy7qfcdO62pOBam-YXGsP1KACa9yae90PPA-GdoJPa1bab9nztQUJKWUei41PSmUam0000AW9hl0E0FbF8DO20R41igGH00Aven9i5RlnzVuPLOFt5W71__________yFmlhvaXZ7Qms_2iG1nOyFql__________3zC2VXW0?q=%D0%BC%D0%B0%D0%B7%D0%B4%D0%B0+6"&gt;Отзывы&lt;/a&gt;&lt;/div&gt;&lt;/div&gt;&lt;/div&gt;&lt;div class="serp-meta2 serp-meta2_type_gray"&gt;&lt;div class="serp-meta2__line"&gt;&lt;div class="serp-meta2__item"&gt;&lt;a class="link" target="_blank" href="https://yabs.yandex.ru/count/AYATemUltGW40000gO10ZhY3Acu5KfK2cm5kGxS2BG4pYB8-p744YQNmZdoOYHoTen9i5QP6YhZ3r9m3lRNpYi03gWUbfGg41hogteS3ZG6HjMsUGGENy7qfcdO62pOBam-YXGsP1KACa9yae90PPA-GdoJPa1bab9nztQUJKWUei41PSmUam0000AW9hl0E0FbF8DO20R41igGH00Aven9i5RlnzVuPLOFt5W71__________yFmlhvaXZ7Qms_2iG1nOyFql__________3zC2VXW0"&gt;Контактная информация&lt;/a&gt;&lt;/div&gt;&lt;div class="serp-meta2__item"&gt;+7 (495) 104-25-69&lt;/div&gt;&lt;div class="serp-meta2__item"&gt;пн-вс 8:00-22:00&lt;/div&gt;&lt;/div&gt;&lt;/div&gt;</t>
  </si>
  <si>
    <t>&lt;h2 class="serp-item__title"&gt;&lt;a class="link serp-item__title-link" target="_blank" href="http://yabs.yandex.ru/count/AYATez1ZXxW40000gO10ZhY3Acu5KfK2cm5kGxS2BG4qYBiVgE42YRrWkOq3c8aSdQKrKmEcBOgzksz61Bsn8uHC1AekfQmPC0UyhYNb1Oq1aRLjda43b_1zAPfs1Wis2vCFeeKDcGL2Z9jZwBQOjqMra1KxeAiPK06lcsFeiv1pLRIG5JlPgnbG0TgGSrMKcXXzfu1QgB10MNC7fC00002e2Qxm3W3vJo3M0W6n0RAa4G02kQKrKmExyVN-6LM3znO1mV__________3yBw-P8OnsiDlmh5Zm_I__________yFqm9w6m00?q=%D0%BC%D0%B0%D0%B7%D0%B4%D0%B0+6" tabindex="2"&gt;&lt;span class="favicon favicon_page_0"&gt;&lt;i class="favicon__icon" style="background-position:0 -288px;"&gt;&lt;/i&gt;&lt;/span&gt;&lt;span class="serp-item__title-inner-link"&gt;Ford Mondeo от 1 099 000 руб / newmondeo.ford.ru&lt;/span&gt;&lt;/a&gt;&lt;/h2&gt;&lt;div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AYATez1ZXxW40000gO10ZhY3Acu5KfK2cm5kGxS2BG4qYBiVgE42YRrWkOq3c8aSdQKrKmEcBOgzksz61Bsn8uHC1AekfQmPC0UyhYNb1Oq1aRLjda43b_1zAPfs1Wis2vCFeeKDcGL2Z9jZwBQOjqMra1KxeAiPK06lcsFeiv1pLRIG5JlPgnbG0TgGSrMKcXXzfu1QgB10MNC7fC00002e2Qxm3W3vJo3M0W6n0RAa4G02kQKrKmExyVN-6LM3znO1mV__________3yBw-P8OnsiDlmh5Zm_I__________yFqm9w6m00?q=%D0%BC%D0%B0%D0%B7%D0%B4%D0%B0+6" tabindex="-1"&gt;newmondeo.ford.ru&lt;/a&gt;&lt;/span&gt;&lt;/div&gt;&lt;div class="text organic__text"&gt;Утонченный дизайн, мультиконтурные сидения с массажем! Официальный сайт:&lt;/div&gt;&lt;div class="sitelinks sitelinks_multiline_yes sitelinks_size_m organic__sitelinks"&gt;&lt;div class="sitelinks__item"&gt;&lt;div class="sitelinks__title"&gt;&lt;a class="link link_minor_yes sitelinks__link" target="_blank" href="http://yabs.yandex.ru/count/AYATeo3vqnG40000gO10ZhY3Acu5KfK2cm5kGxS2BG4qYBiVgE42YRrWkOq3c8aSdQKrKmEcBOgzksz61Bsn8uHC1AelfQmPC0UyhYNb1Oq1aRLjda43b_1zAPfs1Wis2vCFeeKDcGL2Z9jZwBQOjqMra1KxeAiPK06lcsFeiv1pLRIG5JlPgnbG0TgGSrMKcXXzfu1QgB10MNC7fC00002e2Qxm3W3vJo3M0W6n0RAa4G02kQKrKmExyVN-6LM3znO1mV__________3yBw-P8OnsiDlmh5Zm_I__________yFqm9w6m00?q=%D0%BC%D0%B0%D0%B7%D0%B4%D0%B0+6"&gt;Конфигуратор&lt;/a&gt;&lt;/div&gt;&lt;/div&gt;&lt;div class="sitelinks__item"&gt;&lt;div class="sitelinks__title"&gt;&lt;a class="link link_minor_yes sitelinks__link" target="_blank" href="http://yabs.yandex.ru/count/AYATetxdj7u40000gO10ZhY3Acu5KfK2cm5kGxS2BG4qYBiVgE42YRrWkOq3c8aSdQKrKmEcBOgzksz61Bsn8uHC1AemfQmPC0UyhYNb1Oq1aRLjda43b_1zAPfs1Wis2vCFeeKDcGL2Z9jZwBQOjqMra1KxeAiPK06lcsFeiv1pLRIG5JlPgnbG0TgGSrMKcXXzfu1QgB10MNC7fC00002e2Qxm3W3vJo3M0W6n0RAa4G02kQKrKmExyVN-6LM3znO1mV__________3yBw-P8OnsiDlmh5Zm_I__________yFqm9w6m00?q=%D0%BC%D0%B0%D0%B7%D0%B4%D0%B0+6"&gt;Запись&amp;nbsp;на тест-драйв&lt;/a&gt;&lt;/div&gt;&lt;/div&gt;&lt;div class="sitelinks__item"&gt;&lt;div class="sitelinks__title"&gt;&lt;a class="link link_minor_yes sitelinks__link" target="_blank" href="http://yabs.yandex.ru/count/AYATeuvzuD840000gO10ZhY3Acu5KfK2cm5kGxS2BG4qYBiVgE42YRrWkOq3c8aSdQKrKmEcBOgzksz61Bsn8uHC1AenfQmPC0UyhYNb1Oq1aRLjda43b_1zAPfs1Wis2vCFeeKDcGL2Z9jZwBQOjqMra1KxeAiPK06lcsFeiv1pLRIG5JlPgnbG0TgGSrMKcXXzfu1QgB10MNC7fC00002e2Qxm3W3vJo3M0W6n0RAa4G02kQKrKmExyVN-6LM3znO1mV__________3yBw-P8OnsiDlmh5Zm_I__________yFqm9w6m00?q=%D0%BC%D0%B0%D0%B7%D0%B4%D0%B0+6"&gt;Поиск&amp;nbsp;дилеров&lt;/a&gt;&lt;/div&gt;&lt;/div&gt;&lt;div class="sitelinks__item"&gt;&lt;div class="sitelinks__title"&gt;&lt;a class="link link_minor_yes sitelinks__link" target="_blank" href="http://yabs.yandex.ru/count/AYATeqIY6sS40000gO10ZhY3Acu5KfK2cm5kGxS2BG4qYBiVgE42YRrWkOq3c8aSdQKrKmEcBOgzksz61Bsn8uHC1AeofQmPC0UyhYNb1Oq1aRLjda43b_1zAPfs1Wis2vCFeeKDcGL2Z9jZwBQOjqMra1KxeAiPK06lcsFeiv1pLRIG5JlPgnbG0TgGSrMKcXXzfu1QgB10MNC7fC00002e2Qxm3W3vJo3M0W6n0RAa4G02kQKrKmExyVN-6LM3znO1mV__________3yBw-P8OnsiDlmh5Zm_I__________yFqm9w6m00?q=%D0%BC%D0%B0%D0%B7%D0%B4%D0%B0+6"&gt;Все&amp;nbsp;модели Ford&lt;/a&gt;&lt;/div&gt;&lt;/div&gt;&lt;/div&gt;</t>
  </si>
  <si>
    <t>&lt;h2 class="serp-item__title"&gt;&lt;a class="link serp-item__title-link" target="_blank" href="http://yabs.yandex.ru/count/KZm7wCTUuLO40000gO10Zho4Acu5KfK1cm9kGxS198Y_R-oH0OczeCg-0vY979sIdXkc68gwggmE1RsrSxnD1AekfQmxCGUygkd60eq1aRVqBpGEb_0umHDs1Wis2vCFeeKDcGL2Z90OBhQGr0sraBWBeA1ke0Mla1Wkiw0sRW6qaBWBsQ1ke0NQe3Pk0PIJ31IddwGhgB10MNC7fC00002e2Qxrwy1N8MtM0W6n0RAa4002kPAU6xlnzVuPLOFt5W71__________yFmlS8CAz_HmtE3iMF3zB__________m_J0daR?q=%D0%BC%D0%B0%D0%B7%D0%B4%D0%B0+%D1%81%D1%85+5" tabindex="2"&gt;&lt;span class="favicon favicon_page_0"&gt;&lt;i class="favicon__icon" style="background-position:0 0px;"&gt;&lt;/i&gt;&lt;/span&gt;&lt;span class="serp-item__title-inner-link"&gt;&lt;b&gt;Mazda&lt;/b&gt; &lt;b&gt;CX&lt;/b&gt;-&lt;b&gt;5&lt;/b&gt; по статичной цене / 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Zm7wCTUuLO40000gO10Zho4Acu5KfK1cm9kGxS198Y_R-oH0OczeCg-0vY979sIdXkc68gwggmE1RsrSxnD1AekfQmxCGUygkd60eq1aRVqBpGEb_0umHDs1Wis2vCFeeKDcGL2Z90OBhQGr0sraBWBeA1ke0Mla1Wkiw0sRW6qaBWBsQ1ke0NQe3Pk0PIJ31IddwGhgB10MNC7fC00002e2Qxrwy1N8MtM0W6n0RAa4002kPAU6xlnzVuPLOFt5W71__________yFmlS8CAz_HmtE3iMF3zB__________m_J0daR?q=%D0%BC%D0%B0%D0%B7%D0%B4%D0%B0+%D1%81%D1%85+5" tabindex="-1"&gt;&lt;b&gt;mazda&lt;/b&gt;.ru&lt;/a&gt;&lt;/span&gt;&lt;/div&gt;&lt;div class="text organic__text"&gt;Заключите договор предзаказа до 31 марта и зафиксируйте цену &lt;b&gt;Mazda&lt;/b&gt; &lt;b&gt;CX&lt;/b&gt;-&lt;b&gt;5&lt;/b&gt;!&lt;/div&gt;&lt;div class="sitelinks sitelinks_multiline_yes sitelinks_size_m organic__sitelinks"&gt;&lt;div class="sitelinks__item"&gt;&lt;div class="sitelinks__title"&gt;&lt;a class="link link_minor_yes sitelinks__link" target="_blank" href="http://yabs.yandex.ru/count/KZm7wAdgTyG40000gO10Zho4Acu5KfK1cm9kGxS198Y_R-oH0OczeCg-0vY979sIdXkc68gwggmE1RsrSxnD1AelfQmxCGUygkd60eq1aRVqBpGEb_0umHDs1Wis2vCFeeKDcGL2Z90OBhQGr0sraBWBeA1ke0Mla1Wkiw0sRW6qaBWBsQ1ke0NQe3Pk0PIJ31IddwGhgB10MNC7fC00002e2Qxrwy1N8MtM0W6n0RAa4002kPAU6xlnzVuPLOFt5W71__________yFmlS8CAz_HmtE3iMF3zB__________m_J0daR?q=%D0%BC%D0%B0%D0%B7%D0%B4%D0%B0+%D1%81%D1%85+5"&gt;Найти&amp;nbsp;дилера&lt;/a&gt;&lt;/div&gt;&lt;/div&gt;&lt;div class="sitelinks__item"&gt;&lt;div class="sitelinks__title"&gt;&lt;a class="link link_minor_yes sitelinks__link" target="_blank" href="http://yabs.yandex.ru/count/KZm7wEKkNWm40000gO10Zho4Acu5KfK1cm9kGxS198Y_R-oH0OczeCg-0vY979sIdXkc68gwggmE1RsrSxnD1AemfQmxCGUygkd60eq1aRVqBpGEb_0umHDs1Wis2vCFeeKDcGL2Z90OBhQGr0sraBWBeA1ke0Mla1Wkiw0sRW6qaBWBsQ1ke0NQe3Pk0PIJ31IddwGhgB10MNC7fC00002e2Qxrwy1N8MtM0W6n0RAa4002kPAU6xlnzVuPLOFt5W71__________yFmlS8CAz_HmtE3iMF3zB__________m_J0daR?q=%D0%BC%D0%B0%D0%B7%D0%B4%D0%B0+%D1%81%D1%85+5"&gt;Тест-драйв&lt;/a&gt;&lt;/div&gt;&lt;/div&gt;&lt;div class="sitelinks__item"&gt;&lt;div class="sitelinks__title"&gt;&lt;a class="link link_minor_yes sitelinks__link" target="_blank" href="http://yabs.yandex.ru/count/KZm7w8kQo9u40000gO10Zho4Acu5KfK1cm9kGxS198Y_R-oH0OczeCg-0vY979sIdXkc68gwggmE1RsrSxnD1AenfQmxCGUygkd60eq1aRVqBpGEb_0umHDs1Wis2vCFeeKDcGL2Z90OBhQGr0sraBWBeA1ke0Mla1Wkiw0sRW6qaBWBsQ1ke0NQe3Pk0PIJ31IddwGhgB10MNC7fC00002e2Qxrwy1N8MtM0W6n0RAa4002kPAU6xlnzVuPLOFt5W71__________yFmlS8CAz_HmtE3iMF3zB__________m_J0daR?q=%D0%BC%D0%B0%D0%B7%D0%B4%D0%B0+%D1%81%D1%85+5"&gt;Новая&amp;nbsp;&lt;b&gt;Mazda&lt;/b&gt; в кредит&lt;/a&gt;&lt;/div&gt;&lt;/div&gt;&lt;div class="sitelinks__item"&gt;&lt;div class="sitelinks__title"&gt;&lt;a class="link link_minor_yes sitelinks__link" target="_blank" href="http://yabs.yandex.ru/count/KZm7w3X7SoW40000gO10Zho4Acu5KfK1cm9kGxS198Y_R-oH0OczeCg-0vY979sIdXkc68gwggmE1RsrSxnD1AeofQmxCGUygkd60eq1aRVqBpGEb_0umHDs1Wis2vCFeeKDcGL2Z90OBhQGr0sraBWBeA1ke0Mla1Wkiw0sRW6qaBWBsQ1ke0NQe3Pk0PIJ31IddwGhgB10MNC7fC00002e2Qxrwy1N8MtM0W6n0RAa4002kPAU6xlnzVuPLOFt5W71__________yFmlS8CAz_HmtE3iMF3zB__________m_J0daR?q=%D0%BC%D0%B0%D0%B7%D0%B4%D0%B0+%D1%81%D1%85+5"&gt;Конфигуратор&lt;/a&gt;&lt;/div&gt;&lt;/div&gt;&lt;/div&gt;&lt;div class="serp-adv__counter serp-adv__item" style="background-image: url(https://yabs.yandex.ru/count/KZm7wDSIGmC40000gO10Zho4Acu5Keq1aRVqBpGEb_0umHDs1Wis2vCFeeKDfC00002e2Qxrwy1N8MtM0W6o1BlnzVuPLOFt5W71__________yFmlS8CAz_HmtE3deA=JPz0pvK1cm9kGxS1YRsWohu3c8aSYhggh0u5lRLpl4q4fQmxCGU8ls_iaG6ygkd60gOOdPAU6va5eA1ke0Mpe3Pk0Q-G62wqaBWBsQ1ke0NQe3Pk0PIJ31IddwGhgB10MNC7GR41igGG00AvafuRnOyFql__________3zC2mlS8CAz_HmtE3dmG=0mD049K1cm9kGxS1CecaNIaJc8aSYhnm0iO4lRmNfQe4fQ5YgGU8i8MMaGEcE9sSRGEP1Q2G2v2pa9yahvLrFRIGe0_Pa0kGsf2V99IGynQdcu8OgALULH51iG6of1000hcSRGF5Zm_I__________yFqmB2zmWmhtz73SuEUWy0=6RJsrvK1cm9kGxS1CuchW3zzc8aSYhBAHMy3lRez-9S3fQnCLGQ8gR7xuRohVUG2fWsTgYab5Pa5e92eOQ-G2JtPaAXXb9WF6AUPrHQei41PSmT1iG6of1000hcgAIKLn075Zm_I__________yFqmB2zmWmhtz73SuEVmu0);"&gt;&lt;/div&gt;&lt;div class="serp-adv__counter serp-adv__item" style="background-image: url(//yandex.ru/clck/safeclick/data=AiuY0DBWFJ5Hyx_fyvalFI8mgbnhNoxYjP2cCuJ09jrGkOqRBygm23jy3OFLx9hXln0WlFdEVMuGbU8nc0gQ68i0ezVYzlmFo08K5X3ayNAF26I3VSTf-bQT0RmUVQ-sYeTJYAubjNK-hyc_v9gBQdhuLXx-tJy88904FbJjspR2UXJKyUDyFI-YrF4ZNULdPuvmuVke3bD8sVG_VtS0LjPgnyBSuy0-0q5MyJTng10/sign=107708ea7c575991ec25e05f62eb77aa/keyno=0/path=690.2057.1782.1385,-direct_pos=direct_premium,-transport=image/*//yandex.ru/);"&gt;&lt;/div&gt;</t>
  </si>
  <si>
    <t>&lt;h2 class="serp-item__title"&gt;&lt;a class="link serp-item__title-link" target="_blank" href="http://yabs.yandex.ru/count/KZm7w5cPHMK40000gO10Zho4Acu5KfK1cm9kGxS193A8i8MMaGE9f5qf4vY979sSRGEcE8gyS0B61Bsy5wMg1AekfQ5YgGUD0P6tz2yq3fVmEC4JTWOBDWkJ3wA53Pa5GeoLTJssa70IjP2W3w2G2v2lbNKziv2V9BIGe0_Pa0kGsf2V99IGynQdcu8OgALULH6am0000AW9hlNhm5SXRTO20R41igGG00Avd6q3k_7r_XbLW_SM0S7__________m_2zmWmhtz73SuEnOyFql__________3zC2Vna0?q=%D0%BC%D0%B0%D0%B7%D0%B4%D0%B0+%D1%81%D1%85+5" tabindex="2"&gt;&lt;span class="favicon favicon_page_0"&gt;&lt;i class="favicon__icon" style="background-position:0 -16px;"&gt;&lt;/i&gt;&lt;/span&gt;&lt;span class="serp-item__title-inner-link"&gt;&lt;b&gt;Мазда&lt;/b&gt; &lt;b&gt;СХ&lt;/b&gt;-&lt;b&gt;5&lt;/b&gt; 2015г. в наличии! / incom-auto.ru&lt;/span&gt;&lt;/a&gt;&lt;/h2&gt;&lt;div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Zm7w5cPHMK40000gO10Zho4Acu5KfK1cm9kGxS193A8i8MMaGE9f5qf4vY979sSRGEcE8gyS0B61Bsy5wMg1AekfQ5YgGUD0P6tz2yq3fVmEC4JTWOBDWkJ3wA53Pa5GeoLTJssa70IjP2W3w2G2v2lbNKziv2V9BIGe0_Pa0kGsf2V99IGynQdcu8OgALULH6am0000AW9hlNhm5SXRTO20R41igGG00Avd6q3k_7r_XbLW_SM0S7__________m_2zmWmhtz73SuEnOyFql__________3zC2Vna0?q=%D0%BC%D0%B0%D0%B7%D0%B4%D0%B0+%D1%81%D1%85+5" tabindex="-1"&gt;incom-auto.ru&lt;/a&gt;&lt;/span&gt;&lt;/div&gt;&lt;div class="text organic__text"&gt;Распродажа моделей 2015 года выпуска! Сеть автосалонов в Москве. Звоните!&lt;/div&gt;&lt;div class="sitelinks sitelinks_multiline_yes sitelinks_size_m organic__sitelinks"&gt;&lt;div class="sitelinks__item"&gt;&lt;div class="sitelinks__title"&gt;&lt;a class="link link_minor_yes sitelinks__link" target="_blank" href="http://yabs.yandex.ru/count/KZm7w40C9Ru40000gO10Zho4Acu5KfK1cm9kGxS193A8i8MMaGE9f5qf4vY979sSRGEcE8gyS0B61Bsy5wMg1AelfQ5YgGUD0P6tz2yq3fVmEC4JTWOBDWkJ3wA53Pa5GeoLTJssa70IjP2W3w2G2v2lbNKziv2V9BIGe0_Pa0kGsf2V99IGynQdcu8OgALULH6am0000AW9hlNhm5SXRTO20R41igGG00Avd6q3k_7r_XbLW_SM0S7__________m_2zmWmhtz73SuEnOyFql__________3zC2Vna0?q=%D0%BC%D0%B0%D0%B7%D0%B4%D0%B0+%D1%81%D1%85+5"&gt;Заявка&amp;nbsp;на кредит&lt;/a&gt;&lt;/div&gt;&lt;/div&gt;&lt;div class="sitelinks__item"&gt;&lt;div class="sitelinks__title"&gt;&lt;a class="link link_minor_yes sitelinks__link" target="_blank" href="http://yabs.yandex.ru/count/KZm7w89g2fO40000gO10Zho4Acu5KfK1cm9kGxS193A8i8MMaGE9f5qf4vY979sSRGEcE8gyS0B61Bsy5wMg1AemfQ5YgGUD0P6tz2yq3fVmEC4JTWOBDWkJ3wA53Pa5GeoLTJssa70IjP2W3w2G2v2lbNKziv2V9BIGe0_Pa0kGsf2V99IGynQdcu8OgALULH6am0000AW9hlNhm5SXRTO20R41igGG00Avd6q3k_7r_XbLW_SM0S7__________m_2zmWmhtz73SuEnOyFql__________3zC2Vna0?q=%D0%BC%D0%B0%D0%B7%D0%B4%D0%B0+%D1%81%D1%85+5"&gt;Заявка&amp;nbsp;на Трейд Ин&lt;/a&gt;&lt;/div&gt;&lt;/div&gt;&lt;div class="sitelinks__item"&gt;&lt;div class="sitelinks__title"&gt;&lt;a class="link link_minor_yes sitelinks__link" target="_blank" href="http://yabs.yandex.ru/count/KZm7w9l_Qaq40000gO10Zho4Acu5KfK1cm9kGxS193A8i8MMaGE9f5qf4vY979sSRGEcE8gyS0B61Bsy5wMg1AenfQ5YgGUD0P6tz2yq3fVmEC4JTWOBDWkJ3wA53Pa5GeoLTJssa70IjP2W3w2G2v2lbNKziv2V9BIGe0_Pa0kGsf2V99IGynQdcu8OgALULH6am0000AW9hlNhm5SXRTO20R41igGG00Avd6q3k_7r_XbLW_SM0S7__________m_2zmWmhtz73SuEnOyFql__________3zC2Vna0?q=%D0%BC%D0%B0%D0%B7%D0%B4%D0%B0+%D1%81%D1%85+5"&gt;Предложение&amp;nbsp;дня&lt;/a&gt;&lt;/div&gt;&lt;/div&gt;&lt;div class="sitelinks__item"&gt;&lt;div class="sitelinks__title"&gt;&lt;a class="link link_minor_yes sitelinks__link" target="_blank" href="http://yabs.yandex.ru/count/KZm7wB50oo040000gO10Zho4Acu5KfK1cm9kGxS193A8i8MMaGE9f5qf4vY979sSRGEcE8gyS0B61Bsy5wMg1AeofQ5YgGUD0P6tz2yq3fVmEC4JTWOBDWkJ3wA53Pa5GeoLTJssa70IjP2W3w2G2v2lbNKziv2V9BIGe0_Pa0kGsf2V99IGynQdcu8OgALULH6am0000AW9hlNhm5SXRTO20R41igGG00Avd6q3k_7r_XbLW_SM0S7__________m_2zmWmhtz73SuEnOyFql__________3zC2Vna0?q=%D0%BC%D0%B0%D0%B7%D0%B4%D0%B0+%D1%81%D1%85+5"&gt;Контакты&lt;/a&gt;&lt;/div&gt;&lt;/div&gt;&lt;/div&gt;&lt;div class="serp-meta2 serp-meta2_type_gray"&gt;&lt;div class="serp-meta2__line"&gt;&lt;div class="serp-meta2__item"&gt;&lt;a class="link" target="_blank" href="https://yabs.yandex.ru/count/KZm7w0ZfD8G40000gO10Zho4Acu5KfK1cm9kGxS193A8i8MMaGE9f5qf4vY979sSRGEcE8gyS0B61Bsy5wMg1Ae7fQ5YgGUD0P6tz2yq3fVmEC4JTWOBDWkJ3wA53Pa5GeoLTJssa70IjP2W3w2G2v2lbNKziv2V9BIGe0_Pa0kGsf2V99IGynQdcu8OgALULH6am0000AW9hlNhm5SXRTO20R41igGG00Avd6q3k_7r_XbLW_SM0S7__________m_2zmWmhtz73SuEnOyFql__________3zC2Vna0"&gt;Контактная информация&lt;/a&gt;&lt;/div&gt;&lt;div class="serp-meta2__item"&gt;8 (800) 555-02-72&lt;/div&gt;&lt;div class="serp-meta2__item"&gt;пн-вс 9:00-20:00&lt;/div&gt;&lt;/div&gt;&lt;/div&gt;</t>
  </si>
  <si>
    <t>&lt;h2 class="serp-item__title"&gt;&lt;a class="link serp-item__title-link" target="_blank" href="http://yabs.yandex.ru/count/KZm7w4pF9Oy40000gO10Zho4Acu5KfK1cm9kGxS193E8gR7xuOchW3zzc8aSdQef9HMc3OgooaLl0xswFVYN0wekfQnCLGQygtta0eq1aRVqBpGEb_0umHDs1Wis2vCFeeKDcGL2Z909FQ2Gg66la0azsP2eOPIO3nYdcTKMgB10MNC7fC00002e2Qxrwy1N8MtM0W6n0RAa4002kQef9HMxyVN-6LM3znO1mV__________3yBt232lVqSDpWx40SMF3zB__________m_J0dmO?q=%D0%BC%D0%B0%D0%B7%D0%B4%D0%B0+%D1%81%D1%85+5" tabindex="2"&gt;&lt;span class="favicon favicon_page_0"&gt;&lt;i class="favicon__icon" style="background-position:0 -32px;"&gt;&lt;/i&gt;&lt;/span&gt;&lt;span class="serp-item__title-inner-link"&gt;&lt;b&gt;MAZDA&lt;/b&gt; &lt;b&gt;CX&lt;/b&gt;-&lt;b&gt;5&lt;/b&gt; от 895 000 руб. – Скидка 100 000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Zm7w4pF9Oy40000gO10Zho4Acu5KfK1cm9kGxS193E8gR7xuOchW3zzc8aSdQef9HMc3OgooaLl0xswFVYN0wekfQnCLGQygtta0eq1aRVqBpGEb_0umHDs1Wis2vCFeeKDcGL2Z909FQ2Gg66la0azsP2eOPIO3nYdcTKMgB10MNC7fC00002e2Qxrwy1N8MtM0W6n0RAa4002kQef9HMxyVN-6LM3znO1mV__________3yBt232lVqSDpWx40SMF3zB__________m_J0dmO?q=%D0%BC%D0%B0%D0%B7%D0%B4%D0%B0+%D1%81%D1%85+5" tabindex="-1"&gt;formulax-ag.ru&lt;/a&gt;&lt;/span&gt;&lt;/div&gt;&lt;div class="text organic__text"&gt;Автокредит от 4,&lt;b&gt;5&lt;/b&gt;%!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KZm7wF0vW4040000gO10Zho4Acu5KfK1cm9kGxS193E8gR7xuOchW3zzc8aSdQef9HMc3OgooaLl0xswFVYN0welfQnCLGQygtta0eq1aRVqBpGEb_0umHDs1Wis2vCFeeKDcGL2Z909FQ2Gg66la0azsP2eOPIO3nYdcTKMgB10MNC7fC00002e2Qxrwy1N8MtM0W6n0RAa4002kQef9HMxyVN-6LM3znO1mV__________3yBt232lVqSDpWx40SMF3zB__________m_J0dmO?q=%D0%BC%D0%B0%D0%B7%D0%B4%D0%B0+%D1%81%D1%85+5"&gt;Госкредит&lt;/a&gt;&lt;/div&gt;&lt;/div&gt;&lt;div class="sitelinks__item"&gt;&lt;div class="sitelinks__title"&gt;&lt;a class="link link_minor_yes sitelinks__link" target="_blank" href="http://yabs.yandex.ru/count/KZm7w8DDjIy40000gO10Zho4Acu5KfK1cm9kGxS193E8gR7xuOchW3zzc8aSdQef9HMc3OgooaLl0xswFVYN0wemfQnCLGQygtta0eq1aRVqBpGEb_0umHDs1Wis2vCFeeKDcGL2Z909FQ2Gg66la0azsP2eOPIO3nYdcTKMgB10MNC7fC00002e2Qxrwy1N8MtM0W6n0RAa4002kQef9HMxyVN-6LM3znO1mV__________3yBt232lVqSDpWx40SMF3zB__________m_J0dmO?q=%D0%BC%D0%B0%D0%B7%D0%B4%D0%B0+%D1%81%D1%85+5"&gt;Утилизация&lt;/a&gt;&lt;/div&gt;&lt;/div&gt;&lt;div class="sitelinks__item"&gt;&lt;div class="sitelinks__title"&gt;&lt;a class="link link_minor_yes sitelinks__link" target="_blank" href="http://yabs.yandex.ru/count/KZm7w3-x4E040000gO10Zho4Acu5KfK1cm9kGxS193E8gR7xuOchW3zzc8aSdQef9HMc3OgooaLl0xswFVYN0wenfQnCLGQygtta0eq1aRVqBpGEb_0umHDs1Wis2vCFeeKDcGL2Z909FQ2Gg66la0azsP2eOPIO3nYdcTKMgB10MNC7fC00002e2Qxrwy1N8MtM0W6n0RAa4002kQef9HMxyVN-6LM3znO1mV__________3yBt232lVqSDpWx40SMF3zB__________m_J0dmO?q=%D0%BC%D0%B0%D0%B7%D0%B4%D0%B0+%D1%81%D1%85+5"&gt;Услуги&lt;/a&gt;&lt;/div&gt;&lt;/div&gt;&lt;/div&gt;&lt;div class="serp-meta2 serp-meta2_type_gray"&gt;&lt;div class="serp-meta2__line"&gt;&lt;div class="serp-meta2__item"&gt;&lt;a class="link" target="_blank" href="https://yabs.yandex.ru/count/KZm7w3wnHu440000gO10Zho4Acu5KfK1cm9kGxS193E8gR7xuOchW3zzc8aSdQef9HMc3OgooaLl0xswFVYN0we7fQnCLGQygtta0eq1aRVqBpGEb_0umHDs1Wis2vCFeeKDcGL2Z909FQ2Gg66la0azsP2eOPIO3nYdcTKMgB10MNC7fC00002e2Qxrwy1N8MtM0W6n0RAa4002kQef9HMxyVN-6LM3znO1mV__________3yBt232lVqSDpWx40SMF3zB__________m_J0dmO"&gt;Контактная информация&lt;/a&gt;&lt;/div&gt;&lt;div class="serp-meta2__item"&gt;+7 (495) 125-28-86&lt;/div&gt;&lt;div class="serp-meta2__item"&gt;пн-вс 8:00-23:00&lt;/div&gt;&lt;/div&gt;&lt;/div&gt;</t>
  </si>
  <si>
    <t>&lt;h2 class="serp-item__title"&gt;&lt;a class="link serp-item__title-link" target="_blank" href="http://yabs.yandex.ru/count/KZm7w3GNI9m40000gO10Zho4Acu5KfK2cm5kGxS2BG68kpqtomQ9i76oh0EOZHoTgl0f0QQ428g_rewJ1Bspl1A61AekfQRmUGUyhDwF0uq1aRVqBpGEb_0umHDs1Wis2vCFeeKDcGL2Z92Jew2WIEW1hv2JezcWIEW1b9KkbAURqWAei41PSmUam0000AW9hlNhm5SXRTO20R41igGH00Avgl0f0RlnzVuPLOFt5W71__________yFmlS8CAz_HmtE3iMF3zB__________m_J0dyO?q=%D0%BC%D0%B0%D0%B7%D0%B4%D0%B0+%D1%81%D1%85+5" tabindex="2"&gt;&lt;span class="favicon favicon_page_0"&gt;&lt;i class="favicon__icon" style="background-position:0 -240px;"&gt;&lt;/i&gt;&lt;/span&gt;&lt;span class="serp-item__title-inner-link"&gt;Volkswagen Tiguan / volkswagen.ru&lt;/span&gt;&lt;/a&gt;&lt;span class="serp-adv__counter i-bem serp-adv__counter_js_inited" data-bem="{&amp;quot;serp-adv__counter&amp;quot;:{&amp;quot;counterUrl&amp;quot;:&amp;quot;https://yabs.yandex.ru/count/KZm7wDSIGmC40000gO10Zho4Acu5Keq1aRVqBpGEb_0umHDs1Wis2vCFeeKDfC00002e2Qxrwy1N8MtM0W6o1BlnzVuPLOFt5W71__________yFmlS8CAz_HmtE3deA=BLqhLfK2cm5kGxS2YR1nigm3c8qSYh_MZfC4lREy4eO4fQRmUGU8kpqtomQyhDwF0wQ429sgy2a1cGMWe4Ze0Q-GawFPe4Ze0PILBfIdcz82gB10MNC7GR41igGH00Avgl0f0SMF3zB__________m_J0iBt232lVqSDpWvv3m00=2gyUCPK2cm5kGxS2CedyGuX7B1UKFGYOYHoAihbthmAzlINTw0AbheuN1OYcOVPnfWQTe9zb0Pa5eA0CyW6leFft0TcWRDm2b9abGAU5hgYuXr3m0a6n0xAa4G02kQ2VPG75Zm_I__________yFqmB2zmWmhtz73SuEVmu0=7LEJg9K2cm5kGxS2CuchW3zzc8aSYhtRr9m3lRpyYi03fQKAX0Q8lJxCSGIygjw70wP6dQCIR1MP1Q2Gwq6la2SusP3hGPIO-EEdb8yCgB10MNC7GR41igGH00Aven9i5SG1nOyFql__________3zC2mlS8CAz_HmtE3dWF=jkThePK2cm5kGxS2D8d_IOP-gI2LuW-OYHoAkaURP0IzjgiaNWIbf3rD1uY_lHYX0hoc4se4fYcThr-f4Pa5e9KuGxEG5n6lc7yyj9XX3zcLE4FQa1SHb9EZeAUG_mgeeAYjuK6n0xAa4G02kQzVgH75Zm_I__________yFqmB2zmWmhtz73SuEVX00&amp;quot;,&amp;quot;bsCounterUrl&amp;quot;:&amp;quot;//yandex.ru/clck/safeclick/data=AiuY0DBWFJ5Hyx_fyvalFI8mgbnhNoxYjP2cCuJ09jrGkOqRBygm23jy3OFLx9hXln0WlFdEVMuGbU8nc0gQ68i0ezVYzlmFo08K5X3ayNAF26I3VSTf-bQT0RmUVQ-sYeTJYAubjNK-hyc_v9gBQdhuLXx-tJy88904FbJjspR2UXJKyUDyFI-YrF4ZNULdPuvmuVke3bD8sVG_VtS0LjPgnyBSuy0-0q5MyJTng10/sign=107708ea7c575991ec25e05f62eb77aa/keyno=0/path=690.2057.1782.1385,-direct_pos=direct_halfpremium,-transport=image/*//yandex.ru/&amp;quot;,&amp;quot;bsFallbackUrl&amp;quot;:&amp;quot;//yandex.ru/clck/safeclick/data=AiuY0DBWFJ5Hyx_fyvalFI8mgbnhNoxYjP2cCuJ09jrGkOqRBygm23jy3OFLx9hXln0WlFdEVMuGbU8nc0gQ68i0ezVYzlmFo08K5X3ayNAF26I3VSTf-bQT0RmUVQ-sYeTJYAubjNK-hyc_v9gBQdhuLXx-tJy88904FbJjspR2UXJKyUDyFI-YrF4ZNULdPuvmuVke3bD8sVG_VtS0LjPgnyBSuy0-0q5MyJTng10/sign=107708ea7c575991ec25e05f62eb77aa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Zm7w3GNI9m40000gO10Zho4Acu5KfK2cm5kGxS2BG68kpqtomQ9i76oh0EOZHoTgl0f0QQ428g_rewJ1Bspl1A61AekfQRmUGUyhDwF0uq1aRVqBpGEb_0umHDs1Wis2vCFeeKDcGL2Z92Jew2WIEW1hv2JezcWIEW1b9KkbAURqWAei41PSmUam0000AW9hlNhm5SXRTO20R41igGH00Avgl0f0RlnzVuPLOFt5W71__________yFmlS8CAz_HmtE3iMF3zB__________m_J0dyO?q=%D0%BC%D0%B0%D0%B7%D0%B4%D0%B0+%D1%81%D1%85+5" tabindex="-1"&gt;volkswagen.ru&lt;/a&gt;&lt;/span&gt;&lt;/div&gt;&lt;div class="text organic__text"&gt;Сочетание мощности и эффективности. Подробные характеристики на сайте.&lt;/div&gt;&lt;div class="sitelinks sitelinks_multiline_yes sitelinks_size_m organic__sitelinks"&gt;&lt;div class="sitelinks__item"&gt;&lt;div class="sitelinks__title"&gt;&lt;a class="link link_minor_yes sitelinks__link" target="_blank" href="http://yabs.yandex.ru/count/KZm7w8ZXxLC40000gO10Zho4Acu5KfK2cm5kGxS2BG68kpqtomQ9i76oh0EOZHoTgl0f0QQ428g_rewJ1Bspl1A61AelfQRmUGUyhDwF0uq1aRVqBpGEb_0umHDs1Wis2vCFeeKDcGL2Z92Jew2WIEW1hv2JezcWIEW1b9KkbAURqWAei41PSmUam0000AW9hlNhm5SXRTO20R41igGH00Avgl0f0RlnzVuPLOFt5W71__________yFmlS8CAz_HmtE3iMF3zB__________m_J0dyO?q=%D0%BC%D0%B0%D0%B7%D0%B4%D0%B0+%D1%81%D1%85+5"&gt;Tiguan&amp;nbsp;Sport&lt;/a&gt;&lt;/div&gt;&lt;/div&gt;&lt;div class="sitelinks__item"&gt;&lt;div class="sitelinks__title"&gt;&lt;a class="link link_minor_yes sitelinks__link" target="_blank" href="http://yabs.yandex.ru/count/KZm7wFkLs3m40000gO10Zho4Acu5KfK2cm5kGxS2BG68kpqtomQ9i76oh0EOZHoTgl0f0QQ428g_rewJ1Bspl1A61AemfQRmUGUyhDwF0uq1aRVqBpGEb_0umHDs1Wis2vCFeeKDcGL2Z92Jew2WIEW1hv2JezcWIEW1b9KkbAURqWAei41PSmUam0000AW9hlNhm5SXRTO20R41igGH00Avgl0f0RlnzVuPLOFt5W71__________yFmlS8CAz_HmtE3iMF3zB__________m_J0dyO?q=%D0%BC%D0%B0%D0%B7%D0%B4%D0%B0+%D1%81%D1%85+5"&gt;Характеристики&lt;/a&gt;&lt;/div&gt;&lt;/div&gt;&lt;div class="sitelinks__item"&gt;&lt;div class="sitelinks__title"&gt;&lt;a class="link link_minor_yes sitelinks__link" target="_blank" href="http://yabs.yandex.ru/count/KZm7w4TZVVC40000gO10Zho4Acu5KfK2cm5kGxS2BG68kpqtomQ9i76oh0EOZHoTgl0f0QQ428g_rewJ1Bspl1A61AenfQRmUGUyhDwF0uq1aRVqBpGEb_0umHDs1Wis2vCFeeKDcGL2Z92Jew2WIEW1hv2JezcWIEW1b9KkbAURqWAei41PSmUam0000AW9hlNhm5SXRTO20R41igGH00Avgl0f0RlnzVuPLOFt5W71__________yFmlS8CAz_HmtE3iMF3zB__________m_J0dyO?q=%D0%BC%D0%B0%D0%B7%D0%B4%D0%B0+%D1%81%D1%85+5"&gt;Комплектации&lt;/a&gt;&lt;/div&gt;&lt;/div&gt;&lt;div class="sitelinks__item"&gt;&lt;div class="sitelinks__title"&gt;&lt;a class="link link_minor_yes sitelinks__link" target="_blank" href="http://yabs.yandex.ru/count/KZm7w5a9bUC40000gO10Zho4Acu5KfK2cm5kGxS2BG68kpqtomQ9i76oh0EOZHoTgl0f0QQ428g_rewJ1Bspl1A61AeofQRmUGUyhDwF0uq1aRVqBpGEb_0umHDs1Wis2vCFeeKDcGL2Z92Jew2WIEW1hv2JezcWIEW1b9KkbAURqWAei41PSmUam0000AW9hlNhm5SXRTO20R41igGH00Avgl0f0RlnzVuPLOFt5W71__________yFmlS8CAz_HmtE3iMF3zB__________m_J0dyO?q=%D0%BC%D0%B0%D0%B7%D0%B4%D0%B0+%D1%81%D1%85+5"&gt;Выберите&amp;nbsp;дилера&lt;/a&gt;&lt;/div&gt;&lt;/div&gt;&lt;/div&gt;&lt;div class="serp-meta2 serp-meta2_type_gray"&gt;&lt;div class="serp-meta2__line"&gt;&lt;div class="serp-meta2__item"&gt;&lt;a class="link" target="_blank" href="https://yabs.yandex.ru/count/KZm7w4PfAf840000gO10Zho4Acu5KfK2cm5kGxS2BG68kpqtomQ9i76oh0EOZHoTgl0f0QQ428g_rewJ1Bspl1A61Ae7fQRmUGUyhDwF0uq1aRVqBpGEb_0umHDs1Wis2vCFeeKDcGL2Z92Jew2WIEW1hv2JezcWIEW1b9KkbAURqWAei41PSmUam0000AW9hlNhm5SXRTO20R41igGH00Avgl0f0RlnzVuPLOFt5W71__________yFmlS8CAz_HmtE3iMF3zB__________m_J0dyO"&gt;Контактная информация&lt;/a&gt;&lt;/div&gt;&lt;div class="serp-meta2__item"&gt;+7 (800) 333-44-41&lt;/div&gt;&lt;div class="serp-meta2__item"&gt;круглосуточно&lt;/div&gt;&lt;/div&gt;&lt;/div&gt;</t>
  </si>
  <si>
    <t>&lt;h2 class="serp-item__title"&gt;&lt;a class="link serp-item__title-link" target="_blank" href="http://yabs.yandex.ru/count/KZm7wA0ZW1G40000gO10Zho4Acu5KfK2cm5kGxS2BG4oYAPXzd69_4E8HomNb3q8c8aSdQ2VPG6c1egokNUl0hsz9Tte0gekfQwE5mMD0P6tz2yq3fVmEC4JTWOBDWkJ3wA53Pa5GeoW-dS1eA0CyW6leFft0TcWRDm2b9abGAU5hgYuXr3m0gJ00000g0ckzUl0Lo5jrW81iGEof1400hcWdsK1k_7r_XbLW_SM0S7__________m_2zmWmhtz73SuEnOyFql__________3zC2VXW0?q=%D0%BC%D0%B0%D0%B7%D0%B4%D0%B0+%D1%81%D1%85+5" tabindex="2"&gt;&lt;span class="favicon favicon_page_0"&gt;&lt;i class="favicon__icon" style="background-position:0 -256px;"&gt;&lt;/i&gt;&lt;/span&gt;&lt;span class="serp-item__title-inner-link"&gt;Купить Outlander по старым ценам!&lt;/span&gt;&lt;/a&gt;&lt;/h2&gt;&lt;div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Zm7wA0ZW1G40000gO10Zho4Acu5KfK2cm5kGxS2BG4oYAPXzd69_4E8HomNb3q8c8aSdQ2VPG6c1egokNUl0hsz9Tte0gekfQwE5mMD0P6tz2yq3fVmEC4JTWOBDWkJ3wA53Pa5GeoW-dS1eA0CyW6leFft0TcWRDm2b9abGAU5hgYuXr3m0gJ00000g0ckzUl0Lo5jrW81iGEof1400hcWdsK1k_7r_XbLW_SM0S7__________m_2zmWmhtz73SuEnOyFql__________3zC2VXW0?q=%D0%BC%D0%B0%D0%B7%D0%B4%D0%B0+%D1%81%D1%85+5" tabindex="-1"&gt;cars.avtoklass-mitsubishi.ru&lt;/a&gt;&lt;/span&gt;&lt;/div&gt;&lt;div class="text organic__text"&gt;Mitsubishi Outlander с выгодой до 100 т.р. в Туле! Авто в наличии!&lt;/div&gt;&lt;div class="sitelinks sitelinks_multiline_yes sitelinks_size_m organic__sitelinks"&gt;&lt;div class="sitelinks__item"&gt;&lt;div class="sitelinks__title"&gt;&lt;a class="link link_minor_yes sitelinks__link" target="_blank" href="http://yabs.yandex.ru/count/KZm7wB2BA2e40000gO10Zho4Acu5KfK2cm5kGxS2BG4oYAPXzd69_4E8HomNb3q8c8aSdQ2VPG6c1egokNUl0hsz9Tte0gelfQwE5mMD0P6tz2yq3fVmEC4JTWOBDWkJ3wA53Pa5GeoW-dS1eA0CyW6leFft0TcWRDm2b9abGAU5hgYuXr3m0gJ00000g0ckzUl0Lo5jrW81iGEof1400hcWdsK1k_7r_XbLW_SM0S7__________m_2zmWmhtz73SuEnOyFql__________3zC2VXW0?q=%D0%BC%D0%B0%D0%B7%D0%B4%D0%B0+%D1%81%D1%85+5"&gt;Тест-драйв&lt;/a&gt;&lt;/div&gt;&lt;/div&gt;&lt;div class="sitelinks__item"&gt;&lt;div class="sitelinks__title"&gt;&lt;a class="link link_minor_yes sitelinks__link" target="_blank" href="http://yabs.yandex.ru/count/KZm7w9TkjC440000gO10Zho4Acu5KfK2cm5kGxS2BG4oYAPXzd69_4E8HomNb3q8c8aSdQ2VPG6c1egokNUl0hsz9Tte0gemfQwE5mMD0P6tz2yq3fVmEC4JTWOBDWkJ3wA53Pa5GeoW-dS1eA0CyW6leFft0TcWRDm2b9abGAU5hgYuXr3m0gJ00000g0ckzUl0Lo5jrW81iGEof1400hcWdsK1k_7r_XbLW_SM0S7__________m_2zmWmhtz73SuEnOyFql__________3zC2VXW0?q=%D0%BC%D0%B0%D0%B7%D0%B4%D0%B0+%D1%81%D1%85+5"&gt;Автомобили&amp;nbsp;в наличии&lt;/a&gt;&lt;/div&gt;&lt;/div&gt;&lt;div class="sitelinks__item"&gt;&lt;div class="sitelinks__title"&gt;&lt;a class="link link_minor_yes sitelinks__link" target="_blank" href="http://yabs.yandex.ru/count/KZm7w8V67Fy40000gO10Zho4Acu5KfK2cm5kGxS2BG4oYAPXzd69_4E8HomNb3q8c8aSdQ2VPG6c1egokNUl0hsz9Tte0genfQwE5mMD0P6tz2yq3fVmEC4JTWOBDWkJ3wA53Pa5GeoW-dS1eA0CyW6leFft0TcWRDm2b9abGAU5hgYuXr3m0gJ00000g0ckzUl0Lo5jrW81iGEof1400hcWdsK1k_7r_XbLW_SM0S7__________m_2zmWmhtz73SuEnOyFql__________3zC2VXW0?q=%D0%BC%D0%B0%D0%B7%D0%B4%D0%B0+%D1%81%D1%85+5"&gt;Спецпредложения&lt;/a&gt;&lt;/div&gt;&lt;/div&gt;&lt;div class="sitelinks__item"&gt;&lt;div class="sitelinks__title"&gt;&lt;a class="link link_minor_yes sitelinks__link" target="_blank" href="http://yabs.yandex.ru/count/KZm7wBO_vBq40000gO10Zho4Acu5KfK2cm5kGxS2BG4oYAPXzd69_4E8HomNb3q8c8aSdQ2VPG6c1egokNUl0hsz9Tte0geofQwE5mMD0P6tz2yq3fVmEC4JTWOBDWkJ3wA53Pa5GeoW-dS1eA0CyW6leFft0TcWRDm2b9abGAU5hgYuXr3m0gJ00000g0ckzUl0Lo5jrW81iGEof1400hcWdsK1k_7r_XbLW_SM0S7__________m_2zmWmhtz73SuEnOyFql__________3zC2VXW0?q=%D0%BC%D0%B0%D0%B7%D0%B4%D0%B0+%D1%81%D1%85+5"&gt;Контакты&lt;/a&gt;&lt;/div&gt;&lt;/div&gt;&lt;/div&gt;&lt;div class="serp-meta2 serp-meta2_type_gray"&gt;&lt;div class="serp-meta2__line"&gt;&lt;div class="serp-meta2__item"&gt;&lt;a class="link" target="_blank" href="https://yabs.yandex.ru/count/KZm7w4r8PDa40000gO10Zho4Acu5KfK2cm5kGxS2BG4oYAPXzd69_4E8HomNb3q8c8aSdQ2VPG6c1egokNUl0hsz9Tte0ge7fQwE5mMD0P6tz2yq3fVmEC4JTWOBDWkJ3wA53Pa5GeoW-dS1eA0CyW6leFft0TcWRDm2b9abGAU5hgYuXr3m0gJ00000g0ckzUl0Lo5jrW81iGEof1400hcWdsK1k_7r_XbLW_SM0S7__________m_2zmWmhtz73SuEnOyFql__________3zC2VXW0"&gt;Контактная информация&lt;/a&gt;&lt;/div&gt;&lt;div class="serp-meta2__item"&gt;+7 (4872) 21-31-31&lt;/div&gt;&lt;div class="serp-meta2__item"&gt;пн-вс 9:00-21:00&lt;/div&gt;&lt;div class="serp-meta2__item"&gt;Тула&lt;/div&gt;&lt;/div&gt;&lt;/div&gt;</t>
  </si>
  <si>
    <t>&lt;h2 class="serp-item__title"&gt;&lt;a class="link serp-item__title-link" target="_blank" href="http://yabs.yandex.ru/count/KZm7w9CZR-O40000gO10Zho4Acu5KfK2cm5kGxS2BG4pYBq-p744YQk0FtsOYHoTen9i5QP6YhtRr9m3lRpyYi03gYwbfGg41hogteS3ZG6Hj_GlD0wNy3Z14tO62pOBam-YXGsP1KACa2Sue93hGQ-G9pZPaEj1b9ZuuwUKZmoei41PSmUam0000AW9hlNhm5SXRTO20R41igGH00Aven9i5RlnzVuPLOFt5W71__________yFmlS8CAz_HmtE3iG1nOyFql__________3zC2VXW0?q=%D0%BC%D0%B0%D0%B7%D0%B4%D0%B0+%D1%81%D1%85+5" tabindex="2"&gt;&lt;span class="favicon favicon_page_0"&gt;&lt;i class="favicon__icon" style="background-position:0 -272px;"&gt;&lt;/i&gt;&lt;/span&gt;&lt;span class="serp-item__title-inner-link"&gt;&lt;b&gt;MAZDA&lt;/b&gt; &lt;b&gt;CX&lt;/b&gt;-&lt;b&gt;5&lt;/b&gt; от 905 000 руб. – Распродажа авто 2015!&lt;/span&gt;&lt;/a&gt;&lt;/h2&gt;&lt;div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Zm7w9CZR-O40000gO10Zho4Acu5KfK2cm5kGxS2BG4pYBq-p744YQk0FtsOYHoTen9i5QP6YhtRr9m3lRpyYi03gYwbfGg41hogteS3ZG6Hj_GlD0wNy3Z14tO62pOBam-YXGsP1KACa2Sue93hGQ-G9pZPaEj1b9ZuuwUKZmoei41PSmUam0000AW9hlNhm5SXRTO20R41igGH00Aven9i5RlnzVuPLOFt5W71__________yFmlS8CAz_HmtE3iG1nOyFql__________3zC2VXW0?q=%D0%BC%D0%B0%D0%B7%D0%B4%D0%B0+%D1%81%D1%85+5" tabindex="-1"&gt;ultima-dc.ru&lt;/a&gt;&lt;/span&gt;&lt;/div&gt;&lt;div class="text organic__text"&gt;Скидки до 250 000 руб! Госкредит от 4,&lt;b&gt;5&lt;/b&gt;%&lt;/div&gt;&lt;div class="sitelinks sitelinks_multiline_yes sitelinks_size_m organic__sitelinks"&gt;&lt;div class="sitelinks__item"&gt;&lt;div class="sitelinks__title"&gt;&lt;a class="link link_minor_yes sitelinks__link" target="_blank" href="http://yabs.yandex.ru/count/KZm7w2_LoYa40000gO10Zho4Acu5KfK2cm5kGxS2BG4pYBq-p744YQk0FtsOYHoTen9i5QP6YhtRr9m3lRpyYi03gY-bfGg41hogteS3ZG6Hj_GlD0wNy3Z14tO62pOBam-YXGsP1KACa2Sue93hGQ-G9pZPaEj1b9ZuuwUKZmoei41PSmUam0000AW9hlNhm5SXRTO20R41igGH00Aven9i5RlnzVuPLOFt5W71__________yFmlS8CAz_HmtE3iG1nOyFql__________3zC2VXW0?q=%D0%BC%D0%B0%D0%B7%D0%B4%D0%B0+%D1%81%D1%85+5"&gt;Акции&lt;/a&gt;&lt;/div&gt;&lt;/div&gt;&lt;div class="sitelinks__item"&gt;&lt;div class="sitelinks__title"&gt;&lt;a class="link link_minor_yes sitelinks__link" target="_blank" href="http://yabs.yandex.ru/count/KZm7w5oX_qO40000gO10Zho4Acu5KfK2cm5kGxS2BG4pYBq-p744YQk0FtsOYHoTen9i5QP6YhtRr9m3lRpyYi03gZ2bfGg41hogteS3ZG6Hj_GlD0wNy3Z14tO62pOBam-YXGsP1KACa2Sue93hGQ-G9pZPaEj1b9ZuuwUKZmoei41PSmUam0000AW9hlNhm5SXRTO20R41igGH00Aven9i5RlnzVuPLOFt5W71__________yFmlS8CAz_HmtE3iG1nOyFql__________3zC2VXW0?q=%D0%BC%D0%B0%D0%B7%D0%B4%D0%B0+%D1%81%D1%85+5"&gt;Trade&amp;nbsp;In&lt;/a&gt;&lt;/div&gt;&lt;/div&gt;&lt;div class="sitelinks__item"&gt;&lt;div class="sitelinks__title"&gt;&lt;a class="link link_minor_yes sitelinks__link" target="_blank" href="http://yabs.yandex.ru/count/KZm7wE1NMea40000gO10Zho4Acu5KfK2cm5kGxS2BG4pYBq-p744YQk0FtsOYHoTen9i5QP6YhtRr9m3lRpyYi03gZ6bfGg41hogteS3ZG6Hj_GlD0wNy3Z14tO62pOBam-YXGsP1KACa2Sue93hGQ-G9pZPaEj1b9ZuuwUKZmoei41PSmUam0000AW9hlNhm5SXRTO20R41igGH00Aven9i5RlnzVuPLOFt5W71__________yFmlS8CAz_HmtE3iG1nOyFql__________3zC2VXW0?q=%D0%BC%D0%B0%D0%B7%D0%B4%D0%B0+%D1%81%D1%85+5"&gt;Отзывы&lt;/a&gt;&lt;/div&gt;&lt;/div&gt;&lt;/div&gt;&lt;div class="serp-meta2 serp-meta2_type_gray"&gt;&lt;div class="serp-meta2__line"&gt;&lt;div class="serp-meta2__item"&gt;&lt;a class="link" target="_blank" href="https://yabs.yandex.ru/count/KZm7wE5T3UW40000gO10Zho4Acu5KfK2cm5kGxS2BG4pYBq-p744YQk0FtsOYHoTen9i5QP6YhtRr9m3lRpyYi03gWUbfGg41hogteS3ZG6Hj_GlD0wNy3Z14tO62pOBam-YXGsP1KACa2Sue93hGQ-G9pZPaEj1b9ZuuwUKZmoei41PSmUam0000AW9hlNhm5SXRTO20R41igGH00Aven9i5RlnzVuPLOFt5W71__________yFmlS8CAz_HmtE3iG1nOyFql__________3zC2VXW0"&gt;Контактная информация&lt;/a&gt;&lt;/div&gt;&lt;div class="serp-meta2__item"&gt;+7 (495) 104-25-69&lt;/div&gt;&lt;div class="serp-meta2__item"&gt;пн-вс 8:00-22:00&lt;/div&gt;&lt;/div&gt;&lt;/div&gt;</t>
  </si>
  <si>
    <t>&lt;h2 class="serp-item__title"&gt;&lt;a class="link serp-item__title-link" target="_blank" href="http://yabs.yandex.ru/count/KZm7w1PgCI040000gO10Zho4Acu5KfK2cm5kGxS2BG4qYB-z6A42YVz9Xdwf89NY3vY979slNwaHfYcAkaURP0IzjgiaNWIgBgMaFKq7lAOJQWID0P6tz2yq3fVmEC4JTWOBDWkJ3wA53Pa5GeoOVposb2OIjPXX3w2LE4Elc7yyiv0N4RIOOG_PbJX3sf0N4PIJew2daFyAgA2ehU6am0000AW9hlNhm5SXRTO20R43igGH00Avhr-f4RlnzVuPLOFt5W71__________yFmlS8CAz_HmtE3iMF3zB__________m_J0dmR?q=%D0%BC%D0%B0%D0%B7%D0%B4%D0%B0+%D1%81%D1%85+5" tabindex="2"&gt;&lt;span class="favicon favicon_page_0"&gt;&lt;i class="favicon__icon" style="background-position:0 -288px;"&gt;&lt;/i&gt;&lt;/span&gt;&lt;span class="serp-item__title-inner-link"&gt;Тюнинг &lt;b&gt;МАЗДА&lt;/b&gt; &lt;b&gt;CX&lt;/b&gt;-&lt;b&gt;5&lt;/b&gt; – +29.78% л.с +26.97%&lt;/span&gt;&lt;/a&gt;&lt;/h2&gt;&lt;div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Zm7w1PgCI040000gO10Zho4Acu5KfK2cm5kGxS2BG4qYB-z6A42YVz9Xdwf89NY3vY979slNwaHfYcAkaURP0IzjgiaNWIgBgMaFKq7lAOJQWID0P6tz2yq3fVmEC4JTWOBDWkJ3wA53Pa5GeoOVposb2OIjPXX3w2LE4Elc7yyiv0N4RIOOG_PbJX3sf0N4PIJew2daFyAgA2ehU6am0000AW9hlNhm5SXRTO20R43igGH00Avhr-f4RlnzVuPLOFt5W71__________yFmlS8CAz_HmtE3iMF3zB__________m_J0dmR?q=%D0%BC%D0%B0%D0%B7%D0%B4%D0%B0+%D1%81%D1%85+5" tabindex="-1"&gt;тюнинг-&lt;b&gt;мазда&lt;/b&gt;-&lt;b&gt;cx&lt;/b&gt;-&lt;b&gt;5&lt;/b&gt;.rschips.ru&lt;/a&gt;&lt;/span&gt;&lt;/div&gt;&lt;div class="text organic__text"&gt;Профессиональный немецкий чиптюнинг &lt;b&gt;MAZDA&lt;/b&gt; с гарантией.&lt;/div&gt;&lt;div class="sitelinks sitelinks_multiline_yes sitelinks_size_m organic__sitelinks"&gt;&lt;div class="sitelinks__item"&gt;&lt;div class="sitelinks__title"&gt;&lt;a class="link link_minor_yes sitelinks__link" target="_blank" href="http://yabs.yandex.ru/count/KZm7w6x88-W40000gO10Zho4Acu5KfK2cm5kGxS2BG4qYB-z6A42YVz9Xdwf89NY3vY979slNwaHfYcAkaURP0IzjgiaNWIgBwMaFKq7lAOJQWID0P6tz2yq3fVmEC4JTWOBDWkJ3wA53Pa5GeoOVposb2OIjPXX3w2LE4Elc7yyiv0N4RIOOG_PbJX3sf0N4PIJew2daFyAgA2ehU6am0000AW9hlNhm5SXRTO20R43igGH00Avhr-f4RlnzVuPLOFt5W71__________yFmlS8CAz_HmtE3iMF3zB__________m_J0dmR?q=%D0%BC%D0%B0%D0%B7%D0%B4%D0%B0+%D1%81%D1%85+5"&gt;Сертифицировано&amp;nbsp;в РФ/Европе&lt;/a&gt;&lt;/div&gt;&lt;/div&gt;&lt;div class="sitelinks__item"&gt;&lt;div class="sitelinks__title"&gt;&lt;a class="link link_minor_yes sitelinks__link" target="_blank" href="http://yabs.yandex.ru/count/KZm7w4h0zfS40000gO10Zho4Acu5KfK2cm5kGxS2BG4qYB-z6A42YVz9Xdwf89NY3vY979slNwaHfYcAkaURP0IzjgiaNWIgCAMaFKq7lAOJQWID0P6tz2yq3fVmEC4JTWOBDWkJ3wA53Pa5GeoOVposb2OIjPXX3w2LE4Elc7yyiv0N4RIOOG_PbJX3sf0N4PIJew2daFyAgA2ehU6am0000AW9hlNhm5SXRTO20R43igGH00Avhr-f4RlnzVuPLOFt5W71__________yFmlS8CAz_HmtE3iMF3zB__________m_J0dmR?q=%D0%BC%D0%B0%D0%B7%D0%B4%D0%B0+%D1%81%D1%85+5"&gt;14&amp;nbsp;дней возврат денег&lt;/a&gt;&lt;/div&gt;&lt;/div&gt;&lt;div class="sitelinks__item"&gt;&lt;div class="sitelinks__title"&gt;&lt;a class="link link_minor_yes sitelinks__link" target="_blank" href="http://yabs.yandex.ru/count/KZm7w39Yv5y40000gO10Zho4Acu5KfK2cm5kGxS2BG4qYB-z6A42YVz9Xdwf89NY3vY979slNwaHfYcAkaURP0IzjgiaNWIgCQMaFKq7lAOJQWID0P6tz2yq3fVmEC4JTWOBDWkJ3wA53Pa5GeoOVposb2OIjPXX3w2LE4Elc7yyiv0N4RIOOG_PbJX3sf0N4PIJew2daFyAgA2ehU6am0000AW9hlNhm5SXRTO20R43igGH00Avhr-f4RlnzVuPLOFt5W71__________yFmlS8CAz_HmtE3iMF3zB__________m_J0dmR?q=%D0%BC%D0%B0%D0%B7%D0%B4%D0%B0+%D1%81%D1%85+5"&gt;Отзывы&amp;nbsp;&lt;b&gt;MAZDA&lt;/b&gt;&lt;/a&gt;&lt;/div&gt;&lt;/div&gt;&lt;/div&gt;&lt;div class="serp-meta2 serp-meta2_type_gray"&gt;&lt;div class="serp-meta2__line"&gt;&lt;div class="serp-meta2__item"&gt;&lt;a class="link" target="_blank" href="https://yabs.yandex.ru/count/KZm7w0c1r6C40000gO10Zho4Acu5KfK2cm5kGxS2BG4qYB-z6A42YVz9Xdwf89NY3vY979slNwaHfYcAkaURP0IzjgiaNWIg1wMaFKq7lAOJQWID0P6tz2yq3fVmEC4JTWOBDWkJ3wA53Pa5GeoOVposb2OIjPXX3w2LE4Elc7yyiv0N4RIOOG_PbJX3sf0N4PIJew2daFyAgA2ehU6am0000AW9hlNhm5SXRTO20R43igGH00Avhr-f4RlnzVuPLOFt5W71__________yFmlS8CAz_HmtE3iMF3zB__________m_J0dmR"&gt;Контактная информация&lt;/a&gt;&lt;/div&gt;&lt;div class="serp-meta2__item"&gt;8 (800) 505-54-30&lt;/div&gt;&lt;div class="serp-meta2__item"&gt;пн-пт 10:00-20:00, сб-вс 10:00-19:00&lt;/div&gt;&lt;/div&gt;&lt;/div&gt;</t>
  </si>
  <si>
    <t>&lt;h2 class="serp-item__title"&gt;&lt;a class="link serp-item__title-link" target="_blank" href="http://yabs.yandex.ru/count/OlCrGm-BeNy40000gO10ZhM6Acu5KfK1cm9kGxS198YrbW-n0Ocey69Qc8aSdPAU6wOQYhzh3BO4lRArhfu4gYwbfZen1xogwSO2ZG6HkVW-wWINy3Z14tO62pOBam-YXGsP1KACcDHajfm_7hMOeXcWe6wW1Q-Or6Ipe3Pk0RIOeXdPe6wW1TgWDcu1b92s1AUHan2ei41PSmUam0000AW9hl2-m3fIpjO20R41igGm00AvafuRk_7r_XbLW_SM0S7__________m_2zHry9sjBz34FnOyFql__________3zC2U1i0?q=mazda+3" tabindex="2"&gt;&lt;span class="favicon favicon_page_0"&gt;&lt;i class="favicon__icon" style="background-position:0 0px;"&gt;&lt;/i&gt;&lt;/span&gt;&lt;span class="serp-item__title-inner-link"&gt;&lt;b&gt;Mazda&lt;/b&gt;&lt;b&gt;3&lt;/b&gt;. Я - легенда  / 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OlCrGm-BeNy40000gO10ZhM6Acu5KfK1cm9kGxS198YrbW-n0Ocey69Qc8aSdPAU6wOQYhzh3BO4lRArhfu4gYwbfZen1xogwSO2ZG6HkVW-wWINy3Z14tO62pOBam-YXGsP1KACcDHajfm_7hMOeXcWe6wW1Q-Or6Ipe3Pk0RIOeXdPe6wW1TgWDcu1b92s1AUHan2ei41PSmUam0000AW9hl2-m3fIpjO20R41igGm00AvafuRk_7r_XbLW_SM0S7__________m_2zHry9sjBz34FnOyFql__________3zC2U1i0?q=mazda+3" tabindex="-1"&gt;&lt;b&gt;mazda&lt;/b&gt;.ru&lt;/a&gt;&lt;/span&gt;&lt;/div&gt;&lt;div class="text organic__text"&gt;Обзор автомобиля, конфигурации, фото. Создай свою &lt;b&gt;Mazda&lt;/b&gt;&lt;b&gt;3&lt;/b&gt;! &lt;/div&gt;&lt;div class="sitelinks sitelinks_multiline_yes sitelinks_size_m organic__sitelinks"&gt;&lt;div class="sitelinks__item"&gt;&lt;div class="sitelinks__title"&gt;&lt;a class="link link_minor_yes sitelinks__link" target="_blank" href="http://yabs.yandex.ru/count/OlCrGs4_D-q40000gO10ZhM6Acu5KfK1cm9kGxS198YrbW-n0Ocey69Qc8aSdPAU6wOQYhzh3BO4lRArhfu4gY-bfZen1xogwSO2ZG6HkVW-wWINy3Z14tO62pOBam-YXGsP1KACcDHajfm_7hMOeXcWe6wW1Q-Or6Ipe3Pk0RIOeXdPe6wW1TgWDcu1b92s1AUHan2ei41PSmUam0000AW9hl2-m3fIpjO20R41igGm00AvafuRk_7r_XbLW_SM0S7__________m_2zHry9sjBz34FnOyFql__________3zC2U1i0?q=mazda+3"&gt;КАСКО&amp;nbsp;от &lt;b&gt;3&lt;/b&gt;,7%&lt;/a&gt;&lt;/div&gt;&lt;/div&gt;&lt;div class="sitelinks__item"&gt;&lt;div class="sitelinks__title"&gt;&lt;a class="link link_minor_yes sitelinks__link" target="_blank" href="http://yabs.yandex.ru/count/OlCrGotx7YK40000gO10ZhM6Acu5KfK1cm9kGxS198YrbW-n0Ocey69Qc8aSdPAU6wOQYhzh3BO4lRArhfu4gZ2bfZen1xogwSO2ZG6HkVW-wWINy3Z14tO62pOBam-YXGsP1KACcDHajfm_7hMOeXcWe6wW1Q-Or6Ipe3Pk0RIOeXdPe6wW1TgWDcu1b92s1AUHan2ei41PSmUam0000AW9hl2-m3fIpjO20R41igGm00AvafuRk_7r_XbLW_SM0S7__________m_2zHry9sjBz34FnOyFql__________3zC2U1i0?q=mazda+3"&gt;Найти&amp;nbsp;дилера&lt;/a&gt;&lt;/div&gt;&lt;/div&gt;&lt;div class="sitelinks__item"&gt;&lt;div class="sitelinks__title"&gt;&lt;a class="link link_minor_yes sitelinks__link" target="_blank" href="http://yabs.yandex.ru/count/OlCrGqDFYBS40000gO10ZhM6Acu5KfK1cm9kGxS198YrbW-n0Ocey69Qc8aSdPAU6wOQYhzh3BO4lRArhfu4gZ6bfZen1xogwSO2ZG6HkVW-wWINy3Z14tO62pOBam-YXGsP1KACcDHajfm_7hMOeXcWe6wW1Q-Or6Ipe3Pk0RIOeXdPe6wW1TgWDcu1b92s1AUHan2ei41PSmUam0000AW9hl2-m3fIpjO20R41igGm00AvafuRk_7r_XbLW_SM0S7__________m_2zHry9sjBz34FnOyFql__________3zC2U1i0?q=mazda+3"&gt;Тест-драйв&lt;/a&gt;&lt;/div&gt;&lt;/div&gt;&lt;div class="sitelinks__item"&gt;&lt;div class="sitelinks__title"&gt;&lt;a class="link link_minor_yes sitelinks__link" target="_blank" href="http://yabs.yandex.ru/count/OlCrG_2ICm440000gO10ZhM6Acu5KfK1cm9kGxS198YrbW-n0Ocey69Qc8aSdPAU6wOQYhzh3BO4lRArhfu4gZAbfZen1xogwSO2ZG6HkVW-wWINy3Z14tO62pOBam-YXGsP1KACcDHajfm_7hMOeXcWe6wW1Q-Or6Ipe3Pk0RIOeXdPe6wW1TgWDcu1b92s1AUHan2ei41PSmUam0000AW9hl2-m3fIpjO20R41igGm00AvafuRk_7r_XbLW_SM0S7__________m_2zHry9sjBz34FnOyFql__________3zC2U1i0?q=mazda+3"&gt;Новая&amp;nbsp;&lt;b&gt;Mazda&lt;/b&gt; в кредит&lt;/a&gt;&lt;/div&gt;&lt;/div&gt;&lt;/div&gt;&lt;div class="serp-adv__counter serp-adv__item" style="background-image: url(https://yabs.yandex.ru/count/OlCrGyrnFW440000gO10ZhM6Acu5Keq1aRduFke4b_0umHDs1Wis2vCFeeKDfC00002e2Qxmli0wKixM0W6o1BlnzVuPLOFt5W71__________yFmlKTV2ThI_Gn3teA=J5hhLvK1cm9kGxS1YQZmObgOYHoAlsiCjWIzihMkdWIbfZen1uYrbW-n0RogwSO2fXgTafuRcGMWe6wW1REWDcu1hvZKPBIOeXdPe6wW1TgWDcu1b92s1AUHan2ei41PSmT1iG6of3000hcIdXl5Zm_I__________yFqmB2zHry9sjBz34FUn00=_386lPK1cm9kGxS1CecIxrIOYHoAlDZ4e0IzkA8zZWIbhiQ51uYtu_ki1gPydPnj0va5e9iEmBEGr32ldS-jj9WmBDcR3i3QaDGmb9vx2gUQUmUeeEaP2q6n0RAa4002kPnj0yMF3zB__________m_J0iBr7NmdQqlqCGzv3m00=8352_9K1cm9kGxS1CucdZDw6c8aSYhqgs0C3lRScDoq3fQfXw0M8kGU28GIcGPsdUXy6cGMWe7F60g-WcAi2sQ1pnWAKRAUMDmAee8QY146n0RAa4002kQTw7mRI__________yFqmB2zHry9sjBz34FVWq0);"&gt;&lt;/div&gt;&lt;div class="serp-adv__counter serp-adv__item" style="background-image: url(//yandex.ru/clck/safeclick/data=AiuY0DBWFJ5Hyx_fyvalFI8mgbnhNoxYjP2cCuJ09jrGkOqRBygm23jy3OFLx9hXln0WlFdEVMuGbU8nc0gQ68i0ezVYzlmFo08K5X3ayNAF26I3VSTf-bQT0RmUVQ-sYeTJYAubjNK-hyc_v9gBQdhuLXx-tJy82QgBxidU3az0ypcvLq3V6HNG1PFMRqbcVvT9Gnn50hm0VCE6J6BZfgJHuldsNmAW/sign=fb563300bb841cf304b96d5d2d3fb7aa/keyno=0/path=690.2057.1782.1385,-direct_pos=direct_premium,-transport=image/*//yandex.ru/);"&gt;&lt;/div&gt;</t>
  </si>
  <si>
    <t>&lt;h2 class="serp-item__title"&gt;&lt;a class="link serp-item__title-link" target="_blank" href="http://yabs.yandex.ru/count/OlCrGzz43Aa40000gO10ZhM6Acu5KfK1cm9kGxS193A8j-Fxh0Q9akzKc8aSdPnj0wPyYhpOnA04lRYYFOu4gYwbhiQ51uq1aRduFke4b_0umHDs1Wis2vCFeeKDcGL2Z9tFhRQS93Irc30ie9iEmA-TpwspaDGmj9WmBDcR3i3QaDGmb9vx2gUQUmUeeEaP2wJ00000g0ckyBx0EbBErW81iG6of1000hcSRGExyVN-6LM3znO1mV__________3yBr7NmdQqlqCG_5Zm_I__________yFqm9-6G00?q=mazda+3" tabindex="2"&gt;&lt;span class="favicon favicon_page_0"&gt;&lt;i class="favicon__icon" style="background-position:0 -16px;"&gt;&lt;/i&gt;&lt;/span&gt;&lt;span class="serp-item__title-inner-link"&gt;&lt;b&gt;Mazda&lt;/b&gt; &lt;b&gt;3&lt;/b&gt; sedan 2015г. в наличии! / incom-auto.ru&lt;/span&gt;&lt;/a&gt;&lt;/h2&gt;&lt;div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OlCrGzz43Aa40000gO10ZhM6Acu5KfK1cm9kGxS193A8j-Fxh0Q9akzKc8aSdPnj0wPyYhpOnA04lRYYFOu4gYwbhiQ51uq1aRduFke4b_0umHDs1Wis2vCFeeKDcGL2Z9tFhRQS93Irc30ie9iEmA-TpwspaDGmj9WmBDcR3i3QaDGmb9vx2gUQUmUeeEaP2wJ00000g0ckyBx0EbBErW81iG6of1000hcSRGExyVN-6LM3znO1mV__________3yBr7NmdQqlqCG_5Zm_I__________yFqm9-6G00?q=mazda+3" tabindex="-1"&gt;incom-auto.ru&lt;/a&gt;&lt;/span&gt;&lt;/div&gt;&lt;div class="text organic__text"&gt;Распродажа моделей 2015 года выпуска! Сеть автосалонов в Москве. Звоните!&lt;/div&gt;&lt;div class="sitelinks sitelinks_multiline_yes sitelinks_size_m organic__sitelinks"&gt;&lt;div class="sitelinks__item"&gt;&lt;div class="sitelinks__title"&gt;&lt;a class="link link_minor_yes sitelinks__link" target="_blank" href="http://yabs.yandex.ru/count/OlCrGyRHR7840000gO10ZhM6Acu5KfK1cm9kGxS193A8j-Fxh0Q9akzKc8aSdPnj0wPyYhpOnA04lRYYFOu4gY-bhiQ51uq1aRduFke4b_0umHDs1Wis2vCFeeKDcGL2Z9tFhRQS93Irc30ie9iEmA-TpwspaDGmj9WmBDcR3i3QaDGmb9vx2gUQUmUeeEaP2wJ00000g0ckyBx0EbBErW81iG6of1000hcSRGExyVN-6LM3znO1mV__________3yBr7NmdQqlqCG_5Zm_I__________yFqm9-6G00?q=mazda+3"&gt;Заявка&amp;nbsp;на кредит&lt;/a&gt;&lt;/div&gt;&lt;/div&gt;&lt;div class="sitelinks__item"&gt;&lt;div class="sitelinks__title"&gt;&lt;a class="link link_minor_yes sitelinks__link" target="_blank" href="http://yabs.yandex.ru/count/OlCrGmItGre40000gO10ZhM6Acu5KfK1cm9kGxS193A8j-Fxh0Q9akzKc8aSdPnj0wPyYhpOnA04lRYYFOu4gZ2bhiQ51uq1aRduFke4b_0umHDs1Wis2vCFeeKDcGL2Z9tFhRQS93Irc30ie9iEmA-TpwspaDGmj9WmBDcR3i3QaDGmb9vx2gUQUmUeeEaP2wJ00000g0ckyBx0EbBErW81iG6of1000hcSRGExyVN-6LM3znO1mV__________3yBr7NmdQqlqCG_5Zm_I__________yFqm9-6G00?q=mazda+3"&gt;Заявка&amp;nbsp;на Трейд Ин&lt;/a&gt;&lt;/div&gt;&lt;/div&gt;&lt;div class="sitelinks__item"&gt;&lt;div class="sitelinks__title"&gt;&lt;a class="link link_minor_yes sitelinks__link" target="_blank" href="http://yabs.yandex.ru/count/OlCrGnqY8u440000gO10ZhM6Acu5KfK1cm9kGxS193A8j-Fxh0Q9akzKc8aSdPnj0wPyYhpOnA04lRYYFOu4gZ6bhiQ51uq1aRduFke4b_0umHDs1Wis2vCFeeKDcGL2Z9tFhRQS93Irc30ie9iEmA-TpwspaDGmj9WmBDcR3i3QaDGmb9vx2gUQUmUeeEaP2wJ00000g0ckyBx0EbBErW81iG6of1000hcSRGExyVN-6LM3znO1mV__________3yBr7NmdQqlqCG_5Zm_I__________yFqm9-6G00?q=mazda+3"&gt;Предложение&amp;nbsp;дня&lt;/a&gt;&lt;/div&gt;&lt;/div&gt;&lt;div class="sitelinks__item"&gt;&lt;div class="sitelinks__title"&gt;&lt;a class="link link_minor_yes sitelinks__link" target="_blank" href="http://yabs.yandex.ru/count/OlCrGpUTWkm40000gO10ZhM6Acu5KfK1cm9kGxS193A8j-Fxh0Q9akzKc8aSdPnj0wPyYhpOnA04lRYYFOu4gZAbhiQ51uq1aRduFke4b_0umHDs1Wis2vCFeeKDcGL2Z9tFhRQS93Irc30ie9iEmA-TpwspaDGmj9WmBDcR3i3QaDGmb9vx2gUQUmUeeEaP2wJ00000g0ckyBx0EbBErW81iG6of1000hcSRGExyVN-6LM3znO1mV__________3yBr7NmdQqlqCG_5Zm_I__________yFqm9-6G00?q=mazda+3"&gt;Контакты&lt;/a&gt;&lt;/div&gt;&lt;/div&gt;&lt;/div&gt;&lt;div class="serp-meta2 serp-meta2_type_gray"&gt;&lt;div class="serp-meta2__line"&gt;&lt;div class="serp-meta2__item"&gt;&lt;a class="link" target="_blank" href="https://yabs.yandex.ru/count/OlCrGuuqVKW40000gO10ZhM6Acu5KfK1cm9kGxS193A8j-Fxh0Q9akzKc8aSdPnj0wPyYhpOnA04lRYYFOu4gWUbhiQ51uq1aRduFke4b_0umHDs1Wis2vCFeeKDcGL2Z9tFhRQS93Irc30ie9iEmA-TpwspaDGmj9WmBDcR3i3QaDGmb9vx2gUQUmUeeEaP2wJ00000g0ckyBx0EbBErW81iG6of1000hcSRGExyVN-6LM3znO1mV__________3yBr7NmdQqlqCG_5Zm_I__________yFqm9-6G00"&gt;Контактная информация&lt;/a&gt;&lt;/div&gt;&lt;div class="serp-meta2__item"&gt;8 (800) 555-02-72&lt;/div&gt;&lt;div class="serp-meta2__item"&gt;пн-вс 9:00-20:00&lt;/div&gt;&lt;/div&gt;&lt;/div&gt;</t>
  </si>
  <si>
    <t>&lt;h2 class="serp-item__title"&gt;&lt;a class="link serp-item__title-link" target="_blank" href="http://yabs.yandex.ru/count/OlCrGtMgzqO40000gO10ZhM6Acu5KfK1cm9kGxS193E8kGU28GI9fupUXfY979sdUXy6fa6AlIhO0mEzjoOtBGEgBgMgOUW5ZG6HkVW-wWINy3Z14tO62pOBam-YXGsP1KACe9Yh0g2WSyO2hw2OgmBPe7F60fHifvOt0gYWXg84fC00002e2Qxmli0wKixM0W6n0RAa4002kQTw7mQxyVN-6LM3znO1mV__________3yBr7NmdQqlqCG_I__________yFqm9y5m00?q=mazda+3" tabindex="2"&gt;&lt;span class="favicon favicon_page_0"&gt;&lt;i class="favicon__icon" style="background-position:0 -32px;"&gt;&lt;/i&gt;&lt;/span&gt;&lt;span class="serp-item__title-inner-link"&gt;Nissan Tiida New по цене 2015 г.! / nissantula.ru&lt;/span&gt;&lt;/a&gt;&lt;/h2&gt;&lt;div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OlCrGtMgzqO40000gO10ZhM6Acu5KfK1cm9kGxS193E8kGU28GI9fupUXfY979sdUXy6fa6AlIhO0mEzjoOtBGEgBgMgOUW5ZG6HkVW-wWINy3Z14tO62pOBam-YXGsP1KACe9Yh0g2WSyO2hw2OgmBPe7F60fHifvOt0gYWXg84fC00002e2Qxmli0wKixM0W6n0RAa4002kQTw7mQxyVN-6LM3znO1mV__________3yBr7NmdQqlqCG_I__________yFqm9y5m00?q=mazda+3" tabindex="-1"&gt;nissantula.ru&lt;/a&gt;&lt;/span&gt;&lt;/div&gt;&lt;div class="text organic__text"&gt;От 839 000 р. Все комплектации. Официальный дилер в Туле. Спешите купить!&lt;/div&gt;&lt;div class="sitelinks sitelinks_multiline_yes sitelinks_size_m organic__sitelinks"&gt;&lt;div class="sitelinks__item"&gt;&lt;div class="sitelinks__title"&gt;&lt;a class="link link_minor_yes sitelinks__link" target="_blank" href="http://yabs.yandex.ru/count/OlCrGrCT-ti40000gO10ZhM6Acu5KfK1cm9kGxS193E8kGU28GI9fupUXfY979sdUXy6fa6AlIhO0mEzjoOtBGEgBwMgOUW5ZG6HkVW-wWINy3Z14tO62pOBam-YXGsP1KACe9Yh0g2WSyO2hw2OgmBPe7F60fHifvOt0gYWXg84fC00002e2Qxmli0wKixM0W6n0RAa4002kQTw7mQxyVN-6LM3znO1mV__________3yBr7NmdQqlqCG_I__________yFqm9y5m00?q=mazda+3"&gt;Модельный&amp;nbsp;ряд&lt;/a&gt;&lt;/div&gt;&lt;/div&gt;&lt;div class="sitelinks__item"&gt;&lt;div class="sitelinks__title"&gt;&lt;a class="link link_minor_yes sitelinks__link" target="_blank" href="http://yabs.yandex.ru/count/OlCrGqeoSN840000gO10ZhM6Acu5KfK1cm9kGxS193E8kGU28GI9fupUXfY979sdUXy6fa6AlIhO0mEzjoOtBGEgCAMgOUW5ZG6HkVW-wWINy3Z14tO62pOBam-YXGsP1KACe9Yh0g2WSyO2hw2OgmBPe7F60fHifvOt0gYWXg84fC00002e2Qxmli0wKixM0W6n0RAa4002kQTw7mQxyVN-6LM3znO1mV__________3yBr7NmdQqlqCG_I__________yFqm9y5m00?q=mazda+3"&gt;Сервис&lt;/a&gt;&lt;/div&gt;&lt;/div&gt;&lt;div class="sitelinks__item"&gt;&lt;div class="sitelinks__title"&gt;&lt;a class="link link_minor_yes sitelinks__link" target="_blank" href="http://yabs.yandex.ru/count/OlCrGso5VKy40000gO10ZhM6Acu5KfK1cm9kGxS193E8kGU28GI9fupUXfY979sdUXy6fa6AlIhO0mEzjoOtBGEgCQMgOUW5ZG6HkVW-wWINy3Z14tO62pOBam-YXGsP1KACe9Yh0g2WSyO2hw2OgmBPe7F60fHifvOt0gYWXg84fC00002e2Qxmli0wKixM0W6n0RAa4002kQTw7mQxyVN-6LM3znO1mV__________3yBr7NmdQqlqCG_I__________yFqm9y5m00?q=mazda+3"&gt;Услуги&lt;/a&gt;&lt;/div&gt;&lt;/div&gt;&lt;div class="sitelinks__item"&gt;&lt;div class="sitelinks__title"&gt;&lt;a class="link link_minor_yes sitelinks__link" target="_blank" href="http://yabs.yandex.ru/count/OlCrGmTSQGW40000gO10ZhM6Acu5KfK1cm9kGxS193E8kGU28GI9fupUXfY979sdUXy6fa6AlIhO0mEzjoOtBGEgCgMgOUW5ZG6HkVW-wWINy3Z14tO62pOBam-YXGsP1KACe9Yh0g2WSyO2hw2OgmBPe7F60fHifvOt0gYWXg84fC00002e2Qxmli0wKixM0W6n0RAa4002kQTw7mQxyVN-6LM3znO1mV__________3yBr7NmdQqlqCG_I__________yFqm9y5m00?q=mazda+3"&gt;Спецпредложения&lt;/a&gt;&lt;/div&gt;&lt;/div&gt;&lt;/div&gt;&lt;div class="serp-meta2 serp-meta2_type_gray"&gt;&lt;div class="serp-meta2__line"&gt;&lt;div class="serp-meta2__item"&gt;&lt;a class="link" target="_blank" href="https://yabs.yandex.ru/count/OlCrGx0J3lG40000gO10ZhM6Acu5KfK1cm9kGxS193E8kGU28GI9fupUXfY979sdUXy6fa6AlIhO0mEzjoOtBGEg1wMgOUW5ZG6HkVW-wWINy3Z14tO62pOBam-YXGsP1KACe9Yh0g2WSyO2hw2OgmBPe7F60fHifvOt0gYWXg84fC00002e2Qxmli0wKixM0W6n0RAa4002kQTw7mQxyVN-6LM3znO1mV__________3yBr7NmdQqlqCG_I__________yFqm9y5m00"&gt;Контактная информация&lt;/a&gt;&lt;/div&gt;&lt;div class="serp-meta2__item"&gt;+7 (4872) 71-19-50&lt;/div&gt;&lt;div class="serp-meta2__item"&gt;пн-сб 9:00-21:00, вс 9:00-20:00&lt;/div&gt;&lt;div class="serp-meta2__item"&gt;Тула&lt;/div&gt;&lt;/div&gt;&lt;/div&gt;</t>
  </si>
  <si>
    <t>&lt;h2 class="serp-item__title"&gt;&lt;a class="link serp-item__title-link" target="_blank" href="http://yabs.yandex.ru/count/OlCrGnJiM4040000gO10ZhM6Acu5KfK2cm5kGxS2BG68eQ_xuOciQuXyc8aSdQef9HMc3Ogyl4Hl0xsmllUN0wekfQnCLGQygtta0eq1aRduFke4b_0umHDs1Wis2vCFeeKDcGL2Z92APg2Gvggla8fcsP3cgfIQ9zIda805gB10MNC7fC00002e2Qxmli0wKixM0W6n0RAa4G02kQef9HMxyVN-6LM3znO1mV__________3yBr7NmdQqlqCG_40SMF3zB__________m_J0dmO?q=mazda+3" tabindex="2"&gt;&lt;span class="favicon favicon_page_0"&gt;&lt;i class="favicon__icon" style="background-position:0 -224px;"&gt;&lt;/i&gt;&lt;/span&gt;&lt;span class="serp-item__title-inner-link"&gt;&lt;b&gt;MAZDA&lt;/b&gt; &lt;b&gt;3&lt;/b&gt; от 710 000 руб. – Скидка 80 000 р!&lt;/span&gt;&lt;/a&gt;&lt;span class="serp-adv__counter i-bem serp-adv__counter_js_inited" data-bem="{&amp;quot;serp-adv__counter&amp;quot;:{&amp;quot;counterUrl&amp;quot;:&amp;quot;https://yabs.yandex.ru/count/OlCrGyrnFW440000gO10ZhM6Acu5Keq1aRduFke4b_0umHDs1Wis2vCFeeKDfC00002e2Qxmli0wKixM0W6o1BlnzVuPLOFt5W71__________yFmlKTV2ThI_Gn3teA=C1dXT9K2cm5kGxS2YQnhY7oOYHoAlBn4RmEziBxtbmEbh4nL1eYXh_lXlAjzv0Ac3PsgAIKLcGMWaEQghv2APjcGvggKcYVKfv201QYmG5bp1q6n0RAa4G02kQef9HN40SMF3zB__________m_J0iBr7NmdQqlqCGz-3W00=Bh33AfK2cm5kGxS2CeciQuXyc8aSYhF3r9m3lRxkYi03fQKAX0Q8iZxCSGIygjw70wP6dQCIR1MP1Q2Gz7wlaAzBsP3qVfIM_zUddwS6gB10MNC7GR41igGH00Aven9i5SG1nOyFql__________3zC2mlKTV2ThI_Gn3tWF=Otqn-fK2cm5kGxS2CuciQuXyc8aSYhp5b0q4lR0GLnC4fQ7ZzmQ8j7CwLGQyg-dG1gPbdQEjHGQP1Q2GF7Epa4mThvD6ShIO3HtPa3npsf1C7PINjiwddNW3gB10MNC7GR41igGH00Avewr51iG1nOyFql__________3zC2mlKTV2ThI_Gn3tmG=AKeSkfK2cm5kGxS2D8ciQuXyc8aSYhyMP2e5lRdrQ-G4fQyfC0U8iLIG0GMyhM-31APFdQjpNm6P1Q2h9E01iv0IUg-Wd2i1j90iJDch9E01sf0IUfIL1fQdZCcei41PSmT1iG6of1400hchSry1nOyFql__________3zC2mlKTV2ThI_Gn3tmG&amp;quot;,&amp;quot;bsCounterUrl&amp;quot;:&amp;quot;//yandex.ru/clck/safeclick/data=AiuY0DBWFJ5Hyx_fyvalFI8mgbnhNoxYjP2cCuJ09jrGkOqRBygm23jy3OFLx9hXln0WlFdEVMuGbU8nc0gQ68i0ezVYzlmFo08K5X3ayNAF26I3VSTf-bQT0RmUVQ-sYeTJYAubjNK-hyc_v9gBQdhuLXx-tJy82QgBxidU3az0ypcvLq3V6HNG1PFMRqbcVvT9Gnn50hm0VCE6J6BZfgJHuldsNmAW/sign=fb563300bb841cf304b96d5d2d3fb7aa/keyno=0/path=690.2057.1782.1385,-direct_pos=direct_halfpremium,-transport=image/*//yandex.ru/&amp;quot;,&amp;quot;bsFallbackUrl&amp;quot;:&amp;quot;//yandex.ru/clck/safeclick/data=AiuY0DBWFJ5Hyx_fyvalFI8mgbnhNoxYjP2cCuJ09jrGkOqRBygm23jy3OFLx9hXln0WlFdEVMuGbU8nc0gQ68i0ezVYzlmFo08K5X3ayNAF26I3VSTf-bQT0RmUVQ-sYeTJYAubjNK-hyc_v9gBQdhuLXx-tJy82QgBxidU3az0ypcvLq3V6HNG1PFMRqbcVvT9Gnn50hm0VCE6J6BZfgJHuldsNmAW/sign=fb563300bb841cf304b96d5d2d3fb7aa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OlCrGnJiM4040000gO10ZhM6Acu5KfK2cm5kGxS2BG68eQ_xuOciQuXyc8aSdQef9HMc3Ogyl4Hl0xsmllUN0wekfQnCLGQygtta0eq1aRduFke4b_0umHDs1Wis2vCFeeKDcGL2Z92APg2Gvggla8fcsP3cgfIQ9zIda805gB10MNC7fC00002e2Qxmli0wKixM0W6n0RAa4G02kQef9HMxyVN-6LM3znO1mV__________3yBr7NmdQqlqCG_40SMF3zB__________m_J0dmO?q=mazda+3" tabindex="-1"&gt;formulax-ag.ru&lt;/a&gt;&lt;/span&gt;&lt;/div&gt;&lt;div class="text organic__text"&gt;Автокредит от 4,5%!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OlCrGwWQ_Oy40000gO10ZhM6Acu5KfK2cm5kGxS2BG68eQ_xuOciQuXyc8aSdQef9HMc3Ogyl4Hl0xsmllUN0welfQnCLGQygtta0eq1aRduFke4b_0umHDs1Wis2vCFeeKDcGL2Z92APg2Gvggla8fcsP3cgfIQ9zIda805gB10MNC7fC00002e2Qxmli0wKixM0W6n0RAa4G02kQef9HMxyVN-6LM3znO1mV__________3yBr7NmdQqlqCG_40SMF3zB__________m_J0dmO?q=mazda+3"&gt;Госкредит&lt;/a&gt;&lt;/div&gt;&lt;/div&gt;&lt;div class="sitelinks__item"&gt;&lt;div class="sitelinks__title"&gt;&lt;a class="link link_minor_yes sitelinks__link" target="_blank" href="http://yabs.yandex.ru/count/OlCrGzjkoE040000gO10ZhM6Acu5KfK2cm5kGxS2BG68eQ_xuOciQuXyc8aSdQef9HMc3Ogyl4Hl0xsmllUN0wemfQnCLGQygtta0eq1aRduFke4b_0umHDs1Wis2vCFeeKDcGL2Z92APg2Gvggla8fcsP3cgfIQ9zIda805gB10MNC7fC00002e2Qxmli0wKixM0W6n0RAa4G02kQef9HMxyVN-6LM3znO1mV__________3yBr7NmdQqlqCG_40SMF3zB__________m_J0dmO?q=mazda+3"&gt;Утилизация&lt;/a&gt;&lt;/div&gt;&lt;/div&gt;&lt;div class="sitelinks__item"&gt;&lt;div class="sitelinks__title"&gt;&lt;a class="link link_minor_yes sitelinks__link" target="_blank" href="http://yabs.yandex.ru/count/OlCrGsUORIy40000gO10ZhM6Acu5KfK2cm5kGxS2BG68eQ_xuOciQuXyc8aSdQef9HMc3Ogyl4Hl0xsmllUN0wenfQnCLGQygtta0eq1aRduFke4b_0umHDs1Wis2vCFeeKDcGL2Z92APg2Gvggla8fcsP3cgfIQ9zIda805gB10MNC7fC00002e2Qxmli0wKixM0W6n0RAa4G02kQef9HMxyVN-6LM3znO1mV__________3yBr7NmdQqlqCG_40SMF3zB__________m_J0dmO?q=mazda+3"&gt;Услуги&lt;/a&gt;&lt;/div&gt;&lt;/div&gt;&lt;/div&gt;&lt;div class="serp-meta2 serp-meta2_type_gray"&gt;&lt;div class="serp-meta2__line"&gt;&lt;div class="serp-meta2__item"&gt;&lt;a class="link" target="_blank" href="https://yabs.yandex.ru/count/OlCrGsQIEau40000gO10ZhM6Acu5KfK2cm5kGxS2BG68eQ_xuOciQuXyc8aSdQef9HMc3Ogyl4Hl0xsmllUN0we7fQnCLGQygtta0eq1aRduFke4b_0umHDs1Wis2vCFeeKDcGL2Z92APg2Gvggla8fcsP3cgfIQ9zIda805gB10MNC7fC00002e2Qxmli0wKixM0W6n0RAa4G02kQef9HMxyVN-6LM3znO1mV__________3yBr7NmdQqlqCG_40SMF3zB__________m_J0dmO"&gt;Контактная информация&lt;/a&gt;&lt;/div&gt;&lt;div class="serp-meta2__item"&gt;+7 (495) 125-28-86&lt;/div&gt;&lt;div class="serp-meta2__item"&gt;пн-вс 8:00-23:00&lt;/div&gt;&lt;/div&gt;&lt;/div&gt;</t>
  </si>
  <si>
    <t>&lt;h2 class="serp-item__title"&gt;&lt;a class="link serp-item__title-link" target="_blank" href="http://yabs.yandex.ru/count/OlCrGwShdI840000gO10ZhM6Acu5KfK2cm5kGxS2BG4oYB8-p744YQnhY7oOYHoTen9i5QP6YhF3r9m3lRxkYi03gYwbfGg41hogteS3ZG6HkVW-wWINy3Z14tO62pOBam-YXGsP1KACaAzBe93qVg-GhqlPaFH-b9R_rwUVfmQei41PSmUam0000AW9hl2-m3fIpjO20R41igGH00Aven9i5RlnzVuPLOFt5W71__________yFmlKTV2ThI_Gn3yG1nOyFql__________3zC2VXW0?q=mazda+3" tabindex="2"&gt;&lt;span class="favicon favicon_page_0"&gt;&lt;i class="favicon__icon" style="background-position:0 -240px;"&gt;&lt;/i&gt;&lt;/span&gt;&lt;span class="serp-item__title-inner-link"&gt;&lt;b&gt;MAZDA&lt;/b&gt; &lt;b&gt;3&lt;/b&gt; от 720 000 руб. – Распродажа авто 2015!&lt;/span&gt;&lt;/a&gt;&lt;/h2&gt;&lt;div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OlCrGwShdI840000gO10ZhM6Acu5KfK2cm5kGxS2BG4oYB8-p744YQnhY7oOYHoTen9i5QP6YhF3r9m3lRxkYi03gYwbfGg41hogteS3ZG6HkVW-wWINy3Z14tO62pOBam-YXGsP1KACaAzBe93qVg-GhqlPaFH-b9R_rwUVfmQei41PSmUam0000AW9hl2-m3fIpjO20R41igGH00Aven9i5RlnzVuPLOFt5W71__________yFmlKTV2ThI_Gn3yG1nOyFql__________3zC2VXW0?q=mazda+3" tabindex="-1"&gt;ultima-dc.ru&lt;/a&gt;&lt;/span&gt;&lt;/div&gt;&lt;div class="text organic__text"&gt;Скидки до 250 000 руб! Госкредит от 4,5%&lt;/div&gt;&lt;div class="sitelinks sitelinks_multiline_yes sitelinks_size_m organic__sitelinks"&gt;&lt;div class="sitelinks__item"&gt;&lt;div class="sitelinks__title"&gt;&lt;a class="link link_minor_yes sitelinks__link" target="_blank" href="http://yabs.yandex.ru/count/OlCrGnlTEEq40000gO10ZhM6Acu5KfK2cm5kGxS2BG4oYB8-p744YQnhY7oOYHoTen9i5QP6YhF3r9m3lRxkYi03gY-bfGg41hogteS3ZG6HkVW-wWINy3Z14tO62pOBam-YXGsP1KACaAzBe93qVg-GhqlPaFH-b9R_rwUVfmQei41PSmUam0000AW9hl2-m3fIpjO20R41igGH00Aven9i5RlnzVuPLOFt5W71__________yFmlKTV2ThI_Gn3yG1nOyFql__________3zC2VXW0?q=mazda+3"&gt;Акции&lt;/a&gt;&lt;/div&gt;&lt;/div&gt;&lt;div class="sitelinks__item"&gt;&lt;div class="sitelinks__title"&gt;&lt;a class="link link_minor_yes sitelinks__link" target="_blank" href="http://yabs.yandex.ru/count/OlCrGsYf3O840000gO10ZhM6Acu5KfK2cm5kGxS2BG4oYB8-p744YQnhY7oOYHoTen9i5QP6YhF3r9m3lRxkYi03gZ2bfGg41hogteS3ZG6HkVW-wWINy3Z14tO62pOBam-YXGsP1KACaAzBe93qVg-GhqlPaFH-b9R_rwUVfmQei41PSmUam0000AW9hl2-m3fIpjO20R41igGH00Aven9i5RlnzVuPLOFt5W71__________yFmlKTV2ThI_Gn3yG1nOyFql__________3zC2VXW0?q=mazda+3"&gt;Trade&amp;nbsp;In&lt;/a&gt;&lt;/div&gt;&lt;/div&gt;&lt;div class="sitelinks__item"&gt;&lt;div class="sitelinks__title"&gt;&lt;a class="link link_minor_yes sitelinks__link" target="_blank" href="http://yabs.yandex.ru/count/OlCrGzHVg4q40000gO10ZhM6Acu5KfK2cm5kGxS2BG4oYB8-p744YQnhY7oOYHoTen9i5QP6YhF3r9m3lRxkYi03gZ6bfGg41hogteS3ZG6HkVW-wWINy3Z14tO62pOBam-YXGsP1KACaAzBe93qVg-GhqlPaFH-b9R_rwUVfmQei41PSmUam0000AW9hl2-m3fIpjO20R41igGH00Aven9i5RlnzVuPLOFt5W71__________yFmlKTV2ThI_Gn3yG1nOyFql__________3zC2VXW0?q=mazda+3"&gt;Отзывы&lt;/a&gt;&lt;/div&gt;&lt;/div&gt;&lt;/div&gt;&lt;div class="serp-meta2 serp-meta2_type_gray"&gt;&lt;div class="serp-meta2__line"&gt;&lt;div class="serp-meta2__item"&gt;&lt;a class="link" target="_blank" href="https://yabs.yandex.ru/count/OlCrGzLL_om40000gO10ZhM6Acu5KfK2cm5kGxS2BG4oYB8-p744YQnhY7oOYHoTen9i5QP6YhF3r9m3lRxkYi03gWUbfGg41hogteS3ZG6HkVW-wWINy3Z14tO62pOBam-YXGsP1KACaAzBe93qVg-GhqlPaFH-b9R_rwUVfmQei41PSmUam0000AW9hl2-m3fIpjO20R41igGH00Aven9i5RlnzVuPLOFt5W71__________yFmlKTV2ThI_Gn3yG1nOyFql__________3zC2VXW0"&gt;Контактная информация&lt;/a&gt;&lt;/div&gt;&lt;div class="serp-meta2__item"&gt;+7 (495) 104-25-69&lt;/div&gt;&lt;div class="serp-meta2__item"&gt;пн-вс 8:00-22:00&lt;/div&gt;&lt;/div&gt;&lt;/div&gt;</t>
  </si>
  <si>
    <t>&lt;h2 class="serp-item__title"&gt;&lt;a class="link serp-item__title-link" target="_blank" href="http://yabs.yandex.ru/count/OlCrGng710C40000gO10ZhM6Acu5KfK2cm5kGxS2BG4pYBHpEbK6YQnhY7oOYHoTewr51gPbYhp5b0q4lR0GLnC4gYwbeUFt1hohwT06ZG6HkVW-wWINy3Z14tO62pOBam-YXGsP1KACaqPojfH88hMO3HsWa3nphvD6ShEGJ1sqc0qTsP0ySzgGJ1sKbxREfvru0wYmG5bp1wJ00000g0ckyBx0EbBErW81iG6of1400hcZhKK6k_7r_XbLW_SM0S7__________m_2zHry9sjBz34Fn075Zm_I__________yFqm9w6m00?q=mazda+3" tabindex="2"&gt;&lt;span class="favicon favicon_page_0"&gt;&lt;i class="favicon__icon" style="background-position:0 -256px;"&gt;&lt;/i&gt;&lt;/span&gt;&lt;span class="serp-item__title-inner-link"&gt;&lt;b&gt;Mazda&lt;/b&gt; &lt;b&gt;3&lt;/b&gt; от 565 000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OlCrGng710C40000gO10ZhM6Acu5KfK2cm5kGxS2BG4pYBHpEbK6YQnhY7oOYHoTewr51gPbYhp5b0q4lR0GLnC4gYwbeUFt1hohwT06ZG6HkVW-wWINy3Z14tO62pOBam-YXGsP1KACaqPojfH88hMO3HsWa3nphvD6ShEGJ1sqc0qTsP0ySzgGJ1sKbxREfvru0wYmG5bp1wJ00000g0ckyBx0EbBErW81iG6of1400hcZhKK6k_7r_XbLW_SM0S7__________m_2zHry9sjBz34Fn075Zm_I__________yFqm9w6m00?q=mazda+3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OlCrGyKNSPG40000gO10ZhM6Acu5KfK2cm5kGxS2BG4pYBHpEbK6YQnhY7oOYHoTewr51gPbYhp5b0q4lR0GLnC4gY-beUFt1hohwT06ZG6HkVW-wWINy3Z14tO62pOBam-YXGsP1KACaqPojfH88hMO3HsWa3nphvD6ShEGJ1sqc0qTsP0ySzgGJ1sKbxREfvru0wYmG5bp1wJ00000g0ckyBx0EbBErW81iG6of1400hcZhKK6k_7r_XbLW_SM0S7__________m_2zHry9sjBz34Fn075Zm_I__________yFqm9w6m00?q=mazda+3"&gt;Акции&lt;/a&gt;&lt;/div&gt;&lt;/div&gt;&lt;div class="sitelinks__item"&gt;&lt;div class="sitelinks__title"&gt;&lt;a class="link link_minor_yes sitelinks__link" target="_blank" href="http://yabs.yandex.ru/count/OlCrGsWkvxK40000gO10ZhM6Acu5KfK2cm5kGxS2BG4pYBHpEbK6YQnhY7oOYHoTewr51gPbYhp5b0q4lR0GLnC4gZ2beUFt1hohwT06ZG6HkVW-wWINy3Z14tO62pOBam-YXGsP1KACaqPojfH88hMO3HsWa3nphvD6ShEGJ1sqc0qTsP0ySzgGJ1sKbxREfvru0wYmG5bp1wJ00000g0ckyBx0EbBErW81iG6of1400hcZhKK6k_7r_XbLW_SM0S7__________m_2zHry9sjBz34Fn075Zm_I__________yFqm9w6m00?q=mazda+3"&gt;Заявка&amp;nbsp;на автокредит&lt;/a&gt;&lt;/div&gt;&lt;/div&gt;&lt;div class="sitelinks__item"&gt;&lt;div class="sitelinks__title"&gt;&lt;a class="link link_minor_yes sitelinks__link" target="_blank" href="http://yabs.yandex.ru/count/OlCrGxU-aY840000gO10ZhM6Acu5KfK2cm5kGxS2BG4pYBHpEbK6YQnhY7oOYHoTewr51gPbYhp5b0q4lR0GLnC4gZ6beUFt1hohwT06ZG6HkVW-wWINy3Z14tO62pOBam-YXGsP1KACaqPojfH88hMO3HsWa3nphvD6ShEGJ1sqc0qTsP0ySzgGJ1sKbxREfvru0wYmG5bp1wJ00000g0ckyBx0EbBErW81iG6of1400hcZhKK6k_7r_XbLW_SM0S7__________m_2zHry9sjBz34Fn075Zm_I__________yFqm9w6m00?q=mazda+3"&gt;Новые&amp;nbsp;авто&lt;/a&gt;&lt;/div&gt;&lt;/div&gt;&lt;div class="sitelinks__item"&gt;&lt;div class="sitelinks__title"&gt;&lt;a class="link link_minor_yes sitelinks__link" target="_blank" href="http://yabs.yandex.ru/count/OlCrGmn_2je40000gO10ZhM6Acu5KfK2cm5kGxS2BG4pYBHpEbK6YQnhY7oOYHoTewr51gPbYhp5b0q4lR0GLnC4gZAbeUFt1hohwT06ZG6HkVW-wWINy3Z14tO62pOBam-YXGsP1KACaqPojfH88hMO3HsWa3nphvD6ShEGJ1sqc0qTsP0ySzgGJ1sKbxREfvru0wYmG5bp1wJ00000g0ckyBx0EbBErW81iG6of1400hcZhKK6k_7r_XbLW_SM0S7__________m_2zHry9sjBz34Fn075Zm_I__________yFqm9w6m00?q=mazda+3"&gt;Трейд&amp;nbsp;Ин Онлайн&lt;/a&gt;&lt;/div&gt;&lt;/div&gt;&lt;/div&gt;</t>
  </si>
  <si>
    <t>&lt;h2 class="serp-item__title"&gt;&lt;a class="link serp-item__title-link" target="_blank" href="http://yabs.yandex.ru/count/OlCrGv8F3V840000gO10ZhM6Acu5KfK2cm5kGxS2BG4qYB5Ka045YQnhY7oOYHoTgtDV0QPFYhyMP2e5lRdrQ-G4gYwbhoam1xojRuC4ZG6HkVW-wWINy3Z14tO62pOBam-YXGsP1KACe9mh0RQGubcra2nCeAiau06le9mh0REG4dgqa2nCsQiau07Qa19wb9K6bgUCoQYmG5bp1wJ00000g0ckyBx0EbBErW81iG6of1400hchSry1k_7r_XbLW_SM0S7__________m_2zHry9sjBz34FnOyFql__________3zC2Uni0?q=mazda+3" tabindex="2"&gt;&lt;span class="favicon favicon_page_0"&gt;&lt;i class="favicon__icon" style="background-position:0 -272px;"&gt;&lt;/i&gt;&lt;/span&gt;&lt;span class="serp-item__title-inner-link"&gt;Купите SKODA Octavia / skoda-avto.ru&lt;/span&gt;&lt;/a&gt;&lt;/h2&gt;&lt;div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OlCrGv8F3V840000gO10ZhM6Acu5KfK2cm5kGxS2BG4qYB5Ka045YQnhY7oOYHoTgtDV0QPFYhyMP2e5lRdrQ-G4gYwbhoam1xojRuC4ZG6HkVW-wWINy3Z14tO62pOBam-YXGsP1KACe9mh0RQGubcra2nCeAiau06le9mh0REG4dgqa2nCsQiau07Qa19wb9K6bgUCoQYmG5bp1wJ00000g0ckyBx0EbBErW81iG6of1400hchSry1k_7r_XbLW_SM0S7__________m_2zHry9sjBz34FnOyFql__________3zC2Uni0?q=mazda+3" tabindex="-1"&gt;skoda-avto.ru&lt;/a&gt;&lt;/span&gt;&lt;/div&gt;&lt;div class="text organic__text"&gt;С выгодой до 175 000 рублей по трейд-ин! Подробнее у официальных дилеров&lt;/div&gt;&lt;div class="serp-meta2 serp-meta2_type_gray"&gt;&lt;div class="serp-meta2__line"&gt;&lt;div class="serp-meta2__item"&gt;&lt;a class="link" target="_blank" href="https://yabs.yandex.ru/count/OlCrGuG5pxW40000gO10ZhM6Acu5KfK2cm5kGxS2BG4qYB5Ka045YQnhY7oOYHoTgtDV0QPFYhyMP2e5lRdrQ-G4gWUbhoam1xojRuC4ZG6HkVW-wWINy3Z14tO62pOBam-YXGsP1KACe9mh0RQGubcra2nCeAiau06le9mh0REG4dgqa2nCsQiau07Qa19wb9K6bgUCoQYmG5bp1wJ00000g0ckyBx0EbBErW81iG6of1400hchSry1k_7r_XbLW_SM0S7__________m_2zHry9sjBz34FnOyFql__________3zC2Uni0"&gt;Контактная информация&lt;/a&gt;&lt;/div&gt;&lt;div class="serp-meta2__item"&gt;8 (800) 555-01-01&lt;/div&gt;&lt;div class="serp-meta2__item"&gt;круглосуточно&lt;/div&gt;&lt;/div&gt;&lt;/div&gt;</t>
  </si>
  <si>
    <t>&lt;h2 class="serp-item__title"&gt;&lt;a class="link serp-item__title-link" target="_blank" href="http://yabs.yandex.ru/count/46iaN6Zx3te40000gO10Zhw7Acu5KfK1cm9kGxS198Yz8AlX0ucmTP2r0vX5dPAU6wOzYhidyaS4lR-zkqq4gYwbfpen1xogwSO2ZG6HlDG53mkNy3Z14tO62pOBam-YXGsP1KACdLP0jfHD4xMOMn2We6wW1Q-TLa2pe3Pk0RIOMn3Pe6wW1TgWDcu1b9pq1gULKXgei41PSmUam0000Bi1hl33W40DBjS20R41igGG00AvafuRk_7r_XbLW_SM0S7__________m_2_DrcvE3web0AnOyFql__________3zC2U1i0?q=mazda+6" tabindex="2"&gt;&lt;span class="favicon favicon_page_0"&gt;&lt;i class="favicon__icon" style="background-position:0 0px;"&gt;&lt;/i&gt;&lt;/span&gt;&lt;span class="serp-item__title-inner-link"&gt;Новая &lt;b&gt;Mazda&lt;/b&gt;&lt;b&gt;6&lt;/b&gt;. Твой идеал / 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46iaN6Zx3te40000gO10Zhw7Acu5KfK1cm9kGxS198Yz8AlX0ucmTP2r0vX5dPAU6wOzYhidyaS4lR-zkqq4gYwbfpen1xogwSO2ZG6HlDG53mkNy3Z14tO62pOBam-YXGsP1KACdLP0jfHD4xMOMn2We6wW1Q-TLa2pe3Pk0RIOMn3Pe6wW1TgWDcu1b9pq1gULKXgei41PSmUam0000Bi1hl33W40DBjS20R41igGG00AvafuRk_7r_XbLW_SM0S7__________m_2_DrcvE3web0AnOyFql__________3zC2U1i0?q=mazda+6" tabindex="-1"&gt;&lt;b&gt;mazda&lt;/b&gt;.ru&lt;/a&gt;&lt;/span&gt;&lt;/div&gt;&lt;div class="text organic__text"&gt;Искушение красотой и скоростью. &lt;b&gt;Mazda&lt;/b&gt; достойная тебя! Подробности на:&lt;/div&gt;&lt;div class="sitelinks sitelinks_multiline_yes sitelinks_size_m organic__sitelinks"&gt;&lt;div class="sitelinks__item"&gt;&lt;div class="sitelinks__title"&gt;&lt;a class="link link_minor_yes sitelinks__link" target="_blank" href="http://yabs.yandex.ru/count/46iaN0PFcUW40000gO10Zhw7Acu5KfK1cm9kGxS198Yz8AlX0ucmTP2r0vX5dPAU6wOzYhidyaS4lR-zkqq4gY-bfpen1xogwSO2ZG6HlDG53mkNy3Z14tO62pOBam-YXGsP1KACdLP0jfHD4xMOMn2We6wW1Q-TLa2pe3Pk0RIOMn3Pe6wW1TgWDcu1b9pq1gULKXgei41PSmUam0000Bi1hl33W40DBjS20R41igGG00AvafuRk_7r_XbLW_SM0S7__________m_2_DrcvE3web0AnOyFql__________3zC2U1i0?q=mazda+6"&gt;КАСКО&amp;nbsp;от 4,44%&lt;/a&gt;&lt;/div&gt;&lt;/div&gt;&lt;div class="sitelinks__item"&gt;&lt;div class="sitelinks__title"&gt;&lt;a class="link link_minor_yes sitelinks__link" target="_blank" href="http://yabs.yandex.ru/count/46iaN4gBi2040000gO10Zhw7Acu5KfK1cm9kGxS198Yz8AlX0ucmTP2r0vX5dPAU6wOzYhidyaS4lR-zkqq4gZ2bfpen1xogwSO2ZG6HlDG53mkNy3Z14tO62pOBam-YXGsP1KACdLP0jfHD4xMOMn2We6wW1Q-TLa2pe3Pk0RIOMn3Pe6wW1TgWDcu1b9pq1gULKXgei41PSmUam0000Bi1hl33W40DBjS20R41igGG00AvafuRk_7r_XbLW_SM0S7__________m_2_DrcvE3web0AnOyFql__________3zC2U1i0?q=mazda+6"&gt;Найти&amp;nbsp;дилера&lt;/a&gt;&lt;/div&gt;&lt;/div&gt;&lt;div class="sitelinks__item"&gt;&lt;div class="sitelinks__title"&gt;&lt;a class="link link_minor_yes sitelinks__link" target="_blank" href="http://yabs.yandex.ru/count/46iaN2G_9h840000gO10Zhw7Acu5KfK1cm9kGxS198Yz8AlX0ucmTP2r0vX5dPAU6wOzYhidyaS4lR-zkqq4gZ6bfpen1xogwSO2ZG6HlDG53mkNy3Z14tO62pOBam-YXGsP1KACdLP0jfHD4xMOMn2We6wW1Q-TLa2pe3Pk0RIOMn3Pe6wW1TgWDcu1b9pq1gULKXgei41PSmUam0000Bi1hl33W40DBjS20R41igGG00AvafuRk_7r_XbLW_SM0S7__________m_2_DrcvE3web0AnOyFql__________3zC2U1i0?q=mazda+6"&gt;Тест-драйв&lt;/a&gt;&lt;/div&gt;&lt;/div&gt;&lt;div class="sitelinks__item"&gt;&lt;div class="sitelinks__title"&gt;&lt;a class="link link_minor_yes sitelinks__link" target="_blank" href="http://yabs.yandex.ru/count/46iaN9VYdGG40000gO10Zhw7Acu5KfK1cm9kGxS198Yz8AlX0ucmTP2r0vX5dPAU6wOzYhidyaS4lR-zkqq4gZAbfpen1xogwSO2ZG6HlDG53mkNy3Z14tO62pOBam-YXGsP1KACdLP0jfHD4xMOMn2We6wW1Q-TLa2pe3Pk0RIOMn3Pe6wW1TgWDcu1b9pq1gULKXgei41PSmUam0000Bi1hl33W40DBjS20R41igGG00AvafuRk_7r_XbLW_SM0S7__________m_2_DrcvE3web0AnOyFql__________3zC2U1i0?q=mazda+6"&gt;Новая&amp;nbsp;&lt;b&gt;Mazda&lt;/b&gt; в кредит&lt;/a&gt;&lt;/div&gt;&lt;/div&gt;&lt;/div&gt;&lt;div class="serp-meta2 serp-meta2_type_gray"&gt;&lt;div class="serp-meta2__line"&gt;&lt;div class="serp-meta2__item"&gt;&lt;a class="link" target="_blank" href="https://yabs.yandex.ru/count/46iaN7xnpJ040000gO10Zhw7Acu5KfK1cm9kGxS198Yz8AlX0ucmTP2r0vX5dPAU6wOzYhidyaS4lR-zkqq4gWUbfpen1xogwSO2ZG6HlDG53mkNy3Z14tO62pOBam-YXGsP1KACdLP0jfHD4xMOMn2We6wW1Q-TLa2pe3Pk0RIOMn3Pe6wW1TgWDcu1b9pq1gULKXgei41PSmUam0000Bi1hl33W40DBjS20R41igGG00AvafuRk_7r_XbLW_SM0S7__________m_2_DrcvE3web0AnOyFql__________3zC2U1i0"&gt;Контактная информация&lt;/a&gt;&lt;/div&gt;&lt;div class="serp-meta2__item"&gt;8 (800) 1000070&lt;/div&gt;&lt;div class="serp-meta2__item"&gt;пн-вс 8:00-21:00&lt;/div&gt;&lt;/div&gt;&lt;/div&gt;&lt;div class="serp-adv__counter serp-adv__item" style="background-image: url(https://yabs.yandex.ru/count/46iaNDEO_zq40000gO10Zhw7Acu5Keq1aRpK1GyBb_0umHDs1Wis2vCFeeKDfC00002x0Qxmmu103IxN0W6o1BlnzVuPLOFt5W71__________yFmlpTPkJW-g9G2deA=ReU6IPK1cm9kGxS1YR1raBK3c4MAkoVoHmIzlxsxJGIbfpen1uYz8AlX0xogwSO2fZsTafuRcGMWe6wW1REWDcu1hvrMGBIOMn3Pe6wW1TgWDcu1b9pq1gULKXgei41PSmT1iG6of1000hcIdXl5Zm_I__________yFqmB2_DrcvE3web0AUn00=LTd589K1cm9kGxS1CecWx8vyc8aSYhUxH6y3lRaF-9S3fQnCLGQ8eQ_xuRohVUG2fWsTgYab5Pa5e90mTQ-GYcRPa31rb9CD4AUPr0sei41PSmT1iG6of1000hcgAIKLn075Zm_I__________yFqmB2_DrcvE3web0AVmu0=3BaWd9K1cm9kGxS1CucWx8vyc8aSYhZ3r9m3lRNpYi03fQKAX0Q8iZxCSGIygjw70wP6dQCIR1MP1Q2GJd2la1basP1ES9IHXHEdaRmFgB10MNC7GR41igGG00Aven9i5SG1nOyFql__________3zC2mlpTPkJW-g9G2dWF);"&gt;&lt;/div&gt;&lt;div class="serp-adv__counter serp-adv__item" style="background-image: url(//yandex.ru/clck/safeclick/data=AiuY0DBWFJ5Hyx_fyvalFI8mgbnhNoxYjP2cCuJ09jrGkOqRBygm23jy3OFLx9hXln0WlFdEVMuGbU8nc0gQ68i0ezVYzlmFo08K5X3ayNAF26I3VSTf-bQT0RmUVQ-sYeTJYAubjNK-hyc_v9gBQdhuLXx-tJy8AJNRrMQsFiPvJyCobOeWsw7C4mKpg_GgsRO44kL3FZDnP0MwqfYVIy4Axry7IJnT/sign=f14b9dc4d17c8f9cc2eff881fe846e96/keyno=0/path=690.2057.1782.1385,-direct_pos=direct_premium,-transport=image/*//yandex.ru/);"&gt;&lt;/div&gt;</t>
  </si>
  <si>
    <t>&lt;h2 class="serp-item__title"&gt;&lt;a class="link serp-item__title-link" target="_blank" href="http://yabs.yandex.ru/count/46iaN9R4ivC40000gO10Zhw7Acu5KfK1cm9kGxS193A8eQ_xuOcWx8vyc8aSdQef9HMc3OgtkqHl0xsv3_YN0wekfQnCLGQygtta0eq1aRpK1GyBb_0umHDs1Wis2vCFeeKDcGL2Z92APg2GC7Mla8fcsP0mTPIJ3H2dcTGDgB10MNC7fC00002x0Qxmmu103IxN0W6n0RAa4002kQef9HMxyVN-6LM3znO1mV__________3yBytMRauFgYK0h40SMF3zB__________m_J0dmO?q=mazda+6" tabindex="2"&gt;&lt;span class="favicon favicon_page_0"&gt;&lt;i class="favicon__icon" style="background-position:0 -16px;"&gt;&lt;/i&gt;&lt;/span&gt;&lt;span class="serp-item__title-inner-link"&gt;&lt;b&gt;MAZDA&lt;/b&gt; &lt;b&gt;6&lt;/b&gt; от 789 000 руб. – Скидка 110 000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46iaN9R4ivC40000gO10Zhw7Acu5KfK1cm9kGxS193A8eQ_xuOcWx8vyc8aSdQef9HMc3OgtkqHl0xsv3_YN0wekfQnCLGQygtta0eq1aRpK1GyBb_0umHDs1Wis2vCFeeKDcGL2Z92APg2GC7Mla8fcsP0mTPIJ3H2dcTGDgB10MNC7fC00002x0Qxmmu103IxN0W6n0RAa4002kQef9HMxyVN-6LM3znO1mV__________3yBytMRauFgYK0h40SMF3zB__________m_J0dmO?q=mazda+6" tabindex="-1"&gt;formulax-ag.ru&lt;/a&gt;&lt;/span&gt;&lt;/div&gt;&lt;div class="text organic__text"&gt;Автокредит от 4,5%!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46iaN2eo5bm40000gO10Zhw7Acu5KfK1cm9kGxS193A8eQ_xuOcWx8vyc8aSdQef9HMc3OgtkqHl0xsv3_YN0welfQnCLGQygtta0eq1aRpK1GyBb_0umHDs1Wis2vCFeeKDcGL2Z92APg2GC7Mla8fcsP0mTPIJ3H2dcTGDgB10MNC7fC00002x0Qxmmu103IxN0W6n0RAa4002kQef9HMxyVN-6LM3znO1mV__________3yBytMRauFgYK0h40SMF3zB__________m_J0dmO?q=mazda+6"&gt;Госкредит&lt;/a&gt;&lt;/div&gt;&lt;/div&gt;&lt;div class="sitelinks__item"&gt;&lt;div class="sitelinks__title"&gt;&lt;a class="link link_minor_yes sitelinks__link" target="_blank" href="http://yabs.yandex.ru/count/46iaN5b68pC40000gO10Zhw7Acu5KfK1cm9kGxS193A8eQ_xuOcWx8vyc8aSdQef9HMc3OgtkqHl0xsv3_YN0wemfQnCLGQygtta0eq1aRpK1GyBb_0umHDs1Wis2vCFeeKDcGL2Z92APg2GC7Mla8fcsP0mTPIJ3H2dcTGDgB10MNC7fC00002x0Qxmmu103IxN0W6n0RAa4002kQef9HMxyVN-6LM3znO1mV__________3yBytMRauFgYK0h40SMF3zB__________m_J0dmO?q=mazda+6"&gt;Утилизация&lt;/a&gt;&lt;/div&gt;&lt;/div&gt;&lt;div class="sitelinks__item"&gt;&lt;div class="sitelinks__title"&gt;&lt;a class="link link_minor_yes sitelinks__link" target="_blank" href="http://yabs.yandex.ru/count/46iaNEMmXlm40000gO10Zhw7Acu5KfK1cm9kGxS193A8eQ_xuOcWx8vyc8aSdQef9HMc3OgtkqHl0xsv3_YN0wenfQnCLGQygtta0eq1aRpK1GyBb_0umHDs1Wis2vCFeeKDcGL2Z92APg2GC7Mla8fcsP0mTPIJ3H2dcTGDgB10MNC7fC00002x0Qxmmu103IxN0W6n0RAa4002kQef9HMxyVN-6LM3znO1mV__________3yBytMRauFgYK0h40SMF3zB__________m_J0dmO?q=mazda+6"&gt;Услуги&lt;/a&gt;&lt;/div&gt;&lt;/div&gt;&lt;/div&gt;&lt;div class="serp-meta2 serp-meta2_type_gray"&gt;&lt;div class="serp-meta2__line"&gt;&lt;div class="serp-meta2__item"&gt;&lt;a class="link" target="_blank" href="https://yabs.yandex.ru/count/46iaNEIwqPq40000gO10Zhw7Acu5KfK1cm9kGxS193A8eQ_xuOcWx8vyc8aSdQef9HMc3OgtkqHl0xsv3_YN0we7fQnCLGQygtta0eq1aRpK1GyBb_0umHDs1Wis2vCFeeKDcGL2Z92APg2GC7Mla8fcsP0mTPIJ3H2dcTGDgB10MNC7fC00002x0Qxmmu103IxN0W6n0RAa4002kQef9HMxyVN-6LM3znO1mV__________3yBytMRauFgYK0h40SMF3zB__________m_J0dmO"&gt;Контактная информация&lt;/a&gt;&lt;/div&gt;&lt;div class="serp-meta2__item"&gt;+7 (495) 125-28-86&lt;/div&gt;&lt;div class="serp-meta2__item"&gt;пн-вс 8:00-23:00&lt;/div&gt;&lt;/div&gt;&lt;/div&gt;</t>
  </si>
  <si>
    <t>&lt;h2 class="serp-item__title"&gt;&lt;a class="link serp-item__title-link" target="_blank" href="http://yabs.yandex.ru/count/46iaN7yd6oS40000gO10Zhw7Acu5KfK1cm9kGxS193E8iZxCSGI9eEoEV9Y979sZ4cmLfaQAkCFKd0EzjVEAm0EgBgMb2eG6lAhUXmED0P6yr0KF2vVmEC4JTWOBDWkJ3wA53Pa5GeoG6MIWa4vmhv0PPDcGJd2KaOKJfv6y3wYmG5bp1wJ00000km6kyCE0G0qkrm81iG6of1000hcZ4cmLk_7r_XbLW_SM0S7__________m_2_DrcvE3web0An075Zm_I__________yFqm9z6000?q=mazda+6" tabindex="2"&gt;&lt;span class="favicon favicon_page_0"&gt;&lt;i class="favicon__icon" style="background-position:0 -32px;"&gt;&lt;/i&gt;&lt;/span&gt;&lt;span class="serp-item__title-inner-link"&gt;&lt;b&gt;MAZDA&lt;/b&gt; &lt;b&gt;6&lt;/b&gt; от 799 000 руб. – Распродажа авто 2015!&lt;/span&gt;&lt;/a&gt;&lt;/h2&gt;&lt;div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46iaN7yd6oS40000gO10Zhw7Acu5KfK1cm9kGxS193E8iZxCSGI9eEoEV9Y979sZ4cmLfaQAkCFKd0EzjVEAm0EgBgMb2eG6lAhUXmED0P6yr0KF2vVmEC4JTWOBDWkJ3wA53Pa5GeoG6MIWa4vmhv0PPDcGJd2KaOKJfv6y3wYmG5bp1wJ00000km6kyCE0G0qkrm81iG6of1000hcZ4cmLk_7r_XbLW_SM0S7__________m_2_DrcvE3web0An075Zm_I__________yFqm9z6000?q=mazda+6" tabindex="-1"&gt;ultima-dc.ru&lt;/a&gt;&lt;/span&gt;&lt;/div&gt;&lt;div class="text organic__text"&gt;Скидки до 250 000 руб! Госкредит от 4,5%&lt;/div&gt;&lt;div class="sitelinks sitelinks_multiline_yes sitelinks_size_m organic__sitelinks"&gt;&lt;div class="sitelinks__item"&gt;&lt;div class="sitelinks__title"&gt;&lt;a class="link link_minor_yes sitelinks__link" target="_blank" href="http://yabs.yandex.ru/count/46iaNCFHlkW40000gO10Zhw7Acu5KfK1cm9kGxS193E8iZxCSGI9eEoEV9Y979sZ4cmLfaQAkCFKd0EzjVEAm0EgBwMb2eG6lAhUXmED0P6yr0KF2vVmEC4JTWOBDWkJ3wA53Pa5GeoG6MIWa4vmhv0PPDcGJd2KaOKJfv6y3wYmG5bp1wJ00000km6kyCE0G0qkrm81iG6of1000hcZ4cmLk_7r_XbLW_SM0S7__________m_2_DrcvE3web0An075Zm_I__________yFqm9z6000?q=mazda+6"&gt;Акции&lt;/a&gt;&lt;/div&gt;&lt;/div&gt;&lt;div class="sitelinks__item"&gt;&lt;div class="sitelinks__title"&gt;&lt;a class="link link_minor_yes sitelinks__link" target="_blank" href="http://yabs.yandex.ru/count/46iaNB2bYuS40000gO10Zhw7Acu5KfK1cm9kGxS193E8iZxCSGI9eEoEV9Y979sZ4cmLfaQAkCFKd0EzjVEAm0EgCAMb2eG6lAhUXmED0P6yr0KF2vVmEC4JTWOBDWkJ3wA53Pa5GeoG6MIWa4vmhv0PPDcGJd2KaOKJfv6y3wYmG5bp1wJ00000km6kyCE0G0qkrm81iG6of1000hcZ4cmLk_7r_XbLW_SM0S7__________m_2_DrcvE3web0An075Zm_I__________yFqm9z6000?q=mazda+6"&gt;Trade&amp;nbsp;In&lt;/a&gt;&lt;/div&gt;&lt;/div&gt;&lt;div class="sitelinks__item"&gt;&lt;div class="sitelinks__title"&gt;&lt;a class="link link_minor_yes sitelinks__link" target="_blank" href="http://yabs.yandex.ru/count/46iaN0nJBaW40000gO10Zhw7Acu5KfK1cm9kGxS193E8iZxCSGI9eEoEV9Y979sZ4cmLfaQAkCFKd0EzjVEAm0EgCQMb2eG6lAhUXmED0P6yr0KF2vVmEC4JTWOBDWkJ3wA53Pa5GeoG6MIWa4vmhv0PPDcGJd2KaOKJfv6y3wYmG5bp1wJ00000km6kyCE0G0qkrm81iG6of1000hcZ4cmLk_7r_XbLW_SM0S7__________m_2_DrcvE3web0An075Zm_I__________yFqm9z6000?q=mazda+6"&gt;Отзывы&lt;/a&gt;&lt;/div&gt;&lt;/div&gt;&lt;/div&gt;&lt;div class="serp-meta2 serp-meta2_type_gray"&gt;&lt;div class="serp-meta2__line"&gt;&lt;div class="serp-meta2__item"&gt;&lt;a class="link" target="_blank" href="https://yabs.yandex.ru/count/46iaN0rPUIa40000gO10Zhw7Acu5KfK1cm9kGxS193E8iZxCSGI9eEoEV9Y979sZ4cmLfaQAkCFKd0EzjVEAm0Eg1wMb2eG6lAhUXmED0P6yr0KF2vVmEC4JTWOBDWkJ3wA53Pa5GeoG6MIWa4vmhv0PPDcGJd2KaOKJfv6y3wYmG5bp1wJ00000km6kyCE0G0qkrm81iG6of1000hcZ4cmLk_7r_XbLW_SM0S7__________m_2_DrcvE3web0An075Zm_I__________yFqm9z6000"&gt;Контактная информация&lt;/a&gt;&lt;/div&gt;&lt;div class="serp-meta2__item"&gt;+7 (495) 104-25-69&lt;/div&gt;&lt;div class="serp-meta2__item"&gt;пн-вс 8:00-22:00&lt;/div&gt;&lt;/div&gt;&lt;/div&gt;</t>
  </si>
  <si>
    <t>&lt;h2 class="serp-item__title"&gt;&lt;a class="link serp-item__title-link" target="_blank" href="http://yabs.yandex.ru/count/46iaNDr3jCi40000gO10Zhw7Acu5KfK2cm5kGxS2BG68lH5fqGA9b-zKc8aSdPnj0wOiYhVWnA04lRsmFeu4gYwbeyU51uq1aRpK1GyBb_0umHDs1Wis2vCFeeKDcGL2Z9iRNhQOEnoraEqNe9iEmA-R6rwpaDGmj93j5zcR3i3QaDGmb98EkQULCWAegsoU5wJ00000km6kyCE0G0qkrm81iG6of1400hcSRGExyVN-6LM3znO1mV__________3yBytMRauFgYK0h5Zm_I__________yFqm9-6G00?q=mazda+6" tabindex="2"&gt;&lt;span class="favicon favicon_page_0"&gt;&lt;i class="favicon__icon" style="background-position:0 -240px;"&gt;&lt;/i&gt;&lt;/span&gt;&lt;span class="serp-item__title-inner-link"&gt;&lt;b&gt;Mazda&lt;/b&gt; &lt;b&gt;6&lt;/b&gt; 2015г. в наличии! / incom-auto.ru&lt;/span&gt;&lt;/a&gt;&lt;span class="serp-adv__counter i-bem serp-adv__counter_js_inited" data-bem="{&amp;quot;serp-adv__counter&amp;quot;:{&amp;quot;counterUrl&amp;quot;:&amp;quot;https://yabs.yandex.ru/count/46iaNDEO_zq40000gO10Zhw7Acu5Keq1aRpK1GyBb_0umHDs1Wis2vCFeeKDfC00002x0Qxmmu103IxN0W6o1BlnzVuPLOFt5W71__________yFmlpTPkJW-g9G2deA=uTjkAfK2cm5kGxS2YPVlL9Y978gtuCIW1Bszi3wE1AMZnuK7YBqHQT42fYoTd6q3cGMWcmx0iv3KCA-R6rwqaEqNsPiEmDgGr32KaWwvfvKo0gYhR9uNGR41igGH00Avd6q3nOyFql__________3zC2mlpTPkJW-g9G2dWF=6TU6yvK2cm5kGxS2CecqNRcD0vY978gzksz61Bsn8uHC1AMi6J07YBiVgE42lAubvGMcBPsbDLC3cGMWgnbG0REGSrMlc-fwj9107zch6L01sf1pLPINwtEdXT2ei41PSmT1iG6of1400hcbDLC3nOyFql__________3zC2mlpTPkJW-g9G2dmG=Sg-KX9K2cm5kGxS2CucWx8vyc8aSYh7WCdu3lRjyRQK3fQhlP0Q8lOlJi0Qyh1RY1QPzdQcIaHIP1Q2GaL2laBqVsP2HK9IPhCwdbvK5gB10MNC7GR41igGH00AvgPAH5CG1nOyFql__________3zC2mlpTPkJW-g9G2dWF=dDrL59K2cm5kGxS2D8cWx8vyc8aSYh37b0q4lRiVLnC4fQ7ZzmQ8j7CwLGQyg-dG1gPbdQEjHGQP1Q2GF7Epa4mThvCYBRIOUGlPa3npsf1C7PIHJBIdcsm2gB10MNC7GR41igGH00Avewr51iG1nOyFql__________3zC2mlpTPkJW-g9G2dmG&amp;quot;,&amp;quot;bsCounterUrl&amp;quot;:&amp;quot;//yandex.ru/clck/safeclick/data=AiuY0DBWFJ5Hyx_fyvalFI8mgbnhNoxYjP2cCuJ09jrGkOqRBygm23jy3OFLx9hXln0WlFdEVMuGbU8nc0gQ68i0ezVYzlmFo08K5X3ayNAF26I3VSTf-bQT0RmUVQ-sYeTJYAubjNK-hyc_v9gBQdhuLXx-tJy8AJNRrMQsFiPvJyCobOeWsw7C4mKpg_GgsRO44kL3FZDnP0MwqfYVIy4Axry7IJnT/sign=f14b9dc4d17c8f9cc2eff881fe846e96/keyno=0/path=690.2057.1782.1385,-direct_pos=direct_halfpremium,-transport=image/*//yandex.ru/&amp;quot;,&amp;quot;bsFallbackUrl&amp;quot;:&amp;quot;//yandex.ru/clck/safeclick/data=AiuY0DBWFJ5Hyx_fyvalFI8mgbnhNoxYjP2cCuJ09jrGkOqRBygm23jy3OFLx9hXln0WlFdEVMuGbU8nc0gQ68i0ezVYzlmFo08K5X3ayNAF26I3VSTf-bQT0RmUVQ-sYeTJYAubjNK-hyc_v9gBQdhuLXx-tJy8AJNRrMQsFiPvJyCobOeWsw7C4mKpg_GgsRO44kL3FZDnP0MwqfYVIy4Axry7IJnT/sign=f14b9dc4d17c8f9cc2eff881fe846e96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46iaNDr3jCi40000gO10Zhw7Acu5KfK2cm5kGxS2BG68lH5fqGA9b-zKc8aSdPnj0wOiYhVWnA04lRsmFeu4gYwbeyU51uq1aRpK1GyBb_0umHDs1Wis2vCFeeKDcGL2Z9iRNhQOEnoraEqNe9iEmA-R6rwpaDGmj93j5zcR3i3QaDGmb98EkQULCWAegsoU5wJ00000km6kyCE0G0qkrm81iG6of1400hcSRGExyVN-6LM3znO1mV__________3yBytMRauFgYK0h5Zm_I__________yFqm9-6G00?q=mazda+6" tabindex="-1"&gt;incom-auto.ru&lt;/a&gt;&lt;/span&gt;&lt;/div&gt;&lt;div class="text organic__text"&gt;Распродажа моделей 2015 года выпуска! Сеть автосалонов в Москве. Звоните!&lt;/div&gt;&lt;div class="sitelinks sitelinks_multiline_yes sitelinks_size_m organic__sitelinks"&gt;&lt;div class="sitelinks__item"&gt;&lt;div class="sitelinks__title"&gt;&lt;a class="link link_minor_yes sitelinks__link" target="_blank" href="http://yabs.yandex.ru/count/46iaNCJMr1040000gO10Zhw7Acu5KfK2cm5kGxS2BG68lH5fqGA9b-zKc8aSdPnj0wOiYhVWnA04lRsmFeu4gY-beyU51uq1aRpK1GyBb_0umHDs1Wis2vCFeeKDcGL2Z9iRNhQOEnoraEqNe9iEmA-R6rwpaDGmj93j5zcR3i3QaDGmb98EkQULCWAegsoU5wJ00000km6kyCE0G0qkrm81iG6of1400hcSRGExyVN-6LM3znO1mV__________3yBytMRauFgYK0h5Zm_I__________yFqm9-6G00?q=mazda+6"&gt;Заявка&amp;nbsp;на кредит&lt;/a&gt;&lt;/div&gt;&lt;/div&gt;&lt;div class="sitelinks__item"&gt;&lt;div class="sitelinks__title"&gt;&lt;a class="link link_minor_yes sitelinks__link" target="_blank" href="http://yabs.yandex.ru/count/46iaN0Qm-pW40000gO10Zhw7Acu5KfK2cm5kGxS2BG68lH5fqGA9b-zKc8aSdPnj0wOiYhVWnA04lRsmFeu4gZ2beyU51uq1aRpK1GyBb_0umHDs1Wis2vCFeeKDcGL2Z9iRNhQOEnoraEqNe9iEmA-R6rwpaDGmj93j5zcR3i3QaDGmb98EkQULCWAegsoU5wJ00000km6kyCE0G0qkrm81iG6of1400hcSRGExyVN-6LM3znO1mV__________3yBytMRauFgYK0h5Zm_I__________yFqm9-6G00?q=mazda+6"&gt;Заявка&amp;nbsp;на Трейд Ин&lt;/a&gt;&lt;/div&gt;&lt;/div&gt;&lt;div class="sitelinks__item"&gt;&lt;div class="sitelinks__title"&gt;&lt;a class="link link_minor_yes sitelinks__link" target="_blank" href="http://yabs.yandex.ru/count/46iaN1ybc-C40000gO10Zhw7Acu5KfK2cm5kGxS2BG68lH5fqGA9b-zKc8aSdPnj0wOiYhVWnA04lRsmFeu4gZ6beyU51uq1aRpK1GyBb_0umHDs1Wis2vCFeeKDcGL2Z9iRNhQOEnoraEqNe9iEmA-R6rwpaDGmj93j5zcR3i3QaDGmb98EkQULCWAegsoU5wJ00000km6kyCE0G0qkrm81iG6of1400hcSRGExyVN-6LM3znO1mV__________3yBytMRauFgYK0h5Zm_I__________yFqm9-6G00?q=mazda+6"&gt;Предложение&amp;nbsp;дня&lt;/a&gt;&lt;/div&gt;&lt;/div&gt;&lt;div class="sitelinks__item"&gt;&lt;div class="sitelinks__title"&gt;&lt;a class="link link_minor_yes sitelinks__link" target="_blank" href="http://yabs.yandex.ru/count/46iaN3MQEeu40000gO10Zhw7Acu5KfK2cm5kGxS2BG68lH5fqGA9b-zKc8aSdPnj0wOiYhVWnA04lRsmFeu4gZAbeyU51uq1aRpK1GyBb_0umHDs1Wis2vCFeeKDcGL2Z9iRNhQOEnoraEqNe9iEmA-R6rwpaDGmj93j5zcR3i3QaDGmb98EkQULCWAegsoU5wJ00000km6kyCE0G0qkrm81iG6of1400hcSRGExyVN-6LM3znO1mV__________3yBytMRauFgYK0h5Zm_I__________yFqm9-6G00?q=mazda+6"&gt;Контакты&lt;/a&gt;&lt;/div&gt;&lt;/div&gt;&lt;/div&gt;&lt;div class="serp-meta2 serp-meta2_type_gray"&gt;&lt;div class="serp-meta2__line"&gt;&lt;div class="serp-meta2__item"&gt;&lt;a class="link" target="_blank" href="https://yabs.yandex.ru/count/46iaN8mpnIe40000gO10Zhw7Acu5KfK2cm5kGxS2BG68lH5fqGA9b-zKc8aSdPnj0wOiYhVWnA04lRsmFeu4gWUbeyU51uq1aRpK1GyBb_0umHDs1Wis2vCFeeKDcGL2Z9iRNhQOEnoraEqNe9iEmA-R6rwpaDGmj93j5zcR3i3QaDGmb98EkQULCWAegsoU5wJ00000km6kyCE0G0qkrm81iG6of1400hcSRGExyVN-6LM3znO1mV__________3yBytMRauFgYK0h5Zm_I__________yFqm9-6G00"&gt;Контактная информация&lt;/a&gt;&lt;/div&gt;&lt;div class="serp-meta2__item"&gt;8 (800) 555-02-72&lt;/div&gt;&lt;div class="serp-meta2__item"&gt;пн-вс 9:00-20:00&lt;/div&gt;&lt;/div&gt;&lt;/div&gt;</t>
  </si>
  <si>
    <t>&lt;h2 class="serp-item__title"&gt;&lt;a class="link serp-item__title-link" target="_blank" href="http://yabs.yandex.ru/count/46iaN0oWtai40000gO10Zhw7Acu5KfK2cm5kGxS2BG4oYBiVgE42YRHTkOq3c8aSdQKrKmEcBOgzksz61Bsn8uHC1AekfQmPC0UyhYNb1Oq1aRpK1GyBb_0umHDs1Wis2vCFeeKDcGL2Z9lgUhQGu2Ira40VeAiPK06lc-fwiv1pLRIGG1_PgnbG0TgGSrMKb-jpfuNGgB10MNC7fC00002x0Qxmmu103IxN0W6n0RAa4G02kQKrKmExyVN-6LM3znO1mV__________3yBytMRauFgYK0h5Zm_I__________yFqm9w6m00?q=mazda+6" tabindex="2"&gt;&lt;span class="favicon favicon_page_0"&gt;&lt;i class="favicon__icon" style="background-position:0 -256px;"&gt;&lt;/i&gt;&lt;/span&gt;&lt;span class="serp-item__title-inner-link"&gt;Ford Mondeo от 1 099 000 руб / newmondeo.ford.ru&lt;/span&gt;&lt;/a&gt;&lt;/h2&gt;&lt;div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46iaN0oWtai40000gO10Zhw7Acu5KfK2cm5kGxS2BG4oYBiVgE42YRHTkOq3c8aSdQKrKmEcBOgzksz61Bsn8uHC1AekfQmPC0UyhYNb1Oq1aRpK1GyBb_0umHDs1Wis2vCFeeKDcGL2Z9lgUhQGu2Ira40VeAiPK06lc-fwiv1pLRIGG1_PgnbG0TgGSrMKb-jpfuNGgB10MNC7fC00002x0Qxmmu103IxN0W6n0RAa4G02kQKrKmExyVN-6LM3znO1mV__________3yBytMRauFgYK0h5Zm_I__________yFqm9w6m00?q=mazda+6" tabindex="-1"&gt;newmondeo.ford.ru&lt;/a&gt;&lt;/span&gt;&lt;/div&gt;&lt;div class="text organic__text"&gt;Утонченный дизайн, мультиконтурные сидения с массажем! Официальный сайт:&lt;/div&gt;&lt;div class="sitelinks sitelinks_multiline_yes sitelinks_size_m organic__sitelinks"&gt;&lt;div class="sitelinks__item"&gt;&lt;div class="sitelinks__title"&gt;&lt;a class="link link_minor_yes sitelinks__link" target="_blank" href="http://yabs.yandex.ru/count/46iaNFmwYkS40000gO10Zhw7Acu5KfK2cm5kGxS2BG4oYBiVgE42YRHTkOq3c8aSdQKrKmEcBOgzksz61Bsn8uHC1AelfQmPC0UyhYNb1Oq1aRpK1GyBb_0umHDs1Wis2vCFeeKDcGL2Z9lgUhQGu2Ira40VeAiPK06lc-fwiv1pLRIGG1_PgnbG0TgGSrMKb-jpfuNGgB10MNC7fC00002x0Qxmmu103IxN0W6n0RAa4G02kQKrKmExyVN-6LM3znO1mV__________3yBytMRauFgYK0h5Zm_I__________yFqm9w6m00?q=mazda+6"&gt;Конфигуратор&lt;/a&gt;&lt;/div&gt;&lt;/div&gt;&lt;div class="sitelinks__item"&gt;&lt;div class="sitelinks__title"&gt;&lt;a class="link link_minor_yes sitelinks__link" target="_blank" href="http://yabs.yandex.ru/count/46iaNA8axOq40000gO10Zhw7Acu5KfK2cm5kGxS2BG4oYBiVgE42YRHTkOq3c8aSdQKrKmEcBOgzksz61Bsn8uHC1AemfQmPC0UyhYNb1Oq1aRpK1GyBb_0umHDs1Wis2vCFeeKDcGL2Z9lgUhQGu2Ira40VeAiPK06lc-fwiv1pLRIGG1_PgnbG0TgGSrMKb-jpfuNGgB10MNC7fC00002x0Qxmmu103IxN0W6n0RAa4G02kQKrKmExyVN-6LM3znO1mV__________3yBytMRauFgYK0h5Zm_I__________yFqm9w6m00?q=mazda+6"&gt;Запись&amp;nbsp;на тест-драйв&lt;/a&gt;&lt;/div&gt;&lt;/div&gt;&lt;div class="sitelinks__item"&gt;&lt;div class="sitelinks__title"&gt;&lt;a class="link link_minor_yes sitelinks__link" target="_blank" href="http://yabs.yandex.ru/count/46iaN5A-kI440000gO10Zhw7Acu5KfK2cm5kGxS2BG4oYBiVgE42YRHTkOq3c8aSdQKrKmEcBOgzksz61Bsn8uHC1AenfQmPC0UyhYNb1Oq1aRpK1GyBb_0umHDs1Wis2vCFeeKDcGL2Z9lgUhQGu2Ira40VeAiPK06lc-fwiv1pLRIGG1_PgnbG0TgGSrMKb-jpfuNGgB10MNC7fC00002x0Qxmmu103IxN0W6n0RAa4G02kQKrKmExyVN-6LM3znO1mV__________3yBytMRauFgYK0h5Zm_I__________yFqm9w6m00?q=mazda+6"&gt;Поиск&amp;nbsp;дилеров&lt;/a&gt;&lt;/div&gt;&lt;/div&gt;&lt;div class="sitelinks__item"&gt;&lt;div class="sitelinks__title"&gt;&lt;a class="link link_minor_yes sitelinks__link" target="_blank" href="http://yabs.yandex.ru/count/46iaN9XXGfG40000gO10Zhw7Acu5KfK2cm5kGxS2BG4oYBiVgE42YRHTkOq3c8aSdQKrKmEcBOgzksz61Bsn8uHC1AeofQmPC0UyhYNb1Oq1aRpK1GyBb_0umHDs1Wis2vCFeeKDcGL2Z9lgUhQGu2Ira40VeAiPK06lc-fwiv1pLRIGG1_PgnbG0TgGSrMKb-jpfuNGgB10MNC7fC00002x0Qxmmu103IxN0W6n0RAa4G02kQKrKmExyVN-6LM3znO1mV__________3yBytMRauFgYK0h5Zm_I__________yFqm9w6m00?q=mazda+6"&gt;Все&amp;nbsp;модели Ford&lt;/a&gt;&lt;/div&gt;&lt;/div&gt;&lt;/div&gt;</t>
  </si>
  <si>
    <t>&lt;h2 class="serp-item__title"&gt;&lt;a class="link serp-item__title-link" target="_blank" href="http://yabs.yandex.ru/count/46iaNB4j12u40000gO10Zhw7Acu5KfK2cm5kGxS2BG4pYBsBqx06YQ3iZdoOYHoTgPAH5APzYh7WCdu3lRjyRQK3gYwbgkza1hoi5k85ZG6HlDG53mkNy3Z14tO62pOBam-YXGsP1KACaBqVe92HKA-GlH_Pa95Gb9cipgUNbGMei41PSmUam0000Bi1hl33W40DBjS20R41igGH00AvgPAH5BlnzVuPLOFt5W71__________yFmlpTPkJW-g9G2iG1nOyFql__________3zC2VXW0?q=mazda+6" tabindex="2"&gt;&lt;span class="favicon favicon_page_0"&gt;&lt;i class="favicon__icon" style="background-position:0 -272px;"&gt;&lt;/i&gt;&lt;/span&gt;&lt;span class="serp-item__title-inner-link"&gt;&lt;b&gt;MAZDA&lt;/b&gt; &lt;b&gt;6&lt;/b&gt; от 965 000 руб. – Кредит от 4,5%&lt;/span&gt;&lt;/a&gt;&lt;/h2&gt;&lt;div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46iaNB4j12u40000gO10Zhw7Acu5KfK2cm5kGxS2BG4pYBsBqx06YQ3iZdoOYHoTgPAH5APzYh7WCdu3lRjyRQK3gYwbgkza1hoi5k85ZG6HlDG53mkNy3Z14tO62pOBam-YXGsP1KACaBqVe92HKA-GlH_Pa95Gb9cipgUNbGMei41PSmUam0000Bi1hl33W40DBjS20R41igGH00AvgPAH5BlnzVuPLOFt5W71__________yFmlpTPkJW-g9G2iG1nOyFql__________3zC2VXW0?q=mazda+6" tabindex="-1"&gt;мос-дилер.рф&lt;/a&gt;&lt;/span&gt;&lt;/div&gt;&lt;div class="text organic__text"&gt;Скидки до 350 000р по спецпрограммам! За &lt;b&gt;MAZDA&lt;/b&gt; &lt;b&gt;6&lt;/b&gt; в Москву!&lt;/div&gt;&lt;div class="sitelinks sitelinks_multiline_yes sitelinks_size_m organic__sitelinks"&gt;&lt;div class="sitelinks__item"&gt;&lt;div class="sitelinks__title"&gt;&lt;a class="link link_minor_yes sitelinks__link" target="_blank" href="http://yabs.yandex.ru/count/46iaN0tReU440000gO10Zhw7Acu5KfK2cm5kGxS2BG4pYBsBqx06YQ3iZdoOYHoTgPAH5APzYh7WCdu3lRjyRQK3gY-bgkza1hoi5k85ZG6HlDG53mkNy3Z14tO62pOBam-YXGsP1KACaBqVe92HKA-GlH_Pa95Gb9cipgUNbGMei41PSmUam0000Bi1hl33W40DBjS20R41igGH00AvgPAH5BlnzVuPLOFt5W71__________yFmlpTPkJW-g9G2iG1nOyFql__________3zC2VXW0?q=mazda+6"&gt;Trade&amp;nbsp;In&lt;/a&gt;&lt;/div&gt;&lt;/div&gt;&lt;div class="sitelinks__item"&gt;&lt;div class="sitelinks__title"&gt;&lt;a class="link link_minor_yes sitelinks__link" target="_blank" href="http://yabs.yandex.ru/count/46iaN7wlb8u40000gO10Zhw7Acu5KfK2cm5kGxS2BG4pYBsBqx06YQ3iZdoOYHoTgPAH5APzYh7WCdu3lRjyRQK3gZ2bgkza1hoi5k85ZG6HlDG53mkNy3Z14tO62pOBam-YXGsP1KACaBqVe92HKA-GlH_Pa95Gb9cipgUNbGMei41PSmUam0000Bi1hl33W40DBjS20R41igGH00AvgPAH5BlnzVuPLOFt5W71__________yFmlpTPkJW-g9G2iG1nOyFql__________3zC2VXW0?q=mazda+6"&gt;Кредит&lt;/a&gt;&lt;/div&gt;&lt;/div&gt;&lt;div class="sitelinks__item"&gt;&lt;div class="sitelinks__title"&gt;&lt;a class="link link_minor_yes sitelinks__link" target="_blank" href="http://yabs.yandex.ru/count/46iaNC9PCK440000gO10Zhw7Acu5KfK2cm5kGxS2BG4pYBsBqx06YQ3iZdoOYHoTgPAH5APzYh7WCdu3lRjyRQK3gZ6bgkza1hoi5k85ZG6HlDG53mkNy3Z14tO62pOBam-YXGsP1KACaBqVe92HKA-GlH_Pa95Gb9cipgUNbGMei41PSmUam0000Bi1hl33W40DBjS20R41igGH00AvgPAH5BlnzVuPLOFt5W71__________yFmlpTPkJW-g9G2iG1nOyFql__________3zC2VXW0?q=mazda+6"&gt;Отзывы&amp;nbsp;клиентов&lt;/a&gt;&lt;/div&gt;&lt;/div&gt;&lt;/div&gt;&lt;div class="serp-meta2 serp-meta2_type_gray"&gt;&lt;div class="serp-meta2__line"&gt;&lt;div class="serp-meta2__item"&gt;&lt;a class="link" target="_blank" href="https://yabs.yandex.ru/count/46iaNCDJPY040000gO10Zhw7Acu5KfK2cm5kGxS2BG4pYBsBqx06YQ3iZdoOYHoTgPAH5APzYh7WCdu3lRjyRQK3gWUbgkza1hoi5k85ZG6HlDG53mkNy3Z14tO62pOBam-YXGsP1KACaBqVe92HKA-GlH_Pa95Gb9cipgUNbGMei41PSmUam0000Bi1hl33W40DBjS20R41igGH00AvgPAH5BlnzVuPLOFt5W71__________yFmlpTPkJW-g9G2iG1nOyFql__________3zC2VXW0"&gt;Контактная информация&lt;/a&gt;&lt;/div&gt;&lt;div class="serp-meta2__item"&gt;+7 (800) 555-14-76&lt;/div&gt;&lt;div class="serp-meta2__item"&gt;пн-вс 9:00-21:00&lt;/div&gt;&lt;/div&gt;&lt;/div&gt;</t>
  </si>
  <si>
    <t>&lt;h2 class="serp-item__title"&gt;&lt;a class="link serp-item__title-link" target="_blank" href="http://yabs.yandex.ru/count/46iaN3mQZke40000gO10Zhw7Acu5KfK2cm5kGxS2BG4qYBHpEbK6YQ3iZdoOYHoTewr51gPbYh37b0q4lRiVLnC4gYwbeUFt1hohwT06ZG6HlDG53mkNy3Z14tO62pOBam-YXGsP1KACao8jjfIA3RMOUGkWa3nphvCYBREGJ1sqc7aBsP0ySzgGJ1sKaKoqfvji0gYmG5bp1wJ00000km6kyCE0G0qkrm81iG6of1400hcZhKK6k_7r_XbLW_SM0S7__________m_2_DrcvE3web0An075Zm_I__________yFqm9w6m00?q=mazda+6" tabindex="2"&gt;&lt;span class="favicon favicon_page_0"&gt;&lt;i class="favicon__icon" style="background-position:0 -288px;"&gt;&lt;/i&gt;&lt;/span&gt;&lt;span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46iaN3mQZke40000gO10Zhw7Acu5KfK2cm5kGxS2BG4qYBHpEbK6YQ3iZdoOYHoTewr51gPbYh37b0q4lRiVLnC4gYwbeUFt1hohwT06ZG6HlDG53mkNy3Z14tO62pOBam-YXGsP1KACao8jjfIA3RMOUGkWa3nphvCYBREGJ1sqc7aBsP0ySzgGJ1sKaKoqfvji0gYmG5bp1wJ00000km6kyCE0G0qkrm81iG6of1400hcZhKK6k_7r_XbLW_SM0S7__________m_2_DrcvE3web0An075Zm_I__________yFqm9w6m00?q=mazda+6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46iaNEEA-tq40000gO10Zhw7Acu5KfK2cm5kGxS2BG4qYBHpEbK6YQ3iZdoOYHoTewr51gPbYh37b0q4lRiVLnC4gY-beUFt1hohwT06ZG6HlDG53mkNy3Z14tO62pOBam-YXGsP1KACao8jjfIA3RMOUGkWa3nphvCYBREGJ1sqc7aBsP0ySzgGJ1sKaKoqfvji0gYmG5bp1wJ00000km6kyCE0G0qkrm81iG6of1400hcZhKK6k_7r_XbLW_SM0S7__________m_2_DrcvE3web0An075Zm_I__________yFqm9w6m00?q=mazda+6"&gt;Акции&lt;/a&gt;&lt;/div&gt;&lt;/div&gt;&lt;div class="sitelinks__item"&gt;&lt;div class="sitelinks__title"&gt;&lt;a class="link link_minor_yes sitelinks__link" target="_blank" href="http://yabs.yandex.ru/count/46iaN4wpRLm40000gO10Zhw7Acu5KfK2cm5kGxS2BG4qYBHpEbK6YQ3iZdoOYHoTewr51gPbYh37b0q4lRiVLnC4gZ2beUFt1hohwT06ZG6HlDG53mkNy3Z14tO62pOBam-YXGsP1KACao8jjfIA3RMOUGkWa3nphvCYBREGJ1sqc7aBsP0ySzgGJ1sKaKoqfvji0gYmG5bp1wJ00000km6kyCE0G0qkrm81iG6of1400hcZhKK6k_7r_XbLW_SM0S7__________m_2_DrcvE3web0An075Zm_I__________yFqm9w6m00?q=mazda+6"&gt;Заявка&amp;nbsp;на автокредит&lt;/a&gt;&lt;/div&gt;&lt;/div&gt;&lt;div class="sitelinks__item"&gt;&lt;div class="sitelinks__title"&gt;&lt;a class="link link_minor_yes sitelinks__link" target="_blank" href="http://yabs.yandex.ru/count/46iaN94Z6Ci40000gO10Zhw7Acu5KfK2cm5kGxS2BG4qYBHpEbK6YQ3iZdoOYHoTewr51gPbYh37b0q4lRiVLnC4gZ6beUFt1hohwT06ZG6HlDG53mkNy3Z14tO62pOBam-YXGsP1KACao8jjfIA3RMOUGkWa3nphvCYBREGJ1sqc7aBsP0ySzgGJ1sKaKoqfvji0gYmG5bp1wJ00000km6kyCE0G0qkrm81iG6of1400hcZhKK6k_7r_XbLW_SM0S7__________m_2_DrcvE3web0An075Zm_I__________yFqm9w6m00?q=mazda+6"&gt;Новые&amp;nbsp;авто&lt;/a&gt;&lt;/div&gt;&lt;/div&gt;&lt;div class="sitelinks__item"&gt;&lt;div class="sitelinks__title"&gt;&lt;a class="link link_minor_yes sitelinks__link" target="_blank" href="http://yabs.yandex.ru/count/46iaN2hYW3C40000gO10Zhw7Acu5KfK2cm5kGxS2BG4qYBHpEbK6YQ3iZdoOYHoTewr51gPbYh37b0q4lRiVLnC4gZAbeUFt1hohwT06ZG6HlDG53mkNy3Z14tO62pOBam-YXGsP1KACao8jjfIA3RMOUGkWa3nphvCYBREGJ1sqc7aBsP0ySzgGJ1sKaKoqfvji0gYmG5bp1wJ00000km6kyCE0G0qkrm81iG6of1400hcZhKK6k_7r_XbLW_SM0S7__________m_2_DrcvE3web0An075Zm_I__________yFqm9w6m00?q=mazda+6"&gt;Трейд&amp;nbsp;Ин Онлайн&lt;/a&gt;&lt;/div&gt;&lt;/div&gt;&lt;/div&gt;</t>
  </si>
  <si>
    <t>&lt;h2 class="serp-item__title"&gt;&lt;a class="link serp-item__title-link" target="_blank" href="http://yabs.yandex.ru/count/HlUS5hepo9K40000gO10ZhY9Acu5KfK1cm9kGxS198Y_R-oH0Ocz4dMr0vY979sIdXkc68gvggmE1RsrSxnD1AekfQmxCGUygkd60eq1aRxfwVy5b_1zAPfs1Wis2vCFeeKDcGL2Z9i3CBQOPmwra3KCeA1ke0MlcmCmiw0sRW6qa3KCsQ1ke0NQe3Pk0PIQUnUddluWgB10MNC7fC00002e2Qxm3a3gG8_N0W6n0RAa4002kPAU6xlnzVuPLOFt5W71__________yFml5eFlqfxeDO3SMF3zB__________m_J0daR?q=mazda+cx+5" tabindex="2"&gt;&lt;span class="favicon favicon_page_0"&gt;&lt;i class="favicon__icon" style="background-position:0 0px;"&gt;&lt;/i&gt;&lt;/span&gt;&lt;span class="serp-item__title-inner-link"&gt;Зафиксируйте цену &lt;b&gt;Mazda&lt;/b&gt; &lt;b&gt;CX&lt;/b&gt;-&lt;b&gt;5&lt;/b&gt; – До 31 марта!&lt;/span&gt;&lt;/a&gt;&lt;/h2&gt;&lt;div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HlUS5hepo9K40000gO10ZhY9Acu5KfK1cm9kGxS198Y_R-oH0Ocz4dMr0vY979sIdXkc68gvggmE1RsrSxnD1AekfQmxCGUygkd60eq1aRxfwVy5b_1zAPfs1Wis2vCFeeKDcGL2Z9i3CBQOPmwra3KCeA1ke0MlcmCmiw0sRW6qa3KCsQ1ke0NQe3Pk0PIQUnUddluWgB10MNC7fC00002e2Qxm3a3gG8_N0W6n0RAa4002kPAU6xlnzVuPLOFt5W71__________yFml5eFlqfxeDO3SMF3zB__________m_J0daR?q=mazda+cx+5" tabindex="-1"&gt;&lt;b&gt;mazda&lt;/b&gt;.ru&lt;/a&gt;&lt;/span&gt;&lt;/div&gt;&lt;div class="text organic__text"&gt;Договор предзаказа &lt;b&gt;Mazda&lt;/b&gt; &lt;b&gt;CX&lt;/b&gt;-&lt;b&gt;5&lt;/b&gt; по фиксированной цене!&lt;/div&gt;&lt;div class="sitelinks sitelinks_multiline_yes sitelinks_size_m organic__sitelinks"&gt;&lt;div class="sitelinks__item"&gt;&lt;div class="sitelinks__title"&gt;&lt;a class="link link_minor_yes sitelinks__link" target="_blank" href="http://yabs.yandex.ru/count/HlUS5jI7NWS40000gO10ZhY9Acu5KfK1cm9kGxS198Y_R-oH0Ocz4dMr0vY979sIdXkc68gvggmE1RsrSxnD1AelfQmxCGUygkd60eq1aRxfwVy5b_1zAPfs1Wis2vCFeeKDcGL2Z9i3CBQOPmwra3KCeA1ke0MlcmCmiw0sRW6qa3KCsQ1ke0NQe3Pk0PIQUnUddluWgB10MNC7fC00002e2Qxm3a3gG8_N0W6n0RAa4002kPAU6xlnzVuPLOFt5W71__________yFml5eFlqfxeDO3SMF3zB__________m_J0daR?q=mazda+cx+5"&gt;Найти&amp;nbsp;дилера&lt;/a&gt;&lt;/div&gt;&lt;/div&gt;&lt;div class="sitelinks__item"&gt;&lt;div class="sitelinks__title"&gt;&lt;a class="link link_minor_yes sitelinks__link" target="_blank" href="http://yabs.yandex.ru/count/HlUS5fX3Tyy40000gO10ZhY9Acu5KfK1cm9kGxS198Y_R-oH0Ocz4dMr0vY979sIdXkc68gvggmE1RsrSxnD1AemfQmxCGUygkd60eq1aRxfwVy5b_1zAPfs1Wis2vCFeeKDcGL2Z9i3CBQOPmwra3KCeA1ke0MlcmCmiw0sRW6qa3KCsQ1ke0NQe3Pk0PIQUnUddluWgB10MNC7fC00002e2Qxm3a3gG8_N0W6n0RAa4002kPAU6xlnzVuPLOFt5W71__________yFml5eFlqfxeDO3SMF3zB__________m_J0daR?q=mazda+cx+5"&gt;Тест-драйв&lt;/a&gt;&lt;/div&gt;&lt;/div&gt;&lt;div class="sitelinks__item"&gt;&lt;div class="sitelinks__title"&gt;&lt;a class="link link_minor_yes sitelinks__link" target="_blank" href="http://yabs.yandex.ru/count/HlUS5lRtuLq40000gO10ZhY9Acu5KfK1cm9kGxS198Y_R-oH0Ocz4dMr0vY979sIdXkc68gvggmE1RsrSxnD1AenfQmxCGUygkd60eq1aRxfwVy5b_1zAPfs1Wis2vCFeeKDcGL2Z9i3CBQOPmwra3KCeA1ke0MlcmCmiw0sRW6qa3KCsQ1ke0NQe3Pk0PIQUnUddluWgB10MNC7fC00002e2Qxm3a3gG8_N0W6n0RAa4002kPAU6xlnzVuPLOFt5W71__________yFml5eFlqfxeDO3SMF3zB__________m_J0daR?q=mazda+cx+5"&gt;Новая&amp;nbsp;&lt;b&gt;Mazda&lt;/b&gt; в кредит&lt;/a&gt;&lt;/div&gt;&lt;/div&gt;&lt;div class="sitelinks__item"&gt;&lt;div class="sitelinks__title"&gt;&lt;a class="link link_minor_yes sitelinks__link" target="_blank" href="http://yabs.yandex.ru/count/HlUS5aKgMki40000gO10ZhY9Acu5KfK1cm9kGxS198Y_R-oH0Ocz4dMr0vY979sIdXkc68gvggmE1RsrSxnD1AeofQmxCGUygkd60eq1aRxfwVy5b_1zAPfs1Wis2vCFeeKDcGL2Z9i3CBQOPmwra3KCeA1ke0MlcmCmiw0sRW6qa3KCsQ1ke0NQe3Pk0PIQUnUddluWgB10MNC7fC00002e2Qxm3a3gG8_N0W6n0RAa4002kPAU6xlnzVuPLOFt5W71__________yFml5eFlqfxeDO3SMF3zB__________m_J0daR?q=mazda+cx+5"&gt;Конфигуратор&lt;/a&gt;&lt;/div&gt;&lt;/div&gt;&lt;/div&gt;&lt;div class="serp-adv__counter serp-adv__item" style="background-image: url(https://yabs.yandex.ru/count/HlUS5hY4nfS40000gO10ZhY9Acu5Keq1aRxfwVy5b_1zAPfs1Wis2vCFeeKDfC00002e2Qxm3a3gG8_N0W6o1BlnzVuPLOFt5W71__________yFml5eFlqfxeDO3NeA=5xnrB9K1cm9kGxS1YRqITRK3c8aSYhcgh0u5lRLpl4q4fQmxCGU8ls_iaG6ygkd60gOOdPAU6va5eA1ke0Mpe3Pk0Q-R0p2qa3KCsQ1ke0NQe3Pk0PIQUnUddluWgB10MNC7GR41igGG00AvafuRnOyFql__________3zC2ml5eFlqfxeDO3NmG=yk8blvK1cm9kGxS1CechocT_c8aSYhZAHMy3lRu_-9S3fQnCLGQ8gR7xuRohVUG2fWsTgYab5Pa5e904fg-G6MJPa0Icb9CE5wUPmmsei41PSmT1iG6of1000hcgAIKLn075Zm_I__________yFqmB2yMW-_IdkWrWDVmu0=HYEa39K1cm9kGxS1CuckOae5c8aSYhfm0iO4lRyOfQe4fQ5YgGU8i8MMaGEcE9sSRGEP1Q2G2v2pa9yahvshQBIOd1hPa0kGsf2V99IPg1EddUqBgALULH51iG6of1000hcSRGF5Zm_I__________yFqmB2yMW-_IdkWrWDUWy0);"&gt;&lt;/div&gt;&lt;div class="serp-adv__counter serp-adv__item" style="background-image: url(//yandex.ru/clck/safeclick/data=AiuY0DBWFJ5Hyx_fyvalFI8mgbnhNoxYjP2cCuJ09jrGkOqRBygm23jy3OFLx9hXln0WlFdEVMuGbU8nc0gQ68i0ezVYzlmFo08K5X3ayNAF26I3VSTf-bQT0RmUVQ-sYeTJYAubjNK-hyc_v9gBQdhuLXx-tJy8mMEiMmjAOIvJCeEaoHRm-9VDFZz-zZzyYNnHmnpau_TNHqiSymqr4dXFxqkEFpcCrzEXl3xQtTI/sign=3aac625a715ecf98c76f53f6b243b0d4/keyno=0/path=690.2057.1782.1385,-direct_pos=direct_premium,-transport=image/*//yandex.ru/);"&gt;&lt;/div&gt;</t>
  </si>
  <si>
    <t>&lt;h2 class="serp-item__title"&gt;&lt;a class="link serp-item__title-link" target="_blank" href="http://yabs.yandex.ru/count/HlUS5WFAgUq40000gO10ZhY9Acu5KfK1cm9kGxS193A8gR7xuOchocT_c8aSdQef9HMc3OguoaLl0xs-F_YN0wekfQnCLGQygtta0eq1aRxfwVy5b_1zAPfs1Wis2vCFeeKDcGL2Z90PPA2G1AQla1basP04ffIJ3XUdcSCDgB10MNC7fC00002e2Qxm3a3gG8_N0W6n0RAa4002kQef9HMxyVN-6LM3znO1mV__________3yBnQ3xzAUw3M0t40SMF3zB__________m_J0dmO?q=mazda+cx+5" tabindex="2"&gt;&lt;span class="favicon favicon_page_0"&gt;&lt;i class="favicon__icon" style="background-position:0 -16px;"&gt;&lt;/i&gt;&lt;/span&gt;&lt;span class="serp-item__title-inner-link"&gt;&lt;b&gt;MAZDA&lt;/b&gt; &lt;b&gt;CX&lt;/b&gt;-&lt;b&gt;5&lt;/b&gt; от 895 000 руб. – Скидка 100 000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HlUS5WFAgUq40000gO10ZhY9Acu5KfK1cm9kGxS193A8gR7xuOchocT_c8aSdQef9HMc3OguoaLl0xs-F_YN0wekfQnCLGQygtta0eq1aRxfwVy5b_1zAPfs1Wis2vCFeeKDcGL2Z90PPA2G1AQla1basP04ffIJ3XUdcSCDgB10MNC7fC00002e2Qxm3a3gG8_N0W6n0RAa4002kQef9HMxyVN-6LM3znO1mV__________3yBnQ3xzAUw3M0t40SMF3zB__________m_J0dmO?q=mazda+cx+5" tabindex="-1"&gt;formulax-ag.ru&lt;/a&gt;&lt;/span&gt;&lt;/div&gt;&lt;div class="text organic__text"&gt;Автокредит от 4,&lt;b&gt;5&lt;/b&gt;%!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HlUS5hyy32840000gO10ZhY9Acu5KfK1cm9kGxS193A8gR7xuOchocT_c8aSdQef9HMc3OguoaLl0xs-F_YN0welfQnCLGQygtta0eq1aRxfwVy5b_1zAPfs1Wis2vCFeeKDcGL2Z90PPA2G1AQla1basP04ffIJ3XUdcSCDgB10MNC7fC00002e2Qxm3a3gG8_N0W6n0RAa4002kQef9HMxyVN-6LM3znO1mV__________3yBnQ3xzAUw3M0t40SMF3zB__________m_J0dmO?q=mazda+cx+5"&gt;Госкредит&lt;/a&gt;&lt;/div&gt;&lt;/div&gt;&lt;div class="sitelinks__item"&gt;&lt;div class="sitelinks__title"&gt;&lt;a class="link link_minor_yes sitelinks__link" target="_blank" href="http://yabs.yandex.ru/count/HlUS5in8EKq40000gO10ZhY9Acu5KfK1cm9kGxS193A8gR7xuOchocT_c8aSdQef9HMc3OguoaLl0xs-F_YN0wemfQnCLGQygtta0eq1aRxfwVy5b_1zAPfs1Wis2vCFeeKDcGL2Z90PPA2G1AQla1basP04ffIJ3XUdcSCDgB10MNC7fC00002e2Qxm3a3gG8_N0W6n0RAa4002kQef9HMxyVN-6LM3znO1mV__________3yBnQ3xzAUw3M0t40SMF3zB__________m_J0dmO?q=mazda+cx+5"&gt;Утилизация&lt;/a&gt;&lt;/div&gt;&lt;/div&gt;&lt;div class="sitelinks__item"&gt;&lt;div class="sitelinks__title"&gt;&lt;a class="link link_minor_yes sitelinks__link" target="_blank" href="http://yabs.yandex.ru/count/HlUS5d2-d8840000gO10ZhY9Acu5KfK1cm9kGxS193A8gR7xuOchocT_c8aSdQef9HMc3OguoaLl0xs-F_YN0wenfQnCLGQygtta0eq1aRxfwVy5b_1zAPfs1Wis2vCFeeKDcGL2Z90PPA2G1AQla1basP04ffIJ3XUdcSCDgB10MNC7fC00002e2Qxm3a3gG8_N0W6n0RAa4002kQef9HMxyVN-6LM3znO1mV__________3yBnQ3xzAUw3M0t40SMF3zB__________m_J0dmO?q=mazda+cx+5"&gt;Услуги&lt;/a&gt;&lt;/div&gt;&lt;/div&gt;&lt;/div&gt;&lt;div class="serp-meta2 serp-meta2_type_gray"&gt;&lt;div class="serp-meta2__line"&gt;&lt;div class="serp-meta2__item"&gt;&lt;a class="link" target="_blank" href="https://yabs.yandex.ru/count/HlUS5d6qo-C40000gO10ZhY9Acu5KfK1cm9kGxS193A8gR7xuOchocT_c8aSdQef9HMc3OguoaLl0xs-F_YN0we7fQnCLGQygtta0eq1aRxfwVy5b_1zAPfs1Wis2vCFeeKDcGL2Z90PPA2G1AQla1basP04ffIJ3XUdcSCDgB10MNC7fC00002e2Qxm3a3gG8_N0W6n0RAa4002kQef9HMxyVN-6LM3znO1mV__________3yBnQ3xzAUw3M0t40SMF3zB__________m_J0dmO"&gt;Контактная информация&lt;/a&gt;&lt;/div&gt;&lt;div class="serp-meta2__item"&gt;+7 (495) 125-28-86&lt;/div&gt;&lt;div class="serp-meta2__item"&gt;пн-вс 8:00-23:00&lt;/div&gt;&lt;/div&gt;&lt;/div&gt;</t>
  </si>
  <si>
    <t>&lt;h2 class="serp-item__title"&gt;&lt;a class="link serp-item__title-link" target="_blank" href="http://yabs.yandex.ru/count/HlUS5Zn9XkK40000gO10ZhY9Acu5KfK1cm9kGxS193E8i8MMaGE9hc9A1PY979sSRGEcE8gwS0B61Bs_6AMg1AekfQ5YgGUD0P6-wUd_1PVmVIcQTWOBDWkJ3wA53Pa5GeoTgsYsd6OVjPYS6g2G2v2ldQjeiv2V9BIOd1hPa0kGsf2V99IPg1EddUqBgALULH6am0000AW9hl0EGEf0ZzS20R41igGG00Avd6q3k_7r_XbLW_SM0S7__________m_2yMW-_IdkWrWDnOyFql__________3zC2Vna0?q=mazda+cx+5" tabindex="2"&gt;&lt;span class="favicon favicon_page_0"&gt;&lt;i class="favicon__icon" style="background-position:0 -32px;"&gt;&lt;/i&gt;&lt;/span&gt;&lt;span class="serp-item__title-inner-link"&gt;&lt;b&gt;Mazda&lt;/b&gt; &lt;b&gt;CX&lt;/b&gt;-&lt;b&gt;5&lt;/b&gt; 2015г. в наличии! / incom-auto.ru&lt;/span&gt;&lt;/a&gt;&lt;/h2&gt;&lt;div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HlUS5Zn9XkK40000gO10ZhY9Acu5KfK1cm9kGxS193E8i8MMaGE9hc9A1PY979sSRGEcE8gwS0B61Bs_6AMg1AekfQ5YgGUD0P6-wUd_1PVmVIcQTWOBDWkJ3wA53Pa5GeoTgsYsd6OVjPYS6g2G2v2ldQjeiv2V9BIOd1hPa0kGsf2V99IPg1EddUqBgALULH6am0000AW9hl0EGEf0ZzS20R41igGG00Avd6q3k_7r_XbLW_SM0S7__________m_2yMW-_IdkWrWDnOyFql__________3zC2Vna0?q=mazda+cx+5" tabindex="-1"&gt;incom-auto.ru&lt;/a&gt;&lt;/span&gt;&lt;/div&gt;&lt;div class="text organic__text"&gt;Распродажа моделей 2015 года выпуска! Сеть автосалонов в Москве. Звоните!&lt;/div&gt;&lt;div class="sitelinks sitelinks_multiline_yes sitelinks_size_m organic__sitelinks"&gt;&lt;div class="sitelinks__item"&gt;&lt;div class="sitelinks__title"&gt;&lt;a class="link link_minor_yes sitelinks__link" target="_blank" href="http://yabs.yandex.ru/count/HlUS5YNSvZu40000gO10ZhY9Acu5KfK1cm9kGxS193E8i8MMaGE9hc9A1PY979sSRGEcE8gwS0B61Bs_6AMg1AelfQ5YgGUD0P6-wUd_1PVmVIcQTWOBDWkJ3wA53Pa5GeoTgsYsd6OVjPYS6g2G2v2ldQjeiv2V9BIOd1hPa0kGsf2V99IPg1EddUqBgALULH6am0000AW9hl0EGEf0ZzS20R41igGG00Avd6q3k_7r_XbLW_SM0S7__________m_2yMW-_IdkWrWDnOyFql__________3zC2Vna0?q=mazda+cx+5"&gt;Заявка&amp;nbsp;на кредит&lt;/a&gt;&lt;/div&gt;&lt;/div&gt;&lt;div class="sitelinks__item"&gt;&lt;div class="sitelinks__title"&gt;&lt;a class="link link_minor_yes sitelinks__link" target="_blank" href="http://yabs.yandex.ru/count/HlUS5kUwoHO40000gO10ZhY9Acu5KfK1cm9kGxS193E8i8MMaGE9hc9A1PY979sSRGEcE8gwS0B61Bs_6AMg1AemfQ5YgGUD0P6-wUd_1PVmVIcQTWOBDWkJ3wA53Pa5GeoTgsYsd6OVjPYS6g2G2v2ldQjeiv2V9BIOd1hPa0kGsf2V99IPg1EddUqBgALULH6am0000AW9hl0EGEf0ZzS20R41igGG00Avd6q3k_7r_XbLW_SM0S7__________m_2yMW-_IdkWrWDnOyFql__________3zC2Vna0?q=mazda+cx+5"&gt;Заявка&amp;nbsp;на Трейд Ин&lt;/a&gt;&lt;/div&gt;&lt;/div&gt;&lt;div class="sitelinks__item"&gt;&lt;div class="sitelinks__title"&gt;&lt;a class="link link_minor_yes sitelinks__link" target="_blank" href="http://yabs.yandex.ru/count/HlUS5lulgSq40000gO10ZhY9Acu5KfK1cm9kGxS193E8i8MMaGE9hc9A1PY979sSRGEcE8gwS0B61Bs_6AMg1AenfQ5YgGUD0P6-wUd_1PVmVIcQTWOBDWkJ3wA53Pa5GeoTgsYsd6OVjPYS6g2G2v2ldQjeiv2V9BIOd1hPa0kGsf2V99IPg1EddUqBgALULH6am0000AW9hl0EGEf0ZzS20R41igGG00Avd6q3k_7r_XbLW_SM0S7__________m_2yMW-_IdkWrWDnOyFql__________3zC2Vna0?q=mazda+cx+5"&gt;Предложение&amp;nbsp;дня&lt;/a&gt;&lt;/div&gt;&lt;/div&gt;&lt;div class="sitelinks__item"&gt;&lt;div class="sitelinks__title"&gt;&lt;a class="link link_minor_yes sitelinks__link" target="_blank" href="http://yabs.yandex.ru/count/HlUS5jIG2A040000gO10ZhY9Acu5KfK1cm9kGxS193E8i8MMaGE9hc9A1PY979sSRGEcE8gwS0B61Bs_6AMg1AeofQ5YgGUD0P6-wUd_1PVmVIcQTWOBDWkJ3wA53Pa5GeoTgsYsd6OVjPYS6g2G2v2ldQjeiv2V9BIOd1hPa0kGsf2V99IPg1EddUqBgALULH6am0000AW9hl0EGEf0ZzS20R41igGG00Avd6q3k_7r_XbLW_SM0S7__________m_2yMW-_IdkWrWDnOyFql__________3zC2Vna0?q=mazda+cx+5"&gt;Контакты&lt;/a&gt;&lt;/div&gt;&lt;/div&gt;&lt;/div&gt;&lt;div class="serp-meta2 serp-meta2_type_gray"&gt;&lt;div class="serp-meta2__line"&gt;&lt;div class="serp-meta2__item"&gt;&lt;a class="link" target="_blank" href="https://yabs.yandex.ru/count/HlUS5cqvzmG40000gO10ZhY9Acu5KfK1cm9kGxS193E8i8MMaGE9hc9A1PY979sSRGEcE8gwS0B61Bs_6AMg1Ae7fQ5YgGUD0P6-wUd_1PVmVIcQTWOBDWkJ3wA53Pa5GeoTgsYsd6OVjPYS6g2G2v2ldQjeiv2V9BIOd1hPa0kGsf2V99IPg1EddUqBgALULH6am0000AW9hl0EGEf0ZzS20R41igGG00Avd6q3k_7r_XbLW_SM0S7__________m_2yMW-_IdkWrWDnOyFql__________3zC2Vna0"&gt;Контактная информация&lt;/a&gt;&lt;/div&gt;&lt;div class="serp-meta2__item"&gt;8 (800) 555-02-72&lt;/div&gt;&lt;div class="serp-meta2__item"&gt;пн-вс 9:00-20:00&lt;/div&gt;&lt;/div&gt;&lt;/div&gt;</t>
  </si>
  <si>
    <t>&lt;h2 class="serp-item__title"&gt;&lt;a class="link serp-item__title-link" target="_blank" href="http://yabs.yandex.ru/count/HlUS5e65V9040000gO10ZhY9Acu5KfK2cm5kGxS2BG68i4MkCGE9iJswZGEOYHoTfJLJ0wOoYhsuRqO4lR2bCKm4gYwbeXem1xok9UK5ZG6Hlkdf_mMNy7qfcdO62pOBam-YXGsP1KACauDijfoD8BMObXkWgnbG0Q-JWsopa7DLj9YM6zch6L01sf1pLPISFvQdcXS3gB10MNC7fC00002e2Qxm3a3gG8_N0W6n0RAa4G02kQKrKmExyVN-6LM3znO1mV__________3yBnQ3xzAUw3M0t5Zm_I__________yFqm9w6m00?q=mazda+cx+5" tabindex="2"&gt;&lt;span class="favicon favicon_page_0"&gt;&lt;i class="favicon__icon" style="background-position:0 -240px;"&gt;&lt;/i&gt;&lt;/span&gt;&lt;span class="serp-item__title-inner-link"&gt;Ford Kuga от 999 000 руб. / ford.ru&lt;/span&gt;&lt;/a&gt;&lt;span class="serp-adv__counter i-bem serp-adv__counter_js_inited" data-bem="{&amp;quot;serp-adv__counter&amp;quot;:{&amp;quot;counterUrl&amp;quot;:&amp;quot;https://yabs.yandex.ru/count/HlUS5hY4nfS40000gO10ZhY9Acu5Keq1aRxfwVy5b_1zAPfs1Wis2vCFeeKDfC00002e2Qxm3a3gG8_N0W6o1BlnzVuPLOFt5W71__________yFml5eFlqfxeDO3NeA=I5Wlo9K2cm5kGxS2YR4zkeq3c8aSYhsuRqO4lR2bCKm4fQ8QC0U8i4MkCGEyhYNb1QOodQKrKmEP1Q2h6L01iv1pLQ-JWsoqc9ORsQiPK07Qa7DLb9m_bgUQ5mEei41PSmT1iG6of1400hcbDLC3nOyFql__________3zC2ml5eFlqfxeDO3NmG=q-wGLPK2cm5kGxS2CedqRAuFWm2aDWkOYHoAihbthmAzlINTw0AbheuN1OYcOVPnfWQTe9zb0Pa5eA0CyW6laD7isQ1it0AKbfCzfuEYgBY7KF02GR43igGH00Ave9zb0SMF3zB__________m_J0iBnQ3xzAUw3M0r-3W00=bFu2X9K2cm5kGxS2CucvSBAi0vYD78g_rOwJ1BszknA61AMcy7a7YBizDyi6lApUZmEcX0YTgl0f0Pa5eA18w06laAFAsQ18w06KdyPsfu-YgB10MNC7GR41igGH00Avgl0f0SMF3zB__________m_J0iBnQ3xzAUw3M0rv3m00=Syto-9K2cm5kGxS2D8dqRAuFWm2aDWkOYHoAkaURP0IzjgiaNWIbf3rD1uY_lHYX0hoc4se4fYcThr-f4Pa5e9KuGxEG5n6lcxeUj93G1zcLE4FQa1SHb9LshQUSkGkef-jsuK6n0xAa4G02kQzVgH75Zm_I__________yFqmB2yMW-_IdkWrWDVX00&amp;quot;,&amp;quot;bsCounterUrl&amp;quot;:&amp;quot;//yandex.ru/clck/safeclick/data=AiuY0DBWFJ5Hyx_fyvalFI8mgbnhNoxYjP2cCuJ09jrGkOqRBygm23jy3OFLx9hXln0WlFdEVMuGbU8nc0gQ68i0ezVYzlmFo08K5X3ayNAF26I3VSTf-bQT0RmUVQ-sYeTJYAubjNK-hyc_v9gBQdhuLXx-tJy8mMEiMmjAOIvJCeEaoHRm-9VDFZz-zZzyYNnHmnpau_TNHqiSymqr4dXFxqkEFpcCrzEXl3xQtTI/sign=3aac625a715ecf98c76f53f6b243b0d4/keyno=0/path=690.2057.1782.1385,-direct_pos=direct_halfpremium,-transport=image/*//yandex.ru/&amp;quot;,&amp;quot;bsFallbackUrl&amp;quot;:&amp;quot;//yandex.ru/clck/safeclick/data=AiuY0DBWFJ5Hyx_fyvalFI8mgbnhNoxYjP2cCuJ09jrGkOqRBygm23jy3OFLx9hXln0WlFdEVMuGbU8nc0gQ68i0ezVYzlmFo08K5X3ayNAF26I3VSTf-bQT0RmUVQ-sYeTJYAubjNK-hyc_v9gBQdhuLXx-tJy8mMEiMmjAOIvJCeEaoHRm-9VDFZz-zZzyYNnHmnpau_TNHqiSymqr4dXFxqkEFpcCrzEXl3xQtTI/sign=3aac625a715ecf98c76f53f6b243b0d4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HlUS5e65V9040000gO10ZhY9Acu5KfK2cm5kGxS2BG68i4MkCGE9iJswZGEOYHoTfJLJ0wOoYhsuRqO4lR2bCKm4gYwbeXem1xok9UK5ZG6Hlkdf_mMNy7qfcdO62pOBam-YXGsP1KACauDijfoD8BMObXkWgnbG0Q-JWsopa7DLj9YM6zch6L01sf1pLPISFvQdcXS3gB10MNC7fC00002e2Qxm3a3gG8_N0W6n0RAa4G02kQKrKmExyVN-6LM3znO1mV__________3yBnQ3xzAUw3M0t5Zm_I__________yFqm9w6m00?q=mazda+cx+5" tabindex="-1"&gt;ford.ru&lt;/a&gt;&lt;/span&gt;&lt;/div&gt;&lt;div class="text organic__text"&gt;Спецпредложение только до 31 марта. Выгода - 200 000 р. Не упустите шанс!&lt;/div&gt;&lt;div class="sitelinks sitelinks_multiline_yes sitelinks_size_m organic__sitelinks"&gt;&lt;div class="sitelinks__item"&gt;&lt;div class="sitelinks__title"&gt;&lt;a class="link link_minor_yes sitelinks__link" target="_blank" href="http://yabs.yandex.ru/count/HlUS5buL2GS40000gO10ZhY9Acu5KfK2cm5kGxS2BG68i4MkCGE9iJswZGEOYHoTfJLJ0wOoYhsuRqO4lR2bCKm4gY-beXem1xok9UK5ZG6Hlkdf_mMNy7qfcdO62pOBam-YXGsP1KACauDijfoD8BMObXkWgnbG0Q-JWsopa7DLj9YM6zch6L01sf1pLPISFvQdcXS3gB10MNC7fC00002e2Qxm3a3gG8_N0W6n0RAa4G02kQKrKmExyVN-6LM3znO1mV__________3yBnQ3xzAUw3M0t5Zm_I__________yFqm9w6m00?q=mazda+cx+5"&gt;Конфигуратор&lt;/a&gt;&lt;/div&gt;&lt;/div&gt;&lt;div class="sitelinks__item"&gt;&lt;div class="sitelinks__title"&gt;&lt;a class="link link_minor_yes sitelinks__link" target="_blank" href="http://yabs.yandex.ru/count/HlUS5lCidoO40000gO10ZhY9Acu5KfK2cm5kGxS2BG68i4MkCGE9iJswZGEOYHoTfJLJ0wOoYhsuRqO4lR2bCKm4gZ2beXem1xok9UK5ZG6Hlkdf_mMNy7qfcdO62pOBam-YXGsP1KACauDijfoD8BMObXkWgnbG0Q-JWsopa7DLj9YM6zch6L01sf1pLPISFvQdcXS3gB10MNC7fC00002e2Qxm3a3gG8_N0W6n0RAa4G02kQKrKmExyVN-6LM3znO1mV__________3yBnQ3xzAUw3M0t5Zm_I__________yFqm9w6m00?q=mazda+cx+5"&gt;Запись&amp;nbsp;на тест-драйв&lt;/a&gt;&lt;/div&gt;&lt;/div&gt;&lt;div class="sitelinks__item"&gt;&lt;div class="sitelinks__title"&gt;&lt;a class="link link_minor_yes sitelinks__link" target="_blank" href="http://yabs.yandex.ru/count/HlUS5Yoywh440000gO10ZhY9Acu5KfK2cm5kGxS2BG68i4MkCGE9iJswZGEOYHoTfJLJ0wOoYhsuRqO4lR2bCKm4gZ6beXem1xok9UK5ZG6Hlkdf_mMNy7qfcdO62pOBam-YXGsP1KACauDijfoD8BMObXkWgnbG0Q-JWsopa7DLj9YM6zch6L01sf1pLPISFvQdcXS3gB10MNC7fC00002e2Qxm3a3gG8_N0W6n0RAa4G02kQKrKmExyVN-6LM3znO1mV__________3yBnQ3xzAUw3M0t5Zm_I__________yFqm9w6m00?q=mazda+cx+5"&gt;Поиск&amp;nbsp;дилеров&lt;/a&gt;&lt;/div&gt;&lt;/div&gt;&lt;div class="sitelinks__item"&gt;&lt;div class="sitelinks__title"&gt;&lt;a class="link link_minor_yes sitelinks__link" target="_blank" href="http://yabs.yandex.ru/count/HlUS5fTzSaa40000gO10ZhY9Acu5KfK2cm5kGxS2BG68i4MkCGE9iJswZGEOYHoTfJLJ0wOoYhsuRqO4lR2bCKm4gZAbeXem1xok9UK5ZG6Hlkdf_mMNy7qfcdO62pOBam-YXGsP1KACauDijfoD8BMObXkWgnbG0Q-JWsopa7DLj9YM6zch6L01sf1pLPISFvQdcXS3gB10MNC7fC00002e2Qxm3a3gG8_N0W6n0RAa4G02kQKrKmExyVN-6LM3znO1mV__________3yBnQ3xzAUw3M0t5Zm_I__________yFqm9w6m00?q=mazda+cx+5"&gt;Все&amp;nbsp;модели Ford&lt;/a&gt;&lt;/div&gt;&lt;/div&gt;&lt;/div&gt;</t>
  </si>
  <si>
    <t>&lt;h2 class="serp-item__title"&gt;&lt;a class="link serp-item__title-link" target="_blank" href="http://yabs.yandex.ru/count/HlUS5cjQyMy40000gO10ZhY9Acu5KfK2cm5kGxS2BG4oYAPXzd69z6ok3uC0f3OBc8aSdQ2VPG6c1egokNUl0hsz9Tte0gekfQwE5mMD0P6-wUd_1PVmVIcQTWOBDWkJ3wA53Pa5GeoGqUoWe0po0Q-GqUpPe6pS0fIMapsdWwAek8TGy0Aam0000AW9hl0EGEf0ZzS20R43igGH00Ave9zb0RlnzVuPLOFt5W71__________yFml5eFlqfxeDO3SMF3zB__________m_J0dmO?q=mazda+cx+5" tabindex="2"&gt;&lt;span class="favicon favicon_page_0"&gt;&lt;i class="favicon__icon" style="background-position:0 -256px;"&gt;&lt;/i&gt;&lt;/span&gt;&lt;span class="serp-item__title-inner-link"&gt;Купить Outlander по старым ценам!&lt;/span&gt;&lt;/a&gt;&lt;/h2&gt;&lt;div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HlUS5cjQyMy40000gO10ZhY9Acu5KfK2cm5kGxS2BG4oYAPXzd69z6ok3uC0f3OBc8aSdQ2VPG6c1egokNUl0hsz9Tte0gekfQwE5mMD0P6-wUd_1PVmVIcQTWOBDWkJ3wA53Pa5GeoGqUoWe0po0Q-GqUpPe6pS0fIMapsdWwAek8TGy0Aam0000AW9hl0EGEf0ZzS20R43igGH00Ave9zb0RlnzVuPLOFt5W71__________yFml5eFlqfxeDO3SMF3zB__________m_J0dmO?q=mazda+cx+5" tabindex="-1"&gt;cars.avtoklass-mitsubishi.ru&lt;/a&gt;&lt;/span&gt;&lt;/div&gt;&lt;div class="text organic__text"&gt;Mitsubishi Outlander с выгодой до 100 т.р. в Туле! Авто в наличии!&lt;/div&gt;&lt;div class="sitelinks sitelinks_multiline_yes sitelinks_size_m organic__sitelinks"&gt;&lt;div class="sitelinks__item"&gt;&lt;div class="sitelinks__title"&gt;&lt;a class="link link_minor_yes sitelinks__link" target="_blank" href="http://yabs.yandex.ru/count/HlUS5hvPxga40000gO10ZhY9Acu5KfK2cm5kGxS2BG4oYAPXzd69z6ok3uC0f3OBc8aSdQ2VPG6c1egokNUl0hsz9Tte0gelfQwE5mMD0P6-wUd_1PVmVIcQTWOBDWkJ3wA53Pa5GeoGqUoWe0po0Q-GqUpPe6pS0fIMapsdWwAek8TGy0Aam0000AW9hl0EGEf0ZzS20R43igGH00Ave9zb0RlnzVuPLOFt5W71__________yFml5eFlqfxeDO3SMF3zB__________m_J0dmO?q=mazda+cx+5"&gt;Тест-драйв&lt;/a&gt;&lt;/div&gt;&lt;/div&gt;&lt;div class="sitelinks__item"&gt;&lt;div class="sitelinks__title"&gt;&lt;a class="link link_minor_yes sitelinks__link" target="_blank" href="http://yabs.yandex.ru/count/HlUS5jircAS40000gO10ZhY9Acu5KfK2cm5kGxS2BG4oYAPXzd69z6ok3uC0f3OBc8aSdQ2VPG6c1egokNUl0hsz9Tte0gemfQwE5mMD0P6-wUd_1PVmVIcQTWOBDWkJ3wA53Pa5GeoGqUoWe0po0Q-GqUpPe6pS0fIMapsdWwAek8TGy0Aam0000AW9hl0EGEf0ZzS20R43igGH00Ave9zb0RlnzVuPLOFt5W71__________yFml5eFlqfxeDO3SMF3zB__________m_J0dmO?q=mazda+cx+5"&gt;Автомобили&amp;nbsp;в наличии&lt;/a&gt;&lt;/div&gt;&lt;/div&gt;&lt;div class="sitelinks__item"&gt;&lt;div class="sitelinks__title"&gt;&lt;a class="link link_minor_yes sitelinks__link" target="_blank" href="http://yabs.yandex.ru/count/HlUS5WusXs440000gO10ZhY9Acu5KfK2cm5kGxS2BG4oYAPXzd69z6ok3uC0f3OBc8aSdQ2VPG6c1egokNUl0hsz9Tte0genfQwE5mMD0P6-wUd_1PVmVIcQTWOBDWkJ3wA53Pa5GeoGqUoWe0po0Q-GqUpPe6pS0fIMapsdWwAek8TGy0Aam0000AW9hl0EGEf0ZzS20R43igGH00Ave9zb0RlnzVuPLOFt5W71__________yFml5eFlqfxeDO3SMF3zB__________m_J0dmO?q=mazda+cx+5"&gt;Спецпредложения&lt;/a&gt;&lt;/div&gt;&lt;/div&gt;&lt;div class="sitelinks__item"&gt;&lt;div class="sitelinks__title"&gt;&lt;a class="link link_minor_yes sitelinks__link" target="_blank" href="http://yabs.yandex.ru/count/HlUS5gf2eMe40000gO10ZhY9Acu5KfK2cm5kGxS2BG4oYAPXzd69z6ok3uC0f3OBc8aSdQ2VPG6c1egokNUl0hsz9Tte0geofQwE5mMD0P6-wUd_1PVmVIcQTWOBDWkJ3wA53Pa5GeoGqUoWe0po0Q-GqUpPe6pS0fIMapsdWwAek8TGy0Aam0000AW9hl0EGEf0ZzS20R43igGH00Ave9zb0RlnzVuPLOFt5W71__________yFml5eFlqfxeDO3SMF3zB__________m_J0dmO?q=mazda+cx+5"&gt;Контакты&lt;/a&gt;&lt;/div&gt;&lt;/div&gt;&lt;/div&gt;&lt;div class="serp-meta2 serp-meta2_type_gray"&gt;&lt;div class="serp-meta2__line"&gt;&lt;div class="serp-meta2__item"&gt;&lt;a class="link" target="_blank" href="https://yabs.yandex.ru/count/HlUS5jf3YWW40000gO10ZhY9Acu5KfK2cm5kGxS2BG4oYAPXzd69z6ok3uC0f3OBc8aSdQ2VPG6c1egokNUl0hsz9Tte0ge7fQwE5mMD0P6-wUd_1PVmVIcQTWOBDWkJ3wA53Pa5GeoGqUoWe0po0Q-GqUpPe6pS0fIMapsdWwAek8TGy0Aam0000AW9hl0EGEf0ZzS20R43igGH00Ave9zb0RlnzVuPLOFt5W71__________yFml5eFlqfxeDO3SMF3zB__________m_J0dmO"&gt;Контактная информация&lt;/a&gt;&lt;/div&gt;&lt;div class="serp-meta2__item"&gt;+7 (4872) 21-31-31&lt;/div&gt;&lt;div class="serp-meta2__item"&gt;пн-вс 9:00-21:00&lt;/div&gt;&lt;div class="serp-meta2__item"&gt;Тула&lt;/div&gt;&lt;/div&gt;&lt;/div&gt;</t>
  </si>
  <si>
    <t>&lt;h2 class="serp-item__title"&gt;&lt;a class="link serp-item__title-link" target="_blank" href="http://yabs.yandex.ru/count/HlUS5lJRIt840000gO10ZhY9Acu5KfK2cm5kGxS2BG4pYBizDyi6YRbmigm3c8qSdQhmAG6cX0YAlzMEamIzlRiIXWIgBgMcy7a7lApUZmED0P6-wUd_1PVmVIcQTWOBDWkJ3wA53Pa5GeoGeygWe4Ze0Q-GeyhPe4Ze0PIVndQdZwAei41PSmUam0000AW9hl0EGEf0ZzS20R41igGH00Avgl0f0RlnzVuPLOFt5W71__________yFml5eFlqfxeDO3SMF3zB__________m_J0dyO?q=mazda+cx+5" tabindex="2"&gt;&lt;span class="favicon favicon_page_0"&gt;&lt;i class="favicon__icon" style="background-position:0 -272px;"&gt;&lt;/i&gt;&lt;/span&gt;&lt;span class="serp-item__title-inner-link"&gt;Volkswagen Tiguan / volkswagen.ru&lt;/span&gt;&lt;/a&gt;&lt;/h2&gt;&lt;div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HlUS5lJRIt840000gO10ZhY9Acu5KfK2cm5kGxS2BG4pYBizDyi6YRbmigm3c8qSdQhmAG6cX0YAlzMEamIzlRiIXWIgBgMcy7a7lApUZmED0P6-wUd_1PVmVIcQTWOBDWkJ3wA53Pa5GeoGeygWe4Ze0Q-GeyhPe4Ze0PIVndQdZwAei41PSmUam0000AW9hl0EGEf0ZzS20R41igGH00Avgl0f0RlnzVuPLOFt5W71__________yFml5eFlqfxeDO3SMF3zB__________m_J0dyO?q=mazda+cx+5" tabindex="-1"&gt;volkswagen.ru&lt;/a&gt;&lt;/span&gt;&lt;/div&gt;&lt;div class="text organic__text"&gt;Сочетание мощности и эффективности. Подробные характеристики на сайте.&lt;/div&gt;&lt;div class="sitelinks sitelinks_multiline_yes sitelinks_size_m organic__sitelinks"&gt;&lt;div class="sitelinks__item"&gt;&lt;div class="sitelinks__title"&gt;&lt;a class="link link_minor_yes sitelinks__link" target="_blank" href="http://yabs.yandex.ru/count/HlUS5cJzdiC40000gO10ZhY9Acu5KfK2cm5kGxS2BG4pYBizDyi6YRbmigm3c8qSdQhmAG6cX0YAlzMEamIzlRiIXWIgBwMcy7a7lApUZmED0P6-wUd_1PVmVIcQTWOBDWkJ3wA53Pa5GeoGeygWe4Ze0Q-GeyhPe4Ze0PIVndQdZwAei41PSmUam0000AW9hl0EGEf0ZzS20R41igGH00Avgl0f0RlnzVuPLOFt5W71__________yFml5eFlqfxeDO3SMF3zB__________m_J0dyO?q=mazda+cx+5"&gt;Tiguan&amp;nbsp;Sport&lt;/a&gt;&lt;/div&gt;&lt;/div&gt;&lt;div class="sitelinks__item"&gt;&lt;div class="sitelinks__title"&gt;&lt;a class="link link_minor_yes sitelinks__link" target="_blank" href="http://yabs.yandex.ru/count/HlUS5ipUSaG40000gO10ZhY9Acu5KfK2cm5kGxS2BG4pYBizDyi6YRbmigm3c8qSdQhmAG6cX0YAlzMEamIzlRiIXWIgCAMcy7a7lApUZmED0P6-wUd_1PVmVIcQTWOBDWkJ3wA53Pa5GeoGeygWe4Ze0Q-GeyhPe4Ze0PIVndQdZwAei41PSmUam0000AW9hl0EGEf0ZzS20R41igGH00Avgl0f0RlnzVuPLOFt5W71__________yFml5eFlqfxeDO3SMF3zB__________m_J0dyO?q=mazda+cx+5"&gt;Характеристики&lt;/a&gt;&lt;/div&gt;&lt;/div&gt;&lt;div class="sitelinks__item"&gt;&lt;div class="sitelinks__title"&gt;&lt;a class="link link_minor_yes sitelinks__link" target="_blank" href="http://yabs.yandex.ru/count/HlUS5bpuf_K40000gO10ZhY9Acu5KfK2cm5kGxS2BG4pYBizDyi6YRbmigm3c8qSdQhmAG6cX0YAlzMEamIzlRiIXWIgCQMcy7a7lApUZmED0P6-wUd_1PVmVIcQTWOBDWkJ3wA53Pa5GeoGeygWe4Ze0Q-GeyhPe4Ze0PIVndQdZwAei41PSmUam0000AW9hl0EGEf0ZzS20R41igGH00Avgl0f0RlnzVuPLOFt5W71__________yFml5eFlqfxeDO3SMF3zB__________m_J0dyO?q=mazda+cx+5"&gt;Комплектации&lt;/a&gt;&lt;/div&gt;&lt;/div&gt;&lt;div class="sitelinks__item"&gt;&lt;div class="sitelinks__title"&gt;&lt;a class="link link_minor_yes sitelinks__link" target="_blank" href="http://yabs.yandex.ru/count/HlUS5ZVYtsS40000gO10ZhY9Acu5KfK2cm5kGxS2BG4pYBizDyi6YRbmigm3c8qSdQhmAG6cX0YAlzMEamIzlRiIXWIgCgMcy7a7lApUZmED0P6-wUd_1PVmVIcQTWOBDWkJ3wA53Pa5GeoGeygWe4Ze0Q-GeyhPe4Ze0PIVndQdZwAei41PSmUam0000AW9hl0EGEf0ZzS20R41igGH00Avgl0f0RlnzVuPLOFt5W71__________yFml5eFlqfxeDO3SMF3zB__________m_J0dyO?q=mazda+cx+5"&gt;Выберите&amp;nbsp;дилера&lt;/a&gt;&lt;/div&gt;&lt;/div&gt;&lt;/div&gt;&lt;div class="serp-meta2 serp-meta2_type_gray"&gt;&lt;div class="serp-meta2__line"&gt;&lt;div class="serp-meta2__item"&gt;&lt;a class="link" target="_blank" href="https://yabs.yandex.ru/count/HlUS5etUmBG40000gO10ZhY9Acu5KfK2cm5kGxS2BG4pYBizDyi6YRbmigm3c8qSdQhmAG6cX0YAlzMEamIzlRiIXWIg1wMcy7a7lApUZmED0P6-wUd_1PVmVIcQTWOBDWkJ3wA53Pa5GeoGeygWe4Ze0Q-GeyhPe4Ze0PIVndQdZwAei41PSmUam0000AW9hl0EGEf0ZzS20R41igGH00Avgl0f0RlnzVuPLOFt5W71__________yFml5eFlqfxeDO3SMF3zB__________m_J0dyO"&gt;Контактная информация&lt;/a&gt;&lt;/div&gt;&lt;div class="serp-meta2__item"&gt;+7 (800) 333-44-41&lt;/div&gt;&lt;div class="serp-meta2__item"&gt;круглосуточно&lt;/div&gt;&lt;/div&gt;&lt;/div&gt;</t>
  </si>
  <si>
    <t>&lt;h2 class="serp-item__title"&gt;&lt;a class="link serp-item__title-link" target="_blank" href="http://yabs.yandex.ru/count/HlUS5X4XHx040000gO10ZhY9Acu5KfK2cm5kGxS2BG4qYB-z6A42YVHihW-30AGs2vY979slNwaHfYcAkaURP0IzjgiaNWIgBgMaFKq7lAOJQWID0P6-wUd_1PVmVIcQTWOBDWkJ3wA53Pa5GeoRkXwsa3W9jP3G1w2LE4ElcxeUiv0N4RIGq0VPbJX3sf0N4PILTgsddBaBgAVhTk6am0000AW9hl0EGEf0ZzS20R43igGH00Avhr-f4RlnzVuPLOFt5W71__________yFml5eFlqfxeDO3SMF3zB__________m_J0dmR?q=mazda+cx+5" tabindex="2"&gt;&lt;span class="favicon favicon_page_0"&gt;&lt;i class="favicon__icon" style="background-position:0 -288px;"&gt;&lt;/i&gt;&lt;/span&gt;&lt;span class="serp-item__title-inner-link"&gt;Тюнинг &lt;b&gt;МАЗДА&lt;/b&gt; &lt;b&gt;CX&lt;/b&gt;-&lt;b&gt;5&lt;/b&gt; – +29.78% л.с +26.97%&lt;/span&gt;&lt;/a&gt;&lt;/h2&gt;&lt;div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HlUS5X4XHx040000gO10ZhY9Acu5KfK2cm5kGxS2BG4qYB-z6A42YVHihW-30AGs2vY979slNwaHfYcAkaURP0IzjgiaNWIgBgMaFKq7lAOJQWID0P6-wUd_1PVmVIcQTWOBDWkJ3wA53Pa5GeoRkXwsa3W9jP3G1w2LE4ElcxeUiv0N4RIGq0VPbJX3sf0N4PILTgsddBaBgAVhTk6am0000AW9hl0EGEf0ZzS20R43igGH00Avhr-f4RlnzVuPLOFt5W71__________yFml5eFlqfxeDO3SMF3zB__________m_J0dmR?q=mazda+cx+5" tabindex="-1"&gt;тюнинг-&lt;b&gt;мазда&lt;/b&gt;-&lt;b&gt;cx&lt;/b&gt;-&lt;b&gt;5&lt;/b&gt;.rschips.ru&lt;/a&gt;&lt;/span&gt;&lt;/div&gt;&lt;div class="text organic__text"&gt;Профессиональный немецкий чиптюнинг &lt;b&gt;MAZDA&lt;/b&gt; с гарантией.&lt;/div&gt;&lt;div class="sitelinks sitelinks_multiline_yes sitelinks_size_m organic__sitelinks"&gt;&lt;div class="sitelinks__item"&gt;&lt;div class="sitelinks__title"&gt;&lt;a class="link link_minor_yes sitelinks__link" target="_blank" href="http://yabs.yandex.ru/count/HlUS5cc3LNW40000gO10ZhY9Acu5KfK2cm5kGxS2BG4qYB-z6A42YVHihW-30AGs2vY979slNwaHfYcAkaURP0IzjgiaNWIgBwMaFKq7lAOJQWID0P6-wUd_1PVmVIcQTWOBDWkJ3wA53Pa5GeoRkXwsa3W9jP3G1w2LE4ElcxeUiv0N4RIGq0VPbJX3sf0N4PILTgsddBaBgAVhTk6am0000AW9hl0EGEf0ZzS20R43igGH00Avhr-f4RlnzVuPLOFt5W71__________yFml5eFlqfxeDO3SMF3zB__________m_J0dmR?q=mazda+cx+5"&gt;Сертифицировано&amp;nbsp;в РФ/Европе&lt;/a&gt;&lt;/div&gt;&lt;/div&gt;&lt;div class="sitelinks__item"&gt;&lt;div class="sitelinks__title"&gt;&lt;a class="link link_minor_yes sitelinks__link" target="_blank" href="http://yabs.yandex.ru/count/HlUS5asBW0S40000gO10ZhY9Acu5KfK2cm5kGxS2BG4qYB-z6A42YVHihW-30AGs2vY979slNwaHfYcAkaURP0IzjgiaNWIgCAMaFKq7lAOJQWID0P6-wUd_1PVmVIcQTWOBDWkJ3wA53Pa5GeoRkXwsa3W9jP3G1w2LE4ElcxeUiv0N4RIGq0VPbJX3sf0N4PILTgsddBaBgAVhTk6am0000AW9hl0EGEf0ZzS20R43igGH00Avhr-f4RlnzVuPLOFt5W71__________yFml5eFlqfxeDO3SMF3zB__________m_J0dmR?q=mazda+cx+5"&gt;14&amp;nbsp;дней возврат денег&lt;/a&gt;&lt;/div&gt;&lt;/div&gt;&lt;div class="sitelinks__item"&gt;&lt;div class="sitelinks__title"&gt;&lt;a class="link link_minor_yes sitelinks__link" target="_blank" href="http://yabs.yandex.ru/count/HlUS5ZKfaiy40000gO10ZhY9Acu5KfK2cm5kGxS2BG4qYB-z6A42YVHihW-30AGs2vY979slNwaHfYcAkaURP0IzjgiaNWIgCQMaFKq7lAOJQWID0P6-wUd_1PVmVIcQTWOBDWkJ3wA53Pa5GeoRkXwsa3W9jP3G1w2LE4ElcxeUiv0N4RIGq0VPbJX3sf0N4PILTgsddBaBgAVhTk6am0000AW9hl0EGEf0ZzS20R43igGH00Avhr-f4RlnzVuPLOFt5W71__________yFml5eFlqfxeDO3SMF3zB__________m_J0dmR?q=mazda+cx+5"&gt;Отзывы&amp;nbsp;&lt;b&gt;MAZDA&lt;/b&gt;&lt;/a&gt;&lt;/div&gt;&lt;/div&gt;&lt;/div&gt;&lt;div class="serp-meta2 serp-meta2_type_gray"&gt;&lt;div class="serp-meta2__line"&gt;&lt;div class="serp-meta2__item"&gt;&lt;a class="link" target="_blank" href="https://yabs.yandex.ru/count/HlUS5WxAelC40000gO10ZhY9Acu5KfK2cm5kGxS2BG4qYB-z6A42YVHihW-30AGs2vY979slNwaHfYcAkaURP0IzjgiaNWIg1wMaFKq7lAOJQWID0P6-wUd_1PVmVIcQTWOBDWkJ3wA53Pa5GeoRkXwsa3W9jP3G1w2LE4ElcxeUiv0N4RIGq0VPbJX3sf0N4PILTgsddBaBgAVhTk6am0000AW9hl0EGEf0ZzS20R43igGH00Avhr-f4RlnzVuPLOFt5W71__________yFml5eFlqfxeDO3SMF3zB__________m_J0dmR"&gt;Контактная информация&lt;/a&gt;&lt;/div&gt;&lt;div class="serp-meta2__item"&gt;8 (800) 505-54-30&lt;/div&gt;&lt;div class="serp-meta2__item"&gt;пн-пт 10:00-20:00, сб-вс 10:00-19:00&lt;/div&gt;&lt;/div&gt;&lt;/div&gt;</t>
  </si>
  <si>
    <t>&lt;h2 class="serp-item__title"&gt;&lt;a class="link serp-item__title-link" target="_blank" href="http://yabs.yandex.ru/count/HvJqXSFgxd440000gO10ZhsAAcu5KfK1cm9kGxS198Ytu_ki1ecUG6wOYHoTd6q3fdoAlzZ4e0IzlA4zZWIgBgMkneK7ZG6HkqO0kWYNy5V7mN462pOBam-YXGsP1KACa_rWjfmO7RMOg1YWcmx0hvFzOBEGr32qcAWOsPiEmDgGr32KdpWGfv4_BAYWwHaBfC00002e2Qxuny0uxT_N0W6n0RAa4002kPnj0xlnzVuPLOFt5W71__________yFmlwn7JjJ2UA53CMF3zB__________m_J0dqP?q=%D0%BA%D1%83%D0%BF%D0%B8%D1%82%D1%8C+%D0%BC%D0%B0%D0%B7%D0%B4%D0%B0+3" tabindex="2"&gt;&lt;span class="favicon favicon_page_0"&gt;&lt;i class="favicon__icon" style="background-position:0 0px;"&gt;&lt;/i&gt;&lt;/span&gt;&lt;span class="serp-item__title-inner-link"&gt;&lt;b&gt;Мазда&lt;/b&gt; &lt;b&gt;3&lt;/b&gt; седан 2015г. в наличии! / incom-auto.ru&lt;/span&gt;&lt;/a&gt;&lt;/h2&gt;&lt;div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HvJqXSFgxd440000gO10ZhsAAcu5KfK1cm9kGxS198Ytu_ki1ecUG6wOYHoTd6q3fdoAlzZ4e0IzlA4zZWIgBgMkneK7ZG6HkqO0kWYNy5V7mN462pOBam-YXGsP1KACa_rWjfmO7RMOg1YWcmx0hvFzOBEGr32qcAWOsPiEmDgGr32KdpWGfv4_BAYWwHaBfC00002e2Qxuny0uxT_N0W6n0RAa4002kPnj0xlnzVuPLOFt5W71__________yFmlwn7JjJ2UA53CMF3zB__________m_J0dqP?q=%D0%BA%D1%83%D0%BF%D0%B8%D1%82%D1%8C+%D0%BC%D0%B0%D0%B7%D0%B4%D0%B0+3" tabindex="-1"&gt;incom-auto.ru&lt;/a&gt;&lt;/span&gt;&lt;/div&gt;&lt;div class="text organic__text"&gt;Распродажа моделей 2015 года выпуска! Сеть автосалонов в Москве. Звоните!&lt;/div&gt;&lt;div class="sitelinks sitelinks_multiline_yes sitelinks_size_m organic__sitelinks"&gt;&lt;div class="sitelinks__item"&gt;&lt;div class="sitelinks__title"&gt;&lt;a class="link link_minor_yes sitelinks__link" target="_blank" href="http://yabs.yandex.ru/count/HvJqXTf_Zge40000gO10ZhsAAcu5KfK1cm9kGxS198Ytu_ki1ecUG6wOYHoTd6q3fdoAlzZ4e0IzlA4zZWIgBwMkneK7ZG6HkqO0kWYNy5V7mN462pOBam-YXGsP1KACa_rWjfmO7RMOg1YWcmx0hvFzOBEGr32qcAWOsPiEmDgGr32KdpWGfv4_BAYWwHaBfC00002e2Qxuny0uxT_N0W6n0RAa4002kPnj0xlnzVuPLOFt5W71__________yFmlwn7JjJ2UA53CMF3zB__________m_J0dqP?q=%D0%BA%D1%83%D0%BF%D0%B8%D1%82%D1%8C+%D0%BC%D0%B0%D0%B7%D0%B4%D0%B0+3"&gt;Заявка&amp;nbsp;на кредит&lt;/a&gt;&lt;/div&gt;&lt;/div&gt;&lt;div class="sitelinks__item"&gt;&lt;div class="sitelinks__title"&gt;&lt;a class="link link_minor_yes sitelinks__link" target="_blank" href="http://yabs.yandex.ru/count/HvJqXHWPeO840000gO10ZhsAAcu5KfK1cm9kGxS198Ytu_ki1ecUG6wOYHoTd6q3fdoAlzZ4e0IzlA4zZWIgCAMkneK7ZG6HkqO0kWYNy5V7mN462pOBam-YXGsP1KACa_rWjfmO7RMOg1YWcmx0hvFzOBEGr32qcAWOsPiEmDgGr32KdpWGfv4_BAYWwHaBfC00002e2Qxuny0uxT_N0W6n0RAa4002kPnj0xlnzVuPLOFt5W71__________yFmlwn7JjJ2UA53CMF3zB__________m_J0dqP?q=%D0%BA%D1%83%D0%BF%D0%B8%D1%82%D1%8C+%D0%BC%D0%B0%D0%B7%D0%B4%D0%B0+3"&gt;Заявка&amp;nbsp;на Трейд Ин&lt;/a&gt;&lt;/div&gt;&lt;/div&gt;&lt;div class="sitelinks__item"&gt;&lt;div class="sitelinks__title"&gt;&lt;a class="link link_minor_yes sitelinks__link" target="_blank" href="http://yabs.yandex.ru/count/HvJqXG6CmLa40000gO10ZhsAAcu5KfK1cm9kGxS198Ytu_ki1ecUG6wOYHoTd6q3fdoAlzZ4e0IzlA4zZWIgCQMkneK7ZG6HkqO0kWYNy5V7mN462pOBam-YXGsP1KACa_rWjfmO7RMOg1YWcmx0hvFzOBEGr32qcAWOsPiEmDgGr32KdpWGfv4_BAYWwHaBfC00002e2Qxuny0uxT_N0W6n0RAa4002kPnj0xlnzVuPLOFt5W71__________yFmlwn7JjJ2UA53CMF3zB__________m_J0dqP?q=%D0%BA%D1%83%D0%BF%D0%B8%D1%82%D1%8C+%D0%BC%D0%B0%D0%B7%D0%B4%D0%B0+3"&gt;Предложение&amp;nbsp;дня&lt;/a&gt;&lt;/div&gt;&lt;/div&gt;&lt;div class="sitelinks__item"&gt;&lt;div class="sitelinks__title"&gt;&lt;a class="link link_minor_yes sitelinks__link" target="_blank" href="http://yabs.yandex.ru/count/HvJqXIipO3G40000gO10ZhsAAcu5KfK1cm9kGxS198Ytu_ki1ecUG6wOYHoTd6q3fdoAlzZ4e0IzlA4zZWIgCgMkneK7ZG6HkqO0kWYNy5V7mN462pOBam-YXGsP1KACa_rWjfmO7RMOg1YWcmx0hvFzOBEGr32qcAWOsPiEmDgGr32KdpWGfv4_BAYWwHaBfC00002e2Qxuny0uxT_N0W6n0RAa4002kPnj0xlnzVuPLOFt5W71__________yFmlwn7JjJ2UA53CMF3zB__________m_J0dqP?q=%D0%BA%D1%83%D0%BF%D0%B8%D1%82%D1%8C+%D0%BC%D0%B0%D0%B7%D0%B4%D0%B0+3"&gt;Контакты&lt;/a&gt;&lt;/div&gt;&lt;/div&gt;&lt;/div&gt;&lt;div class="serp-meta2 serp-meta2_type_gray"&gt;&lt;div class="serp-meta2__line"&gt;&lt;div class="serp-meta2__item"&gt;&lt;a class="link" target="_blank" href="https://yabs.yandex.ru/count/HvJqXPAQdv040000gO10ZhsAAcu5KfK1cm9kGxS198Ytu_ki1ecUG6wOYHoTd6q3fdoAlzZ4e0IzlA4zZWIg1wMkneK7ZG6HkqO0kWYNy5V7mN462pOBam-YXGsP1KACa_rWjfmO7RMOg1YWcmx0hvFzOBEGr32qcAWOsPiEmDgGr32KdpWGfv4_BAYWwHaBfC00002e2Qxuny0uxT_N0W6n0RAa4002kPnj0xlnzVuPLOFt5W71__________yFmlwn7JjJ2UA53CMF3zB__________m_J0dqP"&gt;Контактная информация&lt;/a&gt;&lt;/div&gt;&lt;div class="serp-meta2__item"&gt;8 (800) 555-02-72&lt;/div&gt;&lt;div class="serp-meta2__item"&gt;пн-вс 9:00-20:00&lt;/div&gt;&lt;/div&gt;&lt;/div&gt;&lt;div class="serp-adv__counter serp-adv__item" style="background-image: url(https://yabs.yandex.ru/count/HvJqXLb_F1e40000gO10ZhsAAcu5Keq1aRj60Be8b_1Nny5n1Wis2vCFeeKDfC00002e2Qxuny0uxT_N0W6o1BlnzVuPLOFt5W71__________yFmlwn7JjJ2UA537eA=lAzCKPK1cm9kGxS1YPv0RfY978g_sCIW1BsyeJsE1AMkneK7YBVZ-wm6fdoTd6q3cGMWcmx0iv3KCA-J_M2qcAWOsPiEmDgGr32KdpWGfv4_BAYWwHaBGR41igGG00Avd6q3nOyFql__________3zC2mlwn7JjJ2UA537WF=P34tsPK1cm9kGxS1CechjL_Cc8aSYhEw9xm4lR8inQC4fQnce0U8ln3AeGEyh1IA1wOvdQzNN0MP1Q2GWtola21EsP23V9IUcXMda50ngB10MNC7GR41igGG00AvhrTS1SMF3zB__________m_J0iB-iHqxKmdYXGn-3W00=VsDvPvK1cm9kGxS1CucUG6wOYHoAlIhO0mEzjoOtBGEbgc7e1OYv1u8X1AP1dQTw7mQP1Q2WO5i3hw2cVmBPe61R0vIIN0Idbc45gA26eWH1iG6of1000hcdUXy6ql__________3zC2mlwn7JjJ2UA537yD);"&gt;&lt;/div&gt;&lt;div class="serp-adv__counter serp-adv__item" style="background-image: url(//yandex.ru/clck/safeclick/data=AiuY0DBWFJ5Hyx_fyvalFI8mgbnhNoxYjP2cCuJ09jrGkOqRBygm23jy3OFLx9hXln0WlFdEVMuGbU8nc0gQ68i0ezVYzlmFo08K5X3ayNAF26I3VSTf-bQT0RmUVQ-sYeTJYAubjNK-hyc_v9gBQdhuLXx-tJy89Yri0HJVAsQsCdMKBRWon6pmIqvUCSPb-fL3lNjVBPhNGSbl6iDn51K0Q7iM7WjifG6yNWszk0c/sign=20294cb3ddd697de7255f52a920e81ea/keyno=0/path=690.2057.1782.1385,-direct_pos=direct_premium,-transport=image/*//yandex.ru/);"&gt;&lt;/div&gt;</t>
  </si>
  <si>
    <t>&lt;h2 class="serp-item__title"&gt;&lt;a class="link serp-item__title-link" target="_blank" href="http://yabs.yandex.ru/count/HvJqXNXXgNS40000gO10ZhsAAcu5KfK1cm9kGxS193A8ln3AeGE9gxLVp9Y979slLrm5fZcAixedl0IziYp5emIgBgMiPg07lAmKYWUD0P6xHW2w29VmLyV1SGOBDWkJ3wA53Pa5GeoG84wWa8Dyhv0WJjcGWtoKdfeLfv1GCQYmG5bp1wJ00000g0ck-CV0EEtVrm81iG6of1000hclLrm5k_7r_XbLW_SM0S7__________m_2_h4TErC9ueKCnOyFql__________3zC2UnW0?q=%D0%BA%D1%83%D0%BF%D0%B8%D1%82%D1%8C+%D0%BC%D0%B0%D0%B7%D0%B4%D0%B0+3" tabindex="2"&gt;&lt;span class="favicon favicon_page_0"&gt;&lt;i class="favicon__icon" style="background-position:0 -16px;"&gt;&lt;/i&gt;&lt;/span&gt;&lt;span class="serp-item__title-inner-link"&gt;&lt;b&gt;Купите&lt;/b&gt; &lt;b&gt;Мазда&lt;/b&gt; &lt;b&gt;3&lt;/b&gt; со скидкой! / saloncentr.ru&lt;/span&gt;&lt;/a&gt;&lt;/h2&gt;&lt;div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HvJqXNXXgNS40000gO10ZhsAAcu5KfK1cm9kGxS193A8ln3AeGE9gxLVp9Y979slLrm5fZcAixedl0IziYp5emIgBgMiPg07lAmKYWUD0P6xHW2w29VmLyV1SGOBDWkJ3wA53Pa5GeoG84wWa8Dyhv0WJjcGWtoKdfeLfv1GCQYmG5bp1wJ00000g0ck-CV0EEtVrm81iG6of1000hclLrm5k_7r_XbLW_SM0S7__________m_2_h4TErC9ueKCnOyFql__________3zC2UnW0?q=%D0%BA%D1%83%D0%BF%D0%B8%D1%82%D1%8C+%D0%BC%D0%B0%D0%B7%D0%B4%D0%B0+3" tabindex="-1"&gt;saloncentr.ru&lt;/a&gt;&lt;/span&gt;&lt;/div&gt;&lt;div class="text organic__text"&gt;Выгодная цена на &lt;b&gt;Мазда&lt;/b&gt; &lt;b&gt;3&lt;/b&gt; + Подарки! Кредит 4,5%. Взнос от 0%. Трейд-ИН&lt;/div&gt;&lt;div class="sitelinks sitelinks_multiline_yes sitelinks_size_m organic__sitelinks"&gt;&lt;div class="sitelinks__item"&gt;&lt;div class="sitelinks__title"&gt;&lt;a class="link link_minor_yes sitelinks__link" target="_blank" href="http://yabs.yandex.ru/count/HvJqXU6fYNW40000gO10ZhsAAcu5KfK1cm9kGxS193A8ln3AeGE9gxLVp9Y979slLrm5fZcAixedl0IziYp5emIgBwMiPg07lAmKYWUD0P6xHW2w29VmLyV1SGOBDWkJ3wA53Pa5GeoG84wWa8Dyhv0WJjcGWtoKdfeLfv1GCQYmG5bp1wJ00000g0ck-CV0EEtVrm81iG6of1000hclLrm5k_7r_XbLW_SM0S7__________m_2_h4TErC9ueKCnOyFql__________3zC2UnW0?q=%D0%BA%D1%83%D0%BF%D0%B8%D1%82%D1%8C+%D0%BC%D0%B0%D0%B7%D0%B4%D0%B0+3"&gt;Кредит&amp;nbsp;4,5% Рассрочка 0%&lt;/a&gt;&lt;/div&gt;&lt;/div&gt;&lt;div class="sitelinks__item"&gt;&lt;div class="sitelinks__title"&gt;&lt;a class="link link_minor_yes sitelinks__link" target="_blank" href="http://yabs.yandex.ru/count/HvJqXQMQMzK40000gO10ZhsAAcu5KfK1cm9kGxS193A8ln3AeGE9gxLVp9Y979slLrm5fZcAixedl0IziYp5emIgCAMiPg07lAmKYWUD0P6xHW2w29VmLyV1SGOBDWkJ3wA53Pa5GeoG84wWa8Dyhv0WJjcGWtoKdfeLfv1GCQYmG5bp1wJ00000g0ck-CV0EEtVrm81iG6of1000hclLrm5k_7r_XbLW_SM0S7__________m_2_h4TErC9ueKCnOyFql__________3zC2UnW0?q=%D0%BA%D1%83%D0%BF%D0%B8%D1%82%D1%8C+%D0%BC%D0%B0%D0%B7%D0%B4%D0%B0+3"&gt;&lt;b&gt;Мазда&lt;/b&gt;&amp;nbsp;&lt;b&gt;3&lt;/b&gt; в Трейд-ИН&lt;/a&gt;&lt;/div&gt;&lt;/div&gt;&lt;div class="sitelinks__item"&gt;&lt;div class="sitelinks__title"&gt;&lt;a class="link link_minor_yes sitelinks__link" target="_blank" href="http://yabs.yandex.ru/count/HvJqXJnIUze40000gO10ZhsAAcu5KfK1cm9kGxS193A8ln3AeGE9gxLVp9Y979slLrm5fZcAixedl0IziYp5emIgCQMiPg07lAmKYWUD0P6xHW2w29VmLyV1SGOBDWkJ3wA53Pa5GeoG84wWa8Dyhv0WJjcGWtoKdfeLfv1GCQYmG5bp1wJ00000g0ck-CV0EEtVrm81iG6of1000hclLrm5k_7r_XbLW_SM0S7__________m_2_h4TErC9ueKCnOyFql__________3zC2UnW0?q=%D0%BA%D1%83%D0%BF%D0%B8%D1%82%D1%8C+%D0%BC%D0%B0%D0%B7%D0%B4%D0%B0+3"&gt;Акции&amp;nbsp;на &lt;b&gt;Мазда&lt;/b&gt; &lt;b&gt;3&lt;/b&gt;&lt;/a&gt;&lt;/div&gt;&lt;/div&gt;&lt;/div&gt;&lt;div class="serp-meta2 serp-meta2_type_gray"&gt;&lt;div class="serp-meta2__line"&gt;&lt;div class="serp-meta2__item"&gt;&lt;a class="link" target="_blank" href="https://yabs.yandex.ru/count/HvJqXQ5Iotu40000gO10ZhsAAcu5KfK1cm9kGxS193A8ln3AeGE9gxLVp9Y979slLrm5fZcAixedl0IziYp5emIg1wMiPg07lAmKYWUD0P6xHW2w29VmLyV1SGOBDWkJ3wA53Pa5GeoG84wWa8Dyhv0WJjcGWtoKdfeLfv1GCQYmG5bp1wJ00000g0ck-CV0EEtVrm81iG6of1000hclLrm5k_7r_XbLW_SM0S7__________m_2_h4TErC9ueKCnOyFql__________3zC2UnW0"&gt;Контактная информация&lt;/a&gt;&lt;/div&gt;&lt;div class="serp-meta2__item"&gt;+7 (495) 937-57-73&lt;/div&gt;&lt;div class="serp-meta2__item"&gt;пн-вс 9:00-21:00&lt;/div&gt;&lt;/div&gt;&lt;/div&gt;</t>
  </si>
  <si>
    <t>&lt;h2 class="serp-item__title"&gt;&lt;a class="link serp-item__title-link" target="_blank" href="http://yabs.yandex.ru/count/HvJqXPRCbSG40000gO10ZhsAAcu5KfK1cm9kGxS193E8kGU28GI9da1kc8aSdQTw7mQcGOgzAjW30xst9ZSj0wekfQfXw0MD0P6xHW2w29VmLyV1SGOBDWkJ3wA53Pa5GeoWfdy2eA1WMmEleAP_0jcWO5i3b99S1AUMOGMee8QY1AJ00000g0ck-CV0EEtVrm81iG6of1000hcdUXy6k_7r_XbLW_SM0S7__________m_2_h4TErC9ueKCql__________3zC2VHS0?q=%D0%BA%D1%83%D0%BF%D0%B8%D1%82%D1%8C+%D0%BC%D0%B0%D0%B7%D0%B4%D0%B0+3" tabindex="2"&gt;&lt;span class="favicon favicon_page_0"&gt;&lt;i class="favicon__icon" style="background-position:0 -32px;"&gt;&lt;/i&gt;&lt;/span&gt;&lt;span class="serp-item__title-inner-link"&gt;Nissan Tiida New по цене 2015 г.! / nissantula.ru&lt;/span&gt;&lt;/a&gt;&lt;/h2&gt;&lt;div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HvJqXPRCbSG40000gO10ZhsAAcu5KfK1cm9kGxS193E8kGU28GI9da1kc8aSdQTw7mQcGOgzAjW30xst9ZSj0wekfQfXw0MD0P6xHW2w29VmLyV1SGOBDWkJ3wA53Pa5GeoWfdy2eA1WMmEleAP_0jcWO5i3b99S1AUMOGMee8QY1AJ00000g0ck-CV0EEtVrm81iG6of1000hcdUXy6k_7r_XbLW_SM0S7__________m_2_h4TErC9ueKCql__________3zC2VHS0?q=%D0%BA%D1%83%D0%BF%D0%B8%D1%82%D1%8C+%D0%BC%D0%B0%D0%B7%D0%B4%D0%B0+3" tabindex="-1"&gt;nissantula.ru&lt;/a&gt;&lt;/span&gt;&lt;/div&gt;&lt;div class="text organic__text"&gt;От 839 000 р. Все комплектации. Официальный дилер в Туле. Спешите &lt;b&gt;купить&lt;/b&gt;!&lt;/div&gt;&lt;div class="sitelinks sitelinks_multiline_yes sitelinks_size_m organic__sitelinks"&gt;&lt;div class="sitelinks__item"&gt;&lt;div class="sitelinks__title"&gt;&lt;a class="link link_minor_yes sitelinks__link" target="_blank" href="http://yabs.yandex.ru/count/HvJqXVMIj-O40000gO10ZhsAAcu5KfK1cm9kGxS193E8kGU28GI9da1kc8aSdQTw7mQcGOgzAjW30xst9ZSj0welfQfXw0MD0P6xHW2w29VmLyV1SGOBDWkJ3wA53Pa5GeoWfdy2eA1WMmEleAP_0jcWO5i3b99S1AUMOGMee8QY1AJ00000g0ck-CV0EEtVrm81iG6of1000hcdUXy6k_7r_XbLW_SM0S7__________m_2_h4TErC9ueKCql__________3zC2VHS0?q=%D0%BA%D1%83%D0%BF%D0%B8%D1%82%D1%8C+%D0%BC%D0%B0%D0%B7%D0%B4%D0%B0+3"&gt;Модельный&amp;nbsp;ряд&lt;/a&gt;&lt;/div&gt;&lt;/div&gt;&lt;div class="sitelinks__item"&gt;&lt;div class="sitelinks__title"&gt;&lt;a class="link link_minor_yes sitelinks__link" target="_blank" href="http://yabs.yandex.ru/count/HvJqXIazVxu40000gO10ZhsAAcu5KfK1cm9kGxS193E8kGU28GI9da1kc8aSdQTw7mQcGOgzAjW30xst9ZSj0wemfQfXw0MD0P6xHW2w29VmLyV1SGOBDWkJ3wA53Pa5GeoWfdy2eA1WMmEleAP_0jcWO5i3b99S1AUMOGMee8QY1AJ00000g0ck-CV0EEtVrm81iG6of1000hcdUXy6k_7r_XbLW_SM0S7__________m_2_h4TErC9ueKCql__________3zC2VHS0?q=%D0%BA%D1%83%D0%BF%D0%B8%D1%82%D1%8C+%D0%BC%D0%B0%D0%B7%D0%B4%D0%B0+3"&gt;Сервис&lt;/a&gt;&lt;/div&gt;&lt;/div&gt;&lt;div class="sitelinks__item"&gt;&lt;div class="sitelinks__title"&gt;&lt;a class="link link_minor_yes sitelinks__link" target="_blank" href="http://yabs.yandex.ru/count/HvJqXKfZNPm40000gO10ZhsAAcu5KfK1cm9kGxS193E8kGU28GI9da1kc8aSdQTw7mQcGOgzAjW30xst9ZSj0wenfQfXw0MD0P6xHW2w29VmLyV1SGOBDWkJ3wA53Pa5GeoWfdy2eA1WMmEleAP_0jcWO5i3b99S1AUMOGMee8QY1AJ00000g0ck-CV0EEtVrm81iG6of1000hcdUXy6k_7r_XbLW_SM0S7__________m_2_h4TErC9ueKCql__________3zC2VHS0?q=%D0%BA%D1%83%D0%BF%D0%B8%D1%82%D1%8C+%D0%BC%D0%B0%D0%B7%D0%B4%D0%B0+3"&gt;Услуги&lt;/a&gt;&lt;/div&gt;&lt;/div&gt;&lt;div class="sitelinks__item"&gt;&lt;div class="sitelinks__title"&gt;&lt;a class="link link_minor_yes sitelinks__link" target="_blank" href="http://yabs.yandex.ru/count/HvJqXU-1E_e40000gO10ZhsAAcu5KfK1cm9kGxS193E8kGU28GI9da1kc8aSdQTw7mQcGOgzAjW30xst9ZSj0weofQfXw0MD0P6xHW2w29VmLyV1SGOBDWkJ3wA53Pa5GeoWfdy2eA1WMmEleAP_0jcWO5i3b99S1AUMOGMee8QY1AJ00000g0ck-CV0EEtVrm81iG6of1000hcdUXy6k_7r_XbLW_SM0S7__________m_2_h4TErC9ueKCql__________3zC2VHS0?q=%D0%BA%D1%83%D0%BF%D0%B8%D1%82%D1%8C+%D0%BC%D0%B0%D0%B7%D0%B4%D0%B0+3"&gt;Спецпредложения&lt;/a&gt;&lt;/div&gt;&lt;/div&gt;&lt;/div&gt;&lt;div class="serp-meta2 serp-meta2_type_gray"&gt;&lt;div class="serp-meta2__line"&gt;&lt;div class="serp-meta2__item"&gt;&lt;a class="link" target="_blank" href="https://yabs.yandex.ru/count/HvJqXOHUrly40000gO10ZhsAAcu5KfK1cm9kGxS193E8kGU28GI9da1kc8aSdQTw7mQcGOgzAjW30xst9ZSj0we7fQfXw0MD0P6xHW2w29VmLyV1SGOBDWkJ3wA53Pa5GeoWfdy2eA1WMmEleAP_0jcWO5i3b99S1AUMOGMee8QY1AJ00000g0ck-CV0EEtVrm81iG6of1000hcdUXy6k_7r_XbLW_SM0S7__________m_2_h4TErC9ueKCql__________3zC2VHS0"&gt;Контактная информация&lt;/a&gt;&lt;/div&gt;&lt;div class="serp-meta2__item"&gt;+7 (4872) 71-19-50&lt;/div&gt;&lt;div class="serp-meta2__item"&gt;пн-сб 9:00-21:00, вс 9:00-20:00&lt;/div&gt;&lt;div class="serp-meta2__item"&gt;Тула&lt;/div&gt;&lt;/div&gt;&lt;/div&gt;</t>
  </si>
  <si>
    <t>&lt;h2 class="serp-item__title"&gt;&lt;a class="link serp-item__title-link" target="_blank" href="http://yabs.yandex.ru/count/HvJqXL-YAXy40000gO10ZhsAAcu5KfK2cm5kGxS2BG68jgcn4GA9jhiyyW6OYHoTeHkU0gOWYhzBkyS3lRQGJUO3gYwbeuUm1eq1aRj60Be8b_1Nny5n1Wis2u-zWBMV2v-tUhHF39CFeeKDcGL2Z93dIhQOU1Qra0iJe9kXQQ-GvqgpaDiQj90B4zcReMdQaDiQb9jphgUOTn6ee-lH2AJ00000g0ck-CV0EEtVrm81iG6of1400hcX6vu2k_7r_XbLW_SM0S7__________m_2_h4TErC9ueKCnOyFql__________3zC2VXi0?q=%D0%BA%D1%83%D0%BF%D0%B8%D1%82%D1%8C+%D0%BC%D0%B0%D0%B7%D0%B4%D0%B0+3" tabindex="2"&gt;&lt;span class="favicon favicon_page_0"&gt;&lt;i class="favicon__icon" style="background-position:0 -224px;"&gt;&lt;/i&gt;&lt;/span&gt;&lt;span class="serp-item__title-inner-link"&gt;Автомобили &lt;b&gt;Mazda&lt;/b&gt; от дилера! / sky-motors.net&lt;/span&gt;&lt;/a&gt;&lt;span class="serp-adv__counter i-bem serp-adv__counter_js_inited" data-bem="{&amp;quot;serp-adv__counter&amp;quot;:{&amp;quot;counterUrl&amp;quot;:&amp;quot;https://yabs.yandex.ru/count/HvJqXLb_F1e40000gO10ZhsAAcu5Keq1aRj60Be8b_1Nny5n1Wis2vCFeeKDfC00002e2Qxuny0uxT_N0W6o1BlnzVuPLOFt5W71__________yFmlwn7JjJ2UA537eA=LTkHUPK2cm5kGxS2YRQxFF81c8aSYhzBkyS3lRQGJUO3fQE7i0Q8jgcn4GAc89sX6vu2Zxs0jPyBdxTwj4yCcGMWcw5fiv3R6g-Gvqgqa0iJsPkXQTgGsngKctEkfvXt4QYZwz48GR41igGH00AveHkU0iMF3zB__________m_J0iB-iHqxKmdYXGnu4G00=PBDuD9K2cm5kGxS2CecgKoS7c8aSYhoyH6y3lR2-zvS3fQnCLGQ8eQ_xuRohVUG2fWsTgYab5Pa5e91Ubw-Gg67Pa5wNb96nugUTWmcei41PSmT1iG6of1400hcgAIKLn075Zm_I__________yFqmB2_h4TErC9ueKCVmu0=rlqkO9K2cm5kGxS2CucjgxDyc8aSYhBBb0q4lRCKLnC4fQ7ZzmQ8j7CwLGQyg-dG1gPbdQEjHGQP1Q2GF7Epa4mThvFnIRIOp1BPa3npsf1C7PIGmjYdb1iDgB10MNC7GR41igGH00Avewr51iG1nOyFql__________3zC2mlwn7JjJ2UA537mG=PMI-i9K2cm5kGxS2D8cgKoS7c8aSYhF3r9m3lRxkYi03fQKAX0Q8iZxCSGIygjw70wP6dQCIR1MP1Q2GR6kla3TVsP1iQvIKBDoddzm8gB10MNC7GR41igGH00Aven9i5SG1nOyFql__________3zC2mlwn7JjJ2UA537WF&amp;quot;,&amp;quot;bsCounterUrl&amp;quot;:&amp;quot;//yandex.ru/clck/safeclick/data=AiuY0DBWFJ5Hyx_fyvalFI8mgbnhNoxYjP2cCuJ09jrGkOqRBygm23jy3OFLx9hXln0WlFdEVMuGbU8nc0gQ68i0ezVYzlmFo08K5X3ayNAF26I3VSTf-bQT0RmUVQ-sYeTJYAubjNK-hyc_v9gBQdhuLXx-tJy89Yri0HJVAsQsCdMKBRWon6pmIqvUCSPb-fL3lNjVBPhNGSbl6iDn51K0Q7iM7WjifG6yNWszk0c/sign=20294cb3ddd697de7255f52a920e81ea/keyno=0/path=690.2057.1782.1385,-direct_pos=direct_halfpremium,-transport=image/*//yandex.ru/&amp;quot;,&amp;quot;bsFallbackUrl&amp;quot;:&amp;quot;//yandex.ru/clck/safeclick/data=AiuY0DBWFJ5Hyx_fyvalFI8mgbnhNoxYjP2cCuJ09jrGkOqRBygm23jy3OFLx9hXln0WlFdEVMuGbU8nc0gQ68i0ezVYzlmFo08K5X3ayNAF26I3VSTf-bQT0RmUVQ-sYeTJYAubjNK-hyc_v9gBQdhuLXx-tJy89Yri0HJVAsQsCdMKBRWon6pmIqvUCSPb-fL3lNjVBPhNGSbl6iDn51K0Q7iM7WjifG6yNWszk0c/sign=20294cb3ddd697de7255f52a920e81ea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HvJqXL-YAXy40000gO10ZhsAAcu5KfK2cm5kGxS2BG68jgcn4GA9jhiyyW6OYHoTeHkU0gOWYhzBkyS3lRQGJUO3gYwbeuUm1eq1aRj60Be8b_1Nny5n1Wis2u-zWBMV2v-tUhHF39CFeeKDcGL2Z93dIhQOU1Qra0iJe9kXQQ-GvqgpaDiQj90B4zcReMdQaDiQb9jphgUOTn6ee-lH2AJ00000g0ck-CV0EEtVrm81iG6of1400hcX6vu2k_7r_XbLW_SM0S7__________m_2_h4TErC9ueKCnOyFql__________3zC2VXi0?q=%D0%BA%D1%83%D0%BF%D0%B8%D1%82%D1%8C+%D0%BC%D0%B0%D0%B7%D0%B4%D0%B0+3" tabindex="-1"&gt;sky-motors.net&lt;/a&gt;&lt;/span&gt;&lt;/div&gt;&lt;div class="text organic__text"&gt;В кредит 1,&lt;b&gt;3&lt;/b&gt;% 14 банков на выбор! Взнос 0% Отправь заявку - получи скидку!&lt;/div&gt;&lt;div class="serp-meta2 serp-meta2_type_gray"&gt;&lt;div class="serp-meta2__line"&gt;&lt;div class="serp-meta2__item"&gt;&lt;a class="link" target="_blank" href="https://yabs.yandex.ru/count/HvJqXJksViq40000gO10ZhsAAcu5KfK2cm5kGxS2BG68jgcn4GA9jhiyyW6OYHoTeHkU0gOWYhzBkyS3lRQGJUO3gWUbeuUm1eq1aRj60Be8b_1Nny5n1Wis2u-zWBMV2v-tUhHF39CFeeKDcGL2Z93dIhQOU1Qra0iJe9kXQQ-GvqgpaDiQj90B4zcReMdQaDiQb9jphgUOTn6ee-lH2AJ00000g0ck-CV0EEtVrm81iG6of1400hcX6vu2k_7r_XbLW_SM0S7__________m_2_h4TErC9ueKCnOyFql__________3zC2VXi0"&gt;Контактная информация&lt;/a&gt;&lt;/div&gt;&lt;div class="serp-meta2__item"&gt;+7 (495) 540-54-40&lt;/div&gt;&lt;div class="serp-meta2__item"&gt;пн-вс 9:00-20:00&lt;/div&gt;&lt;/div&gt;&lt;/div&gt;</t>
  </si>
  <si>
    <t>&lt;h2 class="serp-item__title"&gt;&lt;a class="link serp-item__title-link" target="_blank" href="http://yabs.yandex.ru/count/HvJqXGbj6NG40000gO10ZhsAAcu5KfK2cm5kGxS2BG4oYA6l--69gbCd1vY979sgAIKLfWsAlBn4RmEziBxtbmEgBgMiJ5K6lAjzv0AD0P6xHW2w29VmLyV1SGOBDWkJ3wA53Pa5GeoGg66Wa5wNhv2eOTcGNfUKaR7Yfvs32QYmG5bp1wJ00000g0ck-CV0EEtVrm81iG6of1400hcgAIKLk_7r_XbLW_SM0S7__________m_2_h4TErC9ueKCn075Zm_I__________yFqm9z6000?q=%D0%BA%D1%83%D0%BF%D0%B8%D1%82%D1%8C+%D0%BC%D0%B0%D0%B7%D0%B4%D0%B0+3" tabindex="2"&gt;&lt;span class="favicon favicon_page_0"&gt;&lt;i class="favicon__icon" style="background-position:0 -240px;"&gt;&lt;/i&gt;&lt;/span&gt;&lt;span class="serp-item__title-inner-link"&gt;&lt;b&gt;MAZDA&lt;/b&gt; &lt;b&gt;3&lt;/b&gt; от 710 000 руб. – Скидка 80 000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HvJqXGbj6NG40000gO10ZhsAAcu5KfK2cm5kGxS2BG4oYA6l--69gbCd1vY979sgAIKLfWsAlBn4RmEziBxtbmEgBgMiJ5K6lAjzv0AD0P6xHW2w29VmLyV1SGOBDWkJ3wA53Pa5GeoGg66Wa5wNhv2eOTcGNfUKaR7Yfvs32QYmG5bp1wJ00000g0ck-CV0EEtVrm81iG6of1400hcgAIKLk_7r_XbLW_SM0S7__________m_2_h4TErC9ueKCn075Zm_I__________yFqm9z6000?q=%D0%BA%D1%83%D0%BF%D0%B8%D1%82%D1%8C+%D0%BC%D0%B0%D0%B7%D0%B4%D0%B0+3" tabindex="-1"&gt;formulax-ag.ru&lt;/a&gt;&lt;/span&gt;&lt;/div&gt;&lt;div class="text organic__text"&gt;Автокредит от 4,5%!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HvJqXRMRlBi40000gO10ZhsAAcu5KfK2cm5kGxS2BG4oYA6l--69gbCd1vY979sgAIKLfWsAlBn4RmEziBxtbmEgBwMiJ5K6lAjzv0AD0P6xHW2w29VmLyV1SGOBDWkJ3wA53Pa5GeoGg66Wa5wNhv2eOTcGNfUKaR7Yfvs32QYmG5bp1wJ00000g0ck-CV0EEtVrm81iG6of1400hcgAIKLk_7r_XbLW_SM0S7__________m_2_h4TErC9ueKCn075Zm_I__________yFqm9z6000?q=%D0%BA%D1%83%D0%BF%D0%B8%D1%82%D1%8C+%D0%BC%D0%B0%D0%B7%D0%B4%D0%B0+3"&gt;Госкредит&lt;/a&gt;&lt;/div&gt;&lt;/div&gt;&lt;div class="sitelinks__item"&gt;&lt;div class="sitelinks__title"&gt;&lt;a class="link link_minor_yes sitelinks__link" target="_blank" href="http://yabs.yandex.ru/count/HvJqXSRlYTG40000gO10ZhsAAcu5KfK2cm5kGxS2BG4oYA6l--69gbCd1vY979sgAIKLfWsAlBn4RmEziBxtbmEgCAMiJ5K6lAjzv0AD0P6xHW2w29VmLyV1SGOBDWkJ3wA53Pa5GeoGg66Wa5wNhv2eOTcGNfUKaR7Yfvs32QYmG5bp1wJ00000g0ck-CV0EEtVrm81iG6of1400hcgAIKLk_7r_XbLW_SM0S7__________m_2_h4TErC9ueKCn075Zm_I__________yFqm9z6000?q=%D0%BA%D1%83%D0%BF%D0%B8%D1%82%D1%8C+%D0%BC%D0%B0%D0%B7%D0%B4%D0%B0+3"&gt;Утилизация&lt;/a&gt;&lt;/div&gt;&lt;/div&gt;&lt;div class="sitelinks__item"&gt;&lt;div class="sitelinks__title"&gt;&lt;a class="link link_minor_yes sitelinks__link" target="_blank" href="http://yabs.yandex.ru/count/HvJqXNePB1i40000gO10ZhsAAcu5KfK2cm5kGxS2BG4oYA6l--69gbCd1vY979sgAIKLfWsAlBn4RmEziBxtbmEgCQMiJ5K6lAjzv0AD0P6xHW2w29VmLyV1SGOBDWkJ3wA53Pa5GeoGg66Wa5wNhv2eOTcGNfUKaR7Yfvs32QYmG5bp1wJ00000g0ck-CV0EEtVrm81iG6of1400hcgAIKLk_7r_XbLW_SM0S7__________m_2_h4TErC9ueKCn075Zm_I__________yFqm9z6000?q=%D0%BA%D1%83%D0%BF%D0%B8%D1%82%D1%8C+%D0%BC%D0%B0%D0%B7%D0%B4%D0%B0+3"&gt;Услуги&lt;/a&gt;&lt;/div&gt;&lt;/div&gt;&lt;/div&gt;&lt;div class="serp-meta2 serp-meta2_type_gray"&gt;&lt;div class="serp-meta2__line"&gt;&lt;div class="serp-meta2__item"&gt;&lt;a class="link" target="_blank" href="https://yabs.yandex.ru/count/HvJqXNiJUte40000gO10ZhsAAcu5KfK2cm5kGxS2BG4oYA6l--69gbCd1vY979sgAIKLfWsAlBn4RmEziBxtbmEg1wMiJ5K6lAjzv0AD0P6xHW2w29VmLyV1SGOBDWkJ3wA53Pa5GeoGg66Wa5wNhv2eOTcGNfUKaR7Yfvs32QYmG5bp1wJ00000g0ck-CV0EEtVrm81iG6of1400hcgAIKLk_7r_XbLW_SM0S7__________m_2_h4TErC9ueKCn075Zm_I__________yFqm9z6000"&gt;Контактная информация&lt;/a&gt;&lt;/div&gt;&lt;div class="serp-meta2__item"&gt;+7 (495) 125-28-86&lt;/div&gt;&lt;div class="serp-meta2__item"&gt;пн-вс 8:00-23:00&lt;/div&gt;&lt;/div&gt;&lt;/div&gt;</t>
  </si>
  <si>
    <t>&lt;h2 class="serp-item__title"&gt;&lt;a class="link serp-item__title-link" target="_blank" href="http://yabs.yandex.ru/count/HvJqXUijQYe40000gO10ZhsAAcu5KfK2cm5kGxS2BG4pYBHpEbK6YQshitoOYHoTewr51gPbYhBBb0q4lRCKLnC4gYwbeUFt1hohwT06ZG6HkqO0kWYNy5V7mN462pOBam-YXGsP1KACa_59jfmk5hMOp1AWa3nphvFnIREGJ1sqcCmIsP0ySzgGJ1sKaCBOfvGR3QYmG5bp1wJ00000g0ck-CV0EEtVrm81iG6of1400hcZhKK6k_7r_XbLW_SM0S7__________m_2_h4TErC9ueKCn075Zm_I__________yFqm9w6m00?q=%D0%BA%D1%83%D0%BF%D0%B8%D1%82%D1%8C+%D0%BC%D0%B0%D0%B7%D0%B4%D0%B0+3" tabindex="2"&gt;&lt;span class="favicon favicon_page_0"&gt;&lt;i class="favicon__icon" style="background-position:0 -256px;"&gt;&lt;/i&gt;&lt;/span&gt;&lt;span class="serp-item__title-inner-link"&gt;&lt;b&gt;Mazda&lt;/b&gt; &lt;b&gt;3&lt;/b&gt; от 565 000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HvJqXUijQYe40000gO10ZhsAAcu5KfK2cm5kGxS2BG4pYBHpEbK6YQshitoOYHoTewr51gPbYhBBb0q4lRCKLnC4gYwbeUFt1hohwT06ZG6HkqO0kWYNy5V7mN462pOBam-YXGsP1KACa_59jfmk5hMOp1AWa3nphvFnIREGJ1sqcCmIsP0ySzgGJ1sKaCBOfvGR3QYmG5bp1wJ00000g0ck-CV0EEtVrm81iG6of1400hcZhKK6k_7r_XbLW_SM0S7__________m_2_h4TErC9ueKCn075Zm_I__________yFqm9w6m00?q=%D0%BA%D1%83%D0%BF%D0%B8%D1%82%D1%8C+%D0%BC%D0%B0%D0%B7%D0%B4%D0%B0+3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HvJqXJIz7xq40000gO10ZhsAAcu5KfK2cm5kGxS2BG4pYBHpEbK6YQshitoOYHoTewr51gPbYhBBb0q4lRCKLnC4gY-beUFt1hohwT06ZG6HkqO0kWYNy5V7mN462pOBam-YXGsP1KACa_59jfmk5hMOp1AWa3nphvFnIREGJ1sqcCmIsP0ySzgGJ1sKaCBOfvGR3QYmG5bp1wJ00000g0ck-CV0EEtVrm81iG6of1400hcZhKK6k_7r_XbLW_SM0S7__________m_2_h4TErC9ueKCn075Zm_I__________yFqm9w6m00?q=%D0%BA%D1%83%D0%BF%D0%B8%D1%82%D1%8C+%D0%BC%D0%B0%D0%B7%D0%B4%D0%B0+3"&gt;Акции&lt;/a&gt;&lt;/div&gt;&lt;/div&gt;&lt;div class="sitelinks__item"&gt;&lt;div class="sitelinks__title"&gt;&lt;a class="link link_minor_yes sitelinks__link" target="_blank" href="http://yabs.yandex.ru/count/HvJqXPc4YPm40000gO10ZhsAAcu5KfK2cm5kGxS2BG4pYBHpEbK6YQshitoOYHoTewr51gPbYhBBb0q4lRCKLnC4gZ2beUFt1hohwT06ZG6HkqO0kWYNy5V7mN462pOBam-YXGsP1KACa_59jfmk5hMOp1AWa3nphvFnIREGJ1sqcCmIsP0ySzgGJ1sKaCBOfvGR3QYmG5bp1wJ00000g0ck-CV0EEtVrm81iG6of1400hcZhKK6k_7r_XbLW_SM0S7__________m_2_h4TErC9ueKCn075Zm_I__________yFqm9w6m00?q=%D0%BA%D1%83%D0%BF%D0%B8%D1%82%D1%8C+%D0%BC%D0%B0%D0%B7%D0%B4%D0%B0+3"&gt;Заявка&amp;nbsp;на автокредит&lt;/a&gt;&lt;/div&gt;&lt;/div&gt;&lt;div class="sitelinks__item"&gt;&lt;div class="sitelinks__title"&gt;&lt;a class="link link_minor_yes sitelinks__link" target="_blank" href="http://yabs.yandex.ru/count/HvJqXKOK_0i40000gO10ZhsAAcu5KfK2cm5kGxS2BG4pYBHpEbK6YQshitoOYHoTewr51gPbYhBBb0q4lRCKLnC4gZ6beUFt1hohwT06ZG6HkqO0kWYNy5V7mN462pOBam-YXGsP1KACa_59jfmk5hMOp1AWa3nphvFnIREGJ1sqcCmIsP0ySzgGJ1sKaCBOfvGR3QYmG5bp1wJ00000g0ck-CV0EEtVrm81iG6of1400hcZhKK6k_7r_XbLW_SM0S7__________m_2_h4TErC9ueKCn075Zm_I__________yFqm9w6m00?q=%D0%BA%D1%83%D0%BF%D0%B8%D1%82%D1%8C+%D0%BC%D0%B0%D0%B7%D0%B4%D0%B0+3"&gt;Новые&amp;nbsp;авто&lt;/a&gt;&lt;/div&gt;&lt;/div&gt;&lt;div class="sitelinks__item"&gt;&lt;div class="sitelinks__title"&gt;&lt;a class="link link_minor_yes sitelinks__link" target="_blank" href="http://yabs.yandex.ru/count/HvJqXVtLPFC40000gO10ZhsAAcu5KfK2cm5kGxS2BG4pYBHpEbK6YQshitoOYHoTewr51gPbYhBBb0q4lRCKLnC4gZAbeUFt1hohwT06ZG6HkqO0kWYNy5V7mN462pOBam-YXGsP1KACa_59jfmk5hMOp1AWa3nphvFnIREGJ1sqcCmIsP0ySzgGJ1sKaCBOfvGR3QYmG5bp1wJ00000g0ck-CV0EEtVrm81iG6of1400hcZhKK6k_7r_XbLW_SM0S7__________m_2_h4TErC9ueKCn075Zm_I__________yFqm9w6m00?q=%D0%BA%D1%83%D0%BF%D0%B8%D1%82%D1%8C+%D0%BC%D0%B0%D0%B7%D0%B4%D0%B0+3"&gt;Трейд&amp;nbsp;Ин Онлайн&lt;/a&gt;&lt;/div&gt;&lt;/div&gt;&lt;/div&gt;</t>
  </si>
  <si>
    <t>&lt;h2 class="serp-item__title"&gt;&lt;a class="link serp-item__title-link" target="_blank" href="http://yabs.yandex.ru/count/HvJqXTngZZi40000gO10ZhsAAcu5KfK2cm5kGxS2BG4qYB8-p744YQfJ9mUOYHoTen9i5QP6YhF3r9m3lRxkYi03gYwbfGg41hogteS3ZG6HkqO0kWYNy5V7mN462pOBam-YXGsP1KACa3TVe91iQw-GDr_Pa6nhb9GitAUVt0Yei41PSmUam0000AW9hlZ7m3ZjtzS20R41igGH00Aven9i5RlnzVuPLOFt5W71__________yFmlwn7JjJ2UA53CG1nOyFql__________3zC2VXW0?q=%D0%BA%D1%83%D0%BF%D0%B8%D1%82%D1%8C+%D0%BC%D0%B0%D0%B7%D0%B4%D0%B0+3" tabindex="2"&gt;&lt;span class="favicon favicon_page_0"&gt;&lt;i class="favicon__icon" style="background-position:0 -272px;"&gt;&lt;/i&gt;&lt;/span&gt;&lt;span class="serp-item__title-inner-link"&gt;&lt;b&gt;MAZDA&lt;/b&gt; &lt;b&gt;3&lt;/b&gt; от 720 000 руб. – Распродажа авто 2015!&lt;/span&gt;&lt;/a&gt;&lt;/h2&gt;&lt;div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HvJqXTngZZi40000gO10ZhsAAcu5KfK2cm5kGxS2BG4qYB8-p744YQfJ9mUOYHoTen9i5QP6YhF3r9m3lRxkYi03gYwbfGg41hogteS3ZG6HkqO0kWYNy5V7mN462pOBam-YXGsP1KACa3TVe91iQw-GDr_Pa6nhb9GitAUVt0Yei41PSmUam0000AW9hlZ7m3ZjtzS20R41igGH00Aven9i5RlnzVuPLOFt5W71__________yFmlwn7JjJ2UA53CG1nOyFql__________3zC2VXW0?q=%D0%BA%D1%83%D0%BF%D0%B8%D1%82%D1%8C+%D0%BC%D0%B0%D0%B7%D0%B4%D0%B0+3" tabindex="-1"&gt;ultima-dc.ru&lt;/a&gt;&lt;/span&gt;&lt;/div&gt;&lt;div class="text organic__text"&gt;Скидки до 250 000 руб! Госкредит от 4,5%&lt;/div&gt;&lt;div class="sitelinks sitelinks_multiline_yes sitelinks_size_m organic__sitelinks"&gt;&lt;div class="sitelinks__item"&gt;&lt;div class="sitelinks__title"&gt;&lt;a class="link link_minor_yes sitelinks__link" target="_blank" href="http://yabs.yandex.ru/count/HvJqXM2SA_G40000gO10ZhsAAcu5KfK2cm5kGxS2BG4qYB8-p744YQfJ9mUOYHoTen9i5QP6YhF3r9m3lRxkYi03gY-bfGg41hogteS3ZG6HkqO0kWYNy5V7mN462pOBam-YXGsP1KACa3TVe91iQw-GDr_Pa6nhb9GitAUVt0Yei41PSmUam0000AW9hlZ7m3ZjtzS20R41igGH00Aven9i5RlnzVuPLOFt5W71__________yFmlwn7JjJ2UA53CG1nOyFql__________3zC2VXW0?q=%D0%BA%D1%83%D0%BF%D0%B8%D1%82%D1%8C+%D0%BC%D0%B0%D0%B7%D0%B4%D0%B0+3"&gt;Акции&lt;/a&gt;&lt;/div&gt;&lt;/div&gt;&lt;div class="sitelinks__item"&gt;&lt;div class="sitelinks__title"&gt;&lt;a class="link link_minor_yes sitelinks__link" target="_blank" href="http://yabs.yandex.ru/count/HvJqXHFe7fi40000gO10ZhsAAcu5KfK2cm5kGxS2BG4qYB8-p744YQfJ9mUOYHoTen9i5QP6YhF3r9m3lRxkYi03gZ2bfGg41hogteS3ZG6HkqO0kWYNy5V7mN462pOBam-YXGsP1KACa3TVe91iQw-GDr_Pa6nhb9GitAUVt0Yei41PSmUam0000AW9hlZ7m3ZjtzS20R41igGH00Aven9i5RlnzVuPLOFt5W71__________yFmlwn7JjJ2UA53CG1nOyFql__________3zC2VXW0?q=%D0%BA%D1%83%D0%BF%D0%B8%D1%82%D1%8C+%D0%BC%D0%B0%D0%B7%D0%B4%D0%B0+3"&gt;Trade&amp;nbsp;In&lt;/a&gt;&lt;/div&gt;&lt;/div&gt;&lt;div class="sitelinks__item"&gt;&lt;div class="sitelinks__title"&gt;&lt;a class="link link_minor_yes sitelinks__link" target="_blank" href="http://yabs.yandex.ru/count/HvJqXQyUkrG40000gO10ZhsAAcu5KfK2cm5kGxS2BG4qYB8-p744YQfJ9mUOYHoTen9i5QP6YhF3r9m3lRxkYi03gZ6bfGg41hogteS3ZG6HkqO0kWYNy5V7mN462pOBam-YXGsP1KACa3TVe91iQw-GDr_Pa6nhb9GitAUVt0Yei41PSmUam0000AW9hlZ7m3ZjtzS20R41igGH00Aven9i5RlnzVuPLOFt5W71__________yFmlwn7JjJ2UA53CG1nOyFql__________3zC2VXW0?q=%D0%BA%D1%83%D0%BF%D0%B8%D1%82%D1%8C+%D0%BC%D0%B0%D0%B7%D0%B4%D0%B0+3"&gt;Отзывы&lt;/a&gt;&lt;/div&gt;&lt;/div&gt;&lt;/div&gt;&lt;div class="serp-meta2 serp-meta2_type_gray"&gt;&lt;div class="serp-meta2__line"&gt;&lt;div class="serp-meta2__item"&gt;&lt;a class="link" target="_blank" href="https://yabs.yandex.ru/count/HvJqXQuKx3K40000gO10ZhsAAcu5KfK2cm5kGxS2BG4qYB8-p744YQfJ9mUOYHoTen9i5QP6YhF3r9m3lRxkYi03gWUbfGg41hogteS3ZG6HkqO0kWYNy5V7mN462pOBam-YXGsP1KACa3TVe91iQw-GDr_Pa6nhb9GitAUVt0Yei41PSmUam0000AW9hlZ7m3ZjtzS20R41igGH00Aven9i5RlnzVuPLOFt5W71__________yFmlwn7JjJ2UA53CG1nOyFql__________3zC2VXW0"&gt;Контактная информация&lt;/a&gt;&lt;/div&gt;&lt;div class="serp-meta2__item"&gt;+7 (495) 104-25-69&lt;/div&gt;&lt;div class="serp-meta2__item"&gt;пн-вс 8:00-22:00&lt;/div&gt;&lt;/div&gt;&lt;/div&gt;</t>
  </si>
  <si>
    <t>&lt;h2 class="serp-item__title"&gt;&lt;a class="link serp-item__title-link" target="_blank" href="http://yabs.yandex.ru/count/4rP6_rQxCi840000gO10Zh6DAcu5KfK1cm9kGxS198YoTRBn18czI1uc0fY979sagwi5fawAjqSfv0Ezj2iZ_GEgBgMg8iS6lAHpuGQD0P6-QZjV1vVmVIcQTWOBDWkJ3wA53Pa5GeoJvAksb94pjPYpAw2hEuS2hvFagxEGZQIqcBChsQixXmBQa8sab9oS5gUQGnoei41PSmUam0000AW9hlXnGdMDQjW20R41igGG00AvfAkh1RlnzVuPLOFt5W71__________yFmlgsZ55x2y7N1SMF3zB__________m_J0daR?q=%D0%BA%D1%83%D0%BF%D0%B8%D1%82%D1%8C+%D0%BC%D0%B0%D0%B7%D0%B4%D0%B0+6" tabindex="2"&gt;&lt;span class="favicon favicon_page_0"&gt;&lt;i class="favicon__icon" style="background-position:0 0px;"&gt;&lt;/i&gt;&lt;/span&gt;&lt;span class="serp-item__title-inner-link"&gt;&lt;b&gt;Купить&lt;/b&gt; &lt;b&gt;Мазда&lt;/b&gt; &lt;b&gt;6&lt;/b&gt; в Москве / masmotors.ru&lt;/span&gt;&lt;/a&gt;&lt;/h2&gt;&lt;div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4rP6_rQxCi840000gO10Zh6DAcu5KfK1cm9kGxS198YoTRBn18czI1uc0fY979sagwi5fawAjqSfv0Ezj2iZ_GEgBgMg8iS6lAHpuGQD0P6-QZjV1vVmVIcQTWOBDWkJ3wA53Pa5GeoJvAksb94pjPYpAw2hEuS2hvFagxEGZQIqcBChsQixXmBQa8sab9oS5gUQGnoei41PSmUam0000AW9hlXnGdMDQjW20R41igGG00AvfAkh1RlnzVuPLOFt5W71__________yFmlgsZ55x2y7N1SMF3zB__________m_J0daR?q=%D0%BA%D1%83%D0%BF%D0%B8%D1%82%D1%8C+%D0%BC%D0%B0%D0%B7%D0%B4%D0%B0+6" tabindex="-1"&gt;masmotors.ru&lt;/a&gt;&lt;/span&gt;&lt;/div&gt;&lt;div class="text organic__text"&gt;&lt;b&gt;Купите&lt;/b&gt; &lt;b&gt;Мазда&lt;/b&gt; &lt;b&gt;6&lt;/b&gt; в автосалоне Москвы! Кредит от 4,5%, рассрочка от 0%&lt;/div&gt;&lt;div class="sitelinks sitelinks_multiline_yes sitelinks_size_m organic__sitelinks"&gt;&lt;div class="sitelinks__item"&gt;&lt;div class="sitelinks__title"&gt;&lt;a class="link link_minor_yes sitelinks__link" target="_blank" href="http://yabs.yandex.ru/count/4rP6_uahHrK40000gO10Zh6DAcu5KfK1cm9kGxS198YoTRBn18czI1uc0fY979sagwi5fawAjqSfv0Ezj2iZ_GEgBwMg8iS6lAHpuGQD0P6-QZjV1vVmVIcQTWOBDWkJ3wA53Pa5GeoJvAksb94pjPYpAw2hEuS2hvFagxEGZQIqcBChsQixXmBQa8sab9oS5gUQGnoei41PSmUam0000AW9hlXnGdMDQjW20R41igGG00AvfAkh1RlnzVuPLOFt5W71__________yFmlgsZ55x2y7N1SMF3zB__________m_J0daR?q=%D0%BA%D1%83%D0%BF%D0%B8%D1%82%D1%8C+%D0%BC%D0%B0%D0%B7%D0%B4%D0%B0+6"&gt;Дешевые&amp;nbsp;авто&lt;/a&gt;&lt;/div&gt;&lt;/div&gt;&lt;div class="sitelinks__item"&gt;&lt;div class="sitelinks__title"&gt;&lt;a class="link link_minor_yes sitelinks__link" target="_blank" href="http://yabs.yandex.ru/count/4rP6_oGIqNG40000gO10Zh6DAcu5KfK1cm9kGxS198YoTRBn18czI1uc0fY979sagwi5fawAjqSfv0Ezj2iZ_GEgCAMg8iS6lAHpuGQD0P6-QZjV1vVmVIcQTWOBDWkJ3wA53Pa5GeoJvAksb94pjPYpAw2hEuS2hvFagxEGZQIqcBChsQixXmBQa8sab9oS5gUQGnoei41PSmUam0000AW9hlXnGdMDQjW20R41igGG00AvfAkh1RlnzVuPLOFt5W71__________yFmlgsZ55x2y7N1SMF3zB__________m_J0daR?q=%D0%BA%D1%83%D0%BF%D0%B8%D1%82%D1%8C+%D0%BC%D0%B0%D0%B7%D0%B4%D0%B0+6"&gt;Авто&amp;nbsp;в кредит&lt;/a&gt;&lt;/div&gt;&lt;/div&gt;&lt;div class="sitelinks__item"&gt;&lt;div class="sitelinks__title"&gt;&lt;a class="link link_minor_yes sitelinks__link" target="_blank" href="http://yabs.yandex.ru/count/4rP6__k2fEC40000gO10Zh6DAcu5KfK1cm9kGxS198YoTRBn18czI1uc0fY979sagwi5fawAjqSfv0Ezj2iZ_GEgCQMg8iS6lAHpuGQD0P6-QZjV1vVmVIcQTWOBDWkJ3wA53Pa5GeoJvAksb94pjPYpAw2hEuS2hvFagxEGZQIqcBChsQixXmBQa8sab9oS5gUQGnoei41PSmUam0000AW9hlXnGdMDQjW20R41igGG00AvfAkh1RlnzVuPLOFt5W71__________yFmlgsZ55x2y7N1SMF3zB__________m_J0daR?q=%D0%BA%D1%83%D0%BF%D0%B8%D1%82%D1%8C+%D0%BC%D0%B0%D0%B7%D0%B4%D0%B0+6"&gt;Авто&amp;nbsp;с пробегом&lt;/a&gt;&lt;/div&gt;&lt;/div&gt;&lt;div class="sitelinks__item"&gt;&lt;div class="sitelinks__title"&gt;&lt;a class="link link_minor_yes sitelinks__link" target="_blank" href="http://yabs.yandex.ru/count/4rP6_q13F1i40000gO10Zh6DAcu5KfK1cm9kGxS198YoTRBn18czI1uc0fY979sagwi5fawAjqSfv0Ezj2iZ_GEgCgMg8iS6lAHpuGQD0P6-QZjV1vVmVIcQTWOBDWkJ3wA53Pa5GeoJvAksb94pjPYpAw2hEuS2hvFagxEGZQIqcBChsQixXmBQa8sab9oS5gUQGnoei41PSmUam0000AW9hlXnGdMDQjW20R41igGG00AvfAkh1RlnzVuPLOFt5W71__________yFmlgsZ55x2y7N1SMF3zB__________m_J0daR?q=%D0%BA%D1%83%D0%BF%D0%B8%D1%82%D1%8C+%D0%BC%D0%B0%D0%B7%D0%B4%D0%B0+6"&gt;Трейд-ин&lt;/a&gt;&lt;/div&gt;&lt;/div&gt;&lt;/div&gt;&lt;div class="serp-meta2 serp-meta2_type_gray"&gt;&lt;div class="serp-meta2__line"&gt;&lt;div class="serp-meta2__item"&gt;&lt;a class="link" target="_blank" href="https://yabs.yandex.ru/count/4rP6_p2sFHq40000gO10Zh6DAcu5KfK1cm9kGxS198YoTRBn18czI1uc0fY979sagwi5fawAjqSfv0Ezj2iZ_GEg1wMg8iS6lAHpuGQD0P6-QZjV1vVmVIcQTWOBDWkJ3wA53Pa5GeoJvAksb94pjPYpAw2hEuS2hvFagxEGZQIqcBChsQixXmBQa8sab9oS5gUQGnoei41PSmUam0000AW9hlXnGdMDQjW20R41igGG00AvfAkh1RlnzVuPLOFt5W71__________yFmlgsZ55x2y7N1SMF3zB__________m_J0daR"&gt;Контактная информация&lt;/a&gt;&lt;/div&gt;&lt;div class="serp-meta2__item"&gt;+7 (495) 120-01-32&lt;/div&gt;&lt;div class="serp-meta2__item"&gt;пн-вс 9:00-21:00&lt;/div&gt;&lt;/div&gt;&lt;/div&gt;&lt;div class="serp-adv__counter serp-adv__item" style="background-image: url(https://yabs.yandex.ru/count/4rP6_tQxqxq40000gO10Zh6DAcu5Keq1aRvgEry7b_1zAPfs1Wis2vCFeeKDfC00002e2QxuSK9rZMhO0W6o1BlnzVuPLOFt5W71__________yFmlgsZ55x2y7N1NeA=V4NMHfK1cm9kGxS1YRr87YO2c8aSYhT7AUG3lRGh8_q3fQeYnmQ8idMoyGIyf7FX1gPEdQIhgmMP1Q2hEuS2iv2DfA-JvAkqcBChsQixXmBQa8sab9oS5gUQGnoei41PSmT1iG6of1000hcagwi5nOyFql__________3zC2mlgsZ55x2y7N1NmG=jcdgKfK1cm9kGxS1CeczI1uc0fY978gyjYUy1Bsp7CMZ1AMiPg07YByGog43lAmKYWUcEPslLrm5cGMWaBY8hv3MWzcGk8YKc-CKfvUB8AYmG5bp1q6n0RAa4002kQzNN0N5Zm_I__________yFqmB2-hQCKNiBmTS5Vmu0=d0RgF9K1cm9kGxS1CucYhxa1c8aSYhNWnA04lRMmFeu4fQF7XGU8lH5fqGAcB9sSRGEP1Q2R3i2paDGmhv1WkBIGu2xPcmx0sf3KC9IRJmgdc54MgAjidXT1iG6of1000hcSRGF5Zm_I__________yFqmB2-hQCKNiBmTS5UWy0);"&gt;&lt;/div&gt;&lt;div class="serp-adv__counter serp-adv__item" style="background-image: url(//yandex.ru/clck/safeclick/data=AiuY0DBWFJ5Hyx_fyvalFI8mgbnhNoxYjP2cCuJ09jrGkOqRBygm23jy3OFLx9hXln0WlFdEVMuGbU8nc0gQ68i0ezVYzlmFo08K5X3ayNAF26I3VSTf-bQT0RmUVQ-sYeTJYAubjNK-hyc_v9gBQdhuLXx-tJy8b8GQ-kLcrfBr-suROPycO2i6GqRJNLe90fpmt_6zfLfHK-B4EeW6-5oFWcNwOPF15dMjq4fVef0/sign=654d6de7c9f71e24bfeb5a25b022a286/keyno=0/path=690.2057.1782.1385,-direct_pos=direct_premium,-transport=image/*//yandex.ru/);"&gt;&lt;/div&gt;</t>
  </si>
  <si>
    <t>&lt;h2 class="serp-item__title"&gt;&lt;a class="link serp-item__title-link" target="_blank" href="http://yabs.yandex.ru/count/4rP6_zlwNiO40000gO10Zh6DAcu5KfK1cm9kGxS193A8ln3AeGE9lKWU9WAOYHoThrTS1QOvYhos9xm4lRCSnQC4gYwbh6QW1xoi58e7ZG6HlcexNmUNy7qfcdO62pOBam-YXGsP1KACaDQ3e92uYA-GreFPaBY8b9lZ5AUNYo2ei41PSmUam0000AW9hlXnGdMDQjW20R41igGG00AvhrTS1RlnzVuPLOFt5W71__________yFmlgsZ55x2y7N1SMF3zB__________m_J0dmO?q=%D0%BA%D1%83%D0%BF%D0%B8%D1%82%D1%8C+%D0%BC%D0%B0%D0%B7%D0%B4%D0%B0+6" tabindex="2"&gt;&lt;span class="favicon favicon_page_0"&gt;&lt;i class="favicon__icon" style="background-position:0 -16px;"&gt;&lt;/i&gt;&lt;/span&gt;&lt;span class="serp-item__title-inner-link"&gt;&lt;b&gt;Купите&lt;/b&gt; &lt;b&gt;Мазда&lt;/b&gt; &lt;b&gt;6&lt;/b&gt;! Выгодная цена! / saloncentr.ru&lt;/span&gt;&lt;/a&gt;&lt;/h2&gt;&lt;div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4rP6_zlwNiO40000gO10Zh6DAcu5KfK1cm9kGxS193A8ln3AeGE9lKWU9WAOYHoThrTS1QOvYhos9xm4lRCSnQC4gYwbh6QW1xoi58e7ZG6HlcexNmUNy7qfcdO62pOBam-YXGsP1KACaDQ3e92uYA-GreFPaBY8b9lZ5AUNYo2ei41PSmUam0000AW9hlXnGdMDQjW20R41igGG00AvhrTS1RlnzVuPLOFt5W71__________yFmlgsZ55x2y7N1SMF3zB__________m_J0dmO?q=%D0%BA%D1%83%D0%BF%D0%B8%D1%82%D1%8C+%D0%BC%D0%B0%D0%B7%D0%B4%D0%B0+6" tabindex="-1"&gt;saloncentr.ru&lt;/a&gt;&lt;/span&gt;&lt;/div&gt;&lt;div class="text organic__text"&gt;Скидка на &lt;b&gt;Мазда&lt;/b&gt; &lt;b&gt;6&lt;/b&gt; + Подарки на выбор. Кредит 4,5%. Взнос от 0%.Трейд-ИН&lt;/div&gt;&lt;div class="sitelinks sitelinks_multiline_yes sitelinks_size_m organic__sitelinks"&gt;&lt;div class="sitelinks__item"&gt;&lt;div class="sitelinks__title"&gt;&lt;a class="link link_minor_yes sitelinks__link" target="_blank" href="http://yabs.yandex.ru/count/4rP6_q8oVia40000gO10Zh6DAcu5KfK1cm9kGxS193A8ln3AeGE9lKWU9WAOYHoThrTS1QOvYhos9xm4lRCSnQC4gY-bh6QW1xoi58e7ZG6HlcexNmUNy7qfcdO62pOBam-YXGsP1KACaDQ3e92uYA-GreFPaBY8b9lZ5AUNYo2ei41PSmUam0000AW9hlXnGdMDQjW20R41igGG00AvhrTS1RlnzVuPLOFt5W71__________yFmlgsZ55x2y7N1SMF3zB__________m_J0dmO?q=%D0%BA%D1%83%D0%BF%D0%B8%D1%82%D1%8C+%D0%BC%D0%B0%D0%B7%D0%B4%D0%B0+6"&gt;Кредит&amp;nbsp;4,5% Рассрочка 0%&lt;/a&gt;&lt;/div&gt;&lt;/div&gt;&lt;div class="sitelinks__item"&gt;&lt;div class="sitelinks__title"&gt;&lt;a class="link link_minor_yes sitelinks__link" target="_blank" href="http://yabs.yandex.ru/count/4rP6_mO1h6G40000gO10Zh6DAcu5KfK1cm9kGxS193A8ln3AeGE9lKWU9WAOYHoThrTS1QOvYhos9xm4lRCSnQC4gZ2bh6QW1xoi58e7ZG6HlcexNmUNy7qfcdO62pOBam-YXGsP1KACaDQ3e92uYA-GreFPaBY8b9lZ5AUNYo2ei41PSmUam0000AW9hlXnGdMDQjW20R41igGG00AvhrTS1RlnzVuPLOFt5W71__________yFmlgsZ55x2y7N1SMF3zB__________m_J0dmO?q=%D0%BA%D1%83%D0%BF%D0%B8%D1%82%D1%8C+%D0%BC%D0%B0%D0%B7%D0%B4%D0%B0+6"&gt;Трейд-ИН&amp;nbsp;&lt;b&gt;Мазда&lt;/b&gt; &lt;b&gt;6&lt;/b&gt;&lt;/a&gt;&lt;/div&gt;&lt;/div&gt;&lt;div class="sitelinks__item"&gt;&lt;div class="sitelinks__title"&gt;&lt;a class="link link_minor_yes sitelinks__link" target="_blank" href="http://yabs.yandex.ru/count/4rP6_v_9Z6i40000gO10Zh6DAcu5KfK1cm9kGxS193A8ln3AeGE9lKWU9WAOYHoThrTS1QOvYhos9xm4lRCSnQC4gZ6bh6QW1xoi58e7ZG6HlcexNmUNy7qfcdO62pOBam-YXGsP1KACaDQ3e92uYA-GreFPaBY8b9lZ5AUNYo2ei41PSmUam0000AW9hlXnGdMDQjW20R41igGG00AvhrTS1RlnzVuPLOFt5W71__________yFmlgsZ55x2y7N1SMF3zB__________m_J0dmO?q=%D0%BA%D1%83%D0%BF%D0%B8%D1%82%D1%8C+%D0%BC%D0%B0%D0%B7%D0%B4%D0%B0+6"&gt;Акции&amp;nbsp;на &lt;b&gt;Мазда&lt;/b&gt; &lt;b&gt;6&lt;/b&gt;&lt;/a&gt;&lt;/div&gt;&lt;/div&gt;&lt;/div&gt;&lt;div class="serp-meta2 serp-meta2_type_gray"&gt;&lt;div class="serp-meta2__line"&gt;&lt;div class="serp-meta2__item"&gt;&lt;a class="link" target="_blank" href="https://yabs.yandex.ru/count/4rP6_mB9FCy40000gO10Zh6DAcu5KfK1cm9kGxS193A8ln3AeGE9lKWU9WAOYHoThrTS1QOvYhos9xm4lRCSnQC4gWUbh6QW1xoi58e7ZG6HlcexNmUNy7qfcdO62pOBam-YXGsP1KACaDQ3e92uYA-GreFPaBY8b9lZ5AUNYo2ei41PSmUam0000AW9hlXnGdMDQjW20R41igGG00AvhrTS1RlnzVuPLOFt5W71__________yFmlgsZ55x2y7N1SMF3zB__________m_J0dmO"&gt;Контактная информация&lt;/a&gt;&lt;/div&gt;&lt;div class="serp-meta2__item"&gt;+7 (495) 937-57-73&lt;/div&gt;&lt;div class="serp-meta2__item"&gt;пн-вс 9:00-21:00&lt;/div&gt;&lt;/div&gt;&lt;/div&gt;</t>
  </si>
  <si>
    <t>&lt;h2 class="serp-item__title"&gt;&lt;a class="link serp-item__title-link" target="_blank" href="http://yabs.yandex.ru/count/4rP6_ptMesC40000gO10Zh6DAcu5KfK1cm9kGxS193E8lH5fqGA9eg-v0PY979sSRGEcB8gruCIW1Bsri3wE1AekfQF7XGUD0P6-QZjV1vVmVIcQTWOBDWkJ3wA53Pa5GeoGOBYsa50tjP3WBg2R3i2la62uiv3KCBIGu2xPcmx0sf3KC9IRJmgdc54MgAjidXUam0000AW9hlXnGdMDQjW20R41igGG00Avd6q3k_7r_XbLW_SM0S7__________m_2-hQCKNiBmTS5nOyFql__________3zC2Vna0?q=%D0%BA%D1%83%D0%BF%D0%B8%D1%82%D1%8C+%D0%BC%D0%B0%D0%B7%D0%B4%D0%B0+6" tabindex="2"&gt;&lt;span class="favicon favicon_page_0"&gt;&lt;i class="favicon__icon" style="background-position:0 -32px;"&gt;&lt;/i&gt;&lt;/span&gt;&lt;span class="serp-item__title-inner-link"&gt;&lt;b&gt;Мазда&lt;/b&gt; &lt;b&gt;6&lt;/b&gt; 2015г. в наличии! / incom-auto.ru&lt;/span&gt;&lt;/a&gt;&lt;/h2&gt;&lt;div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4rP6_ptMesC40000gO10Zh6DAcu5KfK1cm9kGxS193E8lH5fqGA9eg-v0PY979sSRGEcB8gruCIW1Bsri3wE1AekfQF7XGUD0P6-QZjV1vVmVIcQTWOBDWkJ3wA53Pa5GeoGOBYsa50tjP3WBg2R3i2la62uiv3KCBIGu2xPcmx0sf3KC9IRJmgdc54MgAjidXUam0000AW9hlXnGdMDQjW20R41igGG00Avd6q3k_7r_XbLW_SM0S7__________m_2-hQCKNiBmTS5nOyFql__________3zC2Vna0?q=%D0%BA%D1%83%D0%BF%D0%B8%D1%82%D1%8C+%D0%BC%D0%B0%D0%B7%D0%B4%D0%B0+6" tabindex="-1"&gt;incom-auto.ru&lt;/a&gt;&lt;/span&gt;&lt;/div&gt;&lt;div class="text organic__text"&gt;Распродажа моделей 2015 года выпуска! Сеть автосалонов в Москве. Звоните!&lt;/div&gt;&lt;div class="sitelinks sitelinks_multiline_yes sitelinks_size_m organic__sitelinks"&gt;&lt;div class="sitelinks__item"&gt;&lt;div class="sitelinks__title"&gt;&lt;a class="link link_minor_yes sitelinks__link" target="_blank" href="http://yabs.yandex.ru/count/4rP6_oH3mxW40000gO10Zh6DAcu5KfK1cm9kGxS193E8lH5fqGA9eg-v0PY979sSRGEcB8gruCIW1Bsri3wE1AelfQF7XGUD0P6-QZjV1vVmVIcQTWOBDWkJ3wA53Pa5GeoGOBYsa50tjP3WBg2R3i2la62uiv3KCBIGu2xPcmx0sf3KC9IRJmgdc54MgAjidXUam0000AW9hlXnGdMDQjW20R41igGG00Avd6q3k_7r_XbLW_SM0S7__________m_2-hQCKNiBmTS5nOyFql__________3zC2Vna0?q=%D0%BA%D1%83%D0%BF%D0%B8%D1%82%D1%8C+%D0%BC%D0%B0%D0%B7%D0%B4%D0%B0+6"&gt;Заявка&amp;nbsp;на кредит&lt;/a&gt;&lt;/div&gt;&lt;/div&gt;&lt;div class="sitelinks__item"&gt;&lt;div class="sitelinks__title"&gt;&lt;a class="link link_minor_yes sitelinks__link" target="_blank" href="http://yabs.yandex.ru/count/4rP6_-Obx9040000gO10Zh6DAcu5KfK1cm9kGxS193E8lH5fqGA9eg-v0PY979sSRGEcB8gruCIW1Bsri3wE1AemfQF7XGUD0P6-QZjV1vVmVIcQTWOBDWkJ3wA53Pa5GeoGOBYsa50tjP3WBg2R3i2la62uiv3KCBIGu2xPcmx0sf3KC9IRJmgdc54MgAjidXUam0000AW9hlXnGdMDQjW20R41igGG00Avd6q3k_7r_XbLW_SM0S7__________m_2-hQCKNiBmTS5nOyFql__________3zC2Vna0?q=%D0%BA%D1%83%D0%BF%D0%B8%D1%82%D1%8C+%D0%BC%D0%B0%D0%B7%D0%B4%D0%B0+6"&gt;Заявка&amp;nbsp;на Трейд Ин&lt;/a&gt;&lt;/div&gt;&lt;/div&gt;&lt;div class="sitelinks__item"&gt;&lt;div class="sitelinks__title"&gt;&lt;a class="link link_minor_yes sitelinks__link" target="_blank" href="http://yabs.yandex.ru/count/4rP6__-mZ4i40000gO10Zh6DAcu5KfK1cm9kGxS193E8lH5fqGA9eg-v0PY979sSRGEcB8gruCIW1Bsri3wE1AenfQF7XGUD0P6-QZjV1vVmVIcQTWOBDWkJ3wA53Pa5GeoGOBYsa50tjP3WBg2R3i2la62uiv3KCBIGu2xPcmx0sf3KC9IRJmgdc54MgAjidXUam0000AW9hlXnGdMDQjW20R41igGG00Avd6q3k_7r_XbLW_SM0S7__________m_2-hQCKNiBmTS5nOyFql__________3zC2Vna0?q=%D0%BA%D1%83%D0%BF%D0%B8%D1%82%D1%8C+%D0%BC%D0%B0%D0%B7%D0%B4%D0%B0+6"&gt;Предложение&amp;nbsp;дня&lt;/a&gt;&lt;/div&gt;&lt;/div&gt;&lt;div class="sitelinks__item"&gt;&lt;div class="sitelinks__title"&gt;&lt;a class="link link_minor_yes sitelinks__link" target="_blank" href="http://yabs.yandex.ru/count/4rP6_zKFBIO40000gO10Zh6DAcu5KfK1cm9kGxS193E8lH5fqGA9eg-v0PY979sSRGEcB8gruCIW1Bsri3wE1AeofQF7XGUD0P6-QZjV1vVmVIcQTWOBDWkJ3wA53Pa5GeoGOBYsa50tjP3WBg2R3i2la62uiv3KCBIGu2xPcmx0sf3KC9IRJmgdc54MgAjidXUam0000AW9hlXnGdMDQjW20R41igGG00Avd6q3k_7r_XbLW_SM0S7__________m_2-hQCKNiBmTS5nOyFql__________3zC2Vna0?q=%D0%BA%D1%83%D0%BF%D0%B8%D1%82%D1%8C+%D0%BC%D0%B0%D0%B7%D0%B4%D0%B0+6"&gt;Контакты&lt;/a&gt;&lt;/div&gt;&lt;/div&gt;&lt;/div&gt;&lt;div class="serp-meta2 serp-meta2_type_gray"&gt;&lt;div class="serp-meta2__line"&gt;&lt;div class="serp-meta2__item"&gt;&lt;a class="link" target="_blank" href="https://yabs.yandex.ru/count/4rP6_socqe840000gO10Zh6DAcu5KfK1cm9kGxS193E8lH5fqGA9eg-v0PY979sSRGEcB8gruCIW1Bsri3wE1Ae7fQF7XGUD0P6-QZjV1vVmVIcQTWOBDWkJ3wA53Pa5GeoGOBYsa50tjP3WBg2R3i2la62uiv3KCBIGu2xPcmx0sf3KC9IRJmgdc54MgAjidXUam0000AW9hlXnGdMDQjW20R41igGG00Avd6q3k_7r_XbLW_SM0S7__________m_2-hQCKNiBmTS5nOyFql__________3zC2Vna0"&gt;Контактная информация&lt;/a&gt;&lt;/div&gt;&lt;div class="serp-meta2__item"&gt;8 (800) 555-02-72&lt;/div&gt;&lt;div class="serp-meta2__item"&gt;пн-вс 9:00-20:00&lt;/div&gt;&lt;/div&gt;&lt;/div&gt;</t>
  </si>
  <si>
    <t>&lt;h2 class="serp-item__title"&gt;&lt;a class="link serp-item__title-link" target="_blank" href="http://yabs.yandex.ru/count/4rP6_p-UzOO40000gO10Zh6DAcu5KfK2cm5kGxS2BG68j7CwLGQ9eglKW9Y979sZhKK6fcMAjycK3GIzk1LN4mIgBgMXu_S6lAlfq0QD0P6-QZjV1vVmVIcQTWOBDWkJ3wA53Pa5GeoLxp6saFiEjP2o3A2GF7ElbUyniv1C7RIGiWpPa3npsf1C7PIUCUAdaHGTgB10MNC7fC00002e2QxuSK9rZMhO0W6n0RAa4G02kQEjHGQxyVN-6LM3znO1mV__________3yBwjenHUml1rmN40SMF3zB__________m_J0daR?q=%D0%BA%D1%83%D0%BF%D0%B8%D1%82%D1%8C+%D0%BC%D0%B0%D0%B7%D0%B4%D0%B0+6" tabindex="2"&gt;&lt;span class="favicon favicon_page_0"&gt;&lt;i class="favicon__icon" style="background-position:0 -240px;"&gt;&lt;/i&gt;&lt;/span&gt;&lt;span class="serp-item__title-inner-link"&gt;&lt;b&gt;Mazda&lt;/b&gt; &lt;b&gt;6&lt;/b&gt; от 810 000 р. Акции. – Взнос от 0%&lt;/span&gt;&lt;/a&gt;&lt;span class="serp-adv__counter i-bem serp-adv__counter_js_inited" data-bem="{&amp;quot;serp-adv__counter&amp;quot;:{&amp;quot;counterUrl&amp;quot;:&amp;quot;https://yabs.yandex.ru/count/4rP6_tQxqxq40000gO10Zh6DAcu5Keq1aRvgEry7b_1zAPfs1Wis2vCFeeKDfC00002e2QxuSK9rZMhO0W6o1BlnzVuPLOFt5W71__________yFmlgsZ55x2y7N1NeA=Pd0Ei9K2cm5kGxS2YQAhr82OYHoAjycK3GIzk1LN4mIbeUFt1eYqSpfL1hohwT06fcMTewr51fa5e90ySxEGJ1slbUynj92o3DcGF7FQa4mTb9unugUH51sei41PSmT1iG6of1400hcZhKK6n075Zm_I__________yFqmB2-hQCKNiBmTS5Un00=JAoHp9K2cm5kGxS2Ceclpjy5c8aSYh-wRqO4lReaX4m4fQmPC0U8kn-euGAyhYNb1QOjdQKrKmEP1Q2h6L01iv1pLQ-Js9IqcDSbsQiPK07Qa7DLb9pCYwUSQWEei41PSmT1iG6of1400hcbDLC3nOyFql__________3zC2mlgsZ55x2y7N1NmG=3P11XfK2cm5kGxS2Cucskppo0PY978g_Ixl70xssa4tc0wMZXx06YBQfiH42fY2TeHkU0e-prvj30f-qySwS1va5e9kXQREGsnglcBmsj9Zg3TcReMdQaDiQb9wThAUM2mwegQAY246n0RAa4G02kQ4RdWB5Zm_I__________yFqmB2-hQCKNiBmTS5UH40=pT0p89K2cm5kGxS2D8clpjy5c8aSYh7WCdu3lRjyRQK3fQhlP0Q8lOlJi0Qyh1RY1QPzdQcIaHIP1Q2GaL2la95GsP2HK9IJ_DMdbfG7gB10MNC7GR41igGH00AvgPAH5CG1nOyFql__________3zC2mlgsZ55x2y7N1NWF&amp;quot;,&amp;quot;bsCounterUrl&amp;quot;:&amp;quot;//yandex.ru/clck/safeclick/data=AiuY0DBWFJ5Hyx_fyvalFI8mgbnhNoxYjP2cCuJ09jrGkOqRBygm23jy3OFLx9hXln0WlFdEVMuGbU8nc0gQ68i0ezVYzlmFo08K5X3ayNAF26I3VSTf-bQT0RmUVQ-sYeTJYAubjNK-hyc_v9gBQdhuLXx-tJy8b8GQ-kLcrfBr-suROPycO2i6GqRJNLe90fpmt_6zfLfHK-B4EeW6-5oFWcNwOPF15dMjq4fVef0/sign=654d6de7c9f71e24bfeb5a25b022a286/keyno=0/path=690.2057.1782.1385,-direct_pos=direct_halfpremium,-transport=image/*//yandex.ru/&amp;quot;,&amp;quot;bsFallbackUrl&amp;quot;:&amp;quot;//yandex.ru/clck/safeclick/data=AiuY0DBWFJ5Hyx_fyvalFI8mgbnhNoxYjP2cCuJ09jrGkOqRBygm23jy3OFLx9hXln0WlFdEVMuGbU8nc0gQ68i0ezVYzlmFo08K5X3ayNAF26I3VSTf-bQT0RmUVQ-sYeTJYAubjNK-hyc_v9gBQdhuLXx-tJy8b8GQ-kLcrfBr-suROPycO2i6GqRJNLe90fpmt_6zfLfHK-B4EeW6-5oFWcNwOPF15dMjq4fVef0/sign=654d6de7c9f71e24bfeb5a25b022a286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4rP6_p-UzOO40000gO10Zh6DAcu5KfK2cm5kGxS2BG68j7CwLGQ9eglKW9Y979sZhKK6fcMAjycK3GIzk1LN4mIgBgMXu_S6lAlfq0QD0P6-QZjV1vVmVIcQTWOBDWkJ3wA53Pa5GeoLxp6saFiEjP2o3A2GF7ElbUyniv1C7RIGiWpPa3npsf1C7PIUCUAdaHGTgB10MNC7fC00002e2QxuSK9rZMhO0W6n0RAa4G02kQEjHGQxyVN-6LM3znO1mV__________3yBwjenHUml1rmN40SMF3zB__________m_J0daR?q=%D0%BA%D1%83%D0%BF%D0%B8%D1%82%D1%8C+%D0%BC%D0%B0%D0%B7%D0%B4%D0%B0+6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4rP6_-0EW1440000gO10Zh6DAcu5KfK2cm5kGxS2BG68j7CwLGQ9eglKW9Y979sZhKK6fcMAjycK3GIzk1LN4mIgBwMXu_S6lAlfq0QD0P6-QZjV1vVmVIcQTWOBDWkJ3wA53Pa5GeoLxp6saFiEjP2o3A2GF7ElbUyniv1C7RIGiWpPa3npsf1C7PIUCUAdaHGTgB10MNC7fC00002e2QxuSK9rZMhO0W6n0RAa4G02kQEjHGQxyVN-6LM3znO1mV__________3yBwjenHUml1rmN40SMF3zB__________m_J0daR?q=%D0%BA%D1%83%D0%BF%D0%B8%D1%82%D1%8C+%D0%BC%D0%B0%D0%B7%D0%B4%D0%B0+6"&gt;Акции&lt;/a&gt;&lt;/div&gt;&lt;/div&gt;&lt;div class="sitelinks__item"&gt;&lt;div class="sitelinks__title"&gt;&lt;a class="link link_minor_yes sitelinks__link" target="_blank" href="http://yabs.yandex.ru/count/4rP6_qqt5Z040000gO10Zh6DAcu5KfK2cm5kGxS2BG68j7CwLGQ9eglKW9Y979sZhKK6fcMAjycK3GIzk1LN4mIgCAMXu_S6lAlfq0QD0P6-QZjV1vVmVIcQTWOBDWkJ3wA53Pa5GeoLxp6saFiEjP2o3A2GF7ElbUyniv1C7RIGiWpPa3npsf1C7PIUCUAdaHGTgB10MNC7fC00002e2QxuSK9rZMhO0W6n0RAa4G02kQEjHGQxyVN-6LM3znO1mV__________3yBwjenHUml1rmN40SMF3zB__________m_J0daR?q=%D0%BA%D1%83%D0%BF%D0%B8%D1%82%D1%8C+%D0%BC%D0%B0%D0%B7%D0%B4%D0%B0+6"&gt;Заявка&amp;nbsp;на автокредит&lt;/a&gt;&lt;/div&gt;&lt;/div&gt;&lt;div class="sitelinks__item"&gt;&lt;div class="sitelinks__title"&gt;&lt;a class="link link_minor_yes sitelinks__link" target="_blank" href="http://yabs.yandex.ru/count/4rP6_vAdOwS40000gO10Zh6DAcu5KfK2cm5kGxS2BG68j7CwLGQ9eglKW9Y979sZhKK6fcMAjycK3GIzk1LN4mIgCQMXu_S6lAlfq0QD0P6-QZjV1vVmVIcQTWOBDWkJ3wA53Pa5GeoLxp6saFiEjP2o3A2GF7ElbUyniv1C7RIGiWpPa3npsf1C7PIUCUAdaHGTgB10MNC7fC00002e2QxuSK9rZMhO0W6n0RAa4G02kQEjHGQxyVN-6LM3znO1mV__________3yBwjenHUml1rmN40SMF3zB__________m_J0daR?q=%D0%BA%D1%83%D0%BF%D0%B8%D1%82%D1%8C+%D0%BC%D0%B0%D0%B7%D0%B4%D0%B0+6"&gt;Новые&amp;nbsp;авто&lt;/a&gt;&lt;/div&gt;&lt;/div&gt;&lt;div class="sitelinks__item"&gt;&lt;div class="sitelinks__title"&gt;&lt;a class="link link_minor_yes sitelinks__link" target="_blank" href="http://yabs.yandex.ru/count/4rP6_obc-ry40000gO10Zh6DAcu5KfK2cm5kGxS2BG68j7CwLGQ9eglKW9Y979sZhKK6fcMAjycK3GIzk1LN4mIgCgMXu_S6lAlfq0QD0P6-QZjV1vVmVIcQTWOBDWkJ3wA53Pa5GeoLxp6saFiEjP2o3A2GF7ElbUyniv1C7RIGiWpPa3npsf1C7PIUCUAdaHGTgB10MNC7fC00002e2QxuSK9rZMhO0W6n0RAa4G02kQEjHGQxyVN-6LM3znO1mV__________3yBwjenHUml1rmN40SMF3zB__________m_J0daR?q=%D0%BA%D1%83%D0%BF%D0%B8%D1%82%D1%8C+%D0%BC%D0%B0%D0%B7%D0%B4%D0%B0+6"&gt;Трейд&amp;nbsp;Ин Онлайн&lt;/a&gt;&lt;/div&gt;&lt;/div&gt;&lt;/div&gt;</t>
  </si>
  <si>
    <t>&lt;h2 class="serp-item__title"&gt;&lt;a class="link serp-item__title-link" target="_blank" href="http://yabs.yandex.ru/count/4rP6_tJyDjG40000gO10Zh6DAcu5KfK2cm5kGxS2BG4oYBiVgE42YQ_EtmMOYHoTfJLJ0wOjYh-wRqO4lReaX4m4gYwbh1am1xok9UK5ZG6HlcexNmUNy7qfcdO62pOBam-YXGsP1KACazYKjfIdBBMOroMWgnbG0Q-Js9Ipa7DLj9ZN9Tch6L01sf1pLPISp8kdd6e3gB10MNC7fC00002e2QxuSK9rZMhO0W6n0RAa4G02kQKrKmExyVN-6LM3znO1mV__________3yBwjenHUml1rmN5Zm_I__________yFqm9w6m00?q=%D0%BA%D1%83%D0%BF%D0%B8%D1%82%D1%8C+%D0%BC%D0%B0%D0%B7%D0%B4%D0%B0+6" tabindex="2"&gt;&lt;span class="favicon favicon_page_0"&gt;&lt;i class="favicon__icon" style="background-position:0 -256px;"&gt;&lt;/i&gt;&lt;/span&gt;&lt;span class="serp-item__title-inner-link"&gt;Ford Mondeo от 1 099 000 руб / newmondeo.ford.ru&lt;/span&gt;&lt;/a&gt;&lt;/h2&gt;&lt;div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4rP6_tJyDjG40000gO10Zh6DAcu5KfK2cm5kGxS2BG4oYBiVgE42YQ_EtmMOYHoTfJLJ0wOjYh-wRqO4lReaX4m4gYwbh1am1xok9UK5ZG6HlcexNmUNy7qfcdO62pOBam-YXGsP1KACazYKjfIdBBMOroMWgnbG0Q-Js9Ipa7DLj9ZN9Tch6L01sf1pLPISp8kdd6e3gB10MNC7fC00002e2QxuSK9rZMhO0W6n0RAa4G02kQKrKmExyVN-6LM3znO1mV__________3yBwjenHUml1rmN5Zm_I__________yFqm9w6m00?q=%D0%BA%D1%83%D0%BF%D0%B8%D1%82%D1%8C+%D0%BC%D0%B0%D0%B7%D0%B4%D0%B0+6" tabindex="-1"&gt;newmondeo.ford.ru&lt;/a&gt;&lt;/span&gt;&lt;/div&gt;&lt;div class="text organic__text"&gt;Высокий уровень безопасности, контроль слепых зон. Подробнее на офиц.сайте&lt;/div&gt;&lt;div class="sitelinks sitelinks_multiline_yes sitelinks_size_m organic__sitelinks"&gt;&lt;div class="sitelinks__item"&gt;&lt;div class="sitelinks__title"&gt;&lt;a class="link link_minor_yes sitelinks__link" target="_blank" href="http://yabs.yandex.ru/count/4rP6_wjiGqC40000gO10Zh6DAcu5KfK2cm5kGxS2BG4oYBiVgE42YQ_EtmMOYHoTfJLJ0wOjYh-wRqO4lReaX4m4gY-bh1am1xok9UK5ZG6HlcexNmUNy7qfcdO62pOBam-YXGsP1KACazYKjfIdBBMOroMWgnbG0Q-Js9Ipa7DLj9ZN9Tch6L01sf1pLPISp8kdd6e3gB10MNC7fC00002e2QxuSK9rZMhO0W6n0RAa4G02kQKrKmExyVN-6LM3znO1mV__________3yBwjenHUml1rmN5Zm_I__________yFqm9w6m00?q=%D0%BA%D1%83%D0%BF%D0%B8%D1%82%D1%8C+%D0%BC%D0%B0%D0%B7%D0%B4%D0%B0+6"&gt;Конфигуратор&lt;/a&gt;&lt;/div&gt;&lt;/div&gt;&lt;div class="sitelinks__item"&gt;&lt;div class="sitelinks__title"&gt;&lt;a class="link link_minor_yes sitelinks__link" target="_blank" href="http://yabs.yandex.ru/count/4rP6_mPLrM840000gO10Zh6DAcu5KfK2cm5kGxS2BG4oYBiVgE42YQ_EtmMOYHoTfJLJ0wOjYh-wRqO4lReaX4m4gZ2bh1am1xok9UK5ZG6HlcexNmUNy7qfcdO62pOBam-YXGsP1KACazYKjfIdBBMOroMWgnbG0Q-Js9Ipa7DLj9ZN9Tch6L01sf1pLPISp8kdd6e3gB10MNC7fC00002e2QxuSK9rZMhO0W6n0RAa4G02kQKrKmExyVN-6LM3znO1mV__________3yBwjenHUml1rmN5Zm_I__________yFqm9w6m00?q=%D0%BA%D1%83%D0%BF%D0%B8%D1%82%D1%8C+%D0%BC%D0%B0%D0%B7%D0%B4%D0%B0+6"&gt;Запись&amp;nbsp;на тест-драйв&lt;/a&gt;&lt;/div&gt;&lt;/div&gt;&lt;div class="sitelinks__item"&gt;&lt;div class="sitelinks__title"&gt;&lt;a class="link link_minor_yes sitelinks__link" target="_blank" href="http://yabs.yandex.ru/count/4rP6_zd5eFK40000gO10Zh6DAcu5KfK2cm5kGxS2BG4oYBiVgE42YQ_EtmMOYHoTfJLJ0wOjYh-wRqO4lReaX4m4gZ6bh1am1xok9UK5ZG6HlcexNmUNy7qfcdO62pOBam-YXGsP1KACazYKjfIdBBMOroMWgnbG0Q-Js9Ipa7DLj9ZN9Tch6L01sf1pLPISp8kdd6e3gB10MNC7fC00002e2QxuSK9rZMhO0W6n0RAa4G02kQKrKmExyVN-6LM3znO1mV__________3yBwjenHUml1rmN5Zm_I__________yFqm9w6m00?q=%D0%BA%D1%83%D0%BF%D0%B8%D1%82%D1%8C+%D0%BC%D0%B0%D0%B7%D0%B4%D0%B0+6"&gt;Поиск&amp;nbsp;дилеров&lt;/a&gt;&lt;/div&gt;&lt;/div&gt;&lt;div class="sitelinks__item"&gt;&lt;div class="sitelinks__title"&gt;&lt;a class="link link_minor_yes sitelinks__link" target="_blank" href="http://yabs.yandex.ru/count/4rP6_s84E0q40000gO10Zh6DAcu5KfK2cm5kGxS2BG4oYBiVgE42YQ_EtmMOYHoTfJLJ0wOjYh-wRqO4lReaX4m4gZAbh1am1xok9UK5ZG6HlcexNmUNy7qfcdO62pOBam-YXGsP1KACazYKjfIdBBMOroMWgnbG0Q-Js9Ipa7DLj9ZN9Tch6L01sf1pLPISp8kdd6e3gB10MNC7fC00002e2QxuSK9rZMhO0W6n0RAa4G02kQKrKmExyVN-6LM3znO1mV__________3yBwjenHUml1rmN5Zm_I__________yFqm9w6m00?q=%D0%BA%D1%83%D0%BF%D0%B8%D1%82%D1%8C+%D0%BC%D0%B0%D0%B7%D0%B4%D0%B0+6"&gt;Все&amp;nbsp;модели Ford&lt;/a&gt;&lt;/div&gt;&lt;/div&gt;&lt;/div&gt;</t>
  </si>
  <si>
    <t>&lt;h2 class="serp-item__title"&gt;&lt;a class="link serp-item__title-link" target="_blank" href="http://yabs.yandex.ru/count/4rP6_xNaBsO40000gO10Zh6DAcu5KfK2cm5kGxS2BG4pYBQfiH42YRQxFF81c8aSdQ4RdWAc88g_Ixl70xssa4tc0wekfQE7i0QD0P6-QZjV1vVmVIcQTWOBDWkFizURGmAVjF7Ed0UJ3wA53Pa5GeoOl3Qsd6iGjPZg3Q2ReMclcBmsiv3R6hIOwWtPcw5fsf3R6fIUdQodbWiEgAcYeWYam0000AW9hlXnGdMDQjW20R41igGH00AveHkU0hlnzVuPLOFt5W71__________yFmlgsZ55x2y7N1SMF3zB__________m_J0dyR?q=%D0%BA%D1%83%D0%BF%D0%B8%D1%82%D1%8C+%D0%BC%D0%B0%D0%B7%D0%B4%D0%B0+6" tabindex="2"&gt;&lt;span class="favicon favicon_page_0"&gt;&lt;i class="favicon__icon" style="background-position:0 -272px;"&gt;&lt;/i&gt;&lt;/span&gt;&lt;span class="serp-item__title-inner-link"&gt;Автомобили &lt;b&gt;Mazda&lt;/b&gt; от дилера! / sky-motors.net&lt;/span&gt;&lt;/a&gt;&lt;/h2&gt;&lt;div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4rP6_xNaBsO40000gO10Zh6DAcu5KfK2cm5kGxS2BG4pYBQfiH42YRQxFF81c8aSdQ4RdWAc88g_Ixl70xssa4tc0wekfQE7i0QD0P6-QZjV1vVmVIcQTWOBDWkFizURGmAVjF7Ed0UJ3wA53Pa5GeoOl3Qsd6iGjPZg3Q2ReMclcBmsiv3R6hIOwWtPcw5fsf3R6fIUdQodbWiEgAcYeWYam0000AW9hlXnGdMDQjW20R41igGH00AveHkU0hlnzVuPLOFt5W71__________yFmlgsZ55x2y7N1SMF3zB__________m_J0dyR?q=%D0%BA%D1%83%D0%BF%D0%B8%D1%82%D1%8C+%D0%BC%D0%B0%D0%B7%D0%B4%D0%B0+6" tabindex="-1"&gt;sky-motors.net&lt;/a&gt;&lt;/span&gt;&lt;/div&gt;&lt;div class="text organic__text"&gt;В кредит 1,3% 14 банков на выбор! Взнос 0% Отправь заявку - получи скидку!&lt;/div&gt;&lt;div class="serp-meta2 serp-meta2_type_gray"&gt;&lt;div class="serp-meta2__line"&gt;&lt;div class="serp-meta2__item"&gt;&lt;a class="link" target="_blank" href="https://yabs.yandex.ru/count/4rP6_z7mUxG40000gO10Zh6DAcu5KfK2cm5kGxS2BG4pYBQfiH42YRQxFF81c8aSdQ4RdWAc88g_Ixl70xssa4tc0we7fQE7i0QD0P6-QZjV1vVmVIcQTWOBDWkFizURGmAVjF7Ed0UJ3wA53Pa5GeoOl3Qsd6iGjPZg3Q2ReMclcBmsiv3R6hIOwWtPcw5fsf3R6fIUdQodbWiEgAcYeWYam0000AW9hlXnGdMDQjW20R41igGH00AveHkU0hlnzVuPLOFt5W71__________yFmlgsZ55x2y7N1SMF3zB__________m_J0dyR"&gt;Контактная информация&lt;/a&gt;&lt;/div&gt;&lt;div class="serp-meta2__item"&gt;+7 (495) 540-54-40&lt;/div&gt;&lt;div class="serp-meta2__item"&gt;пн-вс 9:00-20:00&lt;/div&gt;&lt;/div&gt;&lt;/div&gt;</t>
  </si>
  <si>
    <t>&lt;h2 class="serp-item__title"&gt;&lt;a class="link serp-item__title-link" target="_blank" href="http://yabs.yandex.ru/count/4rP6_r-1-c040000gO10Zh6DAcu5KfK2cm5kGxS2BG4qYBsBqx06YQ_EtmMOYHoTgPAH5APzYh7WCdu3lRjyRQK3gYwbgkza1hoi5k85ZG6HlcexNmUNy7qfcdO62pOBam-YXGsP1KACa95Ge92HKA-GaL3Pa95Gb9FyrQUMb0Uei41PSmUam0000AW9hlXnGdMDQjW20R41igGH00AvgPAH5BlnzVuPLOFt5W71__________yFmlgsZ55x2y7N1SG1nOyFql__________3zC2VXW0?q=%D0%BA%D1%83%D0%BF%D0%B8%D1%82%D1%8C+%D0%BC%D0%B0%D0%B7%D0%B4%D0%B0+6" tabindex="2"&gt;&lt;span class="favicon favicon_page_0"&gt;&lt;i class="favicon__icon" style="background-position:0 -288px;"&gt;&lt;/i&gt;&lt;/span&gt;&lt;span class="serp-item__title-inner-link"&gt;&lt;b&gt;MAZDA&lt;/b&gt; &lt;b&gt;6&lt;/b&gt; от 965 000 руб. – Кредит от 4,5%&lt;/span&gt;&lt;/a&gt;&lt;/h2&gt;&lt;div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4rP6_r-1-c040000gO10Zh6DAcu5KfK2cm5kGxS2BG4qYBsBqx06YQ_EtmMOYHoTgPAH5APzYh7WCdu3lRjyRQK3gYwbgkza1hoi5k85ZG6HlcexNmUNy7qfcdO62pOBam-YXGsP1KACa95Ge92HKA-GaL3Pa95Gb9FyrQUMb0Uei41PSmUam0000AW9hlXnGdMDQjW20R41igGH00AvgPAH5BlnzVuPLOFt5W71__________yFmlgsZ55x2y7N1SG1nOyFql__________3zC2VXW0?q=%D0%BA%D1%83%D0%BF%D0%B8%D1%82%D1%8C+%D0%BC%D0%B0%D0%B7%D0%B4%D0%B0+6" tabindex="-1"&gt;мос-дилер.рф&lt;/a&gt;&lt;/span&gt;&lt;/div&gt;&lt;div class="text organic__text"&gt;Скидки до 350 000р по спецпрограммам! За &lt;b&gt;MAZDA&lt;/b&gt; &lt;b&gt;6&lt;/b&gt; в Москву!&lt;/div&gt;&lt;div class="sitelinks sitelinks_multiline_yes sitelinks_size_m organic__sitelinks"&gt;&lt;div class="sitelinks__item"&gt;&lt;div class="sitelinks__title"&gt;&lt;a class="link link_minor_yes sitelinks__link" target="_blank" href="http://yabs.yandex.ru/count/4rP6_-DtNwy40000gO10Zh6DAcu5KfK2cm5kGxS2BG4qYBsBqx06YQ_EtmMOYHoTgPAH5APzYh7WCdu3lRjyRQK3gY-bgkza1hoi5k85ZG6HlcexNmUNy7qfcdO62pOBam-YXGsP1KACa95Ge92HKA-GaL3Pa95Gb9FyrQUMb0Uei41PSmUam0000AW9hlXnGdMDQjW20R41igGH00AvgPAH5BlnzVuPLOFt5W71__________yFmlgsZ55x2y7N1SG1nOyFql__________3zC2VXW0?q=%D0%BA%D1%83%D0%BF%D0%B8%D1%82%D1%8C+%D0%BC%D0%B0%D0%B7%D0%B4%D0%B0+6"&gt;Trade&amp;nbsp;In&lt;/a&gt;&lt;/div&gt;&lt;/div&gt;&lt;div class="sitelinks__item"&gt;&lt;div class="sitelinks__title"&gt;&lt;a class="link link_minor_yes sitelinks__link" target="_blank" href="http://yabs.yandex.ru/count/4rP6_v03Qi040000gO10Zh6DAcu5KfK2cm5kGxS2BG4qYBsBqx06YQ_EtmMOYHoTgPAH5APzYh7WCdu3lRjyRQK3gZ2bgkza1hoi5k85ZG6HlcexNmUNy7qfcdO62pOBam-YXGsP1KACa95Ge92HKA-GaL3Pa95Gb9FyrQUMb0Uei41PSmUam0000AW9hlXnGdMDQjW20R41igGH00AvgPAH5BlnzVuPLOFt5W71__________yFmlgsZ55x2y7N1SG1nOyFql__________3zC2VXW0?q=%D0%BA%D1%83%D0%BF%D0%B8%D1%82%D1%8C+%D0%BC%D0%B0%D0%B7%D0%B4%D0%B0+6"&gt;Кредит&lt;/a&gt;&lt;/div&gt;&lt;/div&gt;&lt;div class="sitelinks__item"&gt;&lt;div class="sitelinks__title"&gt;&lt;a class="link link_minor_yes sitelinks__link" target="_blank" href="http://yabs.yandex.ru/count/4rP6_oprpmy40000gO10Zh6DAcu5KfK2cm5kGxS2BG4qYBsBqx06YQ_EtmMOYHoTgPAH5APzYh7WCdu3lRjyRQK3gZ6bgkza1hoi5k85ZG6HlcexNmUNy7qfcdO62pOBam-YXGsP1KACa95Ge92HKA-GaL3Pa95Gb9FyrQUMb0Uei41PSmUam0000AW9hlXnGdMDQjW20R41igGH00AvgPAH5BlnzVuPLOFt5W71__________yFmlgsZ55x2y7N1SG1nOyFql__________3zC2VXW0?q=%D0%BA%D1%83%D0%BF%D0%B8%D1%82%D1%8C+%D0%BC%D0%B0%D0%B7%D0%B4%D0%B0+6"&gt;Отзывы&amp;nbsp;клиентов&lt;/a&gt;&lt;/div&gt;&lt;/div&gt;&lt;/div&gt;&lt;div class="serp-meta2 serp-meta2_type_gray"&gt;&lt;div class="serp-meta2__line"&gt;&lt;div class="serp-meta2__item"&gt;&lt;a class="link" target="_blank" href="https://yabs.yandex.ru/count/4rP6_ot_c6u40000gO10Zh6DAcu5KfK2cm5kGxS2BG4qYBsBqx06YQ_EtmMOYHoTgPAH5APzYh7WCdu3lRjyRQK3gWUbgkza1hoi5k85ZG6HlcexNmUNy7qfcdO62pOBam-YXGsP1KACa95Ge92HKA-GaL3Pa95Gb9FyrQUMb0Uei41PSmUam0000AW9hlXnGdMDQjW20R41igGH00AvgPAH5BlnzVuPLOFt5W71__________yFmlgsZ55x2y7N1SG1nOyFql__________3zC2VXW0"&gt;Контактная информация&lt;/a&gt;&lt;/div&gt;&lt;div class="serp-meta2__item"&gt;+7 (800) 555-14-76&lt;/div&gt;&lt;div class="serp-meta2__item"&gt;пн-вс 9:00-21:00&lt;/div&gt;&lt;/div&gt;&lt;/div&gt;</t>
  </si>
  <si>
    <t>&lt;h2 class="serp-item__title"&gt;&lt;a class="link serp-item__title-link" target="_blank" href="http://yabs.yandex.ru/count/9r2sEyEyX7O40000gO10ZhQEAcu5KfK1cm9kGxS198Ytu_ki1ecUe7AOYHoTd6q3fdoAjTZ4e0IzlQ4zZWIgBgMkneK7ZG6Hgo19gvVmLyV1SGOBDWkJ3wA53Pa5GeoOeu6sbEGcjPZr8A2R3i2lcAE1iv3KCBIOzI3Pcmx0sf3KC9IV3n6dc4uZgA3f6Gkam0000AW9hlReGALKkDW20R41igGG00Avd6q3k_7r_XbLW_SM0S7__________m_2yEbaMpFVkFa6nOyFqm9w6000?q=%D0%BC%D0%B0%D0%B7%D0%B4%D0%B0+3+%D1%86%D0%B5%D0%BD%D0%B0" tabindex="2"&gt;&lt;span class="favicon favicon_page_0"&gt;&lt;i class="favicon__icon" style="background-position:0 0px;"&gt;&lt;/i&gt;&lt;/span&gt;&lt;span class="serp-item__title-inner-link"&gt;&lt;b&gt;Мазда&lt;/b&gt; &lt;b&gt;3&lt;/b&gt; седан 2015г. в наличии! / incom-auto.ru&lt;/span&gt;&lt;/a&gt;&lt;/h2&gt;&lt;div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9r2sEyEyX7O40000gO10ZhQEAcu5KfK1cm9kGxS198Ytu_ki1ecUe7AOYHoTd6q3fdoAjTZ4e0IzlQ4zZWIgBgMkneK7ZG6Hgo19gvVmLyV1SGOBDWkJ3wA53Pa5GeoOeu6sbEGcjPZr8A2R3i2lcAE1iv3KCBIOzI3Pcmx0sf3KC9IV3n6dc4uZgA3f6Gkam0000AW9hlReGALKkDW20R41igGG00Avd6q3k_7r_XbLW_SM0S7__________m_2yEbaMpFVkFa6nOyFqm9w6000?q=%D0%BC%D0%B0%D0%B7%D0%B4%D0%B0+3+%D1%86%D0%B5%D0%BD%D0%B0" tabindex="-1"&gt;incom-auto.ru&lt;/a&gt;&lt;/span&gt;&lt;/div&gt;&lt;div class="text organic__text"&gt;Распродажа моделей 2015 года выпуска! Сеть автосалонов в Москве. Звоните!&lt;/div&gt;&lt;div class="sitelinks sitelinks_multiline_yes sitelinks_size_m organic__sitelinks"&gt;&lt;div class="sitelinks__item"&gt;&lt;div class="sitelinks__title"&gt;&lt;a class="link link_minor_yes sitelinks__link" target="_blank" href="http://yabs.yandex.ru/count/9r2sEtzA8Ra40000gO10ZhQEAcu5KfK1cm9kGxS198Ytu_ki1ecUe7AOYHoTd6q3fdoAjTZ4e0IzlQ4zZWIgBwMkneK7ZG6Hgo19gvVmLyV1SGOBDWkJ3wA53Pa5GeoOeu6sbEGcjPZr8A2R3i2lcAE1iv3KCBIOzI3Pcmx0sf3KC9IV3n6dc4uZgA3f6Gkam0000AW9hlReGALKkDW20R41igGG00Avd6q3k_7r_XbLW_SM0S7__________m_2yEbaMpFVkFa6nOyFqm9w6000?q=%D0%BC%D0%B0%D0%B7%D0%B4%D0%B0+3+%D1%86%D0%B5%D0%BD%D0%B0"&gt;Заявка&amp;nbsp;на кредит&lt;/a&gt;&lt;/div&gt;&lt;/div&gt;&lt;div class="sitelinks__item"&gt;&lt;div class="sitelinks__title"&gt;&lt;a class="link link_minor_yes sitelinks__link" target="_blank" href="http://yabs.yandex.ru/count/9r2sEmm-5DO40000gO10ZhQEAcu5KfK1cm9kGxS198Ytu_ki1ecUe7AOYHoTd6q3fdoAjTZ4e0IzlQ4zZWIgCAMkneK7ZG6Hgo19gvVmLyV1SGOBDWkJ3wA53Pa5GeoOeu6sbEGcjPZr8A2R3i2lcAE1iv3KCBIOzI3Pcmx0sf3KC9IV3n6dc4uZgA3f6Gkam0000AW9hlReGALKkDW20R41igGG00Avd6q3k_7r_XbLW_SM0S7__________m_2yEbaMpFVkFa6nOyFqm9w6000?q=%D0%BC%D0%B0%D0%B7%D0%B4%D0%B0+3+%D1%86%D0%B5%D0%BD%D0%B0"&gt;Заявка&amp;nbsp;на Трейд Ин&lt;/a&gt;&lt;/div&gt;&lt;/div&gt;&lt;div class="sitelinks__item"&gt;&lt;div class="sitelinks__title"&gt;&lt;a class="link link_minor_yes sitelinks__link" target="_blank" href="http://yabs.yandex.ru/count/9r2sEx38iHa40000gO10ZhQEAcu5KfK1cm9kGxS198Ytu_ki1ecUe7AOYHoTd6q3fdoAjTZ4e0IzlQ4zZWIgCQMkneK7ZG6Hgo19gvVmLyV1SGOBDWkJ3wA53Pa5GeoOeu6sbEGcjPZr8A2R3i2lcAE1iv3KCBIOzI3Pcmx0sf3KC9IV3n6dc4uZgA3f6Gkam0000AW9hlReGALKkDW20R41igGG00Avd6q3k_7r_XbLW_SM0S7__________m_2yEbaMpFVkFa6nOyFqm9w6000?q=%D0%BC%D0%B0%D0%B7%D0%B4%D0%B0+3+%D1%86%D0%B5%D0%BD%D0%B0"&gt;Предложение&amp;nbsp;дня&lt;/a&gt;&lt;/div&gt;&lt;/div&gt;&lt;div class="sitelinks__item"&gt;&lt;div class="sitelinks__title"&gt;&lt;a class="link link_minor_yes sitelinks__link" target="_blank" href="http://yabs.yandex.ru/count/9r2sEwwYMGa40000gO10ZhQEAcu5KfK1cm9kGxS198Ytu_ki1ecUe7AOYHoTd6q3fdoAjTZ4e0IzlQ4zZWIgCgMkneK7ZG6Hgo19gvVmLyV1SGOBDWkJ3wA53Pa5GeoOeu6sbEGcjPZr8A2R3i2lcAE1iv3KCBIOzI3Pcmx0sf3KC9IV3n6dc4uZgA3f6Gkam0000AW9hlReGALKkDW20R41igGG00Avd6q3k_7r_XbLW_SM0S7__________m_2yEbaMpFVkFa6nOyFqm9w6000?q=%D0%BC%D0%B0%D0%B7%D0%B4%D0%B0+3+%D1%86%D0%B5%D0%BD%D0%B0"&gt;Контакты&lt;/a&gt;&lt;/div&gt;&lt;/div&gt;&lt;/div&gt;&lt;div class="serp-meta2 serp-meta2_type_gray"&gt;&lt;div class="serp-meta2__line"&gt;&lt;div class="serp-meta2__item"&gt;&lt;a class="link" target="_blank" href="https://yabs.yandex.ru/count/9r2sEx72vdW40000gO10ZhQEAcu5KfK1cm9kGxS198Ytu_ki1ecUe7AOYHoTd6q3fdoAjTZ4e0IzlQ4zZWIg1wMkneK7ZG6Hgo19gvVmLyV1SGOBDWkJ3wA53Pa5GeoOeu6sbEGcjPZr8A2R3i2lcAE1iv3KCBIOzI3Pcmx0sf3KC9IV3n6dc4uZgA3f6Gkam0000AW9hlReGALKkDW20R41igGG00Avd6q3k_7r_XbLW_SM0S7__________m_2yEbaMpFVkFa6nOyFqm9w6000"&gt;Контактная информация&lt;/a&gt;&lt;/div&gt;&lt;div class="serp-meta2__item"&gt;8 (800) 555-02-72&lt;/div&gt;&lt;div class="serp-meta2__item"&gt;пн-вс 9:00-20:00&lt;/div&gt;&lt;/div&gt;&lt;/div&gt;&lt;div class="serp-adv__counter serp-adv__item" style="background-image: url(https://yabs.yandex.ru/count/9r2sEwEr33G40000gO10ZhQEAcu5Keq1aQiWIQkNy5V7mN462pOBam-YXGsam0000AW9hlReGALKkDW20R84k_7r_XbLW_SM0S7__________m_2yEbaMpFVkFa6UGe0=dU_fHfK1cm9kGxS1YPwWSfY978grsCIW1BszeJsE1AMkneK7YBVZ-wm6fdoTd6q3cGMWcmx0iv3KCA-Oeu6qcFKWsPiEmDgGr32KdmyHfvXE8wYWwHaBGR41igGG00Avd6q3nOyFqmB2yEbaMpFVkFa6VWq0=h0PJSfK1cm9kGxS1CecUe7AOYHoAkYhO0mEzjoOtBGEbgc7e1OYv1u8X1AP1dQTw7mQP1Q2WD8m3hw2za0BPe3IC0vIKF0Mdbem6gA26eWH1iG6of1000hcdUXy6qmB2yEbaMpFVkFa6VGm0=Kg6ixPK1cm9kGxS1CucnXp6Y0PY978gpmzIS0xs-xeh00wMb2eG6YB8-p744lAhUXmEcHfsZ4cmLcGMWaFH-hv2_SjcGz7wKdN4NfvIbBgYmG5bp1q6n0RAa4002kQCIR1N40SMF3zC2ml3fP5iptxZv1dyD);"&gt;&lt;/div&gt;&lt;div class="serp-adv__counter serp-adv__item" style="background-image: url(//yandex.ru/clck/safeclick/data=AiuY0DBWFJ5Hyx_fyvalFI8mgbnhNoxYjP2cCuJ09jrGkOqRBygm23jy3OFLx9hXln0WlFdEVMuGbU8nc0gQ68i0ezVYzlmFo08K5X3ayNAF26I3VSTf-bQT0RmUVQ-sYeTJYAubjNK-hyc_v9gBQdhuLXx-tJy8y0j96S_eD5MpvP3PVwFKpCoc5Jao6x6CGix-goVaCkZ_kUAIkSUrTEdMJiV9Zxf6ycz_ZgnAjO8/sign=b278da70c21d136789dc4a931321db95/keyno=0/path=690.2057.1782.1385,-direct_pos=direct_premium,-transport=image/*//yandex.ru/);"&gt;&lt;/div&gt;</t>
  </si>
  <si>
    <t>&lt;h2 class="serp-item__title"&gt;&lt;a class="link serp-item__title-link" target="_blank" href="http://yabs.yandex.ru/count/9r2sEzQHxvG40000gO10ZhQEAcu5KfK1cm9kGxS193A8kGU28GI9dg1oc8aSdQTw7mQcGOgwAjW30xst9ZSj0wekfQfXw0MD0P6h84chb_1Nny5n1Wis2vCFeeKDcGL2ZA2za0AWe3IC0w-WlP02sQ0qZ0EKb3m5fvQC1gYWXg84fC00002e2Qxsw42bLBZO0W6n0RAa4002kQTw7mQxyVN-6LM3znO1mV__________3yBmwMHRCz-u-GRJ0deM?q=%D0%BC%D0%B0%D0%B7%D0%B4%D0%B0+3+%D1%86%D0%B5%D0%BD%D0%B0" tabindex="2"&gt;&lt;span class="favicon favicon_page_0"&gt;&lt;i class="favicon__icon" style="background-position:0 -16px;"&gt;&lt;/i&gt;&lt;/span&gt;&lt;span class="serp-item__title-inner-link"&gt;Новый Nissan Tiida! От 839 000 р. / nissantula.ru&lt;/span&gt;&lt;/a&gt;&lt;/h2&gt;&lt;div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9r2sEzQHxvG40000gO10ZhQEAcu5KfK1cm9kGxS193A8kGU28GI9dg1oc8aSdQTw7mQcGOgwAjW30xst9ZSj0wekfQfXw0MD0P6h84chb_1Nny5n1Wis2vCFeeKDcGL2ZA2za0AWe3IC0w-WlP02sQ0qZ0EKb3m5fvQC1gYWXg84fC00002e2Qxsw42bLBZO0W6n0RAa4002kQTw7mQxyVN-6LM3znO1mV__________3yBmwMHRCz-u-GRJ0deM?q=%D0%BC%D0%B0%D0%B7%D0%B4%D0%B0+3+%D1%86%D0%B5%D0%BD%D0%B0" tabindex="-1"&gt;nissantula.ru&lt;/a&gt;&lt;/span&gt;&lt;/div&gt;&lt;div class="text organic__text"&gt;Официальный дилер в Туле. &lt;b&gt;Цены&lt;/b&gt; 2015 г. на все модели. Звоните!&lt;/div&gt;&lt;div class="sitelinks sitelinks_multiline_yes sitelinks_size_m organic__sitelinks"&gt;&lt;div class="sitelinks__item"&gt;&lt;div class="sitelinks__title"&gt;&lt;a class="link link_minor_yes sitelinks__link" target="_blank" href="http://yabs.yandex.ru/count/9r2sEoA_I3840000gO10ZhQEAcu5KfK1cm9kGxS193A8kGU28GI9dg1oc8aSdQTw7mQcGOgwAjW30xst9ZSj0welfQfXw0MD0P6h84chb_1Nny5n1Wis2vCFeeKDcGL2ZA2za0AWe3IC0w-WlP02sQ0qZ0EKb3m5fvQC1gYWXg84fC00002e2Qxsw42bLBZO0W6n0RAa4002kQTw7mQxyVN-6LM3znO1mV__________3yBmwMHRCz-u-GRJ0deM?q=%D0%BC%D0%B0%D0%B7%D0%B4%D0%B0+3+%D1%86%D0%B5%D0%BD%D0%B0"&gt;Модельный&amp;nbsp;ряд&lt;/a&gt;&lt;/div&gt;&lt;/div&gt;&lt;div class="sitelinks__item"&gt;&lt;div class="sitelinks__title"&gt;&lt;a class="link link_minor_yes sitelinks__link" target="_blank" href="http://yabs.yandex.ru/count/9r2sEmr7Nfu40000gO10ZhQEAcu5KfK1cm9kGxS193A8kGU28GI9dg1oc8aSdQTw7mQcGOgwAjW30xst9ZSj0wemfQfXw0MD0P6h84chb_1Nny5n1Wis2vCFeeKDcGL2ZA2za0AWe3IC0w-WlP02sQ0qZ0EKb3m5fvQC1gYWXg84fC00002e2Qxsw42bLBZO0W6n0RAa4002kQTw7mQxyVN-6LM3znO1mV__________3yBmwMHRCz-u-GRJ0deM?q=%D0%BC%D0%B0%D0%B7%D0%B4%D0%B0+3+%D1%86%D0%B5%D0%BD%D0%B0"&gt;Сервис&lt;/a&gt;&lt;/div&gt;&lt;/div&gt;&lt;div class="sitelinks__item"&gt;&lt;div class="sitelinks__title"&gt;&lt;a class="link link_minor_yes sitelinks__link" target="_blank" href="http://yabs.yandex.ru/count/9r2sE_bf-JW40000gO10ZhQEAcu5KfK1cm9kGxS193A8kGU28GI9dg1oc8aSdQTw7mQcGOgwAjW30xst9ZSj0wenfQfXw0MD0P6h84chb_1Nny5n1Wis2vCFeeKDcGL2ZA2za0AWe3IC0w-WlP02sQ0qZ0EKb3m5fvQC1gYWXg84fC00002e2Qxsw42bLBZO0W6n0RAa4002kQTw7mQxyVN-6LM3znO1mV__________3yBmwMHRCz-u-GRJ0deM?q=%D0%BC%D0%B0%D0%B7%D0%B4%D0%B0+3+%D1%86%D0%B5%D0%BD%D0%B0"&gt;Спецпредложения&lt;/a&gt;&lt;/div&gt;&lt;/div&gt;&lt;div class="sitelinks__item"&gt;&lt;div class="sitelinks__title"&gt;&lt;a class="link link_minor_yes sitelinks__link" target="_blank" href="http://yabs.yandex.ru/count/9r2sEpvh5vC40000gO10ZhQEAcu5KfK1cm9kGxS193A8kGU28GI9dg1oc8aSdQTw7mQcGOgwAjW30xst9ZSj0weofQfXw0MD0P6h84chb_1Nny5n1Wis2vCFeeKDcGL2ZA2za0AWe3IC0w-WlP02sQ0qZ0EKb3m5fvQC1gYWXg84fC00002e2Qxsw42bLBZO0W6n0RAa4002kQTw7mQxyVN-6LM3znO1mV__________3yBmwMHRCz-u-GRJ0deM?q=%D0%BC%D0%B0%D0%B7%D0%B4%D0%B0+3+%D1%86%D0%B5%D0%BD%D0%B0"&gt;Услуги&lt;/a&gt;&lt;/div&gt;&lt;/div&gt;&lt;/div&gt;&lt;div class="serp-meta2 serp-meta2_type_gray"&gt;&lt;div class="serp-meta2__line"&gt;&lt;div class="serp-meta2__item"&gt;&lt;a class="link" target="_blank" href="https://yabs.yandex.ru/count/9r2sEseey5G40000gO10ZhQEAcu5KfK1cm9kGxS193A8kGU28GI9dg1oc8aSdQTw7mQcGOgwAjW30xst9ZSj0we7fQfXw0MD0P6h84chb_1Nny5n1Wis2vCFeeKDcGL2ZA2za0AWe3IC0w-WlP02sQ0qZ0EKb3m5fvQC1gYWXg84fC00002e2Qxsw42bLBZO0W6n0RAa4002kQTw7mQxyVN-6LM3znO1mV__________3yBmwMHRCz-u-GRJ0deM"&gt;Контактная информация&lt;/a&gt;&lt;/div&gt;&lt;div class="serp-meta2__item"&gt;+7 (4872) 71-19-50&lt;/div&gt;&lt;div class="serp-meta2__item"&gt;пн-сб 9:00-21:00, вс 9:00-20:00&lt;/div&gt;&lt;div class="serp-meta2__item"&gt;Тула&lt;/div&gt;&lt;/div&gt;&lt;/div&gt;</t>
  </si>
  <si>
    <t>&lt;h2 class="serp-item__title"&gt;&lt;a class="link serp-item__title-link" target="_blank" href="http://yabs.yandex.ru/count/9r2sE-WIGiK40000gO10ZhQEAcu5KfK1cm9kGxS193E8iZxCSGI9iOSneW6OYHoTen9i5QP6YhF3r9m3lRxkYi03gYwbfGg41hogteS3ZG6Hgo19gvVmLyV1SGOBDWkJ3wA53Pa5GeoGltAWaFH-hv2_SjcGz7wKdN4NfvIbBgYmG5bp1wJ00000g0ckzkX0fLIus081iG6of1000hcZ4cmLk_7r_XbLW_SM0S7__________m_2yEbaMpFVkFa6n075Zm_J0diN?q=%D0%BC%D0%B0%D0%B7%D0%B4%D0%B0+3+%D1%86%D0%B5%D0%BD%D0%B0" tabindex="2"&gt;&lt;span class="favicon favicon_page_0"&gt;&lt;i class="favicon__icon" style="background-position:0 -32px;"&gt;&lt;/i&gt;&lt;/span&gt;&lt;span class="serp-item__title-inner-link"&gt;&lt;b&gt;MAZDA&lt;/b&gt; &lt;b&gt;3&lt;/b&gt; от 720 000 руб. – Распродажа авто 2015!&lt;/span&gt;&lt;/a&gt;&lt;/h2&gt;&lt;div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9r2sE-WIGiK40000gO10ZhQEAcu5KfK1cm9kGxS193E8iZxCSGI9iOSneW6OYHoTen9i5QP6YhF3r9m3lRxkYi03gYwbfGg41hogteS3ZG6Hgo19gvVmLyV1SGOBDWkJ3wA53Pa5GeoGltAWaFH-hv2_SjcGz7wKdN4NfvIbBgYmG5bp1wJ00000g0ckzkX0fLIus081iG6of1000hcZ4cmLk_7r_XbLW_SM0S7__________m_2yEbaMpFVkFa6n075Zm_J0diN?q=%D0%BC%D0%B0%D0%B7%D0%B4%D0%B0+3+%D1%86%D0%B5%D0%BD%D0%B0" tabindex="-1"&gt;ultima-dc.ru&lt;/a&gt;&lt;/span&gt;&lt;/div&gt;&lt;div class="text organic__text"&gt;Скидки до 250 000 руб! Госкредит от 4,5%&lt;/div&gt;&lt;div class="sitelinks sitelinks_multiline_yes sitelinks_size_m organic__sitelinks"&gt;&lt;div class="sitelinks__item"&gt;&lt;div class="sitelinks__title"&gt;&lt;a class="link link_minor_yes sitelinks__link" target="_blank" href="http://yabs.yandex.ru/count/9r2sEx-5bL840000gO10ZhQEAcu5KfK1cm9kGxS193E8iZxCSGI9iOSneW6OYHoTen9i5QP6YhF3r9m3lRxkYi03gY-bfGg41hogteS3ZG6Hgo19gvVmLyV1SGOBDWkJ3wA53Pa5GeoGltAWaFH-hv2_SjcGz7wKdN4NfvIbBgYmG5bp1wJ00000g0ckzkX0fLIus081iG6of1000hcZ4cmLk_7r_XbLW_SM0S7__________m_2yEbaMpFVkFa6n075Zm_J0diN?q=%D0%BC%D0%B0%D0%B7%D0%B4%D0%B0+3+%D1%86%D0%B5%D0%BD%D0%B0"&gt;Акции&lt;/a&gt;&lt;/div&gt;&lt;/div&gt;&lt;div class="sitelinks__item"&gt;&lt;div class="sitelinks__title"&gt;&lt;a class="link link_minor_yes sitelinks__link" target="_blank" href="http://yabs.yandex.ru/count/9r2sEseKQJe40000gO10ZhQEAcu5KfK1cm9kGxS193E8iZxCSGI9iOSneW6OYHoTen9i5QP6YhF3r9m3lRxkYi03gZ2bfGg41hogteS3ZG6Hgo19gvVmLyV1SGOBDWkJ3wA53Pa5GeoGltAWaFH-hv2_SjcGz7wKdN4NfvIbBgYmG5bp1wJ00000g0ckzkX0fLIus081iG6of1000hcZ4cmLk_7r_XbLW_SM0S7__________m_2yEbaMpFVkFa6n075Zm_J0diN?q=%D0%BC%D0%B0%D0%B7%D0%B4%D0%B0+3+%D1%86%D0%B5%D0%BD%D0%B0"&gt;Trade&amp;nbsp;In&lt;/a&gt;&lt;/div&gt;&lt;/div&gt;&lt;div class="sitelinks__item"&gt;&lt;div class="sitelinks__title"&gt;&lt;a class="link link_minor_yes sitelinks__link" target="_blank" href="http://yabs.yandex.ru/count/9r2sEps3lgq40000gO10ZhQEAcu5KfK1cm9kGxS193E8iZxCSGI9iOSneW6OYHoTen9i5QP6YhF3r9m3lRxkYi03gZ6bfGg41hogteS3ZG6Hgo19gvVmLyV1SGOBDWkJ3wA53Pa5GeoGltAWaFH-hv2_SjcGz7wKdN4NfvIbBgYmG5bp1wJ00000g0ckzkX0fLIus081iG6of1000hcZ4cmLk_7r_XbLW_SM0S7__________m_2yEbaMpFVkFa6n075Zm_J0diN?q=%D0%BC%D0%B0%D0%B7%D0%B4%D0%B0+3+%D1%86%D0%B5%D0%BD%D0%B0"&gt;Отзывы&lt;/a&gt;&lt;/div&gt;&lt;/div&gt;&lt;/div&gt;&lt;div class="serp-meta2 serp-meta2_type_gray"&gt;&lt;div class="serp-meta2__line"&gt;&lt;div class="serp-meta2__item"&gt;&lt;a class="link" target="_blank" href="https://yabs.yandex.ru/count/9r2sEvpyzaS40000gO10ZhQEAcu5KfK1cm9kGxS193E8iZxCSGI9iOSneW6OYHoTen9i5QP6YhF3r9m3lRxkYi03gWUbfGg41hogteS3ZG6Hgo19gvVmLyV1SGOBDWkJ3wA53Pa5GeoGltAWaFH-hv2_SjcGz7wKdN4NfvIbBgYmG5bp1wJ00000g0ckzkX0fLIus081iG6of1000hcZ4cmLk_7r_XbLW_SM0S7__________m_2yEbaMpFVkFa6n075Zm_J0diN"&gt;Контактная информация&lt;/a&gt;&lt;/div&gt;&lt;div class="serp-meta2__item"&gt;+7 (495) 104-25-69&lt;/div&gt;&lt;div class="serp-meta2__item"&gt;пн-вс 8:00-22:00&lt;/div&gt;&lt;/div&gt;&lt;/div&gt;</t>
  </si>
  <si>
    <t>&lt;h2 class="serp-item__title"&gt;&lt;a class="link serp-item__title-link" target="_blank" href="http://yabs.yandex.ru/count/9r2sEwwbwmC40000gO10ZhQEAcu5KfK2cm5kGxS2BG68j7CwLGQ9e7YMV9Y979sZhKK6fcMAlyMK3GIzjo5N4mIgBgMXu_S6lAlfq0QD0P6h84chb_1Nny5n1Wis2vCFeeKDcGL2Z9YBKxQK41crc3qLe90ySw-OYrEpa4mTj9Wz5TcGF7FQa4mTb9WhswURU0kei41PSmUam0000AW9hlReGALKkDW20R41igGH00Avewr51hlnzVuPLOFt5W71__________yFml3fP5iptxZv1iG1nOyFqm9-6G00?q=%D0%BC%D0%B0%D0%B7%D0%B4%D0%B0+3+%D1%86%D0%B5%D0%BD%D0%B0" tabindex="2"&gt;&lt;span class="favicon favicon_page_0"&gt;&lt;i class="favicon__icon" style="background-position:0 -240px;"&gt;&lt;/i&gt;&lt;/span&gt;&lt;span class="serp-item__title-inner-link"&gt;&lt;b&gt;Mazda&lt;/b&gt; &lt;b&gt;3&lt;/b&gt; от 565 000 р. Акции. – Взнос от 0%&lt;/span&gt;&lt;/a&gt;&lt;span class="serp-adv__counter i-bem serp-adv__counter_js_inited" data-bem="{&amp;quot;serp-adv__counter&amp;quot;:{&amp;quot;counterUrl&amp;quot;:&amp;quot;https://yabs.yandex.ru/count/9r2sEwEr33G40000gO10ZhQEAcu5Keq1aQiWIQkNy5V7mN462pOBam-YXGsam0000AW9hlReGALKkDW20R84k_7r_XbLW_SM0S7__________m_2yEbaMpFVkFa6UGe0=K7zsVvK2cm5kGxS2YQ1ubdoOYHoAlyMK3GIzjo5N4mIbeUFt1eYqSpfL1hohwT06fcMTewr51fa5e90ySxEGJ1slc8jJj9Wz5TcGF7FQa4mTb9WhswURU0kei41PSmT1iG6of1400hcZhKK6n075Zm_J0iBmwMHRCz-u-GPv3m00=4EH-5vK2cm5kGxS2CecnXp6Y0PY978gyl4Hl0xsmllUN0wMiJ5K6YA6l--6ygtta0gODdQef9HMP1Q2GWtola7DLsP23V9IPxkAddaS9gB10MNC7GR41igGH00AvgYab5SG1nOyFqmB2yEbaMpFVkFa6VWq0=_FT_efK2cm5kGxS2CucxkJpo0PY978g-Ixl70xsza4tc0wMZXx06YBQfiH42fY2TeHkU0e-zWBMV2v-tUhHF39a5e9kXQREGsnglbKHQj93p5jcReMdQaDiQb93yhgUGM0YefCkF246n0RAa4G02kQ4RdWB5Zm_J0iBmwMHRCz-u-GP_3m00=MgQxrfK2cm5kGxS2D8cw80_T0PYE78gtDizX0Rsqruof0QMfZRW3YBHmhR44fagTWWkP1Q2OMUcpc5CxhvrjvxIOrZhPc5dfsfXJEvIVF9kdcka1gB10MNC7GR41igIH00AvWWl5Zm_J0iBmwMHRCz-u-GPu3W00&amp;quot;,&amp;quot;bsCounterUrl&amp;quot;:&amp;quot;//yandex.ru/clck/safeclick/data=AiuY0DBWFJ5Hyx_fyvalFI8mgbnhNoxYjP2cCuJ09jrGkOqRBygm23jy3OFLx9hXln0WlFdEVMuGbU8nc0gQ68i0ezVYzlmFo08K5X3ayNAF26I3VSTf-bQT0RmUVQ-sYeTJYAubjNK-hyc_v9gBQdhuLXx-tJy8y0j96S_eD5MpvP3PVwFKpCoc5Jao6x6CGix-goVaCkZ_kUAIkSUrTEdMJiV9Zxf6ycz_ZgnAjO8/sign=b278da70c21d136789dc4a931321db95/keyno=0/path=690.2057.1782.1385,-direct_pos=direct_halfpremium,-transport=image/*//yandex.ru/&amp;quot;,&amp;quot;bsFallbackUrl&amp;quot;:&amp;quot;//yandex.ru/clck/safeclick/data=AiuY0DBWFJ5Hyx_fyvalFI8mgbnhNoxYjP2cCuJ09jrGkOqRBygm23jy3OFLx9hXln0WlFdEVMuGbU8nc0gQ68i0ezVYzlmFo08K5X3ayNAF26I3VSTf-bQT0RmUVQ-sYeTJYAubjNK-hyc_v9gBQdhuLXx-tJy8y0j96S_eD5MpvP3PVwFKpCoc5Jao6x6CGix-goVaCkZ_kUAIkSUrTEdMJiV9Zxf6ycz_ZgnAjO8/sign=b278da70c21d136789dc4a931321db95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9r2sEwwbwmC40000gO10ZhQEAcu5KfK2cm5kGxS2BG68j7CwLGQ9e7YMV9Y979sZhKK6fcMAlyMK3GIzjo5N4mIgBgMXu_S6lAlfq0QD0P6h84chb_1Nny5n1Wis2vCFeeKDcGL2Z9YBKxQK41crc3qLe90ySw-OYrEpa4mTj9Wz5TcGF7FQa4mTb9WhswURU0kei41PSmUam0000AW9hlReGALKkDW20R41igGH00Avewr51hlnzVuPLOFt5W71__________yFml3fP5iptxZv1iG1nOyFqm9-6G00?q=%D0%BC%D0%B0%D0%B7%D0%B4%D0%B0+3+%D1%86%D0%B5%D0%BD%D0%B0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9r2sEq7G4fy40000gO10ZhQEAcu5KfK2cm5kGxS2BG68j7CwLGQ9e7YMV9Y979sZhKK6fcMAlyMK3GIzjo5N4mIgBwMXu_S6lAlfq0QD0P6h84chb_1Nny5n1Wis2vCFeeKDcGL2Z9YBKxQK41crc3qLe90ySw-OYrEpa4mTj9Wz5TcGF7FQa4mTb9WhswURU0kei41PSmUam0000AW9hlReGALKkDW20R41igGH00Avewr51hlnzVuPLOFt5W71__________yFml3fP5iptxZv1iG1nOyFqm9-6G00?q=%D0%BC%D0%B0%D0%B7%D0%B4%D0%B0+3+%D1%86%D0%B5%D0%BD%D0%B0"&gt;Акции&lt;/a&gt;&lt;/div&gt;&lt;/div&gt;&lt;div class="sitelinks__item"&gt;&lt;div class="sitelinks__title"&gt;&lt;a class="link link_minor_yes sitelinks__link" target="_blank" href="http://yabs.yandex.ru/count/9r2sEvgsYgG40000gO10ZhQEAcu5KfK2cm5kGxS2BG68j7CwLGQ9e7YMV9Y979sZhKK6fcMAlyMK3GIzjo5N4mIgCAMXu_S6lAlfq0QD0P6h84chb_1Nny5n1Wis2vCFeeKDcGL2Z9YBKxQK41crc3qLe90ySw-OYrEpa4mTj9Wz5TcGF7FQa4mTb9WhswURU0kei41PSmUam0000AW9hlReGALKkDW20R41igGH00Avewr51hlnzVuPLOFt5W71__________yFml3fP5iptxZv1iG1nOyFqm9-6G00?q=%D0%BC%D0%B0%D0%B7%D0%B4%D0%B0+3+%D1%86%D0%B5%D0%BD%D0%B0"&gt;Заявка&amp;nbsp;на автокредит&lt;/a&gt;&lt;/div&gt;&lt;/div&gt;&lt;div class="sitelinks__item"&gt;&lt;div class="sitelinks__title"&gt;&lt;a class="link link_minor_yes sitelinks__link" target="_blank" href="http://yabs.yandex.ru/count/9r2sEtN3SpW40000gO10ZhQEAcu5KfK2cm5kGxS2BG68j7CwLGQ9e7YMV9Y979sZhKK6fcMAlyMK3GIzjo5N4mIgCQMXu_S6lAlfq0QD0P6h84chb_1Nny5n1Wis2vCFeeKDcGL2Z9YBKxQK41crc3qLe90ySw-OYrEpa4mTj9Wz5TcGF7FQa4mTb9WhswURU0kei41PSmUam0000AW9hlReGALKkDW20R41igGH00Avewr51hlnzVuPLOFt5W71__________yFml3fP5iptxZv1iG1nOyFqm9-6G00?q=%D0%BC%D0%B0%D0%B7%D0%B4%D0%B0+3+%D1%86%D0%B5%D0%BD%D0%B0"&gt;Новые&amp;nbsp;авто&lt;/a&gt;&lt;/div&gt;&lt;/div&gt;&lt;div class="sitelinks__item"&gt;&lt;div class="sitelinks__title"&gt;&lt;a class="link link_minor_yes sitelinks__link" target="_blank" href="http://yabs.yandex.ru/count/9r2sEvyiVzq40000gO10ZhQEAcu5KfK2cm5kGxS2BG68j7CwLGQ9e7YMV9Y979sZhKK6fcMAlyMK3GIzjo5N4mIgCgMXu_S6lAlfq0QD0P6h84chb_1Nny5n1Wis2vCFeeKDcGL2Z9YBKxQK41crc3qLe90ySw-OYrEpa4mTj9Wz5TcGF7FQa4mTb9WhswURU0kei41PSmUam0000AW9hlReGALKkDW20R41igGH00Avewr51hlnzVuPLOFt5W71__________yFml3fP5iptxZv1iG1nOyFqm9-6G00?q=%D0%BC%D0%B0%D0%B7%D0%B4%D0%B0+3+%D1%86%D0%B5%D0%BD%D0%B0"&gt;Трейд&amp;nbsp;Ин Онлайн&lt;/a&gt;&lt;/div&gt;&lt;/div&gt;&lt;/div&gt;</t>
  </si>
  <si>
    <t>&lt;h2 class="serp-item__title"&gt;&lt;a class="link serp-item__title-link" target="_blank" href="http://yabs.yandex.ru/count/9r2sEve9Zfa40000gO10ZhQEAcu5KfK2cm5kGxS2BG4oYA6l--69iOSneW6OYHoTgYab5QODYhoyH6y3lR2-zvS3gYwbh4nL1hohVUG2ZG6Hgo19gvVmLyV1SGOBDWkJ3wA53Pa5GeoGSrMWa8Dyhv1pLTcGWtoKcUxYfvv72QYmG5bp1wJ00000g0ckzkX0fLIus081iG6of1400hcgAIKLk_7r_XbLW_SM0S7__________m_2yEbaMpFVkFa6n075Zm_J0diN?q=%D0%BC%D0%B0%D0%B7%D0%B4%D0%B0+3+%D1%86%D0%B5%D0%BD%D0%B0" tabindex="2"&gt;&lt;span class="favicon favicon_page_0"&gt;&lt;i class="favicon__icon" style="background-position:0 -256px;"&gt;&lt;/i&gt;&lt;/span&gt;&lt;span class="serp-item__title-inner-link"&gt;&lt;b&gt;MAZDA&lt;/b&gt; &lt;b&gt;3&lt;/b&gt; от 710 000 руб. – Скидка 80 000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9r2sEve9Zfa40000gO10ZhQEAcu5KfK2cm5kGxS2BG4oYA6l--69iOSneW6OYHoTgYab5QODYhoyH6y3lR2-zvS3gYwbh4nL1hohVUG2ZG6Hgo19gvVmLyV1SGOBDWkJ3wA53Pa5GeoGSrMWa8Dyhv1pLTcGWtoKcUxYfvv72QYmG5bp1wJ00000g0ckzkX0fLIus081iG6of1400hcgAIKLk_7r_XbLW_SM0S7__________m_2yEbaMpFVkFa6n075Zm_J0diN?q=%D0%BC%D0%B0%D0%B7%D0%B4%D0%B0+3+%D1%86%D0%B5%D0%BD%D0%B0" tabindex="-1"&gt;formulax-ag.ru&lt;/a&gt;&lt;/span&gt;&lt;/div&gt;&lt;div class="text organic__text"&gt;Автокредит от 4,5%!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9r2sEysUMGu40000gO10ZhQEAcu5KfK2cm5kGxS2BG4oYA6l--69iOSneW6OYHoTgYab5QODYhoyH6y3lR2-zvS3gY-bh4nL1hohVUG2ZG6Hgo19gvVmLyV1SGOBDWkJ3wA53Pa5GeoGSrMWa8Dyhv1pLTcGWtoKcUxYfvv72QYmG5bp1wJ00000g0ckzkX0fLIus081iG6of1400hcgAIKLk_7r_XbLW_SM0S7__________m_2yEbaMpFVkFa6n075Zm_J0diN?q=%D0%BC%D0%B0%D0%B7%D0%B4%D0%B0+3+%D1%86%D0%B5%D0%BD%D0%B0"&gt;Госкредит&lt;/a&gt;&lt;/div&gt;&lt;/div&gt;&lt;div class="sitelinks__item"&gt;&lt;div class="sitelinks__title"&gt;&lt;a class="link link_minor_yes sitelinks__link" target="_blank" href="http://yabs.yandex.ru/count/9r2sEnWFfMO40000gO10ZhQEAcu5KfK2cm5kGxS2BG4oYA6l--69iOSneW6OYHoTgYab5QODYhoyH6y3lR2-zvS3gZ2bh4nL1hohVUG2ZG6Hgo19gvVmLyV1SGOBDWkJ3wA53Pa5GeoGSrMWa8Dyhv1pLTcGWtoKcUxYfvv72QYmG5bp1wJ00000g0ckzkX0fLIus081iG6of1400hcgAIKLk_7r_XbLW_SM0S7__________m_2yEbaMpFVkFa6n075Zm_J0diN?q=%D0%BC%D0%B0%D0%B7%D0%B4%D0%B0+3+%D1%86%D0%B5%D0%BD%D0%B0"&gt;Утилизация&lt;/a&gt;&lt;/div&gt;&lt;/div&gt;&lt;div class="sitelinks__item"&gt;&lt;div class="sitelinks__title"&gt;&lt;a class="link link_minor_yes sitelinks__link" target="_blank" href="http://yabs.yandex.ru/count/9r2sEq-OSl440000gO10ZhQEAcu5KfK2cm5kGxS2BG4oYA6l--69iOSneW6OYHoTgYab5QODYhoyH6y3lR2-zvS3gZ6bh4nL1hohVUG2ZG6Hgo19gvVmLyV1SGOBDWkJ3wA53Pa5GeoGSrMWa8Dyhv1pLTcGWtoKcUxYfvv72QYmG5bp1wJ00000g0ckzkX0fLIus081iG6of1400hcgAIKLk_7r_XbLW_SM0S7__________m_2yEbaMpFVkFa6n075Zm_J0diN?q=%D0%BC%D0%B0%D0%B7%D0%B4%D0%B0+3+%D1%86%D0%B5%D0%BD%D0%B0"&gt;Услуги&lt;/a&gt;&lt;/div&gt;&lt;/div&gt;&lt;/div&gt;&lt;div class="serp-meta2 serp-meta2_type_gray"&gt;&lt;div class="serp-meta2__line"&gt;&lt;div class="serp-meta2__item"&gt;&lt;a class="link" target="_blank" href="https://yabs.yandex.ru/count/9r2sE-xdEXi40000gO10ZhQEAcu5KfK2cm5kGxS2BG4oYA6l--69iOSneW6OYHoTgYab5QODYhoyH6y3lR2-zvS3gWUbh4nL1hohVUG2ZG6Hgo19gvVmLyV1SGOBDWkJ3wA53Pa5GeoGSrMWa8Dyhv1pLTcGWtoKcUxYfvv72QYmG5bp1wJ00000g0ckzkX0fLIus081iG6of1400hcgAIKLk_7r_XbLW_SM0S7__________m_2yEbaMpFVkFa6n075Zm_J0diN"&gt;Контактная информация&lt;/a&gt;&lt;/div&gt;&lt;div class="serp-meta2__item"&gt;+7 (495) 125-28-86&lt;/div&gt;&lt;div class="serp-meta2__item"&gt;пн-вс 8:00-23:00&lt;/div&gt;&lt;/div&gt;&lt;/div&gt;</t>
  </si>
  <si>
    <t>&lt;h2 class="serp-item__title"&gt;&lt;a class="link serp-item__title-link" target="_blank" href="http://yabs.yandex.ru/count/9r2sEw9tIf840000gO10ZhQEAcu5KfK2cm5kGxS2BG4pYBQfiH42YRkvFF81c8aSdQ4RdWAc88g-Ixl70xsza4tc0wekfQE7i0QD0P6h84chb_1Nny5n1Wis2u-zWBMV2v-tUhHF39CFeeKDcGL2Z9L4MhQO51kraFCMe9kXQQ-LH5gpaDiQj93p5jcReMdQaDiQb93yhgUGM0YefCkF2AJ00000g0ckzkX0fLIus081iG6of1400hcX6vu2k_7r_XbLW_SM0S7__________m_2yEbaMpFVkFa6nOyFqm9y6W00?q=%D0%BC%D0%B0%D0%B7%D0%B4%D0%B0+3+%D1%86%D0%B5%D0%BD%D0%B0" tabindex="2"&gt;&lt;span class="favicon favicon_page_0"&gt;&lt;i class="favicon__icon" style="background-position:0 -272px;"&gt;&lt;/i&gt;&lt;/span&gt;&lt;span class="serp-item__title-inner-link"&gt;Автомобили &lt;b&gt;Mazda&lt;/b&gt; от дилера! / sky-motors.net&lt;/span&gt;&lt;/a&gt;&lt;/h2&gt;&lt;div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9r2sEw9tIf840000gO10ZhQEAcu5KfK2cm5kGxS2BG4pYBQfiH42YRkvFF81c8aSdQ4RdWAc88g-Ixl70xsza4tc0wekfQE7i0QD0P6h84chb_1Nny5n1Wis2u-zWBMV2v-tUhHF39CFeeKDcGL2Z9L4MhQO51kraFCMe9kXQQ-LH5gpaDiQj93p5jcReMdQaDiQb93yhgUGM0YefCkF2AJ00000g0ckzkX0fLIus081iG6of1400hcX6vu2k_7r_XbLW_SM0S7__________m_2yEbaMpFVkFa6nOyFqm9y6W00?q=%D0%BC%D0%B0%D0%B7%D0%B4%D0%B0+3+%D1%86%D0%B5%D0%BD%D0%B0" tabindex="-1"&gt;sky-motors.net&lt;/a&gt;&lt;/span&gt;&lt;/div&gt;&lt;div class="text organic__text"&gt;В кредит 1,&lt;b&gt;3&lt;/b&gt;% 14 банков на выбор! Взнос 0% Отправь заявку - получи скидку!&lt;/div&gt;&lt;div class="serp-meta2 serp-meta2_type_gray"&gt;&lt;div class="serp-meta2__line"&gt;&lt;div class="serp-meta2__item"&gt;&lt;a class="link" target="_blank" href="https://yabs.yandex.ru/count/9r2sEy8GcEK40000gO10ZhQEAcu5KfK2cm5kGxS2BG4pYBQfiH42YRkvFF81c8aSdQ4RdWAc88g-Ixl70xsza4tc0we7fQE7i0QD0P6h84chb_1Nny5n1Wis2u-zWBMV2v-tUhHF39CFeeKDcGL2Z9L4MhQO51kraFCMe9kXQQ-LH5gpaDiQj93p5jcReMdQaDiQb93yhgUGM0YefCkF2AJ00000g0ckzkX0fLIus081iG6of1400hcX6vu2k_7r_XbLW_SM0S7__________m_2yEbaMpFVkFa6nOyFqm9y6W00"&gt;Контактная информация&lt;/a&gt;&lt;/div&gt;&lt;div class="serp-meta2__item"&gt;+7 (495) 540-54-40&lt;/div&gt;&lt;div class="serp-meta2__item"&gt;пн-вс 9:00-20:00&lt;/div&gt;&lt;/div&gt;&lt;/div&gt;</t>
  </si>
  <si>
    <t>&lt;h2 class="serp-item__title"&gt;&lt;a class="link serp-item__title-link" target="_blank" href="http://yabs.yandex.ru/count/9r2sEvirR8S40000gO10ZhQEAcu5KfK2cm5kGxS2BG4qYBHmhR44YReW3zq1c8uSdO8BfagAjpRFOG6zjDUCgG6gBgMfZRW3ZG6Hgo19gvVmLyV1SGOBDWkJ3wA53Pa5GeoTRUUsd6r5jPZMEg2OMUcldMtdivXJExIOrZhPc5dfsfXJEvIVF9kdcka1gB10MNC7fC00002e2Qxsw42bLBZO0W6n0RAaaG02kO8Bk_7r_XbLW_SM0S7__________m_2yEbaMpFVkFa6nOyFqm9z6000?q=%D0%BC%D0%B0%D0%B7%D0%B4%D0%B0+3+%D1%86%D0%B5%D0%BD%D0%B0" tabindex="2"&gt;&lt;span class="favicon favicon_page_0"&gt;&lt;i class="favicon__icon" style="background-position:0 -288px;"&gt;&lt;/i&gt;&lt;/span&gt;&lt;span class="serp-item__title-inner-link"&gt;Новый Nissan Sentra от 818 000р / pixel.everesttech.net&lt;/span&gt;&lt;/a&gt;&lt;/h2&gt;&lt;div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9r2sEvirR8S40000gO10ZhQEAcu5KfK2cm5kGxS2BG4qYBHmhR44YReW3zq1c8uSdO8BfagAjpRFOG6zjDUCgG6gBgMfZRW3ZG6Hgo19gvVmLyV1SGOBDWkJ3wA53Pa5GeoTRUUsd6r5jPZMEg2OMUcldMtdivXJExIOrZhPc5dfsfXJEvIVF9kdcka1gB10MNC7fC00002e2Qxsw42bLBZO0W6n0RAaaG02kO8Bk_7r_XbLW_SM0S7__________m_2yEbaMpFVkFa6nOyFqm9z6000?q=%D0%BC%D0%B0%D0%B7%D0%B4%D0%B0+3+%D1%86%D0%B5%D0%BD%D0%B0" tabindex="-1"&gt;pixel.everesttech.net&lt;/a&gt;&lt;/span&gt;&lt;/div&gt;&lt;div class="text organic__text"&gt;Выгода от 60 000р. Кредит 0%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9r2sEoV3oKW40000gO10ZhQEAcu5KfK2cm5kGxS2BG4qYBHmhR44YReW3zq1c8uSdO8BfagAjpRFOG6zjDUCgG6gBwMfZRW3ZG6Hgo19gvVmLyV1SGOBDWkJ3wA53Pa5GeoTRUUsd6r5jPZMEg2OMUcldMtdivXJExIOrZhPc5dfsfXJEvIVF9kdcka1gB10MNC7fC00002e2Qxsw42bLBZO0W6n0RAaaG02kO8Bk_7r_XbLW_SM0S7__________m_2yEbaMpFVkFa6nOyFqm9z6000?q=%D0%BC%D0%B0%D0%B7%D0%B4%D0%B0+3+%D1%86%D0%B5%D0%BD%D0%B0"&gt;Конфигуратор&lt;/a&gt;&lt;/div&gt;&lt;/div&gt;&lt;div class="sitelinks__item"&gt;&lt;div class="sitelinks__title"&gt;&lt;a class="link link_minor_yes sitelinks__link" target="_blank" href="http://yabs.yandex.ru/count/9r2sErIt_2S40000gO10ZhQEAcu5KfK2cm5kGxS2BG4qYBHmhR44YReW3zq1c8uSdO8BfagAjpRFOG6zjDUCgG6gCAMfZRW3ZG6Hgo19gvVmLyV1SGOBDWkJ3wA53Pa5GeoTRUUsd6r5jPZMEg2OMUcldMtdivXJExIOrZhPc5dfsfXJEvIVF9kdcka1gB10MNC7fC00002e2Qxsw42bLBZO0W6n0RAaaG02kO8Bk_7r_XbLW_SM0S7__________m_2yEbaMpFVkFa6nOyFqm9z6000?q=%D0%BC%D0%B0%D0%B7%D0%B4%D0%B0+3+%D1%86%D0%B5%D0%BD%D0%B0"&gt;Утилизация&lt;/a&gt;&lt;/div&gt;&lt;/div&gt;&lt;div class="sitelinks__item"&gt;&lt;div class="sitelinks__title"&gt;&lt;a class="link link_minor_yes sitelinks__link" target="_blank" href="http://yabs.yandex.ru/count/9r2sE-X1MUW40000gO10ZhQEAcu5KfK2cm5kGxS2BG4qYBHmhR44YReW3zq1c8uSdO8BfagAjpRFOG6zjDUCgG6gCQMfZRW3ZG6Hgo19gvVmLyV1SGOBDWkJ3wA53Pa5GeoTRUUsd6r5jPZMEg2OMUcldMtdivXJExIOrZhPc5dfsfXJEvIVF9kdcka1gB10MNC7fC00002e2Qxsw42bLBZO0W6n0RAaaG02kO8Bk_7r_XbLW_SM0S7__________m_2yEbaMpFVkFa6nOyFqm9z6000?q=%D0%BC%D0%B0%D0%B7%D0%B4%D0%B0+3+%D1%86%D0%B5%D0%BD%D0%B0"&gt;Загрузить&amp;nbsp;брошюру&lt;/a&gt;&lt;/div&gt;&lt;/div&gt;&lt;div class="sitelinks__item"&gt;&lt;div class="sitelinks__title"&gt;&lt;a class="link link_minor_yes sitelinks__link" target="_blank" href="http://yabs.yandex.ru/count/9r2sE_OhiVW40000gO10ZhQEAcu5KfK2cm5kGxS2BG4qYBHmhR44YReW3zq1c8uSdO8BfagAjpRFOG6zjDUCgG6gCgMfZRW3ZG6Hgo19gvVmLyV1SGOBDWkJ3wA53Pa5GeoTRUUsd6r5jPZMEg2OMUcldMtdivXJExIOrZhPc5dfsfXJEvIVF9kdcka1gB10MNC7fC00002e2Qxsw42bLBZO0W6n0RAaaG02kO8Bk_7r_XbLW_SM0S7__________m_2yEbaMpFVkFa6nOyFqm9z6000?q=%D0%BC%D0%B0%D0%B7%D0%B4%D0%B0+3+%D1%86%D0%B5%D0%BD%D0%B0"&gt;Спецпредложение&lt;/a&gt;&lt;/div&gt;&lt;/div&gt;&lt;/div&gt;&lt;div class="serp-meta2 serp-meta2_type_gray"&gt;&lt;div class="serp-meta2__line"&gt;&lt;div class="serp-meta2__item"&gt;&lt;a class="link" target="_blank" href="https://yabs.yandex.ru/count/9r2sE-bB3ea40000gO10ZhQEAcu5KfK2cm5kGxS2BG4qYBHmhR44YReW3zq1c8uSdO8BfagAjpRFOG6zjDUCgG6g1wMfZRW3ZG6Hgo19gvVmLyV1SGOBDWkJ3wA53Pa5GeoTRUUsd6r5jPZMEg2OMUcldMtdivXJExIOrZhPc5dfsfXJEvIVF9kdcka1gB10MNC7fC00002e2Qxsw42bLBZO0W6n0RAaaG02kO8Bk_7r_XbLW_SM0S7__________m_2yEbaMpFVkFa6nOyFqm9z6000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</si>
  <si>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8C19jNEqYPi40000gO10ZhoFAcu5KfK1cm9kGxS198Yz4MdH0echsjy5c8aSdPnj0wOiYhpWnA04lRQmFeu4gYwbeyU51uq1aRuCSauFb_1zAPfs1Wis2vCFeeKDcGL2Z9MDQxQGH22ra5WRe9iEmA-LZMkpaDGmj91O6zcR3i3QaDGmb9X13wUN8XwegsoU5wJ00000g0ckz0w0czyEsG81iG6of1000hcSRGExyVN-6LM3znO1mV__________3yByyFfFi6wfgmZ5Zm_J0dmO?q=%D0%BC%D0%B0%D0%B7%D0%B4%D0%B0+6+%D1%86%D0%B5%D0%BD%D0%B0" tabindex="2"&gt;&lt;span class="favicon favicon_page_0"&gt;&lt;i class="favicon__icon" style="background-position:0 0px;"&gt;&lt;/i&gt;&lt;/span&gt;&lt;span class="serp-item__title-inner-link"&gt;&lt;b&gt;Мазда&lt;/b&gt; &lt;b&gt;6&lt;/b&gt; 2015г. в наличии! / incom-auto.ru&lt;/span&gt;&lt;/a&gt;&lt;/h2&gt;&lt;div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8C19jNEqYPi40000gO10ZhoFAcu5KfK1cm9kGxS198Yz4MdH0echsjy5c8aSdPnj0wOiYhpWnA04lRQmFeu4gYwbeyU51uq1aRuCSauFb_1zAPfs1Wis2vCFeeKDcGL2Z9MDQxQGH22ra5WRe9iEmA-LZMkpaDGmj91O6zcR3i3QaDGmb9X13wUN8XwegsoU5wJ00000g0ckz0w0czyEsG81iG6of1000hcSRGExyVN-6LM3znO1mV__________3yByyFfFi6wfgmZ5Zm_J0dmO?q=%D0%BC%D0%B0%D0%B7%D0%B4%D0%B0+6+%D1%86%D0%B5%D0%BD%D0%B0" tabindex="-1"&gt;incom-auto.ru&lt;/a&gt;&lt;/span&gt;&lt;/div&gt;&lt;div class="text organic__text"&gt;Распродажа моделей 2015 года выпуска! Сеть автосалонов в Москве. Звоните!&lt;/div&gt;&lt;div class="sitelinks sitelinks_multiline_yes sitelinks_size_m organic__sitelinks"&gt;&lt;div class="sitelinks__item"&gt;&lt;div class="sitelinks__title"&gt;&lt;a class="link link_minor_yes sitelinks__link" target="_blank" href="http://yabs.yandex.ru/count/8C19jNZJe1y40000gO10ZhoFAcu5KfK1cm9kGxS198Yz4MdH0echsjy5c8aSdPnj0wOiYhpWnA04lRQmFeu4gY-beyU51uq1aRuCSauFb_1zAPfs1Wis2vCFeeKDcGL2Z9MDQxQGH22ra5WRe9iEmA-LZMkpaDGmj91O6zcR3i3QaDGmb9X13wUN8XwegsoU5wJ00000g0ckz0w0czyEsG81iG6of1000hcSRGExyVN-6LM3znO1mV__________3yByyFfFi6wfgmZ5Zm_J0dmO?q=%D0%BC%D0%B0%D0%B7%D0%B4%D0%B0+6+%D1%86%D0%B5%D0%BD%D0%B0"&gt;Заявка&amp;nbsp;на кредит&lt;/a&gt;&lt;/div&gt;&lt;/div&gt;&lt;div class="sitelinks__item"&gt;&lt;div class="sitelinks__title"&gt;&lt;a class="link link_minor_yes sitelinks__link" target="_blank" href="http://yabs.yandex.ru/count/8C19jQMjgEC40000gO10ZhoFAcu5KfK1cm9kGxS198Yz4MdH0echsjy5c8aSdPnj0wOiYhpWnA04lRQmFeu4gZ2beyU51uq1aRuCSauFb_1zAPfs1Wis2vCFeeKDcGL2Z9MDQxQGH22ra5WRe9iEmA-LZMkpaDGmj91O6zcR3i3QaDGmb9X13wUN8XwegsoU5wJ00000g0ckz0w0czyEsG81iG6of1000hcSRGExyVN-6LM3znO1mV__________3yByyFfFi6wfgmZ5Zm_J0dmO?q=%D0%BC%D0%B0%D0%B7%D0%B4%D0%B0+6+%D1%86%D0%B5%D0%BD%D0%B0"&gt;Заявка&amp;nbsp;на Трейд Ин&lt;/a&gt;&lt;/div&gt;&lt;/div&gt;&lt;div class="sitelinks__item"&gt;&lt;div class="sitelinks__title"&gt;&lt;a class="link link_minor_yes sitelinks__link" target="_blank" href="http://yabs.yandex.ru/count/8C19jQxAWMS40000gO10ZhoFAcu5KfK1cm9kGxS198Yz4MdH0echsjy5c8aSdPnj0wOiYhpWnA04lRQmFeu4gZ6beyU51uq1aRuCSauFb_1zAPfs1Wis2vCFeeKDcGL2Z9MDQxQGH22ra5WRe9iEmA-LZMkpaDGmj91O6zcR3i3QaDGmb9X13wUN8XwegsoU5wJ00000g0ckz0w0czyEsG81iG6of1000hcSRGExyVN-6LM3znO1mV__________3yByyFfFi6wfgmZ5Zm_J0dmO?q=%D0%BC%D0%B0%D0%B7%D0%B4%D0%B0+6+%D1%86%D0%B5%D0%BD%D0%B0"&gt;Предложение&amp;nbsp;дня&lt;/a&gt;&lt;/div&gt;&lt;/div&gt;&lt;div class="sitelinks__item"&gt;&lt;div class="sitelinks__title"&gt;&lt;a class="link link_minor_yes sitelinks__link" target="_blank" href="http://yabs.yandex.ru/count/8C19jRDZ--i40000gO10ZhoFAcu5KfK1cm9kGxS198Yz4MdH0echsjy5c8aSdPnj0wOiYhpWnA04lRQmFeu4gZAbeyU51uq1aRuCSauFb_1zAPfs1Wis2vCFeeKDcGL2Z9MDQxQGH22ra5WRe9iEmA-LZMkpaDGmj91O6zcR3i3QaDGmb9X13wUN8XwegsoU5wJ00000g0ckz0w0czyEsG81iG6of1000hcSRGExyVN-6LM3znO1mV__________3yByyFfFi6wfgmZ5Zm_J0dmO?q=%D0%BC%D0%B0%D0%B7%D0%B4%D0%B0+6+%D1%86%D0%B5%D0%BD%D0%B0"&gt;Контакты&lt;/a&gt;&lt;/div&gt;&lt;/div&gt;&lt;/div&gt;&lt;div class="serp-meta2 serp-meta2_type_gray"&gt;&lt;div class="serp-meta2__line"&gt;&lt;div class="serp-meta2__item"&gt;&lt;a class="link" target="_blank" href="https://yabs.yandex.ru/count/8C19jPH-slu40000gO10ZhoFAcu5KfK1cm9kGxS198Yz4MdH0echsjy5c8aSdPnj0wOiYhpWnA04lRQmFeu4gWUbeyU51uq1aRuCSauFb_1zAPfs1Wis2vCFeeKDcGL2Z9MDQxQGH22ra5WRe9iEmA-LZMkpaDGmj91O6zcR3i3QaDGmb9X13wUN8XwegsoU5wJ00000g0ckz0w0czyEsG81iG6of1000hcSRGExyVN-6LM3znO1mV__________3yByyFfFi6wfgmZ5Zm_J0dmO"&gt;Контактная информация&lt;/a&gt;&lt;/div&gt;&lt;div class="serp-meta2__item"&gt;8 (800) 555-02-72&lt;/div&gt;&lt;div class="serp-meta2__item"&gt;пн-вс 9:00-20:00&lt;/div&gt;&lt;/div&gt;&lt;/div&gt;&lt;div class="serp-adv__counter serp-adv__item" style="background-image: url(https://yabs.yandex.ru/count/8C19jVmGwJS40000gO10ZhoFAcu5Keq1aRuCSauFb_1zAPfs1Wis2vCFeeKDfC00002e2Qxq3e2RtmxP0W6o1BlnzVuPLOFt5W71__________yFmlpm-a-mRgch27eA=8P3tNPK1cm9kGxS1YQlQtmMOYHoAlE34e0Izjh0-ZWIbeyU51uYz4MdH0gOidPnj0va5e9iEmBEGr32lbOrhj91O6zcR3i3QaDGmb9X13wUN8XwegsoU5q6n0RAa4002kPnj0yMF3zC2mlpm-a-mRgch27yD=_bt1CvK1cm9kGxS1CecY50Xzc8aSYhtBb0q4lR0YLnC4fQ7ZzmQ8j7CwLGQyg-dG1gPbdQEjHGQP1Q2GF7Epa4mThvkLKhIG_nJPa3npsf1C7PIGRnMddjqdgB10MNC7GR41igGG00Avewr51iG1nOyFqmB2_F3wJx1kgQi8UWy0=HrUccfK1cm9kGxS1CucydJAY0PY978gumzIS0xsryuh00wMb2eG6YB8-p744lAhUXmEcHfsZ4cmLcGMWa5LQhv3aLzcGLLgKayGOfvu59wYmG5bp1q6n0RAaa002kQCIR1N40SMF3zC2mlpm-a-mRgch27yD);"&gt;&lt;/div&gt;&lt;div class="serp-adv__counter serp-adv__item" style="background-image: url(//yandex.ru/clck/safeclick/data=AiuY0DBWFJ5Hyx_fyvalFI8mgbnhNoxYjP2cCuJ09jrGkOqRBygm23jy3OFLx9hXln0WlFdEVMuGbU8nc0gQ68i0ezVYzlmFo08K5X3ayNAF26I3VSTf-bQT0RmUVQ-sYeTJYAubjNK-hyc_v9gBQdhuLXx-tJy8sY27JR3DOfoMVhBaFHbcQXjtAo3oHhmK_HHLcWuqOilh32HESnDBHENU-2nR2IJoNs7-Y5rdWLU/sign=9ad2680adaa2b3feec9eb62074ee4fcf/keyno=0/path=690.2057.1782.1385,-direct_pos=direct_premium,-transport=image/*//yandex.ru/);"&gt;&lt;/div&gt;</t>
  </si>
  <si>
    <t>&lt;h2 class="serp-item__title"&gt;&lt;a class="link serp-item__title-link" target="_blank" href="http://yabs.yandex.ru/count/8C19jLpSoYu40000gO10ZhoFAcu5KfK1cm9kGxS193A8j7CwLGQ9eXG8VPY979sZhKK6fcMAlSkK3GIzi29N4mIgBgMXu_S6lAlfq0QD0P6-379E3vVmVIcQTWOBDWkJ3wA53Pa5GeoRbLAscCOOjP3_5A2GF7ElcvLIiv1C7RIG_nJPa3npsf1C7PIGRnMddjqdgB10MNC7fC00002e2Qxq3e2RtmxP0W6n0RAa4002kQEjHGQxyVN-6LM3znO1mV__________3yByyFfFi6wfgmZ40SMF3zC2Vna0?q=%D0%BC%D0%B0%D0%B7%D0%B4%D0%B0+6+%D1%86%D0%B5%D0%BD%D0%B0" tabindex="2"&gt;&lt;span class="favicon favicon_page_0"&gt;&lt;i class="favicon__icon" style="background-position:0 -16px;"&gt;&lt;/i&gt;&lt;/span&gt;&lt;span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8C19jLpSoYu40000gO10ZhoFAcu5KfK1cm9kGxS193A8j7CwLGQ9eXG8VPY979sZhKK6fcMAlSkK3GIzi29N4mIgBgMXu_S6lAlfq0QD0P6-379E3vVmVIcQTWOBDWkJ3wA53Pa5GeoRbLAscCOOjP3_5A2GF7ElcvLIiv1C7RIG_nJPa3npsf1C7PIGRnMddjqdgB10MNC7fC00002e2Qxq3e2RtmxP0W6n0RAa4002kQEjHGQxyVN-6LM3znO1mV__________3yByyFfFi6wfgmZ40SMF3zC2Vna0?q=%D0%BC%D0%B0%D0%B7%D0%B4%D0%B0+6+%D1%86%D0%B5%D0%BD%D0%B0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8C19jQMAOBW40000gO10ZhoFAcu5KfK1cm9kGxS193A8j7CwLGQ9eXG8VPY979sZhKK6fcMAlSkK3GIzi29N4mIgBwMXu_S6lAlfq0QD0P6-379E3vVmVIcQTWOBDWkJ3wA53Pa5GeoRbLAscCOOjP3_5A2GF7ElcvLIiv1C7RIG_nJPa3npsf1C7PIGRnMddjqdgB10MNC7fC00002e2Qxq3e2RtmxP0W6n0RAa4002kQEjHGQxyVN-6LM3znO1mV__________3yByyFfFi6wfgmZ40SMF3zC2Vna0?q=%D0%BC%D0%B0%D0%B7%D0%B4%D0%B0+6+%D1%86%D0%B5%D0%BD%D0%B0"&gt;Акции&lt;/a&gt;&lt;/div&gt;&lt;/div&gt;&lt;div class="sitelinks__item"&gt;&lt;div class="sitelinks__title"&gt;&lt;a class="link link_minor_yes sitelinks__link" target="_blank" href="http://yabs.yandex.ru/count/8C19jHHQxmG40000gO10ZhoFAcu5KfK1cm9kGxS193A8j7CwLGQ9eXG8VPY979sZhKK6fcMAlSkK3GIzi29N4mIgCAMXu_S6lAlfq0QD0P6-379E3vVmVIcQTWOBDWkJ3wA53Pa5GeoRbLAscCOOjP3_5A2GF7ElcvLIiv1C7RIG_nJPa3npsf1C7PIGRnMddjqdgB10MNC7fC00002e2Qxq3e2RtmxP0W6n0RAa4002kQEjHGQxyVN-6LM3znO1mV__________3yByyFfFi6wfgmZ40SMF3zC2Vna0?q=%D0%BC%D0%B0%D0%B7%D0%B4%D0%B0+6+%D1%86%D0%B5%D0%BD%D0%B0"&gt;Заявка&amp;nbsp;на автокредит&lt;/a&gt;&lt;/div&gt;&lt;/div&gt;&lt;div class="sitelinks__item"&gt;&lt;div class="sitelinks__title"&gt;&lt;a class="link link_minor_yes sitelinks__link" target="_blank" href="http://yabs.yandex.ru/count/8C19jUqCHP840000gO10ZhoFAcu5KfK1cm9kGxS193A8j7CwLGQ9eXG8VPY979sZhKK6fcMAlSkK3GIzi29N4mIgCQMXu_S6lAlfq0QD0P6-379E3vVmVIcQTWOBDWkJ3wA53Pa5GeoRbLAscCOOjP3_5A2GF7ElcvLIiv1C7RIG_nJPa3npsf1C7PIGRnMddjqdgB10MNC7fC00002e2Qxq3e2RtmxP0W6n0RAa4002kQEjHGQxyVN-6LM3znO1mV__________3yByyFfFi6wfgmZ40SMF3zC2Vna0?q=%D0%BC%D0%B0%D0%B7%D0%B4%D0%B0+6+%D1%86%D0%B5%D0%BD%D0%B0"&gt;Новые&amp;nbsp;авто&lt;/a&gt;&lt;/div&gt;&lt;/div&gt;&lt;div class="sitelinks__item"&gt;&lt;div class="sitelinks__title"&gt;&lt;a class="link link_minor_yes sitelinks__link" target="_blank" href="http://yabs.yandex.ru/count/8C19jJs6l6a40000gO10ZhoFAcu5KfK1cm9kGxS193A8j7CwLGQ9eXG8VPY979sZhKK6fcMAlSkK3GIzi29N4mIgCgMXu_S6lAlfq0QD0P6-379E3vVmVIcQTWOBDWkJ3wA53Pa5GeoRbLAscCOOjP3_5A2GF7ElcvLIiv1C7RIG_nJPa3npsf1C7PIGRnMddjqdgB10MNC7fC00002e2Qxq3e2RtmxP0W6n0RAa4002kQEjHGQxyVN-6LM3znO1mV__________3yByyFfFi6wfgmZ40SMF3zC2Vna0?q=%D0%BC%D0%B0%D0%B7%D0%B4%D0%B0+6+%D1%86%D0%B5%D0%BD%D0%B0"&gt;Трейд&amp;nbsp;Ин Онлайн&lt;/a&gt;&lt;/div&gt;&lt;/div&gt;&lt;/div&gt;</t>
  </si>
  <si>
    <t>&lt;h2 class="serp-item__title"&gt;&lt;a class="link serp-item__title-link" target="_blank" href="http://yabs.yandex.ru/count/8C19jLso7ke40000gO10ZhoFAcu5KfK1cm9kGxS193E8iZxCSGI9l9qoeW6OYHoTen9i5QP6YhZ3r9m3lRNpYi03gYwbfGg41hogteS3ZG6HlWnoJW-Ny7qfcdO62pOBam-YXGsP1KACaEHNe91LMg-Gv5VPa5LQb9F46AUU1IUei41PSmUam0000AW9hlGEW9lV3ja20R41igIG00Aven9i5RlnzVuPLOFt5W71__________yFmlpm-a-mRgch2CG1nOyFqm9y5m00?q=%D0%BC%D0%B0%D0%B7%D0%B4%D0%B0+6+%D1%86%D0%B5%D0%BD%D0%B0" tabindex="2"&gt;&lt;span class="favicon favicon_page_0"&gt;&lt;i class="favicon__icon" style="background-position:0 -32px;"&gt;&lt;/i&gt;&lt;/span&gt;&lt;span class="serp-item__title-inner-link"&gt;&lt;b&gt;MAZDA&lt;/b&gt; &lt;b&gt;6&lt;/b&gt; от 799 000 руб. – Распродажа авто 2015!&lt;/span&gt;&lt;/a&gt;&lt;/h2&gt;&lt;div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8C19jLso7ke40000gO10ZhoFAcu5KfK1cm9kGxS193E8iZxCSGI9l9qoeW6OYHoTen9i5QP6YhZ3r9m3lRNpYi03gYwbfGg41hogteS3ZG6HlWnoJW-Ny7qfcdO62pOBam-YXGsP1KACaEHNe91LMg-Gv5VPa5LQb9F46AUU1IUei41PSmUam0000AW9hlGEW9lV3ja20R41igIG00Aven9i5RlnzVuPLOFt5W71__________yFmlpm-a-mRgch2CG1nOyFqm9y5m00?q=%D0%BC%D0%B0%D0%B7%D0%B4%D0%B0+6+%D1%86%D0%B5%D0%BD%D0%B0" tabindex="-1"&gt;ultima-dc.ru&lt;/a&gt;&lt;/span&gt;&lt;/div&gt;&lt;div class="text organic__text"&gt;Скидки до 250 000 руб! Госкредит от 4,5%&lt;/div&gt;&lt;div class="sitelinks sitelinks_multiline_yes sitelinks_size_m organic__sitelinks"&gt;&lt;div class="sitelinks__item"&gt;&lt;div class="sitelinks__title"&gt;&lt;a class="link link_minor_yes sitelinks__link" target="_blank" href="http://yabs.yandex.ru/count/8C19jJEEZze40000gO10ZhoFAcu5KfK1cm9kGxS193E8iZxCSGI9l9qoeW6OYHoTen9i5QP6YhZ3r9m3lRNpYi03gY-bfGg41hogteS3ZG6HlWnoJW-Ny7qfcdO62pOBam-YXGsP1KACaEHNe91LMg-Gv5VPa5LQb9F46AUU1IUei41PSmUam0000AW9hlGEW9lV3ja20R41igIG00Aven9i5RlnzVuPLOFt5W71__________yFmlpm-a-mRgch2CG1nOyFqm9y5m00?q=%D0%BC%D0%B0%D0%B7%D0%B4%D0%B0+6+%D1%86%D0%B5%D0%BD%D0%B0"&gt;Акции&lt;/a&gt;&lt;/div&gt;&lt;/div&gt;&lt;div class="sitelinks__item"&gt;&lt;div class="sitelinks__title"&gt;&lt;a class="link link_minor_yes sitelinks__link" target="_blank" href="http://yabs.yandex.ru/count/8C19jN0ozqm40000gO10ZhoFAcu5KfK1cm9kGxS193E8iZxCSGI9l9qoeW6OYHoTen9i5QP6YhZ3r9m3lRNpYi03gZ2bfGg41hogteS3ZG6HlWnoJW-Ny7qfcdO62pOBam-YXGsP1KACaEHNe91LMg-Gv5VPa5LQb9F46AUU1IUei41PSmUam0000AW9hlGEW9lV3ja20R41igIG00Aven9i5RlnzVuPLOFt5W71__________yFmlpm-a-mRgch2CG1nOyFqm9y5m00?q=%D0%BC%D0%B0%D0%B7%D0%B4%D0%B0+6+%D1%86%D0%B5%D0%BD%D0%B0"&gt;Trade&amp;nbsp;In&lt;/a&gt;&lt;/div&gt;&lt;/div&gt;&lt;div class="sitelinks__item"&gt;&lt;div class="sitelinks__title"&gt;&lt;a class="link link_minor_yes sitelinks__link" target="_blank" href="http://yabs.yandex.ru/count/8C19jHuEPdm40000gO10ZhoFAcu5KfK1cm9kGxS193E8iZxCSGI9l9qoeW6OYHoTen9i5QP6YhZ3r9m3lRNpYi03gZ6bfGg41hogteS3ZG6HlWnoJW-Ny7qfcdO62pOBam-YXGsP1KACaEHNe91LMg-Gv5VPa5LQb9F46AUU1IUei41PSmUam0000AW9hlGEW9lV3ja20R41igIG00Aven9i5RlnzVuPLOFt5W71__________yFmlpm-a-mRgch2CG1nOyFqm9y5m00?q=%D0%BC%D0%B0%D0%B7%D0%B4%D0%B0+6+%D1%86%D0%B5%D0%BD%D0%B0"&gt;Отзывы&lt;/a&gt;&lt;/div&gt;&lt;/div&gt;&lt;/div&gt;&lt;div class="serp-meta2 serp-meta2_type_gray"&gt;&lt;div class="serp-meta2__line"&gt;&lt;div class="serp-meta2__item"&gt;&lt;a class="link" target="_blank" href="https://yabs.yandex.ru/count/8C19jLvm4b840000gO10ZhoFAcu5KfK1cm9kGxS193E8iZxCSGI9l9qoeW6OYHoTen9i5QP6YhZ3r9m3lRNpYi03gWUbfGg41hogteS3ZG6HlWnoJW-Ny7qfcdO62pOBam-YXGsP1KACaEHNe91LMg-Gv5VPa5LQb9F46AUU1IUei41PSmUam0000AW9hlGEW9lV3ja20R41igIG00Aven9i5RlnzVuPLOFt5W71__________yFmlpm-a-mRgch2CG1nOyFqm9y5m00"&gt;Контактная информация&lt;/a&gt;&lt;/div&gt;&lt;div class="serp-meta2__item"&gt;+7 (495) 104-25-69&lt;/div&gt;&lt;div class="serp-meta2__item"&gt;пн-вс 8:00-22:00&lt;/div&gt;&lt;/div&gt;&lt;/div&gt;</t>
  </si>
  <si>
    <t>&lt;h2 class="serp-item__title"&gt;&lt;a class="link serp-item__title-link" target="_blank" href="http://yabs.yandex.ru/count/8C19jLLBw2W40000gO10ZhoFAcu5KfK2cm5kGxS2BG68kn-euGA9gzhV1PY979sbDLC3fYsAiBjlHWIzkYI4J0IgBgMi6J07lAubvGMD0P6-379E3vVmVIcQTWOBDWkJ3wA53Pa5GeoOVhMsd78sjPWaBg2h6L01hvX-jREGSrMqc2GksQiPK07Qa7DLb9sdiQUGbWAei41PSmUam0000AW9hlGEW9lV3ja20R41igGH00AvfJLJ0xlnzVuPLOFt5W71__________yFmlpm-a-mRgch2CMF3zC2Vna0?q=%D0%BC%D0%B0%D0%B7%D0%B4%D0%B0+6+%D1%86%D0%B5%D0%BD%D0%B0" tabindex="2"&gt;&lt;span class="favicon favicon_page_0"&gt;&lt;i class="favicon__icon" style="background-position:0 -224px;"&gt;&lt;/i&gt;&lt;/span&gt;&lt;span class="serp-item__title-inner-link"&gt;Ford Mondeo от 1 099 000 руб / newmondeo.ford.ru&lt;/span&gt;&lt;/a&gt;&lt;span class="serp-adv__counter i-bem serp-adv__counter_js_inited" data-bem="{&amp;quot;serp-adv__counter&amp;quot;:{&amp;quot;counterUrl&amp;quot;:&amp;quot;https://yabs.yandex.ru/count/8C19jVmGwJS40000gO10ZhoFAcu5Keq1aRuCSauFb_1zAPfs1Wis2vCFeeKDfC00002e2Qxq3e2RtmxP0W6o1BlnzVuPLOFt5W71__________yFmlpm-a-mRgch27eA=L2Oi9fK2cm5kGxS2YQlQtmMOYHoAiBjlHWIzkYI4J0Ibh1am1uYx7wZX0hok9UK5fYsTfJLJ0va5eAiPK06pa7DLhvX-jRIO92xPgnbG0TgGSrMKdQUnfv2M0gYmG5bp1q6n0RAa4G02kQKrKmF5Zm_J0iByyFfFi6wfgmXv3m00=-P73L9K2cm5kGxS2CecydJAY0PY978gtkqHl0xsv3_YN0wMiJ5K6YA6l--6ygtta0gODdQef9HMP1Q2GC7Mla2SusP0mTPIIIDodaKOBgB10MNC7GR41igGH00AvgYab5SG1nOyFqmB2_F3wJx1kgQi8VWq0=TMnpWvK2cm5kGxS2CucxkJpo0PY978g-Ixl70xsza4tc0wMZXx06YBQfiH42fY2TeHkU0e-prvj30f-qySwS1va5e9kXQREGsngla2H5j92K4TcReMdQaDiQb918hAULxmQegQAY246n0RAa4G02kQ4RdWB5Zm_J0iByyFfFi6wfgmX_3m00=yuqr3PK2cm5kGxS2D8czFeIA0fXYYhUAsoC2lRIj26e2fQ-suWI8kwPFTmQygIZJ1APkdQ0wIGIP1Q2GtMsla8fcsP3TRPIHbP2dbBG3gB10MNC7GR41igGH00Ave3f91CMF3zC2mlpm-a-mRgch27mD&amp;quot;,&amp;quot;bsCounterUrl&amp;quot;:&amp;quot;//yandex.ru/clck/safeclick/data=AiuY0DBWFJ5Hyx_fyvalFI8mgbnhNoxYjP2cCuJ09jrGkOqRBygm23jy3OFLx9hXln0WlFdEVMuGbU8nc0gQ68i0ezVYzlmFo08K5X3ayNAF26I3VSTf-bQT0RmUVQ-sYeTJYAubjNK-hyc_v9gBQdhuLXx-tJy8sY27JR3DOfoMVhBaFHbcQXjtAo3oHhmK_HHLcWuqOilh32HESnDBHENU-2nR2IJoNs7-Y5rdWLU/sign=9ad2680adaa2b3feec9eb62074ee4fcf/keyno=0/path=690.2057.1782.1385,-direct_pos=direct_halfpremium,-transport=image/*//yandex.ru/&amp;quot;,&amp;quot;bsFallbackUrl&amp;quot;:&amp;quot;//yandex.ru/clck/safeclick/data=AiuY0DBWFJ5Hyx_fyvalFI8mgbnhNoxYjP2cCuJ09jrGkOqRBygm23jy3OFLx9hXln0WlFdEVMuGbU8nc0gQ68i0ezVYzlmFo08K5X3ayNAF26I3VSTf-bQT0RmUVQ-sYeTJYAubjNK-hyc_v9gBQdhuLXx-tJy8sY27JR3DOfoMVhBaFHbcQXjtAo3oHhmK_HHLcWuqOilh32HESnDBHENU-2nR2IJoNs7-Y5rdWLU/sign=9ad2680adaa2b3feec9eb62074ee4fcf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8C19jLLBw2W40000gO10ZhoFAcu5KfK2cm5kGxS2BG68kn-euGA9gzhV1PY979sbDLC3fYsAiBjlHWIzkYI4J0IgBgMi6J07lAubvGMD0P6-379E3vVmVIcQTWOBDWkJ3wA53Pa5GeoOVhMsd78sjPWaBg2h6L01hvX-jREGSrMqc2GksQiPK07Qa7DLb9sdiQUGbWAei41PSmUam0000AW9hlGEW9lV3ja20R41igGH00AvfJLJ0xlnzVuPLOFt5W71__________yFmlpm-a-mRgch2CMF3zC2Vna0?q=%D0%BC%D0%B0%D0%B7%D0%B4%D0%B0+6+%D1%86%D0%B5%D0%BD%D0%B0" tabindex="-1"&gt;newmondeo.ford.ru&lt;/a&gt;&lt;/span&gt;&lt;/div&gt;&lt;div class="text organic__text"&gt;Навигация c отображением пробок! Обзор, дилеры, запись на тест-драйв:&lt;/div&gt;&lt;div class="sitelinks sitelinks_multiline_yes sitelinks_size_m organic__sitelinks"&gt;&lt;div class="sitelinks__item"&gt;&lt;div class="sitelinks__title"&gt;&lt;a class="link link_minor_yes sitelinks__link" target="_blank" href="http://yabs.yandex.ru/count/8C19jQmTGhu40000gO10ZhoFAcu5KfK2cm5kGxS2BG68kn-euGA9gzhV1PY979sbDLC3fYsAiBjlHWIzkYI4J0IgBwMi6J07lAubvGMD0P6-379E3vVmVIcQTWOBDWkJ3wA53Pa5GeoOVhMsd78sjPWaBg2h6L01hvX-jREGSrMqc2GksQiPK07Qa7DLb9sdiQUGbWAei41PSmUam0000AW9hlGEW9lV3ja20R41igGH00AvfJLJ0xlnzVuPLOFt5W71__________yFmlpm-a-mRgch2CMF3zC2Vna0?q=%D0%BC%D0%B0%D0%B7%D0%B4%D0%B0+6+%D1%86%D0%B5%D0%BD%D0%B0"&gt;Конфигуратор&lt;/a&gt;&lt;/div&gt;&lt;/div&gt;&lt;div class="sitelinks__item"&gt;&lt;div class="sitelinks__title"&gt;&lt;a class="link link_minor_yes sitelinks__link" target="_blank" href="http://yabs.yandex.ru/count/8C19jHtDpG840000gO10ZhoFAcu5KfK2cm5kGxS2BG68kn-euGA9gzhV1PY979sbDLC3fYsAiBjlHWIzkYI4J0IgCAMi6J07lAubvGMD0P6-379E3vVmVIcQTWOBDWkJ3wA53Pa5GeoOVhMsd78sjPWaBg2h6L01hvX-jREGSrMqc2GksQiPK07Qa7DLb9sdiQUGbWAei41PSmUam0000AW9hlGEW9lV3ja20R41igGH00AvfJLJ0xlnzVuPLOFt5W71__________yFmlpm-a-mRgch2CMF3zC2Vna0?q=%D0%BC%D0%B0%D0%B7%D0%B4%D0%B0+6+%D1%86%D0%B5%D0%BD%D0%B0"&gt;Запись&amp;nbsp;на тест-драйв&lt;/a&gt;&lt;/div&gt;&lt;/div&gt;&lt;div class="sitelinks__item"&gt;&lt;div class="sitelinks__title"&gt;&lt;a class="link link_minor_yes sitelinks__link" target="_blank" href="http://yabs.yandex.ru/count/8C19jUIRPvG40000gO10ZhoFAcu5KfK2cm5kGxS2BG68kn-euGA9gzhV1PY979sbDLC3fYsAiBjlHWIzkYI4J0IgCQMi6J07lAubvGMD0P6-379E3vVmVIcQTWOBDWkJ3wA53Pa5GeoOVhMsd78sjPWaBg2h6L01hvX-jREGSrMqc2GksQiPK07Qa7DLb9sdiQUGbWAei41PSmUam0000AW9hlGEW9lV3ja20R41igGH00AvfJLJ0xlnzVuPLOFt5W71__________yFmlpm-a-mRgch2CMF3zC2Vna0?q=%D0%BC%D0%B0%D0%B7%D0%B4%D0%B0+6+%D1%86%D0%B5%D0%BD%D0%B0"&gt;Поиск&amp;nbsp;дилеров&lt;/a&gt;&lt;/div&gt;&lt;/div&gt;&lt;div class="sitelinks__item"&gt;&lt;div class="sitelinks__title"&gt;&lt;a class="link link_minor_yes sitelinks__link" target="_blank" href="http://yabs.yandex.ru/count/8C19jJGHdcy40000gO10ZhoFAcu5KfK2cm5kGxS2BG68kn-euGA9gzhV1PY979sbDLC3fYsAiBjlHWIzkYI4J0IgCgMi6J07lAubvGMD0P6-379E3vVmVIcQTWOBDWkJ3wA53Pa5GeoOVhMsd78sjPWaBg2h6L01hvX-jREGSrMqc2GksQiPK07Qa7DLb9sdiQUGbWAei41PSmUam0000AW9hlGEW9lV3ja20R41igGH00AvfJLJ0xlnzVuPLOFt5W71__________yFmlpm-a-mRgch2CMF3zC2Vna0?q=%D0%BC%D0%B0%D0%B7%D0%B4%D0%B0+6+%D1%86%D0%B5%D0%BD%D0%B0"&gt;Все&amp;nbsp;модели Ford&lt;/a&gt;&lt;/div&gt;&lt;/div&gt;&lt;/div&gt;</t>
  </si>
  <si>
    <t>&lt;h2 class="serp-item__title"&gt;&lt;a class="link serp-item__title-link" target="_blank" href="http://yabs.yandex.ru/count/8C19jTAdg5u40000gO10ZhoFAcu5KfK2cm5kGxS2BG4oYA6l--69l9qoeW6OYHoTgYab5QODYhUxH6y3lRaF-9S3gYwbh4nL1hohVUG2ZG6HlWnoJW-Ny7qfcdO62pOBam-YXGsP1KACa2Sue90mTQ-G9pZPa31rb998tAUHHWkei41PSmUam0000AW9hlGEW9lV3ja20R41igGH00AvgYab5RlnzVuPLOFt5W71__________yFmlpm-a-mRgch2CG1nOyFqm9y5m00?q=%D0%BC%D0%B0%D0%B7%D0%B4%D0%B0+6+%D1%86%D0%B5%D0%BD%D0%B0" tabindex="2"&gt;&lt;span class="favicon favicon_page_0"&gt;&lt;i class="favicon__icon" style="background-position:0 -240px;"&gt;&lt;/i&gt;&lt;/span&gt;&lt;span class="serp-item__title-inner-link"&gt;&lt;b&gt;MAZDA&lt;/b&gt; &lt;b&gt;6&lt;/b&gt; от 789 000 руб. – Скидка 110 000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8C19jTAdg5u40000gO10ZhoFAcu5KfK2cm5kGxS2BG4oYA6l--69l9qoeW6OYHoTgYab5QODYhUxH6y3lRaF-9S3gYwbh4nL1hohVUG2ZG6HlWnoJW-Ny7qfcdO62pOBam-YXGsP1KACa2Sue90mTQ-G9pZPa31rb998tAUHHWkei41PSmUam0000AW9hlGEW9lV3ja20R41igGH00AvgYab5RlnzVuPLOFt5W71__________yFmlpm-a-mRgch2CG1nOyFqm9y5m00?q=%D0%BC%D0%B0%D0%B7%D0%B4%D0%B0+6+%D1%86%D0%B5%D0%BD%D0%B0" tabindex="-1"&gt;formulax-ag.ru&lt;/a&gt;&lt;/span&gt;&lt;/div&gt;&lt;div class="text organic__text"&gt;Автокредит от 4,5%!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8C19jRoREMu40000gO10ZhoFAcu5KfK2cm5kGxS2BG4oYA6l--69l9qoeW6OYHoTgYab5QODYhUxH6y3lRaF-9S3gY-bh4nL1hohVUG2ZG6HlWnoJW-Ny7qfcdO62pOBam-YXGsP1KACa2Sue90mTQ-G9pZPa31rb998tAUHHWkei41PSmUam0000AW9hlGEW9lV3ja20R41igGH00AvgYab5RlnzVuPLOFt5W71__________yFmlpm-a-mRgch2CG1nOyFqm9y5m00?q=%D0%BC%D0%B0%D0%B7%D0%B4%D0%B0+6+%D1%86%D0%B5%D0%BD%D0%B0"&gt;Госкредит&lt;/a&gt;&lt;/div&gt;&lt;/div&gt;&lt;div class="sitelinks__item"&gt;&lt;div class="sitelinks__title"&gt;&lt;a class="link link_minor_yes sitelinks__link" target="_blank" href="http://yabs.yandex.ru/count/8C19jVydGVW40000gO10ZhoFAcu5KfK2cm5kGxS2BG4oYA6l--69l9qoeW6OYHoTgYab5QODYhUxH6y3lRaF-9S3gZ2bh4nL1hohVUG2ZG6HlWnoJW-Ny7qfcdO62pOBam-YXGsP1KACa2Sue90mTQ-G9pZPa31rb998tAUHHWkei41PSmUam0000AW9hlGEW9lV3ja20R41igGH00AvgYab5RlnzVuPLOFt5W71__________yFmlpm-a-mRgch2CG1nOyFqm9y5m00?q=%D0%BC%D0%B0%D0%B7%D0%B4%D0%B0+6+%D1%86%D0%B5%D0%BD%D0%B0"&gt;Утилизация&lt;/a&gt;&lt;/div&gt;&lt;/div&gt;&lt;div class="sitelinks__item"&gt;&lt;div class="sitelinks__title"&gt;&lt;a class="link link_minor_yes sitelinks__link" target="_blank" href="http://yabs.yandex.ru/count/8C19jP4RqCW40000gO10ZhoFAcu5KfK2cm5kGxS2BG4oYA6l--69l9qoeW6OYHoTgYab5QODYhUxH6y3lRaF-9S3gZ6bh4nL1hohVUG2ZG6HlWnoJW-Ny7qfcdO62pOBam-YXGsP1KACa2Sue90mTQ-G9pZPa31rb998tAUHHWkei41PSmUam0000AW9hlGEW9lV3ja20R41igGH00AvgYab5RlnzVuPLOFt5W71__________yFmlpm-a-mRgch2CG1nOyFqm9y5m00?q=%D0%BC%D0%B0%D0%B7%D0%B4%D0%B0+6+%D1%86%D0%B5%D0%BD%D0%B0"&gt;Услуги&lt;/a&gt;&lt;/div&gt;&lt;/div&gt;&lt;/div&gt;&lt;div class="serp-meta2 serp-meta2_type_gray"&gt;&lt;div class="serp-meta2__line"&gt;&lt;div class="serp-meta2__item"&gt;&lt;a class="link" target="_blank" href="https://yabs.yandex.ru/count/8C19jT5bfEO40000gO10ZhoFAcu5KfK2cm5kGxS2BG4oYA6l--69l9qoeW6OYHoTgYab5QODYhUxH6y3lRaF-9S3gWUbh4nL1hohVUG2ZG6HlWnoJW-Ny7qfcdO62pOBam-YXGsP1KACa2Sue90mTQ-G9pZPa31rb998tAUHHWkei41PSmUam0000AW9hlGEW9lV3ja20R41igGH00AvgYab5RlnzVuPLOFt5W71__________yFmlpm-a-mRgch2CG1nOyFqm9y5m00"&gt;Контактная информация&lt;/a&gt;&lt;/div&gt;&lt;div class="serp-meta2__item"&gt;+7 (495) 125-28-86&lt;/div&gt;&lt;div class="serp-meta2__item"&gt;пн-вс 8:00-23:00&lt;/div&gt;&lt;/div&gt;&lt;/div&gt;</t>
  </si>
  <si>
    <t>&lt;h2 class="serp-item__title"&gt;&lt;a class="link serp-item__title-link" target="_blank" href="http://yabs.yandex.ru/count/8C19jGNOk5q40000gO10ZhoFAcu5KfK2cm5kGxS2BG4pYBQfiH42YRkvFF81c8aSdQ4RdWAc88g-Ixl70xsza4tc0wekfQE7i0QD0P6-379E3vVmVIcQTWOBDWkFizURGmAVjF7Ed0UJ3wA53Pa5GeoG94MsaBuKjP2K4Q2ReMcla2H5iv3R6hIGb17Pcw5fsf3R6fIGIAodbUy6gAcYeWYam0000AW9hlGEW9lV3ja20R41igGH00AveHkU0hlnzVuPLOFt5W71__________yFmlpm-a-mRgch2CMF3zC2VHe0?q=%D0%BC%D0%B0%D0%B7%D0%B4%D0%B0+6+%D1%86%D0%B5%D0%BD%D0%B0" tabindex="2"&gt;&lt;span class="favicon favicon_page_0"&gt;&lt;i class="favicon__icon" style="background-position:0 -256px;"&gt;&lt;/i&gt;&lt;/span&gt;&lt;span class="serp-item__title-inner-link"&gt;Автомобили &lt;b&gt;Mazda&lt;/b&gt; от дилера! / sky-motors.net&lt;/span&gt;&lt;/a&gt;&lt;/h2&gt;&lt;div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8C19jGNOk5q40000gO10ZhoFAcu5KfK2cm5kGxS2BG4pYBQfiH42YRkvFF81c8aSdQ4RdWAc88g-Ixl70xsza4tc0wekfQE7i0QD0P6-379E3vVmVIcQTWOBDWkFizURGmAVjF7Ed0UJ3wA53Pa5GeoG94MsaBuKjP2K4Q2ReMcla2H5iv3R6hIGb17Pcw5fsf3R6fIGIAodbUy6gAcYeWYam0000AW9hlGEW9lV3ja20R41igGH00AveHkU0hlnzVuPLOFt5W71__________yFmlpm-a-mRgch2CMF3zC2VHe0?q=%D0%BC%D0%B0%D0%B7%D0%B4%D0%B0+6+%D1%86%D0%B5%D0%BD%D0%B0" tabindex="-1"&gt;sky-motors.net&lt;/a&gt;&lt;/span&gt;&lt;/div&gt;&lt;div class="text organic__text"&gt;В кредит 1,3% 14 банков на выбор! Взнос 0% Отправь заявку - получи скидку!&lt;/div&gt;&lt;div class="serp-meta2 serp-meta2_type_gray"&gt;&lt;div class="serp-meta2__line"&gt;&lt;div class="serp-meta2__item"&gt;&lt;a class="link" target="_blank" href="https://yabs.yandex.ru/count/8C19jSlPEn040000gO10ZhoFAcu5KfK2cm5kGxS2BG4pYBQfiH42YRkvFF81c8aSdQ4RdWAc88g-Ixl70xsza4tc0we7fQE7i0QD0P6-379E3vVmVIcQTWOBDWkFizURGmAVjF7Ed0UJ3wA53Pa5GeoG94MsaBuKjP2K4Q2ReMcla2H5iv3R6hIGb17Pcw5fsf3R6fIGIAodbUy6gAcYeWYam0000AW9hlGEW9lV3ja20R41igGH00AveHkU0hlnzVuPLOFt5W71__________yFmlpm-a-mRgch2CMF3zC2VHe0"&gt;Контактная информация&lt;/a&gt;&lt;/div&gt;&lt;div class="serp-meta2__item"&gt;+7 (495) 540-54-40&lt;/div&gt;&lt;div class="serp-meta2__item"&gt;пн-вс 9:00-20:00&lt;/div&gt;&lt;/div&gt;&lt;/div&gt;</t>
  </si>
  <si>
    <t>&lt;h2 class="serp-item__title"&gt;&lt;a class="link serp-item__title-link" target="_blank" href="http://yabs.yandex.ru/count/8C19jQV__IC40000gO10ZhoFAcu5KfK2cm5kGxS2BG4qYBkcJtS6YRq-X8e2c6ATe3f91APkYhUAsoC2lRIj26e2gYwbhxRY1BofADC4ZG6HlWnoJW-Ny7qfcdO62pOBam-YXGsP1KACa8fce93TRQ-GYcRPaDrjb96LaAUKj0Eei41PSmUam0000AW9hlGEW9lV3ja20R41igGH00Ave3f91BlnzVuPLOFt5W71__________yFmlpm-a-mRgch2CMF3zC2UXS0?q=%D0%BC%D0%B0%D0%B7%D0%B4%D0%B0+6+%D1%86%D0%B5%D0%BD%D0%B0" tabindex="2"&gt;&lt;span class="favicon favicon_page_0"&gt;&lt;i class="favicon__icon" style="background-position:0 -272px;"&gt;&lt;/i&gt;&lt;/span&gt;&lt;span class="serp-item__title-inner-link"&gt;Купи KIA Optima от 1 119 900 р. / kia.ru&lt;/span&gt;&lt;/a&gt;&lt;/h2&gt;&lt;div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8C19jQV__IC40000gO10ZhoFAcu5KfK2cm5kGxS2BG4qYBkcJtS6YRq-X8e2c6ATe3f91APkYhUAsoC2lRIj26e2gYwbhxRY1BofADC4ZG6HlWnoJW-Ny7qfcdO62pOBam-YXGsP1KACa8fce93TRQ-GYcRPaDrjb96LaAUKj0Eei41PSmUam0000AW9hlGEW9lV3ja20R41igGH00Ave3f91BlnzVuPLOFt5W71__________yFmlpm-a-mRgch2CMF3zC2UXS0?q=%D0%BC%D0%B0%D0%B7%D0%B4%D0%B0+6+%D1%86%D0%B5%D0%BD%D0%B0" tabindex="-1"&gt;kia.ru&lt;/a&gt;&lt;/span&gt;&lt;/div&gt;&lt;div class="text organic__text"&gt;Седан KIA Optima от 1 119 900 руб. Запишись на тест-драйв прямо сейчас.&lt;/div&gt;&lt;div class="sitelinks sitelinks_multiline_yes sitelinks_size_m organic__sitelinks"&gt;&lt;div class="sitelinks__item"&gt;&lt;div class="sitelinks__title"&gt;&lt;a class="link link_minor_yes sitelinks__link" target="_blank" href="http://yabs.yandex.ru/count/8C19jLYTJrS40000gO10ZhoFAcu5KfK2cm5kGxS2BG4qYBkcJtS6YRq-X8e2c6ATe3f91APkYhUAsoC2lRIj26e2gY-bhxRY1BofADC4ZG6HlWnoJW-Ny7qfcdO62pOBam-YXGsP1KACa8fce93TRQ-GYcRPaDrjb96LaAUKj0Eei41PSmUam0000AW9hlGEW9lV3ja20R41igGH00Ave3f91BlnzVuPLOFt5W71__________yFmlpm-a-mRgch2CMF3zC2UXS0?q=%D0%BC%D0%B0%D0%B7%D0%B4%D0%B0+6+%D1%86%D0%B5%D0%BD%D0%B0"&gt;Тест-драйв&amp;nbsp;KIA Optima&lt;/a&gt;&lt;/div&gt;&lt;/div&gt;&lt;div class="sitelinks__item"&gt;&lt;div class="sitelinks__title"&gt;&lt;a class="link link_minor_yes sitelinks__link" target="_blank" href="http://yabs.yandex.ru/count/8C19jQaWmtK40000gO10ZhoFAcu5KfK2cm5kGxS2BG4qYBkcJtS6YRq-X8e2c6ATe3f91APkYhUAsoC2lRIj26e2gZ2bhxRY1BofADC4ZG6HlWnoJW-Ny7qfcdO62pOBam-YXGsP1KACa8fce93TRQ-GYcRPaDrjb96LaAUKj0Eei41PSmUam0000AW9hlGEW9lV3ja20R41igGH00Ave3f91BlnzVuPLOFt5W71__________yFmlpm-a-mRgch2CMF3zC2UXS0?q=%D0%BC%D0%B0%D0%B7%D0%B4%D0%B0+6+%D1%86%D0%B5%D0%BD%D0%B0"&gt;Карта&amp;nbsp;дилеров&lt;/a&gt;&lt;/div&gt;&lt;/div&gt;&lt;div class="sitelinks__item"&gt;&lt;div class="sitelinks__title"&gt;&lt;a class="link link_minor_yes sitelinks__link" target="_blank" href="http://yabs.yandex.ru/count/8C19jLP2SG440000gO10ZhoFAcu5KfK2cm5kGxS2BG4qYBkcJtS6YRq-X8e2c6ATe3f91APkYhUAsoC2lRIj26e2gZ6bhxRY1BofADC4ZG6HlWnoJW-Ny7qfcdO62pOBam-YXGsP1KACa8fce93TRQ-GYcRPaDrjb96LaAUKj0Eei41PSmUam0000AW9hlGEW9lV3ja20R41igGH00Ave3f91BlnzVuPLOFt5W71__________yFmlpm-a-mRgch2CMF3zC2UXS0?q=%D0%BC%D0%B0%D0%B7%D0%B4%D0%B0+6+%D1%86%D0%B5%D0%BD%D0%B0"&gt;Акции&amp;nbsp;и спецпредложения&lt;/a&gt;&lt;/div&gt;&lt;/div&gt;&lt;/div&gt;</t>
  </si>
  <si>
    <t>&lt;h2 class="serp-item__title"&gt;&lt;a class="link serp-item__title-link" target="_blank" href="http://yabs.yandex.ru/count/TXzmrjzJWui40000gO10Zh2HAcu5KfK1cm9kGxS198YmXPQH0ucZ8bS_c8aSdPnj0wOuYhXm0iO4lRKOfQe4gYwbeMAf1uq1aRL9iQSEb_1zAPfs1Wis2vCFeeKDcGL2Z93F7BQOf0Yra5C7e90BaA-Gpnopa9yaj91J1zcG2v3Qa9yab9Zx7QURRpMefLvL4QJ00000g0ck-mv0H9nPsG81iG6of1000hcSRGExyVN-6LM3znO1mV__________3yBpcBr9W3nR10V5Zm_J0dmO?q=%D0%BC%D0%B0%D0%B7%D0%B4%D0%B0+%D1%81%D1%85+5+%D1%86%D0%B5%D0%BD%D0%B0" tabindex="2"&gt;&lt;span class="favicon favicon_page_0"&gt;&lt;i class="favicon__icon" style="background-position:0 0px;"&gt;&lt;/i&gt;&lt;/span&gt;&lt;span class="serp-item__title-inner-link"&gt;&lt;b&gt;Мазда&lt;/b&gt; &lt;b&gt;СХ&lt;/b&gt;-&lt;b&gt;5&lt;/b&gt; 2015г. в наличии! / incom-auto.ru&lt;/span&gt;&lt;/a&gt;&lt;/h2&gt;&lt;div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XzmrjzJWui40000gO10Zh2HAcu5KfK1cm9kGxS198YmXPQH0ucZ8bS_c8aSdPnj0wOuYhXm0iO4lRKOfQe4gYwbeMAf1uq1aRL9iQSEb_1zAPfs1Wis2vCFeeKDcGL2Z93F7BQOf0Yra5C7e90BaA-Gpnopa9yaj91J1zcG2v3Qa9yab9Zx7QURRpMefLvL4QJ00000g0ck-mv0H9nPsG81iG6of1000hcSRGExyVN-6LM3znO1mV__________3yBpcBr9W3nR10V5Zm_J0dmO?q=%D0%BC%D0%B0%D0%B7%D0%B4%D0%B0+%D1%81%D1%85+5+%D1%86%D0%B5%D0%BD%D0%B0" tabindex="-1"&gt;incom-auto.ru&lt;/a&gt;&lt;/span&gt;&lt;/div&gt;&lt;div class="text organic__text"&gt;Распродажа моделей 2015 года выпуска! Сеть автосалонов в Москве. Звоните!&lt;/div&gt;&lt;div class="sitelinks sitelinks_multiline_yes sitelinks_size_m organic__sitelinks"&gt;&lt;div class="sitelinks__item"&gt;&lt;div class="sitelinks__title"&gt;&lt;a class="link link_minor_yes sitelinks__link" target="_blank" href="http://yabs.yandex.ru/count/TXzmrjGqgWy40000gO10Zh2HAcu5KfK1cm9kGxS198YmXPQH0ucZ8bS_c8aSdPnj0wOuYhXm0iO4lRKOfQe4gY-beMAf1uq1aRL9iQSEb_1zAPfs1Wis2vCFeeKDcGL2Z93F7BQOf0Yra5C7e90BaA-Gpnopa9yaj91J1zcG2v3Qa9yab9Zx7QURRpMefLvL4QJ00000g0ck-mv0H9nPsG81iG6of1000hcSRGExyVN-6LM3znO1mV__________3yBpcBr9W3nR10V5Zm_J0dmO?q=%D0%BC%D0%B0%D0%B7%D0%B4%D0%B0+%D1%81%D1%85+5+%D1%86%D0%B5%D0%BD%D0%B0"&gt;Заявка&amp;nbsp;на кредит&lt;/a&gt;&lt;/div&gt;&lt;/div&gt;&lt;div class="sitelinks__item"&gt;&lt;div class="sitelinks__title"&gt;&lt;a class="link link_minor_yes sitelinks__link" target="_blank" href="http://yabs.yandex.ru/count/TXzmrWbAelC40000gO10Zh2HAcu5KfK1cm9kGxS198YmXPQH0ucZ8bS_c8aSdPnj0wOuYhXm0iO4lRKOfQe4gZ2beMAf1uq1aRL9iQSEb_1zAPfs1Wis2vCFeeKDcGL2Z93F7BQOf0Yra5C7e90BaA-Gpnopa9yaj91J1zcG2v3Qa9yab9Zx7QURRpMefLvL4QJ00000g0ck-mv0H9nPsG81iG6of1000hcSRGExyVN-6LM3znO1mV__________3yBpcBr9W3nR10V5Zm_J0dmO?q=%D0%BC%D0%B0%D0%B7%D0%B4%D0%B0+%D1%81%D1%85+5+%D1%86%D0%B5%D0%BD%D0%B0"&gt;Заявка&amp;nbsp;на Трейд Ин&lt;/a&gt;&lt;/div&gt;&lt;/div&gt;&lt;div class="sitelinks__item"&gt;&lt;div class="sitelinks__title"&gt;&lt;a class="link link_minor_yes sitelinks__link" target="_blank" href="http://yabs.yandex.ru/count/TXzmrW8jYtS40000gO10Zh2HAcu5KfK1cm9kGxS198YmXPQH0ucZ8bS_c8aSdPnj0wOuYhXm0iO4lRKOfQe4gZ6beMAf1uq1aRL9iQSEb_1zAPfs1Wis2vCFeeKDcGL2Z93F7BQOf0Yra5C7e90BaA-Gpnopa9yaj91J1zcG2v3Qa9yab9Zx7QURRpMefLvL4QJ00000g0ck-mv0H9nPsG81iG6of1000hcSRGExyVN-6LM3znO1mV__________3yBpcBr9W3nR10V5Zm_J0dmO?q=%D0%BC%D0%B0%D0%B7%D0%B4%D0%B0+%D1%81%D1%85+5+%D1%86%D0%B5%D0%BD%D0%B0"&gt;Предложение&amp;nbsp;дня&lt;/a&gt;&lt;/div&gt;&lt;/div&gt;&lt;div class="sitelinks__item"&gt;&lt;div class="sitelinks__title"&gt;&lt;a class="link link_minor_yes sitelinks__link" target="_blank" href="http://yabs.yandex.ru/count/TXzmrX-4yVi40000gO10Zh2HAcu5KfK1cm9kGxS198YmXPQH0ucZ8bS_c8aSdPnj0wOuYhXm0iO4lRKOfQe4gZAbeMAf1uq1aRL9iQSEb_1zAPfs1Wis2vCFeeKDcGL2Z93F7BQOf0Yra5C7e90BaA-Gpnopa9yaj91J1zcG2v3Qa9yab9Zx7QURRpMefLvL4QJ00000g0ck-mv0H9nPsG81iG6of1000hcSRGExyVN-6LM3znO1mV__________3yBpcBr9W3nR10V5Zm_J0dmO?q=%D0%BC%D0%B0%D0%B7%D0%B4%D0%B0+%D1%81%D1%85+5+%D1%86%D0%B5%D0%BD%D0%B0"&gt;Контакты&lt;/a&gt;&lt;/div&gt;&lt;/div&gt;&lt;/div&gt;&lt;div class="serp-meta2 serp-meta2_type_gray"&gt;&lt;div class="serp-meta2__line"&gt;&lt;div class="serp-meta2__item"&gt;&lt;a class="link" target="_blank" href="https://yabs.yandex.ru/count/TXzmrZYPqEu40000gO10Zh2HAcu5KfK1cm9kGxS198YmXPQH0ucZ8bS_c8aSdPnj0wOuYhXm0iO4lRKOfQe4gWUbeMAf1uq1aRL9iQSEb_1zAPfs1Wis2vCFeeKDcGL2Z93F7BQOf0Yra5C7e90BaA-Gpnopa9yaj91J1zcG2v3Qa9yab9Zx7QURRpMefLvL4QJ00000g0ck-mv0H9nPsG81iG6of1000hcSRGExyVN-6LM3znO1mV__________3yBpcBr9W3nR10V5Zm_J0dmO"&gt;Контактная информация&lt;/a&gt;&lt;/div&gt;&lt;div class="serp-meta2__item"&gt;8 (800) 555-02-72&lt;/div&gt;&lt;div class="serp-meta2__item"&gt;пн-вс 9:00-20:00&lt;/div&gt;&lt;/div&gt;&lt;/div&gt;&lt;div class="serp-adv__counter serp-adv__item" style="background-image: url(https://yabs.yandex.ru/count/TXzmri73MXC40000gO10Zh2HAcu5Keq1aRL9iQSEb_1zAPfs1Wis2vCFeeKDfC00002e2Qxx3a14d5dP0W6o1BlnzVuPLOFt5W71__________yFmlEOlKc0F5i41teA=4OmDFfK1cm9kGxS1YQCYLp-OYHoAk702nWIzjHYbgWIbeMAf1uYmXPQH0wOudPnj0va5e90BaBEGdoIlaCySj91J1zcG2v3Qa9yab9Zx7QURRpMefLvL4K6n0RAa4002kPnj0yMF3zC2mlEOlKc0F5i41tyD=iieZJfK1cm9kGxS1CecxkJpo0PY978g-Ixl70xsza4tc0wMZXx06YBQfiH42fY2TeHkU0e-teZ3p2P-zWn5o2Pa5e9kXQREGsngla31Sj91m5zcReMdQaDiQb9J12wUTWXYegQAY246n0RAa4002kQ4RdWB5Zm_J0iBpcBr9W3nR10T_3m00=wyRcGfK1cm9kGxS1Cucs0pov0PY978gooaLl0xswFVYN0wMiJ5K6YAcn--6ygtta0gODdQef9HMP1Q2G0bEla95GsP02KvINRmsdcieOgB10MNC7GR41igGG00AvgYab5SG1nOyFqmB2yvYzIO0yMmG7VWq0);"&gt;&lt;/div&gt;&lt;div class="serp-adv__counter serp-adv__item" style="background-image: url(//yandex.ru/clck/safeclick/data=AiuY0DBWFJ5Hyx_fyvalFI8mgbnhNoxYjP2cCuJ09jrGkOqRBygm23jy3OFLx9hXln0WlFdEVMuGbU8nc0gQ68i0ezVYzlmFo08K5X3ayNAF26I3VSTf-bQT0RmUVQ-sYeTJYAubjNK-hyc_v9gBQdhuLXx-tJy8hXVENSol7k4XkOfUiZ1sRORiPnCR6Q3LH0vA5EpSKGtC6zpUXy8w3zWuSjKDlmBn/sign=dd4078faf3bbc6e7a47911d3351d49e4/keyno=0/path=690.2057.1782.1385,-direct_pos=direct_premium,-transport=image/*//yandex.ru/);"&gt;&lt;/div&gt;</t>
  </si>
  <si>
    <t>&lt;h2 class="serp-item__title"&gt;&lt;a class="link serp-item__title-link" target="_blank" href="http://yabs.yandex.ru/count/TXzmrhhYM2e40000gO10Zh2HAcu5KfK1cm9kGxS193A8jgcn4GA9kxayyW6OYHoTeHkU0gOWYhvBkyS3lRsGJUO3gYwbeuUm1eq1aRL9iQSEb_1zAPfs1Wis2u-teZ3p2P-zWn5o2PCFeeKDcGL2Z90mNBQGg1kra70Ne9kXQQ-GC5opaDiQj91m5zcReMdQaDiQb9J12wUTWXYegQAY2AJ00000g0ck-mv0H9nPsG81iG6of1000hcX6vu2k_7r_XbLW_SM0S7__________m_2yvYzIO0yMmG7nOyFqm9y6W00?q=%D0%BC%D0%B0%D0%B7%D0%B4%D0%B0+%D1%81%D1%85+5+%D1%86%D0%B5%D0%BD%D0%B0" tabindex="2"&gt;&lt;span class="favicon favicon_page_0"&gt;&lt;i class="favicon__icon" style="background-position:0 -16px;"&gt;&lt;/i&gt;&lt;/span&gt;&lt;span class="serp-item__title-inner-link"&gt;Автомобили &lt;b&gt;Mazda&lt;/b&gt; от дилера! / sky-motors.net&lt;/span&gt;&lt;/a&gt;&lt;/h2&gt;&lt;div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XzmrhhYM2e40000gO10Zh2HAcu5KfK1cm9kGxS193A8jgcn4GA9kxayyW6OYHoTeHkU0gOWYhvBkyS3lRsGJUO3gYwbeuUm1eq1aRL9iQSEb_1zAPfs1Wis2u-teZ3p2P-zWn5o2PCFeeKDcGL2Z90mNBQGg1kra70Ne9kXQQ-GC5opaDiQj91m5zcReMdQaDiQb9J12wUTWXYegQAY2AJ00000g0ck-mv0H9nPsG81iG6of1000hcX6vu2k_7r_XbLW_SM0S7__________m_2yvYzIO0yMmG7nOyFqm9y6W00?q=%D0%BC%D0%B0%D0%B7%D0%B4%D0%B0+%D1%81%D1%85+5+%D1%86%D0%B5%D0%BD%D0%B0" tabindex="-1"&gt;sky-motors.net&lt;/a&gt;&lt;/span&gt;&lt;/div&gt;&lt;div class="text organic__text"&gt;В кредит 1,3% 14 банков на выбор! Взнос 0% Отправь заявку - получи скидку!&lt;/div&gt;&lt;div class="serp-meta2 serp-meta2_type_gray"&gt;&lt;div class="serp-meta2__line"&gt;&lt;div class="serp-meta2__item"&gt;&lt;a class="link" target="_blank" href="https://yabs.yandex.ru/count/TXzmrdJZssS40000gO10Zh2HAcu5KfK1cm9kGxS193A8jgcn4GA9kxayyW6OYHoTeHkU0gOWYhvBkyS3lRsGJUO3gWUbeuUm1eq1aRL9iQSEb_1zAPfs1Wis2u-teZ3p2P-zWn5o2PCFeeKDcGL2Z90mNBQGg1kra70Ne9kXQQ-GC5opaDiQj91m5zcReMdQaDiQb9J12wUTWXYegQAY2AJ00000g0ck-mv0H9nPsG81iG6of1000hcX6vu2k_7r_XbLW_SM0S7__________m_2yvYzIO0yMmG7nOyFqm9y6W00"&gt;Контактная информация&lt;/a&gt;&lt;/div&gt;&lt;div class="serp-meta2__item"&gt;+7 (495) 540-54-40&lt;/div&gt;&lt;div class="serp-meta2__item"&gt;пн-вс 9:00-20:00&lt;/div&gt;&lt;/div&gt;&lt;/div&gt;</t>
  </si>
  <si>
    <t>&lt;h2 class="serp-item__title"&gt;&lt;a class="link serp-item__title-link" target="_blank" href="http://yabs.yandex.ru/count/TXzmrh8RalC40000gO10Zh2HAcu5KfK1cm9kGxS193E8gR7xuOcs0pov0PY979sgAIKLfWsAiif5RmEzkZtubmEgBgMiJ5K6lAjzv0AD0P6rIR6d3fVmVIcQTWOBDWkJ3wA53Pa5GeoGaL2Wa09Jhv2HKDcG0bEKbsyDfvhA6AYmG5bp1wJ00000g0ck-mv0H9nPsG81iG6of1000hcgAIKLk_7r_XbLW_SM0S7__________m_2yvYzIO0yMmG7n075Zm_J0diN?q=%D0%BC%D0%B0%D0%B7%D0%B4%D0%B0+%D1%81%D1%85+5+%D1%86%D0%B5%D0%BD%D0%B0" tabindex="2"&gt;&lt;span class="favicon favicon_page_0"&gt;&lt;i class="favicon__icon" style="background-position:0 -32px;"&gt;&lt;/i&gt;&lt;/span&gt;&lt;span class="serp-item__title-inner-link"&gt;&lt;b&gt;MAZDA&lt;/b&gt; &lt;b&gt;CX&lt;/b&gt;-&lt;b&gt;5&lt;/b&gt; от 895 000 руб. – Скидка 100 000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Xzmrh8RalC40000gO10Zh2HAcu5KfK1cm9kGxS193E8gR7xuOcs0pov0PY979sgAIKLfWsAiif5RmEzkZtubmEgBgMiJ5K6lAjzv0AD0P6rIR6d3fVmVIcQTWOBDWkJ3wA53Pa5GeoGaL2Wa09Jhv2HKDcG0bEKbsyDfvhA6AYmG5bp1wJ00000g0ck-mv0H9nPsG81iG6of1000hcgAIKLk_7r_XbLW_SM0S7__________m_2yvYzIO0yMmG7n075Zm_J0diN?q=%D0%BC%D0%B0%D0%B7%D0%B4%D0%B0+%D1%81%D1%85+5+%D1%86%D0%B5%D0%BD%D0%B0" tabindex="-1"&gt;formulax-ag.ru&lt;/a&gt;&lt;/span&gt;&lt;/div&gt;&lt;div class="text organic__text"&gt;Автокредит от 4,&lt;b&gt;5&lt;/b&gt;%!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TXzmrjmd0yC40000gO10Zh2HAcu5KfK1cm9kGxS193E8gR7xuOcs0pov0PY979sgAIKLfWsAiif5RmEzkZtubmEgBwMiJ5K6lAjzv0AD0P6rIR6d3fVmVIcQTWOBDWkJ3wA53Pa5GeoGaL2Wa09Jhv2HKDcG0bEKbsyDfvhA6AYmG5bp1wJ00000g0ck-mv0H9nPsG81iG6of1000hcgAIKLk_7r_XbLW_SM0S7__________m_2yvYzIO0yMmG7n075Zm_J0diN?q=%D0%BC%D0%B0%D0%B7%D0%B4%D0%B0+%D1%81%D1%85+5+%D1%86%D0%B5%D0%BD%D0%B0"&gt;Госкредит&lt;/a&gt;&lt;/div&gt;&lt;/div&gt;&lt;div class="sitelinks__item"&gt;&lt;div class="sitelinks__title"&gt;&lt;a class="link link_minor_yes sitelinks__link" target="_blank" href="http://yabs.yandex.ru/count/TXzmrf-RUrK40000gO10Zh2HAcu5KfK1cm9kGxS193E8gR7xuOcs0pov0PY979sgAIKLfWsAiif5RmEzkZtubmEgCAMiJ5K6lAjzv0AD0P6rIR6d3fVmVIcQTWOBDWkJ3wA53Pa5GeoGaL2Wa09Jhv2HKDcG0bEKbsyDfvhA6AYmG5bp1wJ00000g0ck-mv0H9nPsG81iG6of1000hcgAIKLk_7r_XbLW_SM0S7__________m_2yvYzIO0yMmG7n075Zm_J0diN?q=%D0%BC%D0%B0%D0%B7%D0%B4%D0%B0+%D1%81%D1%85+5+%D1%86%D0%B5%D0%BD%D0%B0"&gt;Утилизация&lt;/a&gt;&lt;/div&gt;&lt;/div&gt;&lt;div class="sitelinks__item"&gt;&lt;div class="sitelinks__title"&gt;&lt;a class="link link_minor_yes sitelinks__link" target="_blank" href="http://yabs.yandex.ru/count/TXzmrl6dwcK40000gO10Zh2HAcu5KfK1cm9kGxS193E8gR7xuOcs0pov0PY979sgAIKLfWsAiif5RmEzkZtubmEgCQMiJ5K6lAjzv0AD0P6rIR6d3fVmVIcQTWOBDWkJ3wA53Pa5GeoGaL2Wa09Jhv2HKDcG0bEKbsyDfvhA6AYmG5bp1wJ00000g0ck-mv0H9nPsG81iG6of1000hcgAIKLk_7r_XbLW_SM0S7__________m_2yvYzIO0yMmG7n075Zm_J0diN?q=%D0%BC%D0%B0%D0%B7%D0%B4%D0%B0+%D1%81%D1%85+5+%D1%86%D0%B5%D0%BD%D0%B0"&gt;Услуги&lt;/a&gt;&lt;/div&gt;&lt;/div&gt;&lt;/div&gt;&lt;div class="serp-meta2 serp-meta2_type_gray"&gt;&lt;div class="serp-meta2__line"&gt;&lt;div class="serp-meta2__item"&gt;&lt;a class="link" target="_blank" href="https://yabs.yandex.ru/count/TXzmrh7Pdai40000gO10Zh2HAcu5KfK1cm9kGxS193E8gR7xuOcs0pov0PY979sgAIKLfWsAiif5RmEzkZtubmEg1wMiJ5K6lAjzv0AD0P6rIR6d3fVmVIcQTWOBDWkJ3wA53Pa5GeoGaL2Wa09Jhv2HKDcG0bEKbsyDfvhA6AYmG5bp1wJ00000g0ck-mv0H9nPsG81iG6of1000hcgAIKLk_7r_XbLW_SM0S7__________m_2yvYzIO0yMmG7n075Zm_J0diN"&gt;Контактная информация&lt;/a&gt;&lt;/div&gt;&lt;div class="serp-meta2__item"&gt;+7 (495) 125-28-86&lt;/div&gt;&lt;div class="serp-meta2__item"&gt;пн-вс 8:00-23:00&lt;/div&gt;&lt;/div&gt;&lt;/div&gt;</t>
  </si>
  <si>
    <t>&lt;h2 class="serp-item__title"&gt;&lt;a class="link serp-item__title-link" target="_blank" href="http://yabs.yandex.ru/count/TXzmrYuPxbe40000gO10Zh2HAcu5KfK2cm5kGxS2BG68fc7sSOdyGuX7B1UKFGYOYHoTe9zb0QO6YhAvTwy2lRqbtUW2gYwbheuN1Oq1aRL9iQSEb_1zAPfs1Wis2u-z3LSc0P-_tGGW2vCFeeKDcGL2ZA1f9m6We0po0Q-WQIS1sQ1it0AKcD9CfuR4gBY7KF02fC00002e2Qxx3a14d5dP0W6n0xAa4G02kQ2VPG6xyVN-6LM3znO1mV__________3yBpcBr9W3nR10V5Zm_J0dyO?q=%D0%BC%D0%B0%D0%B7%D0%B4%D0%B0+%D1%81%D1%85+5+%D1%86%D0%B5%D0%BD%D0%B0" tabindex="2"&gt;&lt;span class="favicon favicon_page_0"&gt;&lt;i class="favicon__icon" style="background-position:0 -224px;"&gt;&lt;/i&gt;&lt;/span&gt;&lt;span class="serp-item__title-inner-link"&gt;Купить Outlander по старым &lt;b&gt;ценам&lt;/b&gt;!&lt;/span&gt;&lt;/a&gt;&lt;span class="serp-adv__counter i-bem serp-adv__counter_js_inited" data-bem="{&amp;quot;serp-adv__counter&amp;quot;:{&amp;quot;counterUrl&amp;quot;:&amp;quot;https://yabs.yandex.ru/count/TXzmri73MXC40000gO10Zh2HAcu5Keq1aRL9iQSEb_1zAPfs1Wis2vCFeeKDfC00002e2Qxx3a14d5dP0W6o1BlnzVuPLOFt5W71__________yFmlEOlKc0F5i41teA=-LHiNfK2cm5kGxS2YVn3Y4Si5vGz29Y978gokNUl0hsz9Tte0gMkZXS5YAPXzd6c1fsWdsK1ZxqDLoO1dx_T120BcGMWe0po0Q-WQIS1sQ1it0AKcD9CfuR4gBY7KF02GR43igGH00Ave9zb0SMF3zC2mlEOlKc0F5i41tWF=yEocwPK2cm5kGxS2Cedmp-Of917OG0AOYHoAjGX_N0Izj_LvNWIbe8L61uY_RI_f1hofO6e3fem8dQ4JM1MP1Q2RG2gpaBuAhvMc8BIGJGZPbKHQsf3p5fILOhMdbe8KgANnKaP1iGEof9400hcX4rWLqmB2yvYzIO0yMmG7UWy0=ODp14fK2cm5kGxS2Cucs0pov0PY978gzszIS0xsy_8h00wMb2eG6YBq-p744lAhUXmEcHfsZ4cmLcGMWaDGmhv21ATcGr32KckpXfv_g3QYmG5bp1q6n0RAaaG02kQCIR1N40SMF3zC2mlEOlKc0F5i41tyD=HhrvJfK2cm5kGxS2D8d_IOP-gI2LuW-OYHoAkaURP0IzjgiaNWIbf3rD1uY_lHYX0hoc4se4fYcThr-f4O-z3LSc0P-_tGGW2va5e9KuGxEG5n6ldGqlj9Zs2zcLE4FQa1SHb9m5bgUG6mkehEZDu46n0xAa4G02kQzVgH75Zm_J0iBpcBr9W3nR10Tu4G00&amp;quot;,&amp;quot;bsCounterUrl&amp;quot;:&amp;quot;//yandex.ru/clck/safeclick/data=AiuY0DBWFJ5Hyx_fyvalFI8mgbnhNoxYjP2cCuJ09jrGkOqRBygm23jy3OFLx9hXln0WlFdEVMuGbU8nc0gQ68i0ezVYzlmFo08K5X3ayNAF26I3VSTf-bQT0RmUVQ-sYeTJYAubjNK-hyc_v9gBQdhuLXx-tJy8hXVENSol7k4XkOfUiZ1sRORiPnCR6Q3LH0vA5EpSKGtC6zpUXy8w3zWuSjKDlmBn/sign=dd4078faf3bbc6e7a47911d3351d49e4/keyno=0/path=690.2057.1782.1385,-direct_pos=direct_halfpremium,-transport=image/*//yandex.ru/&amp;quot;,&amp;quot;bsFallbackUrl&amp;quot;:&amp;quot;//yandex.ru/clck/safeclick/data=AiuY0DBWFJ5Hyx_fyvalFI8mgbnhNoxYjP2cCuJ09jrGkOqRBygm23jy3OFLx9hXln0WlFdEVMuGbU8nc0gQ68i0ezVYzlmFo08K5X3ayNAF26I3VSTf-bQT0RmUVQ-sYeTJYAubjNK-hyc_v9gBQdhuLXx-tJy8hXVENSol7k4XkOfUiZ1sRORiPnCR6Q3LH0vA5EpSKGtC6zpUXy8w3zWuSjKDlmBn/sign=dd4078faf3bbc6e7a47911d3351d49e4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XzmrYuPxbe40000gO10Zh2HAcu5KfK2cm5kGxS2BG68fc7sSOdyGuX7B1UKFGYOYHoTe9zb0QO6YhAvTwy2lRqbtUW2gYwbheuN1Oq1aRL9iQSEb_1zAPfs1Wis2u-z3LSc0P-_tGGW2vCFeeKDcGL2ZA1f9m6We0po0Q-WQIS1sQ1it0AKcD9CfuR4gBY7KF02fC00002e2Qxx3a14d5dP0W6n0xAa4G02kQ2VPG6xyVN-6LM3znO1mV__________3yBpcBr9W3nR10V5Zm_J0dyO?q=%D0%BC%D0%B0%D0%B7%D0%B4%D0%B0+%D1%81%D1%85+5+%D1%86%D0%B5%D0%BD%D0%B0" tabindex="-1"&gt;cars.avtoklass-mitsubishi.ru&lt;/a&gt;&lt;/span&gt;&lt;/div&gt;&lt;div class="text organic__text"&gt;Mitsubishi Outlander с выгодой до 100 т.р. в Туле! Авто в наличии!&lt;/div&gt;&lt;div class="sitelinks sitelinks_multiline_yes sitelinks_size_m organic__sitelinks"&gt;&lt;div class="sitelinks__item"&gt;&lt;div class="sitelinks__title"&gt;&lt;a class="link link_minor_yes sitelinks__link" target="_blank" href="http://yabs.yandex.ru/count/TXzmrhVHpbK40000gO10Zh2HAcu5KfK2cm5kGxS2BG68fc7sSOdyGuX7B1UKFGYOYHoTe9zb0QO6YhAvTwy2lRqbtUW2gY-bheuN1Oq1aRL9iQSEb_1zAPfs1Wis2u-z3LSc0P-_tGGW2vCFeeKDcGL2ZA1f9m6We0po0Q-WQIS1sQ1it0AKcD9CfuR4gBY7KF02fC00002e2Qxx3a14d5dP0W6n0xAa4G02kQ2VPG6xyVN-6LM3znO1mV__________3yBpcBr9W3nR10V5Zm_J0dyO?q=%D0%BC%D0%B0%D0%B7%D0%B4%D0%B0+%D1%81%D1%85+5+%D1%86%D0%B5%D0%BD%D0%B0"&gt;Тест-драйв&lt;/a&gt;&lt;/div&gt;&lt;/div&gt;&lt;div class="sitelinks__item"&gt;&lt;div class="sitelinks__title"&gt;&lt;a class="link link_minor_yes sitelinks__link" target="_blank" href="http://yabs.yandex.ru/count/TXzmrlFY7FW40000gO10Zh2HAcu5KfK2cm5kGxS2BG68fc7sSOdyGuX7B1UKFGYOYHoTe9zb0QO6YhAvTwy2lRqbtUW2gZ2bheuN1Oq1aRL9iQSEb_1zAPfs1Wis2u-z3LSc0P-_tGGW2vCFeeKDcGL2ZA1f9m6We0po0Q-WQIS1sQ1it0AKcD9CfuR4gBY7KF02fC00002e2Qxx3a14d5dP0W6n0xAa4G02kQ2VPG6xyVN-6LM3znO1mV__________3yBpcBr9W3nR10V5Zm_J0dyO?q=%D0%BC%D0%B0%D0%B7%D0%B4%D0%B0+%D1%81%D1%85+5+%D1%86%D0%B5%D0%BD%D0%B0"&gt;Автомобили&amp;nbsp;в наличии&lt;/a&gt;&lt;/div&gt;&lt;/div&gt;&lt;div class="sitelinks__item"&gt;&lt;div class="sitelinks__title"&gt;&lt;a class="link link_minor_yes sitelinks__link" target="_blank" href="http://yabs.yandex.ru/count/TXzmrcegFFS40000gO10Zh2HAcu5KfK2cm5kGxS2BG68fc7sSOdyGuX7B1UKFGYOYHoTe9zb0QO6YhAvTwy2lRqbtUW2gZ6bheuN1Oq1aRL9iQSEb_1zAPfs1Wis2u-z3LSc0P-_tGGW2vCFeeKDcGL2ZA1f9m6We0po0Q-WQIS1sQ1it0AKcD9CfuR4gBY7KF02fC00002e2Qxx3a14d5dP0W6n0xAa4G02kQ2VPG6xyVN-6LM3znO1mV__________3yBpcBr9W3nR10V5Zm_J0dyO?q=%D0%BC%D0%B0%D0%B7%D0%B4%D0%B0+%D1%81%D1%85+5+%D1%86%D0%B5%D0%BD%D0%B0"&gt;Спецпредложения&lt;/a&gt;&lt;/div&gt;&lt;/div&gt;&lt;div class="sitelinks__item"&gt;&lt;div class="sitelinks__title"&gt;&lt;a class="link link_minor_yes sitelinks__link" target="_blank" href="http://yabs.yandex.ru/count/TXzmrXi3MgS40000gO10Zh2HAcu5KfK2cm5kGxS2BG68fc7sSOdyGuX7B1UKFGYOYHoTe9zb0QO6YhAvTwy2lRqbtUW2gZAbheuN1Oq1aRL9iQSEb_1zAPfs1Wis2u-z3LSc0P-_tGGW2vCFeeKDcGL2ZA1f9m6We0po0Q-WQIS1sQ1it0AKcD9CfuR4gBY7KF02fC00002e2Qxx3a14d5dP0W6n0xAa4G02kQ2VPG6xyVN-6LM3znO1mV__________3yBpcBr9W3nR10V5Zm_J0dyO?q=%D0%BC%D0%B0%D0%B7%D0%B4%D0%B0+%D1%81%D1%85+5+%D1%86%D0%B5%D0%BD%D0%B0"&gt;Контакты&lt;/a&gt;&lt;/div&gt;&lt;/div&gt;&lt;/div&gt;&lt;div class="serp-meta2 serp-meta2_type_gray"&gt;&lt;div class="serp-meta2__line"&gt;&lt;div class="serp-meta2__item"&gt;&lt;a class="link" target="_blank" href="https://yabs.yandex.ru/count/TXzmrlSgZ5C40000gO10Zh2HAcu5KfK2cm5kGxS2BG68fc7sSOdyGuX7B1UKFGYOYHoTe9zb0QO6YhAvTwy2lRqbtUW2gWUbheuN1Oq1aRL9iQSEb_1zAPfs1Wis2u-z3LSc0P-_tGGW2vCFeeKDcGL2ZA1f9m6We0po0Q-WQIS1sQ1it0AKcD9CfuR4gBY7KF02fC00002e2Qxx3a14d5dP0W6n0xAa4G02kQ2VPG6xyVN-6LM3znO1mV__________3yBpcBr9W3nR10V5Zm_J0dyO"&gt;Контактная информация&lt;/a&gt;&lt;/div&gt;&lt;div class="serp-meta2__item"&gt;+7 (4872) 21-31-31&lt;/div&gt;&lt;div class="serp-meta2__item"&gt;пн-вс 9:00-21:00&lt;/div&gt;&lt;div class="serp-meta2__item"&gt;Тула&lt;/div&gt;&lt;/div&gt;&lt;/div&gt;</t>
  </si>
  <si>
    <t>&lt;h2 class="serp-item__title"&gt;&lt;a class="link serp-item__title-link" target="_blank" href="http://yabs.yandex.ru/count/TXzmrkXWC2m40000gO10Zh2HAcu5KfK2cm5kGxS2BG4oYBzjB-a6YV3FvYaa4TX00fY979sX4rWLfem8YhK8Vrm4lRVrULu4gYwbe8L61xofO6e3ZG6HjKcnfmwNy7qfcdO62pOBam-YXGsP1KACbQOWjfZB2RMGJGYWcq0ghvMc8BEGlWgqa4q8sPL4MjgGynQKbMArfvQ25AYbyL96fC00002e2Qxx3a14d5dP0W6n0xAaaG02kQ4JM1MxyVN-6LM3znO1mV__________3yBpcBr9W3nR10VJ0dWQ?q=%D0%BC%D0%B0%D0%B7%D0%B4%D0%B0+%D1%81%D1%85+5+%D1%86%D0%B5%D0%BD%D0%B0" tabindex="2"&gt;&lt;span class="favicon favicon_page_0"&gt;&lt;i class="favicon__icon" style="background-position:0 -240px;"&gt;&lt;/i&gt;&lt;/span&gt;&lt;span class="serp-item__title-inner-link"&gt;Аксессуары для &lt;b&gt;Mazda&lt;/b&gt; &lt;b&gt;cx&lt;/b&gt;-&lt;b&gt;5&lt;/b&gt; / mcx-shop.com&lt;/span&gt;&lt;/a&gt;&lt;/h2&gt;&lt;div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XzmrkXWC2m40000gO10Zh2HAcu5KfK2cm5kGxS2BG4oYBzjB-a6YV3FvYaa4TX00fY979sX4rWLfem8YhK8Vrm4lRVrULu4gYwbe8L61xofO6e3ZG6HjKcnfmwNy7qfcdO62pOBam-YXGsP1KACbQOWjfZB2RMGJGYWcq0ghvMc8BEGlWgqa4q8sPL4MjgGynQKbMArfvQ25AYbyL96fC00002e2Qxx3a14d5dP0W6n0xAaaG02kQ4JM1MxyVN-6LM3znO1mV__________3yBpcBr9W3nR10VJ0dWQ?q=%D0%BC%D0%B0%D0%B7%D0%B4%D0%B0+%D1%81%D1%85+5+%D1%86%D0%B5%D0%BD%D0%B0" tabindex="-1"&gt;mcx-shop.com&lt;/a&gt;&lt;/span&gt;&lt;/div&gt;&lt;div class="text organic__text"&gt;Наш магазин предлагает богатый ассортимент тюнинга и аксессуаров к &lt;b&gt;cx&lt;/b&gt;-&lt;b&gt;5&lt;/b&gt;&lt;/div&gt;&lt;div class="serp-meta2 serp-meta2_type_gray"&gt;&lt;div class="serp-meta2__line"&gt;&lt;div class="serp-meta2__item"&gt;&lt;a class="link" target="_blank" href="https://yabs.yandex.ru/count/TXzmranR73a40000gO10Zh2HAcu5KfK2cm5kGxS2BG4oYBzjB-a6YV3FvYaa4TX00fY979sX4rWLfem8YhK8Vrm4lRVrULu4gWUbe8L61xofO6e3ZG6HjKcnfmwNy7qfcdO62pOBam-YXGsP1KACbQOWjfZB2RMGJGYWcq0ghvMc8BEGlWgqa4q8sPL4MjgGynQKbMArfvQ25AYbyL96fC00002e2Qxx3a14d5dP0W6n0xAaaG02kQ4JM1MxyVN-6LM3znO1mV__________3yBpcBr9W3nR10VJ0dWQ"&gt;Контактная информация&lt;/a&gt;&lt;/div&gt;&lt;div class="serp-meta2__item"&gt;+7 (920) 975-64-33&lt;/div&gt;&lt;div class="serp-meta2__item"&gt;пн-пт 9:00-18:00&lt;/div&gt;&lt;/div&gt;&lt;/div&gt;</t>
  </si>
  <si>
    <t>&lt;h2 class="serp-item__title"&gt;&lt;a class="link serp-item__title-link" target="_blank" href="http://yabs.yandex.ru/count/TXzmrg1aqhC40000gO10Zh2HAcu5KfK2cm5kGxS2BG4pYBq-p744YRO3FBa1c8aSdQCIR1McHegzszIS0xsy_8h00wekfQKAX0Qygjw70uq1aRL9iQSEb_1zAPfs1Wis2vCFeeKDcGL2Z921AQ2Gr32la84fsP3KC9IQxE6dd-eDgB10MNC7fC00002e2Qxx3a14d5dP0W6n0RAaaG02kQCIR1MxyVN-6LM3znO1mV__________3yBpcBr9W3nR10V40SMF3zC2VHS0?q=%D0%BC%D0%B0%D0%B7%D0%B4%D0%B0+%D1%81%D1%85+5+%D1%86%D0%B5%D0%BD%D0%B0" tabindex="2"&gt;&lt;span class="favicon favicon_page_0"&gt;&lt;i class="favicon__icon" style="background-position:0 -256px;"&gt;&lt;/i&gt;&lt;/span&gt;&lt;span class="serp-item__title-inner-link"&gt;&lt;b&gt;MAZDA&lt;/b&gt; &lt;b&gt;CX&lt;/b&gt;-&lt;b&gt;5&lt;/b&gt; от 905 000 руб. – Распродажа авто 2015!&lt;/span&gt;&lt;/a&gt;&lt;/h2&gt;&lt;div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Xzmrg1aqhC40000gO10Zh2HAcu5KfK2cm5kGxS2BG4pYBq-p744YRO3FBa1c8aSdQCIR1McHegzszIS0xsy_8h00wekfQKAX0Qygjw70uq1aRL9iQSEb_1zAPfs1Wis2vCFeeKDcGL2Z921AQ2Gr32la84fsP3KC9IQxE6dd-eDgB10MNC7fC00002e2Qxx3a14d5dP0W6n0RAaaG02kQCIR1MxyVN-6LM3znO1mV__________3yBpcBr9W3nR10V40SMF3zC2VHS0?q=%D0%BC%D0%B0%D0%B7%D0%B4%D0%B0+%D1%81%D1%85+5+%D1%86%D0%B5%D0%BD%D0%B0" tabindex="-1"&gt;ultima-dc.ru&lt;/a&gt;&lt;/span&gt;&lt;/div&gt;&lt;div class="text organic__text"&gt;Скидки до 250 000 руб! Госкредит от 4,&lt;b&gt;5&lt;/b&gt;%&lt;/div&gt;&lt;div class="sitelinks sitelinks_multiline_yes sitelinks_size_m organic__sitelinks"&gt;&lt;div class="sitelinks__item"&gt;&lt;div class="sitelinks__title"&gt;&lt;a class="link link_minor_yes sitelinks__link" target="_blank" href="http://yabs.yandex.ru/count/TXzmrivOGuC40000gO10Zh2HAcu5KfK2cm5kGxS2BG4pYBq-p744YRO3FBa1c8aSdQCIR1McHegzszIS0xsy_8h00welfQKAX0Qygjw70uq1aRL9iQSEb_1zAPfs1Wis2vCFeeKDcGL2Z921AQ2Gr32la84fsP3KC9IQxE6dd-eDgB10MNC7fC00002e2Qxx3a14d5dP0W6n0RAaaG02kQCIR1MxyVN-6LM3znO1mV__________3yBpcBr9W3nR10V40SMF3zC2VHS0?q=%D0%BC%D0%B0%D0%B7%D0%B4%D0%B0+%D1%81%D1%85+5+%D1%86%D0%B5%D0%BD%D0%B0"&gt;Акции&lt;/a&gt;&lt;/div&gt;&lt;/div&gt;&lt;div class="sitelinks__item"&gt;&lt;div class="sitelinks__title"&gt;&lt;a class="link link_minor_yes sitelinks__link" target="_blank" href="http://yabs.yandex.ru/count/TXzmretaEnK40000gO10Zh2HAcu5KfK2cm5kGxS2BG4pYBq-p744YRO3FBa1c8aSdQCIR1McHegzszIS0xsy_8h00wemfQKAX0Qygjw70uq1aRL9iQSEb_1zAPfs1Wis2vCFeeKDcGL2Z921AQ2Gr32la84fsP3KC9IQxE6dd-eDgB10MNC7fC00002e2Qxx3a14d5dP0W6n0RAaaG02kQCIR1MxyVN-6LM3znO1mV__________3yBpcBr9W3nR10V40SMF3zC2VHS0?q=%D0%BC%D0%B0%D0%B7%D0%B4%D0%B0+%D1%81%D1%85+5+%D1%86%D0%B5%D0%BD%D0%B0"&gt;Trade&amp;nbsp;In&lt;/a&gt;&lt;/div&gt;&lt;/div&gt;&lt;div class="sitelinks__item"&gt;&lt;div class="sitelinks__title"&gt;&lt;a class="link link_minor_yes sitelinks__link" target="_blank" href="http://yabs.yandex.ru/count/TXzmrkFOgYK40000gO10Zh2HAcu5KfK2cm5kGxS2BG4pYBq-p744YRO3FBa1c8aSdQCIR1McHegzszIS0xsy_8h00wenfQKAX0Qygjw70uq1aRL9iQSEb_1zAPfs1Wis2vCFeeKDcGL2Z921AQ2Gr32la84fsP3KC9IQxE6dd-eDgB10MNC7fC00002e2Qxx3a14d5dP0W6n0RAaaG02kQCIR1MxyVN-6LM3znO1mV__________3yBpcBr9W3nR10V40SMF3zC2VHS0?q=%D0%BC%D0%B0%D0%B7%D0%B4%D0%B0+%D1%81%D1%85+5+%D1%86%D0%B5%D0%BD%D0%B0"&gt;Отзывы&lt;/a&gt;&lt;/div&gt;&lt;/div&gt;&lt;/div&gt;&lt;div class="serp-meta2 serp-meta2_type_gray"&gt;&lt;div class="serp-meta2__line"&gt;&lt;div class="serp-meta2__item"&gt;&lt;a class="link" target="_blank" href="https://yabs.yandex.ru/count/TXzmrgEctWi40000gO10Zh2HAcu5KfK2cm5kGxS2BG4pYBq-p744YRO3FBa1c8aSdQCIR1McHegzszIS0xsy_8h00we7fQKAX0Qygjw70uq1aRL9iQSEb_1zAPfs1Wis2vCFeeKDcGL2Z921AQ2Gr32la84fsP3KC9IQxE6dd-eDgB10MNC7fC00002e2Qxx3a14d5dP0W6n0RAaaG02kQCIR1MxyVN-6LM3znO1mV__________3yBpcBr9W3nR10V40SMF3zC2VHS0"&gt;Контактная информация&lt;/a&gt;&lt;/div&gt;&lt;div class="serp-meta2__item"&gt;+7 (495) 104-25-69&lt;/div&gt;&lt;div class="serp-meta2__item"&gt;пн-вс 8:00-22:00&lt;/div&gt;&lt;/div&gt;&lt;/div&gt;</t>
  </si>
  <si>
    <t>&lt;h2 class="serp-item__title"&gt;&lt;a class="link serp-item__title-link" target="_blank" href="http://yabs.yandex.ru/count/TXzmrgUXksW40000gO10Zh2HAcu5KfK2cm5kGxS2BG4qYB-z6A42YVz9Xdwf89NY3vY979slNwaHfYcAkaURP0IzjgiaNWIgBgMaFKq7lAOJQWID0P6rIR6d3fVmVIcQTWOBDWkFlGrN9W6Vlzq480kJ3wA53Pa5GeoT3I-sd1qEjPZs2w2LE4EldGqliv0N4RIOzWlPbJX3sf0N4PIS1PQda1iBgApepU2am0000AW9hliEG4ISMTa20R43igGH00Avhr-f4RlnzVuPLOFt5W71__________yFmlEOlKc0F5i41yMF3zC2VXi0?q=%D0%BC%D0%B0%D0%B7%D0%B4%D0%B0+%D1%81%D1%85+5+%D1%86%D0%B5%D0%BD%D0%B0" tabindex="2"&gt;&lt;span class="favicon favicon_page_0"&gt;&lt;i class="favicon__icon" style="background-position:0 -272px;"&gt;&lt;/i&gt;&lt;/span&gt;&lt;span class="serp-item__title-inner-link"&gt;Тюнинг &lt;b&gt;МАЗДА&lt;/b&gt; &lt;b&gt;CX&lt;/b&gt;-&lt;b&gt;5&lt;/b&gt; – +29.78% л.с +26.97%&lt;/span&gt;&lt;/a&gt;&lt;/h2&gt;&lt;div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XzmrgUXksW40000gO10Zh2HAcu5KfK2cm5kGxS2BG4qYB-z6A42YVz9Xdwf89NY3vY979slNwaHfYcAkaURP0IzjgiaNWIgBgMaFKq7lAOJQWID0P6rIR6d3fVmVIcQTWOBDWkFlGrN9W6Vlzq480kJ3wA53Pa5GeoT3I-sd1qEjPZs2w2LE4EldGqliv0N4RIOzWlPbJX3sf0N4PIS1PQda1iBgApepU2am0000AW9hliEG4ISMTa20R43igGH00Avhr-f4RlnzVuPLOFt5W71__________yFmlEOlKc0F5i41yMF3zC2VXi0?q=%D0%BC%D0%B0%D0%B7%D0%B4%D0%B0+%D1%81%D1%85+5+%D1%86%D0%B5%D0%BD%D0%B0" tabindex="-1"&gt;тюнинг-&lt;b&gt;мазда&lt;/b&gt;-&lt;b&gt;cx&lt;/b&gt;-&lt;b&gt;5&lt;/b&gt;.rschips.ru&lt;/a&gt;&lt;/span&gt;&lt;/div&gt;&lt;div class="text organic__text"&gt;Профессиональный немецкий чиптюнинг &lt;b&gt;MAZDA&lt;/b&gt; с гарантией.&lt;/div&gt;&lt;div class="sitelinks sitelinks_multiline_yes sitelinks_size_m organic__sitelinks"&gt;&lt;div class="sitelinks__item"&gt;&lt;div class="sitelinks__title"&gt;&lt;a class="link link_minor_yes sitelinks__link" target="_blank" href="http://yabs.yandex.ru/count/TXzmrbSxxyG40000gO10Zh2HAcu5KfK2cm5kGxS2BG4qYB-z6A42YVz9Xdwf89NY3vY979slNwaHfYcAkaURP0IzjgiaNWIgBwMaFKq7lAOJQWID0P6rIR6d3fVmVIcQTWOBDWkFlGrN9W6Vlzq480kJ3wA53Pa5GeoT3I-sd1qEjPZs2w2LE4EldGqliv0N4RIOzWlPbJX3sf0N4PIS1PQda1iBgApepU2am0000AW9hliEG4ISMTa20R43igGH00Avhr-f4RlnzVuPLOFt5W71__________yFmlEOlKc0F5i41yMF3zC2VXi0?q=%D0%BC%D0%B0%D0%B7%D0%B4%D0%B0+%D1%81%D1%85+5+%D1%86%D0%B5%D0%BD%D0%B0"&gt;Сертифицировано&amp;nbsp;в РФ/Европе&lt;/a&gt;&lt;/div&gt;&lt;/div&gt;&lt;div class="sitelinks__item"&gt;&lt;div class="sitelinks__title"&gt;&lt;a class="link link_minor_yes sitelinks__link" target="_blank" href="http://yabs.yandex.ru/count/TXzmrWabYAu40000gO10Zh2HAcu5KfK2cm5kGxS2BG4qYB-z6A42YVz9Xdwf89NY3vY979slNwaHfYcAkaURP0IzjgiaNWIgCAMaFKq7lAOJQWID0P6rIR6d3fVmVIcQTWOBDWkFlGrN9W6Vlzq480kJ3wA53Pa5GeoT3I-sd1qEjPZs2w2LE4EldGqliv0N4RIOzWlPbJX3sf0N4PIS1PQda1iBgApepU2am0000AW9hliEG4ISMTa20R43igGH00Avhr-f4RlnzVuPLOFt5W71__________yFmlEOlKc0F5i41yMF3zC2VXi0?q=%D0%BC%D0%B0%D0%B7%D0%B4%D0%B0+%D1%81%D1%85+5+%D1%86%D0%B5%D0%BD%D0%B0"&gt;14&amp;nbsp;дней возврат денег&lt;/a&gt;&lt;/div&gt;&lt;/div&gt;&lt;div class="sitelinks__item"&gt;&lt;div class="sitelinks__title"&gt;&lt;a class="link link_minor_yes sitelinks__link" target="_blank" href="http://yabs.yandex.ru/count/TXzmrlc_t0840000gO10Zh2HAcu5KfK2cm5kGxS2BG4qYB-z6A42YVz9Xdwf89NY3vY979slNwaHfYcAkaURP0IzjgiaNWIgCQMaFKq7lAOJQWID0P6rIR6d3fVmVIcQTWOBDWkFlGrN9W6Vlzq480kJ3wA53Pa5GeoT3I-sd1qEjPZs2w2LE4EldGqliv0N4RIOzWlPbJX3sf0N4PIS1PQda1iBgApepU2am0000AW9hliEG4ISMTa20R43igGH00Avhr-f4RlnzVuPLOFt5W71__________yFmlEOlKc0F5i41yMF3zC2VXi0?q=%D0%BC%D0%B0%D0%B7%D0%B4%D0%B0+%D1%81%D1%85+5+%D1%86%D0%B5%D0%BD%D0%B0"&gt;Отзывы&amp;nbsp;&lt;b&gt;MAZDA&lt;/b&gt;&lt;/a&gt;&lt;/div&gt;&lt;/div&gt;&lt;/div&gt;&lt;div class="serp-meta2 serp-meta2_type_gray"&gt;&lt;div class="serp-meta2__line"&gt;&lt;div class="serp-meta2__item"&gt;&lt;a class="link" target="_blank" href="https://yabs.yandex.ru/count/TXzmrgoLhh840000gO10Zh2HAcu5KfK2cm5kGxS2BG4qYB-z6A42YVz9Xdwf89NY3vY979slNwaHfYcAkaURP0IzjgiaNWIg1wMaFKq7lAOJQWID0P6rIR6d3fVmVIcQTWOBDWkFlGrN9W6Vlzq480kJ3wA53Pa5GeoT3I-sd1qEjPZs2w2LE4EldGqliv0N4RIOzWlPbJX3sf0N4PIS1PQda1iBgApepU2am0000AW9hliEG4ISMTa20R43igGH00Avhr-f4RlnzVuPLOFt5W71__________yFmlEOlKc0F5i41yMF3zC2VXi0"&gt;Контактная информация&lt;/a&gt;&lt;/div&gt;&lt;div class="serp-meta2__item"&gt;8 (800) 505-54-30&lt;/div&gt;&lt;div class="serp-meta2__item"&gt;пн-пт 10:00-20:00, сб-вс 10:00-19:00&lt;/div&gt;&lt;/div&gt;&lt;/div&gt;</t>
  </si>
  <si>
    <t>&lt;h2 class="serp-item__title"&gt;&lt;a class="link serp-item__title-link" target="_blank" href="http://yabs.yandex.ru/count/TSWPYviZJ3G40000gO10ZhEIAcu5KfK1cm9kGxS198YmXPQH0uchywbIc8aSdPnj0wOuYhvm0iO4lRGOfQe4gYwbeMAf1uq1aRKl-BO6b_1Nny5n1Wis2vCFeeKDcGL2Z9XEMRQSoXgrcBGMe90BaA-OJbcpa9yaj9Yq5jcG2v3Qa9yab9ke4gUKVo2efLvL4QJ00000g0ckyX30KfQXsG81iG6of1000hcSRGExyVN-6LM3znO1mV__________3yBxN5wREu-anWB5Zm_J0dmO?q=%D0%BA%D1%83%D0%BF%D0%B8%D1%82%D1%8C+%D0%BC%D0%B0%D0%B7%D0%B4%D0%B0+%D1%81%D1%85+5" tabindex="2"&gt;&lt;span class="favicon favicon_page_0"&gt;&lt;i class="favicon__icon" style="background-position:0 0px;"&gt;&lt;/i&gt;&lt;/span&gt;&lt;span class="serp-item__title-inner-link"&gt;&lt;b&gt;Мазда&lt;/b&gt; &lt;b&gt;СХ&lt;/b&gt;-&lt;b&gt;5&lt;/b&gt; 2015г. в наличии! / incom-auto.ru&lt;/span&gt;&lt;/a&gt;&lt;/h2&gt;&lt;div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SWPYviZJ3G40000gO10ZhEIAcu5KfK1cm9kGxS198YmXPQH0uchywbIc8aSdPnj0wOuYhvm0iO4lRGOfQe4gYwbeMAf1uq1aRKl-BO6b_1Nny5n1Wis2vCFeeKDcGL2Z9XEMRQSoXgrcBGMe90BaA-OJbcpa9yaj9Yq5jcG2v3Qa9yab9ke4gUKVo2efLvL4QJ00000g0ckyX30KfQXsG81iG6of1000hcSRGExyVN-6LM3znO1mV__________3yBxN5wREu-anWB5Zm_J0dmO?q=%D0%BA%D1%83%D0%BF%D0%B8%D1%82%D1%8C+%D0%BC%D0%B0%D0%B7%D0%B4%D0%B0+%D1%81%D1%85+5" tabindex="-1"&gt;incom-auto.ru&lt;/a&gt;&lt;/span&gt;&lt;/div&gt;&lt;div class="text organic__text"&gt;Распродажа моделей 2015 года выпуска! Сеть автосалонов в Москве. Звоните!&lt;/div&gt;&lt;div class="sitelinks sitelinks_multiline_yes sitelinks_size_m organic__sitelinks"&gt;&lt;div class="sitelinks__item"&gt;&lt;div class="sitelinks__title"&gt;&lt;a class="link link_minor_yes sitelinks__link" target="_blank" href="http://yabs.yandex.ru/count/TSWPYv14PR040000gO10ZhEIAcu5KfK1cm9kGxS198YmXPQH0uchywbIc8aSdPnj0wOuYhvm0iO4lRGOfQe4gY-beMAf1uq1aRKl-BO6b_1Nny5n1Wis2vCFeeKDcGL2Z9XEMRQSoXgrcBGMe90BaA-OJbcpa9yaj9Yq5jcG2v3Qa9yab9ke4gUKVo2efLvL4QJ00000g0ckyX30KfQXsG81iG6of1000hcSRGExyVN-6LM3znO1mV__________3yBxN5wREu-anWB5Zm_J0dmO?q=%D0%BA%D1%83%D0%BF%D0%B8%D1%82%D1%8C+%D0%BC%D0%B0%D0%B7%D0%B4%D0%B0+%D1%81%D1%85+5"&gt;Заявка&amp;nbsp;на кредит&lt;/a&gt;&lt;/div&gt;&lt;/div&gt;&lt;div class="sitelinks__item"&gt;&lt;div class="sitelinks__title"&gt;&lt;a class="link link_minor_yes sitelinks__link" target="_blank" href="http://yabs.yandex.ru/count/TSWPYqqwRKm40000gO10ZhEIAcu5KfK1cm9kGxS198YmXPQH0uchywbIc8aSdPnj0wOuYhvm0iO4lRGOfQe4gZ2beMAf1uq1aRKl-BO6b_1Nny5n1Wis2vCFeeKDcGL2Z9XEMRQSoXgrcBGMe90BaA-OJbcpa9yaj9Yq5jcG2v3Qa9yab9ke4gUKVo2efLvL4QJ00000g0ckyX30KfQXsG81iG6of1000hcSRGExyVN-6LM3znO1mV__________3yBxN5wREu-anWB5Zm_J0dmO?q=%D0%BA%D1%83%D0%BF%D0%B8%D1%82%D1%8C+%D0%BC%D0%B0%D0%B7%D0%B4%D0%B0+%D1%81%D1%85+5"&gt;Заявка&amp;nbsp;на Трейд Ин&lt;/a&gt;&lt;/div&gt;&lt;/div&gt;&lt;div class="sitelinks__item"&gt;&lt;div class="sitelinks__title"&gt;&lt;a class="link link_minor_yes sitelinks__link" target="_blank" href="http://yabs.yandex.ru/count/TSWPYqPTHCW40000gO10ZhEIAcu5KfK1cm9kGxS198YmXPQH0uchywbIc8aSdPnj0wOuYhvm0iO4lRGOfQe4gZ6beMAf1uq1aRKl-BO6b_1Nny5n1Wis2vCFeeKDcGL2Z9XEMRQSoXgrcBGMe90BaA-OJbcpa9yaj9Yq5jcG2v3Qa9yab9ke4gUKVo2efLvL4QJ00000g0ckyX30KfQXsG81iG6of1000hcSRGExyVN-6LM3znO1mV__________3yBxN5wREu-anWB5Zm_J0dmO?q=%D0%BA%D1%83%D0%BF%D0%B8%D1%82%D1%8C+%D0%BC%D0%B0%D0%B7%D0%B4%D0%B0+%D1%81%D1%85+5"&gt;Предложение&amp;nbsp;дня&lt;/a&gt;&lt;/div&gt;&lt;/div&gt;&lt;div class="sitelinks__item"&gt;&lt;div class="sitelinks__title"&gt;&lt;a class="link link_minor_yes sitelinks__link" target="_blank" href="http://yabs.yandex.ru/count/TSWPYrlqFaG40000gO10ZhEIAcu5KfK1cm9kGxS198YmXPQH0uchywbIc8aSdPnj0wOuYhvm0iO4lRGOfQe4gZAbeMAf1uq1aRKl-BO6b_1Nny5n1Wis2vCFeeKDcGL2Z9XEMRQSoXgrcBGMe90BaA-OJbcpa9yaj9Yq5jcG2v3Qa9yab9ke4gUKVo2efLvL4QJ00000g0ckyX30KfQXsG81iG6of1000hcSRGExyVN-6LM3znO1mV__________3yBxN5wREu-anWB5Zm_J0dmO?q=%D0%BA%D1%83%D0%BF%D0%B8%D1%82%D1%8C+%D0%BC%D0%B0%D0%B7%D0%B4%D0%B0+%D1%81%D1%85+5"&gt;Контакты&lt;/a&gt;&lt;/div&gt;&lt;/div&gt;&lt;/div&gt;&lt;div class="serp-meta2 serp-meta2_type_gray"&gt;&lt;div class="serp-meta2__line"&gt;&lt;div class="serp-meta2__item"&gt;&lt;a class="link" target="_blank" href="https://yabs.yandex.ru/count/TSWPYtpf7r440000gO10ZhEIAcu5KfK1cm9kGxS198YmXPQH0uchywbIc8aSdPnj0wOuYhvm0iO4lRGOfQe4gWUbeMAf1uq1aRKl-BO6b_1Nny5n1Wis2vCFeeKDcGL2Z9XEMRQSoXgrcBGMe90BaA-OJbcpa9yaj9Yq5jcG2v3Qa9yab9ke4gUKVo2efLvL4QJ00000g0ckyX30KfQXsG81iG6of1000hcSRGExyVN-6LM3znO1mV__________3yBxN5wREu-anWB5Zm_J0dmO"&gt;Контактная информация&lt;/a&gt;&lt;/div&gt;&lt;div class="serp-meta2__item"&gt;8 (800) 555-02-72&lt;/div&gt;&lt;div class="serp-meta2__item"&gt;пн-вс 9:00-20:00&lt;/div&gt;&lt;/div&gt;&lt;/div&gt;&lt;div class="serp-adv__counter serp-adv__item" style="background-image: url(https://yabs.yandex.ru/count/TSWPYzQg4ie40000gO10ZhEIAcu5Keq1aRKl-BO6b_1Nny5n1Wis2vCFeeKDfC00002e2Qxo4C1Ibg7P0W6o1BlnzVuPLOFt5W71__________yFmljSNfixZwJ60deA=kIRqD9K1cm9kGxS1YQlpgLAOYHoAld02nWIzj1YbgWIbeMAf1uYmXPQH0wOudPnj0va5e90BaBEGdoIlc4vPj9Yq5jcG2v3Qa9yab9ke4gUKVo2efLvL4K6n0RAa4002kPnj0yMF3zC2mljSNfixZwJ60dyD=wtenHfK1cm9kGxS1Cecl3GLHc8aSYhBAHMy3lRez-9S3fQnCLGQ8gR7xuRohVUG2fWsTgYab5Pa5e93TRQ-Gv5VPaDrjb9Ya4gULvnwei41PSmT1iG6of1000hcgAIKLn075Zm_J0iBxN5wREu-anW9z3G00=xfk9ivK1cm9kGxS1CucnGME00fXZYhA9xKO4lRk3_am4fQeA8WU8jslYcGQcTvsa8rCLZx2vq_OCdxa7qJe3cGMWe1OW0REGFaclcmAfj93uAjcW5Y01sf0-IPIVfG-dc7mMgANnWnz1iG6of1000hca8rCLnOyFqmB2-rnUcpkFfCO2U100);"&gt;&lt;/div&gt;&lt;div class="serp-adv__counter serp-adv__item" style="background-image: url(//yandex.ru/clck/safeclick/data=AiuY0DBWFJ5Hyx_fyvalFI8mgbnhNoxYjP2cCuJ09jrGkOqRBygm23jy3OFLx9hXln0WlFdEVMuGbU8nc0gQ68i0ezVYzlmFo08K5X3ayNAF26I3VSTf-bQT0RmUVQ-sYeTJYAubjNK-hyc_v9gBQdhuLXx-tJy8z3sHtbz4jdsTps6S8f68CWq91fy4OGZpBhJk8711PU6Jgay8IBOGfvhRlxkG5LhifsgRK93O0mA/sign=59d3a76e78f30a9cc39ea248b68df7a4/keyno=0/path=690.2057.1782.1385,-direct_pos=direct_premium,-transport=image/*//yandex.ru/);"&gt;&lt;/div&gt;</t>
  </si>
  <si>
    <t>&lt;h2 class="serp-item__title"&gt;&lt;a class="link serp-item__title-link" target="_blank" href="http://yabs.yandex.ru/count/TSWPYvWQI5O40000gO10ZhEIAcu5KfK1cm9kGxS193A8gR7xuOcl3GLHc8aSdQef9HMc3OgooaLl0xswFVYN0wekfQnCLGQygtta0eq1aRKl-BO6b_1Nny5n1Wis2vCFeeKDcGL2Z93aLw2GtMslaEHNsP3TRPIOf1AdbUSUgB10MNC7fC00002e2Qxo4C1Ibg7P0W6n0RAa4002kQef9HMxyVN-6LM3znO1mV__________3yBxN5wREu-anWB40SMF3zC2UXS0?q=%D0%BA%D1%83%D0%BF%D0%B8%D1%82%D1%8C+%D0%BC%D0%B0%D0%B7%D0%B4%D0%B0+%D1%81%D1%85+5" tabindex="2"&gt;&lt;span class="favicon favicon_page_0"&gt;&lt;i class="favicon__icon" style="background-position:0 -16px;"&gt;&lt;/i&gt;&lt;/span&gt;&lt;span class="serp-item__title-inner-link"&gt;&lt;b&gt;MAZDA&lt;/b&gt; &lt;b&gt;CX&lt;/b&gt;-&lt;b&gt;5&lt;/b&gt; от 895 000 руб. – Скидка 100 000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SWPYvWQI5O40000gO10ZhEIAcu5KfK1cm9kGxS193A8gR7xuOcl3GLHc8aSdQef9HMc3OgooaLl0xswFVYN0wekfQnCLGQygtta0eq1aRKl-BO6b_1Nny5n1Wis2vCFeeKDcGL2Z93aLw2GtMslaEHNsP3TRPIOf1AdbUSUgB10MNC7fC00002e2Qxo4C1Ibg7P0W6n0RAa4002kQef9HMxyVN-6LM3znO1mV__________3yBxN5wREu-anWB40SMF3zC2UXS0?q=%D0%BA%D1%83%D0%BF%D0%B8%D1%82%D1%8C+%D0%BC%D0%B0%D0%B7%D0%B4%D0%B0+%D1%81%D1%85+5" tabindex="-1"&gt;formulax-ag.ru&lt;/a&gt;&lt;/span&gt;&lt;/div&gt;&lt;div class="text organic__text"&gt;Автокредит от 4,&lt;b&gt;5&lt;/b&gt;%!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TSWPY_OcsMO40000gO10ZhEIAcu5KfK1cm9kGxS193A8gR7xuOcl3GLHc8aSdQef9HMc3OgooaLl0xswFVYN0welfQnCLGQygtta0eq1aRKl-BO6b_1Nny5n1Wis2vCFeeKDcGL2Z93aLw2GtMslaEHNsP3TRPIOf1AdbUSUgB10MNC7fC00002e2Qxo4C1Ibg7P0W6n0RAa4002kQef9HMxyVN-6LM3znO1mV__________3yBxN5wREu-anWB40SMF3zC2UXS0?q=%D0%BA%D1%83%D0%BF%D0%B8%D1%82%D1%8C+%D0%BC%D0%B0%D0%B7%D0%B4%D0%B0+%D1%81%D1%85+5"&gt;Госкредит&lt;/a&gt;&lt;/div&gt;&lt;/div&gt;&lt;div class="sitelinks__item"&gt;&lt;div class="sitelinks__title"&gt;&lt;a class="link link_minor_yes sitelinks__link" target="_blank" href="http://yabs.yandex.ru/count/TSWPYxMQeV040000gO10ZhEIAcu5KfK1cm9kGxS193A8gR7xuOcl3GLHc8aSdQef9HMc3OgooaLl0xswFVYN0wemfQnCLGQygtta0eq1aRKl-BO6b_1Nny5n1Wis2vCFeeKDcGL2Z93aLw2GtMslaEHNsP3TRPIOf1AdbUSUgB10MNC7fC00002e2Qxo4C1Ibg7P0W6n0RAa4002kQef9HMxyVN-6LM3znO1mV__________3yBxN5wREu-anWB40SMF3zC2UXS0?q=%D0%BA%D1%83%D0%BF%D0%B8%D1%82%D1%8C+%D0%BC%D0%B0%D0%B7%D0%B4%D0%B0+%D1%81%D1%85+5"&gt;Утилизация&lt;/a&gt;&lt;/div&gt;&lt;/div&gt;&lt;div class="sitelinks__item"&gt;&lt;div class="sitelinks__title"&gt;&lt;a class="link link_minor_yes sitelinks__link" target="_blank" href="http://yabs.yandex.ru/count/TSWPYzkcCC040000gO10ZhEIAcu5KfK1cm9kGxS193A8gR7xuOcl3GLHc8aSdQef9HMc3OgooaLl0xswFVYN0wenfQnCLGQygtta0eq1aRKl-BO6b_1Nny5n1Wis2vCFeeKDcGL2Z93aLw2GtMslaEHNsP3TRPIOf1AdbUSUgB10MNC7fC00002e2Qxo4C1Ibg7P0W6n0RAa4002kQef9HMxyVN-6LM3znO1mV__________3yBxN5wREu-anWB40SMF3zC2UXS0?q=%D0%BA%D1%83%D0%BF%D0%B8%D1%82%D1%8C+%D0%BC%D0%B0%D0%B7%D0%B4%D0%B0+%D1%81%D1%85+5"&gt;Услуги&lt;/a&gt;&lt;/div&gt;&lt;/div&gt;&lt;/div&gt;&lt;div class="serp-meta2 serp-meta2_type_gray"&gt;&lt;div class="serp-meta2__line"&gt;&lt;div class="serp-meta2__item"&gt;&lt;a class="link" target="_blank" href="https://yabs.yandex.ru/count/TSWPYvlOHEu40000gO10ZhEIAcu5KfK1cm9kGxS193A8gR7xuOcl3GLHc8aSdQef9HMc3OgooaLl0xswFVYN0we7fQnCLGQygtta0eq1aRKl-BO6b_1Nny5n1Wis2vCFeeKDcGL2Z93aLw2GtMslaEHNsP3TRPIOf1AdbUSUgB10MNC7fC00002e2Qxo4C1Ibg7P0W6n0RAa4002kQef9HMxyVN-6LM3znO1mV__________3yBxN5wREu-anWB40SMF3zC2UXS0"&gt;Контактная информация&lt;/a&gt;&lt;/div&gt;&lt;div class="serp-meta2__item"&gt;+7 (495) 125-28-86&lt;/div&gt;&lt;div class="serp-meta2__item"&gt;пн-вс 8:00-23:00&lt;/div&gt;&lt;/div&gt;&lt;/div&gt;</t>
  </si>
  <si>
    <t>&lt;h2 class="serp-item__title"&gt;&lt;a class="link serp-item__title-link" target="_blank" href="http://yabs.yandex.ru/count/TSWPYsdY5bO40000gO10ZhEIAcu5KfK1cm9kGxS193E8jslYcGQ9iK5ZW0AOOvsa8rCLfdUAiedjHWIzkuF-J0IgBgMg2Y87ZG6HjI_ujWQNy5V7mN462pOBZx2vq_OCdxa7qJe3am-YXGsP1KACcmAfjf2qChMG-2gWe1OW0Q-R0gcpa3v9j93uAjcW5Y01sf0-IPIVfG-dc7mMgANnWn-am0000AW9hl8Gm5AMeTa20R41igGG00Avf2DJ5RlnzVuPLOFt5W71__________yFmljSNfixZwJ60iMF3zC2VHe0?q=%D0%BA%D1%83%D0%BF%D0%B8%D1%82%D1%8C+%D0%BC%D0%B0%D0%B7%D0%B4%D0%B0+%D1%81%D1%85+5" tabindex="2"&gt;&lt;span class="favicon favicon_page_0"&gt;&lt;i class="favicon__icon" style="background-position:0 -32px;"&gt;&lt;/i&gt;&lt;/span&gt;&lt;span class="serp-item__title-inner-link"&gt;Турбина &lt;b&gt;Мазда&lt;/b&gt; &lt;b&gt;сх&lt;/b&gt; 7 &lt;b&gt;купить&lt;/b&gt; / turbina-tula.ru&lt;/span&gt;&lt;/a&gt;&lt;/h2&gt;&lt;div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SWPYsdY5bO40000gO10ZhEIAcu5KfK1cm9kGxS193E8jslYcGQ9iK5ZW0AOOvsa8rCLfdUAiedjHWIzkuF-J0IgBgMg2Y87ZG6HjI_ujWQNy5V7mN462pOBZx2vq_OCdxa7qJe3am-YXGsP1KACcmAfjf2qChMG-2gWe1OW0Q-R0gcpa3v9j93uAjcW5Y01sf0-IPIVfG-dc7mMgANnWn-am0000AW9hl8Gm5AMeTa20R41igGG00Avf2DJ5RlnzVuPLOFt5W71__________yFmljSNfixZwJ60iMF3zC2VHe0?q=%D0%BA%D1%83%D0%BF%D0%B8%D1%82%D1%8C+%D0%BC%D0%B0%D0%B7%D0%B4%D0%B0+%D1%81%D1%85+5" tabindex="-1"&gt;turbina-tula.ru&lt;/a&gt;&lt;/span&gt;&lt;/div&gt;&lt;div class="text organic__text"&gt;Турбина &lt;b&gt;Мазда&lt;/b&gt; &lt;b&gt;сх&lt;/b&gt; 7 с гарантией, замена, ремонт, продажа, звоните - поможем&lt;/div&gt;&lt;div class="serp-meta2 serp-meta2_type_gray"&gt;&lt;div class="serp-meta2__line"&gt;&lt;div class="serp-meta2__item"&gt;&lt;a class="link" target="_blank" href="https://yabs.yandex.ru/count/TSWPYrY4EuK40000gO10ZhEIAcu5KfK1cm9kGxS193E8jslYcGQ9iK5ZW0AOOvsa8rCLfdUAiedjHWIzkuF-J0Ig1wMg2Y87ZG6HjI_ujWQNy5V7mN462pOBZx2vq_OCdxa7qJe3am-YXGsP1KACcmAfjf2qChMG-2gWe1OW0Q-R0gcpa3v9j93uAjcW5Y01sf0-IPIVfG-dc7mMgANnWn-am0000AW9hl8Gm5AMeTa20R41igGG00Avf2DJ5RlnzVuPLOFt5W71__________yFmljSNfixZwJ60iMF3zC2VHe0"&gt;Контактная информация&lt;/a&gt;&lt;/div&gt;&lt;div class="serp-meta2__item"&gt;+7 (4872) 74-02-39&lt;/div&gt;&lt;div class="serp-meta2__item"&gt;пн-вс 9:00-18:00&lt;/div&gt;&lt;div class="serp-meta2__item"&gt;Тула&lt;/div&gt;&lt;/div&gt;&lt;/div&gt;</t>
  </si>
  <si>
    <t>&lt;h2 class="serp-item__title"&gt;&lt;a class="link serp-item__title-link" target="_blank" href="http://yabs.yandex.ru/count/TSWPYyjzjry40000gO10ZhEIAcu5KfK2cm5kGxS2BG68jgcn4GA9jhiyyW6OYHoTeHkU0gOWYhzBkyS3lRQGJUO3gYwbeuUm1eq1aRKl-BO6b_1Nny5n1Wis2u-teZ3p2P-zWn5o2PCFeeKDcGL2Z9MoDxQOjH2ra2aEe9kXQQ-LiZUpaDiQj90f3jcReMdQaDiQb9_5fgUTLG-efCkF2AJ00000g0ckyX30KfQXsG81iG6of1400hcX6vu2k_7r_XbLW_SM0S7__________m_2-rnUcpkFfCO2nOyFqm9y6W00?q=%D0%BA%D1%83%D0%BF%D0%B8%D1%82%D1%8C+%D0%BC%D0%B0%D0%B7%D0%B4%D0%B0+%D1%81%D1%85+5" tabindex="2"&gt;&lt;span class="favicon favicon_page_0"&gt;&lt;i class="favicon__icon" style="background-position:0 -240px;"&gt;&lt;/i&gt;&lt;/span&gt;&lt;span class="serp-item__title-inner-link"&gt;Автомобили &lt;b&gt;Mazda&lt;/b&gt; от дилера! / sky-motors.net&lt;/span&gt;&lt;/a&gt;&lt;span class="serp-adv__counter i-bem serp-adv__counter_js_inited" data-bem="{&amp;quot;serp-adv__counter&amp;quot;:{&amp;quot;counterUrl&amp;quot;:&amp;quot;https://yabs.yandex.ru/count/TSWPYzQg4ie40000gO10ZhEIAcu5Keq1aRKl-BO6b_1Nny5n1Wis2vCFeeKDfC00002e2Qxo4C1Ibg7P0W6o1BlnzVuPLOFt5W71__________yFmljSNfixZwJ60deA=k5lSTvK2cm5kGxS2YRQxFF81c8aSYhzBkyS3lRQGJUO3fQE7i0Q8jgcn4GAc89sX6vu2ZxUYCFC9dxs34N89cGMWcw5fiv3R6g-LiZUqa2aEsPkXQTgGsngKdyMcfvrL3wYaouy8GR41igGH00AveHkU0iMF3zC2mljSNfixZwJ60duF=DTIvSfK2cm5kGxS2Cecl3GLHc8aSYhtRr9m3lRpyYi03fQKAX0Q8lJxCSGIygjw70wP6dQCIR1MP1Q2GUZ-la2uYsP1wFvIM6-IdaFWPgB10MNC7GR41igIH00Aven9i5SG1nOyFqmB2-rnUcpkFfCO2VWq0=0rbWA9K2cm5kGxS2CudyGuX7B1UKFGYOYHoAihbthmAzlINTw0AbheuN1OYcOVPnfWQTe9zb0O-yxVum39-pCOgE3va5eA0CyW6laBFnsQ1it0AKcWXAfuRegBY7KF02GR43igGH00Ave9zb0SMF3zC2mljSNfixZwJ60dWF=e6ZrAvK2cm5kGxS2D8d_IOP-gI2LuW-OYHoAkaURP0IzjgiaNWIbf3rD1uY_lHYX0hoc4se4fYcThr-f4O-yxVum39-pCOgE3va5e9KuGxEG5n6lc3Ohj9Zy2jcLE4FQa1SHb9WibgUPmmoefaqbu46n0xAa4G02kQzVgH75Zm_J0iBxN5wREu-anW9u4G00&amp;quot;,&amp;quot;bsCounterUrl&amp;quot;:&amp;quot;//yandex.ru/clck/safeclick/data=AiuY0DBWFJ5Hyx_fyvalFI8mgbnhNoxYjP2cCuJ09jrGkOqRBygm23jy3OFLx9hXln0WlFdEVMuGbU8nc0gQ68i0ezVYzlmFo08K5X3ayNAF26I3VSTf-bQT0RmUVQ-sYeTJYAubjNK-hyc_v9gBQdhuLXx-tJy8z3sHtbz4jdsTps6S8f68CWq91fy4OGZpBhJk8711PU6Jgay8IBOGfvhRlxkG5LhifsgRK93O0mA/sign=59d3a76e78f30a9cc39ea248b68df7a4/keyno=0/path=690.2057.1782.1385,-direct_pos=direct_halfpremium,-transport=image/*//yandex.ru/&amp;quot;,&amp;quot;bsFallbackUrl&amp;quot;:&amp;quot;//yandex.ru/clck/safeclick/data=AiuY0DBWFJ5Hyx_fyvalFI8mgbnhNoxYjP2cCuJ09jrGkOqRBygm23jy3OFLx9hXln0WlFdEVMuGbU8nc0gQ68i0ezVYzlmFo08K5X3ayNAF26I3VSTf-bQT0RmUVQ-sYeTJYAubjNK-hyc_v9gBQdhuLXx-tJy8z3sHtbz4jdsTps6S8f68CWq91fy4OGZpBhJk8711PU6Jgay8IBOGfvhRlxkG5LhifsgRK93O0mA/sign=59d3a76e78f30a9cc39ea248b68df7a4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SWPYyjzjry40000gO10ZhEIAcu5KfK2cm5kGxS2BG68jgcn4GA9jhiyyW6OYHoTeHkU0gOWYhzBkyS3lRQGJUO3gYwbeuUm1eq1aRKl-BO6b_1Nny5n1Wis2u-teZ3p2P-zWn5o2PCFeeKDcGL2Z9MoDxQOjH2ra2aEe9kXQQ-LiZUpaDiQj90f3jcReMdQaDiQb9_5fgUTLG-efCkF2AJ00000g0ckyX30KfQXsG81iG6of1400hcX6vu2k_7r_XbLW_SM0S7__________m_2-rnUcpkFfCO2nOyFqm9y6W00?q=%D0%BA%D1%83%D0%BF%D0%B8%D1%82%D1%8C+%D0%BC%D0%B0%D0%B7%D0%B4%D0%B0+%D1%81%D1%85+5" tabindex="-1"&gt;sky-motors.net&lt;/a&gt;&lt;/span&gt;&lt;/div&gt;&lt;div class="text organic__text"&gt;В кредит 1,3% 14 банков на выбор! Взнос 0% Отправь заявку - получи скидку!&lt;/div&gt;&lt;div class="serp-meta2 serp-meta2_type_gray"&gt;&lt;div class="serp-meta2__line"&gt;&lt;div class="serp-meta2__item"&gt;&lt;a class="link" target="_blank" href="https://yabs.yandex.ru/count/TSWPYmLyD1840000gO10ZhEIAcu5KfK2cm5kGxS2BG68jgcn4GA9jhiyyW6OYHoTeHkU0gOWYhzBkyS3lRQGJUO3gWUbeuUm1eq1aRKl-BO6b_1Nny5n1Wis2u-teZ3p2P-zWn5o2PCFeeKDcGL2Z9MoDxQOjH2ra2aEe9kXQQ-LiZUpaDiQj90f3jcReMdQaDiQb9_5fgUTLG-efCkF2AJ00000g0ckyX30KfQXsG81iG6of1400hcX6vu2k_7r_XbLW_SM0S7__________m_2-rnUcpkFfCO2nOyFqm9y6W00"&gt;Контактная информация&lt;/a&gt;&lt;/div&gt;&lt;div class="serp-meta2__item"&gt;+7 (495) 540-54-40&lt;/div&gt;&lt;div class="serp-meta2__item"&gt;пн-вс 9:00-20:00&lt;/div&gt;&lt;/div&gt;&lt;/div&gt;</t>
  </si>
  <si>
    <t>&lt;h2 class="serp-item__title"&gt;&lt;a class="link serp-item__title-link" target="_blank" href="http://yabs.yandex.ru/count/TSWPYwXfCfy40000gO10ZhEIAcu5KfK2cm5kGxS2BG4oYBq-p744YQyD1L6OYHoTen9i5QP6YhtRr9m3lRpyYi03gYwbfGg41hogteS3ZG6HjI_ujWQNy5V7mN462pOBam-YXGsP1KACa2uYe91wFw-GBYBPa7e_b9ORvAUG-1cei41PSmUam0000AW9hl8Gm5AMeTa20R41igIH00Aven9i5RlnzVuPLOFt5W71__________yFmljSNfixZwJ60iG1nOyFqm9y5m00?q=%D0%BA%D1%83%D0%BF%D0%B8%D1%82%D1%8C+%D0%BC%D0%B0%D0%B7%D0%B4%D0%B0+%D1%81%D1%85+5" tabindex="2"&gt;&lt;span class="favicon favicon_page_0"&gt;&lt;i class="favicon__icon" style="background-position:0 -256px;"&gt;&lt;/i&gt;&lt;/span&gt;&lt;span class="serp-item__title-inner-link"&gt;&lt;b&gt;MAZDA&lt;/b&gt; &lt;b&gt;CX&lt;/b&gt;-&lt;b&gt;5&lt;/b&gt; от 905 000 руб. – Распродажа авто 2015!&lt;/span&gt;&lt;/a&gt;&lt;/h2&gt;&lt;div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SWPYwXfCfy40000gO10ZhEIAcu5KfK2cm5kGxS2BG4oYBq-p744YQyD1L6OYHoTen9i5QP6YhtRr9m3lRpyYi03gYwbfGg41hogteS3ZG6HjI_ujWQNy5V7mN462pOBam-YXGsP1KACa2uYe91wFw-GBYBPa7e_b9ORvAUG-1cei41PSmUam0000AW9hl8Gm5AMeTa20R41igIH00Aven9i5RlnzVuPLOFt5W71__________yFmljSNfixZwJ60iG1nOyFqm9y5m00?q=%D0%BA%D1%83%D0%BF%D0%B8%D1%82%D1%8C+%D0%BC%D0%B0%D0%B7%D0%B4%D0%B0+%D1%81%D1%85+5" tabindex="-1"&gt;ultima-dc.ru&lt;/a&gt;&lt;/span&gt;&lt;/div&gt;&lt;div class="text organic__text"&gt;Скидки до 250 000 руб! Госкредит от 4,&lt;b&gt;5&lt;/b&gt;%&lt;/div&gt;&lt;div class="sitelinks sitelinks_multiline_yes sitelinks_size_m organic__sitelinks"&gt;&lt;div class="sitelinks__item"&gt;&lt;div class="sitelinks__title"&gt;&lt;a class="link link_minor_yes sitelinks__link" target="_blank" href="http://yabs.yandex.ru/count/TSWPYyPLewy40000gO10ZhEIAcu5KfK2cm5kGxS2BG4oYBq-p744YQyD1L6OYHoTen9i5QP6YhtRr9m3lRpyYi03gY-bfGg41hogteS3ZG6HjI_ujWQNy5V7mN462pOBam-YXGsP1KACa2uYe91wFw-GBYBPa7e_b9ORvAUG-1cei41PSmUam0000AW9hl8Gm5AMeTa20R41igIH00Aven9i5RlnzVuPLOFt5W71__________yFmljSNfixZwJ60iG1nOyFqm9y5m00?q=%D0%BA%D1%83%D0%BF%D0%B8%D1%82%D1%8C+%D0%BC%D0%B0%D0%B7%D0%B4%D0%B0+%D1%81%D1%85+5"&gt;Акции&lt;/a&gt;&lt;/div&gt;&lt;/div&gt;&lt;div class="sitelinks__item"&gt;&lt;div class="sitelinks__title"&gt;&lt;a class="link link_minor_yes sitelinks__link" target="_blank" href="http://yabs.yandex.ru/count/TSWPYuNfspa40000gO10ZhEIAcu5KfK2cm5kGxS2BG4oYBq-p744YQyD1L6OYHoTen9i5QP6YhtRr9m3lRpyYi03gZ2bfGg41hogteS3ZG6HjI_ujWQNy5V7mN462pOBam-YXGsP1KACa2uYe91wFw-GBYBPa7e_b9ORvAUG-1cei41PSmUam0000AW9hl8Gm5AMeTa20R41igIH00Aven9i5RlnzVuPLOFt5W71__________yFmljSNfixZwJ60iG1nOyFqm9y5m00?q=%D0%BA%D1%83%D0%BF%D0%B8%D1%82%D1%8C+%D0%BC%D0%B0%D0%B7%D0%B4%D0%B0+%D1%81%D1%85+5"&gt;Trade&amp;nbsp;In&lt;/a&gt;&lt;/div&gt;&lt;/div&gt;&lt;div class="sitelinks__item"&gt;&lt;div class="sitelinks__title"&gt;&lt;a class="link link_minor_yes sitelinks__link" target="_blank" href="http://yabs.yandex.ru/count/TSWPY-lLIWa40000gO10ZhEIAcu5KfK2cm5kGxS2BG4oYBq-p744YQyD1L6OYHoTen9i5QP6YhtRr9m3lRpyYi03gZ6bfGg41hogteS3ZG6HjI_ujWQNy5V7mN462pOBam-YXGsP1KACa2uYe91wFw-GBYBPa7e_b9ORvAUG-1cei41PSmUam0000AW9hl8Gm5AMeTa20R41igIH00Aven9i5RlnzVuPLOFt5W71__________yFmljSNfixZwJ60iG1nOyFqm9y5m00?q=%D0%BA%D1%83%D0%BF%D0%B8%D1%82%D1%8C+%D0%BC%D0%B0%D0%B7%D0%B4%D0%B0+%D1%81%D1%85+5"&gt;Отзывы&lt;/a&gt;&lt;/div&gt;&lt;/div&gt;&lt;/div&gt;&lt;div class="serp-meta2 serp-meta2_type_gray"&gt;&lt;div class="serp-meta2__line"&gt;&lt;div class="serp-meta2__item"&gt;&lt;a class="link" target="_blank" href="https://yabs.yandex.ru/count/TSWPYwkhFYS40000gO10ZhEIAcu5KfK2cm5kGxS2BG4oYBq-p744YQyD1L6OYHoTen9i5QP6YhtRr9m3lRpyYi03gWUbfGg41hogteS3ZG6HjI_ujWQNy5V7mN462pOBam-YXGsP1KACa2uYe91wFw-GBYBPa7e_b9ORvAUG-1cei41PSmUam0000AW9hl8Gm5AMeTa20R41igIH00Aven9i5RlnzVuPLOFt5W71__________yFmljSNfixZwJ60iG1nOyFqm9y5m00"&gt;Контактная информация&lt;/a&gt;&lt;/div&gt;&lt;div class="serp-meta2__item"&gt;+7 (495) 104-25-69&lt;/div&gt;&lt;div class="serp-meta2__item"&gt;пн-вс 8:00-22:00&lt;/div&gt;&lt;/div&gt;&lt;/div&gt;</t>
  </si>
  <si>
    <t>&lt;h2 class="serp-item__title"&gt;&lt;a class="link serp-item__title-link" target="_blank" href="http://yabs.yandex.ru/count/TSWPYpfCb2440000gO10ZhEIAcu5KfK2cm5kGxS2BG4pYAPXzd69_4E8HomNb3q8c8aSdQ2VPG6c1egokNUl0hsz9Tte0gekfQwE5mMD0P6rB_Ys1fVmLyV1SGOBDWkFlEt-C0oVip6AZW-J3wA53Pa5GeoGi_6We0po0Q-Gi_7Pe6pS0fIQ24gdXkYek8TGy0Aam0000AW9hl8Gm5AMeTa20R43igGH00Ave9zb0RlnzVuPLOFt5W71__________yFmljSNfixZwJ60iMF3zC2VXW0?q=%D0%BA%D1%83%D0%BF%D0%B8%D1%82%D1%8C+%D0%BC%D0%B0%D0%B7%D0%B4%D0%B0+%D1%81%D1%85+5" tabindex="2"&gt;&lt;span class="favicon favicon_page_0"&gt;&lt;i class="favicon__icon" style="background-position:0 -272px;"&gt;&lt;/i&gt;&lt;/span&gt;&lt;span class="serp-item__title-inner-link"&gt;&lt;b&gt;Купить&lt;/b&gt; Outlander по старым ценам!&lt;/span&gt;&lt;/a&gt;&lt;/h2&gt;&lt;div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SWPYpfCb2440000gO10ZhEIAcu5KfK2cm5kGxS2BG4pYAPXzd69_4E8HomNb3q8c8aSdQ2VPG6c1egokNUl0hsz9Tte0gekfQwE5mMD0P6rB_Ys1fVmLyV1SGOBDWkFlEt-C0oVip6AZW-J3wA53Pa5GeoGi_6We0po0Q-Gi_7Pe6pS0fIQ24gdXkYek8TGy0Aam0000AW9hl8Gm5AMeTa20R43igGH00Ave9zb0RlnzVuPLOFt5W71__________yFmljSNfixZwJ60iMF3zC2VXW0?q=%D0%BA%D1%83%D0%BF%D0%B8%D1%82%D1%8C+%D0%BC%D0%B0%D0%B7%D0%B4%D0%B0+%D1%81%D1%85+5" tabindex="-1"&gt;cars.avtoklass-mitsubishi.ru&lt;/a&gt;&lt;/span&gt;&lt;/div&gt;&lt;div class="text organic__text"&gt;Mitsubishi Outlander с выгодой до 100 т.р. в Туле! Авто в наличии!&lt;/div&gt;&lt;div class="sitelinks sitelinks_multiline_yes sitelinks_size_m organic__sitelinks"&gt;&lt;div class="sitelinks__item"&gt;&lt;div class="sitelinks__title"&gt;&lt;a class="link link_minor_yes sitelinks__link" target="_blank" href="http://yabs.yandex.ru/count/TSWPYohaF1y40000gO10ZhEIAcu5KfK2cm5kGxS2BG4pYAPXzd69_4E8HomNb3q8c8aSdQ2VPG6c1egokNUl0hsz9Tte0gelfQwE5mMD0P6rB_Ys1fVmLyV1SGOBDWkFlEt-C0oVip6AZW-J3wA53Pa5GeoGi_6We0po0Q-Gi_7Pe6pS0fIQ24gdXkYek8TGy0Aam0000AW9hl8Gm5AMeTa20R43igGH00Ave9zb0RlnzVuPLOFt5W71__________yFmljSNfixZwJ60iMF3zC2VXW0?q=%D0%BA%D1%83%D0%BF%D0%B8%D1%82%D1%8C+%D0%BC%D0%B0%D0%B7%D0%B4%D0%B0+%D1%81%D1%85+5"&gt;Тест-драйв&lt;/a&gt;&lt;/div&gt;&lt;/div&gt;&lt;div class="sitelinks__item"&gt;&lt;div class="sitelinks__title"&gt;&lt;a class="link link_minor_yes sitelinks__link" target="_blank" href="http://yabs.yandex.ru/count/TSWPYmq1eFG40000gO10ZhEIAcu5KfK2cm5kGxS2BG4pYAPXzd69_4E8HomNb3q8c8aSdQ2VPG6c1egokNUl0hsz9Tte0gemfQwE5mMD0P6rB_Ys1fVmLyV1SGOBDWkFlEt-C0oVip6AZW-J3wA53Pa5GeoGi_6We0po0Q-Gi_7Pe6pS0fIQ24gdXkYek8TGy0Aam0000AW9hl8Gm5AMeTa20R43igGH00Ave9zb0RlnzVuPLOFt5W71__________yFmljSNfixZwJ60iMF3zC2VXW0?q=%D0%BA%D1%83%D0%BF%D0%B8%D1%82%D1%8C+%D0%BC%D0%B0%D0%B7%D0%B4%D0%B0+%D1%81%D1%85+5"&gt;Автомобили&amp;nbsp;в наличии&lt;/a&gt;&lt;/div&gt;&lt;/div&gt;&lt;div class="sitelinks__item"&gt;&lt;div class="sitelinks__title"&gt;&lt;a class="link link_minor_yes sitelinks__link" target="_blank" href="http://yabs.yandex.ru/count/TSWPYnsf2Ce40000gO10ZhEIAcu5KfK2cm5kGxS2BG4pYAPXzd69_4E8HomNb3q8c8aSdQ2VPG6c1egokNUl0hsz9Tte0genfQwE5mMD0P6rB_Ys1fVmLyV1SGOBDWkFlEt-C0oVip6AZW-J3wA53Pa5GeoGi_6We0po0Q-Gi_7Pe6pS0fIQ24gdXkYek8TGy0Aam0000AW9hl8Gm5AMeTa20R43igGH00Ave9zb0RlnzVuPLOFt5W71__________yFmljSNfixZwJ60iMF3zC2VXW0?q=%D0%BA%D1%83%D0%BF%D0%B8%D1%82%D1%8C+%D0%BC%D0%B0%D0%B7%D0%B4%D0%B0+%D1%81%D1%85+5"&gt;Спецпредложения&lt;/a&gt;&lt;/div&gt;&lt;/div&gt;&lt;div class="sitelinks__item"&gt;&lt;div class="sitelinks__title"&gt;&lt;a class="link link_minor_yes sitelinks__link" target="_blank" href="http://yabs.yandex.ru/count/TSWPYonGy8W40000gO10ZhEIAcu5KfK2cm5kGxS2BG4pYAPXzd69_4E8HomNb3q8c8aSdQ2VPG6c1egokNUl0hsz9Tte0geofQwE5mMD0P6rB_Ys1fVmLyV1SGOBDWkFlEt-C0oVip6AZW-J3wA53Pa5GeoGi_6We0po0Q-Gi_7Pe6pS0fIQ24gdXkYek8TGy0Aam0000AW9hl8Gm5AMeTa20R43igGH00Ave9zb0RlnzVuPLOFt5W71__________yFmljSNfixZwJ60iMF3zC2VXW0?q=%D0%BA%D1%83%D0%BF%D0%B8%D1%82%D1%8C+%D0%BC%D0%B0%D0%B7%D0%B4%D0%B0+%D1%81%D1%85+5"&gt;Контакты&lt;/a&gt;&lt;/div&gt;&lt;/div&gt;&lt;/div&gt;&lt;div class="serp-meta2 serp-meta2_type_gray"&gt;&lt;div class="serp-meta2__line"&gt;&lt;div class="serp-meta2__item"&gt;&lt;a class="link" target="_blank" href="https://yabs.yandex.ru/count/TSWPYzSdSEm40000gO10ZhEIAcu5KfK2cm5kGxS2BG4pYAPXzd69_4E8HomNb3q8c8aSdQ2VPG6c1egokNUl0hsz9Tte0ge7fQwE5mMD0P6rB_Ys1fVmLyV1SGOBDWkFlEt-C0oVip6AZW-J3wA53Pa5GeoGi_6We0po0Q-Gi_7Pe6pS0fIQ24gdXkYek8TGy0Aam0000AW9hl8Gm5AMeTa20R43igGH00Ave9zb0RlnzVuPLOFt5W71__________yFmljSNfixZwJ60iMF3zC2VXW0"&gt;Контактная информация&lt;/a&gt;&lt;/div&gt;&lt;div class="serp-meta2__item"&gt;+7 (4872) 21-31-31&lt;/div&gt;&lt;div class="serp-meta2__item"&gt;пн-вс 9:00-21:00&lt;/div&gt;&lt;div class="serp-meta2__item"&gt;Тула&lt;/div&gt;&lt;/div&gt;&lt;/div&gt;</t>
  </si>
  <si>
    <t>&lt;h2 class="serp-item__title"&gt;&lt;a class="link serp-item__title-link" target="_blank" href="http://yabs.yandex.ru/count/TSWPYz_Q00i40000gO10ZhEIAcu5KfK2cm5kGxS2BG4qYB-z6A42YVz9Xdwf89NY3vY979slNwaHfYcAkaURP0IzjgiaNWIgBgMaFKq7lAOJQWID0P6rB_Ys1fVmLyV1SGOBDWkFlEt-C0oVip6AZW-J3wA53Pa5GeoODYksdFOCjPZy2g2LE4Elc3Ohiv0N4RIO_0hPbJX3sf0N4PIOB9QdcSCCgAPD9U2am0000AW9hl8Gm5AMeTa20R43igGH00Avhr-f4RlnzVuPLOFt5W71__________yFmljSNfixZwJ60iMF3zC2VXi0?q=%D0%BA%D1%83%D0%BF%D0%B8%D1%82%D1%8C+%D0%BC%D0%B0%D0%B7%D0%B4%D0%B0+%D1%81%D1%85+5" tabindex="2"&gt;&lt;span class="favicon favicon_page_0"&gt;&lt;i class="favicon__icon" style="background-position:0 -288px;"&gt;&lt;/i&gt;&lt;/span&gt;&lt;span class="serp-item__title-inner-link"&gt;Тюнинг &lt;b&gt;МАЗДА&lt;/b&gt; &lt;b&gt;CX&lt;/b&gt;-&lt;b&gt;5&lt;/b&gt; – +29.78% л.с +26.97%&lt;/span&gt;&lt;/a&gt;&lt;/h2&gt;&lt;div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SWPYz_Q00i40000gO10ZhEIAcu5KfK2cm5kGxS2BG4qYB-z6A42YVz9Xdwf89NY3vY979slNwaHfYcAkaURP0IzjgiaNWIgBgMaFKq7lAOJQWID0P6rB_Ys1fVmLyV1SGOBDWkFlEt-C0oVip6AZW-J3wA53Pa5GeoODYksdFOCjPZy2g2LE4Elc3Ohiv0N4RIO_0hPbJX3sf0N4PIOB9QdcSCCgAPD9U2am0000AW9hl8Gm5AMeTa20R43igGH00Avhr-f4RlnzVuPLOFt5W71__________yFmljSNfixZwJ60iMF3zC2VXi0?q=%D0%BA%D1%83%D0%BF%D0%B8%D1%82%D1%8C+%D0%BC%D0%B0%D0%B7%D0%B4%D0%B0+%D1%81%D1%85+5" tabindex="-1"&gt;тюнинг-&lt;b&gt;мазда&lt;/b&gt;-&lt;b&gt;cx&lt;/b&gt;-&lt;b&gt;5&lt;/b&gt;.rschips.ru&lt;/a&gt;&lt;/span&gt;&lt;/div&gt;&lt;div class="text organic__text"&gt;Профессиональный немецкий чиптюнинг &lt;b&gt;MAZDA&lt;/b&gt; с гарантией.&lt;/div&gt;&lt;div class="sitelinks sitelinks_multiline_yes sitelinks_size_m organic__sitelinks"&gt;&lt;div class="sitelinks__item"&gt;&lt;div class="sitelinks__title"&gt;&lt;a class="link link_minor_yes sitelinks__link" target="_blank" href="http://yabs.yandex.ru/count/TSWPYoz0LAS40000gO10ZhEIAcu5KfK2cm5kGxS2BG4qYB-z6A42YVz9Xdwf89NY3vY979slNwaHfYcAkaURP0IzjgiaNWIgBwMaFKq7lAOJQWID0P6rB_Ys1fVmLyV1SGOBDWkFlEt-C0oVip6AZW-J3wA53Pa5GeoODYksdFOCjPZy2g2LE4Elc3Ohiv0N4RIO_0hPbJX3sf0N4PIOB9QdcSCCgAPD9U2am0000AW9hl8Gm5AMeTa20R43igGH00Avhr-f4RlnzVuPLOFt5W71__________yFmljSNfixZwJ60iMF3zC2VXi0?q=%D0%BA%D1%83%D0%BF%D0%B8%D1%82%D1%8C+%D0%BC%D0%B0%D0%B7%D0%B4%D0%B0+%D1%81%D1%85+5"&gt;Сертифицировано&amp;nbsp;в РФ/Европе&lt;/a&gt;&lt;/div&gt;&lt;/div&gt;&lt;div class="sitelinks__item"&gt;&lt;div class="sitelinks__title"&gt;&lt;a class="link link_minor_yes sitelinks__link" target="_blank" href="http://yabs.yandex.ru/count/TSWPYt5UCyq40000gO10ZhEIAcu5KfK2cm5kGxS2BG4qYB-z6A42YVz9Xdwf89NY3vY979slNwaHfYcAkaURP0IzjgiaNWIgCAMaFKq7lAOJQWID0P6rB_Ys1fVmLyV1SGOBDWkFlEt-C0oVip6AZW-J3wA53Pa5GeoODYksdFOCjPZy2g2LE4Elc3Ohiv0N4RIO_0hPbJX3sf0N4PIOB9QdcSCCgAPD9U2am0000AW9hl8Gm5AMeTa20R43igGH00Avhr-f4RlnzVuPLOFt5W71__________yFmljSNfixZwJ60iMF3zC2VXi0?q=%D0%BA%D1%83%D0%BF%D0%B8%D1%82%D1%8C+%D0%BC%D0%B0%D0%B7%D0%B4%D0%B0+%D1%81%D1%85+5"&gt;14&amp;nbsp;дней возврат денег&lt;/a&gt;&lt;/div&gt;&lt;/div&gt;&lt;div class="sitelinks__item"&gt;&lt;div class="sitelinks__title"&gt;&lt;a class="link link_minor_yes sitelinks__link" target="_blank" href="http://yabs.yandex.ru/count/TSWPYu74Ps440000gO10ZhEIAcu5KfK2cm5kGxS2BG4qYB-z6A42YVz9Xdwf89NY3vY979slNwaHfYcAkaURP0IzjgiaNWIgCQMaFKq7lAOJQWID0P6rB_Ys1fVmLyV1SGOBDWkFlEt-C0oVip6AZW-J3wA53Pa5GeoODYksdFOCjPZy2g2LE4Elc3Ohiv0N4RIO_0hPbJX3sf0N4PIOB9QdcSCCgAPD9U2am0000AW9hl8Gm5AMeTa20R43igGH00Avhr-f4RlnzVuPLOFt5W71__________yFmljSNfixZwJ60iMF3zC2VXi0?q=%D0%BA%D1%83%D0%BF%D0%B8%D1%82%D1%8C+%D0%BC%D0%B0%D0%B7%D0%B4%D0%B0+%D1%81%D1%85+5"&gt;Отзывы&amp;nbsp;&lt;b&gt;MAZDA&lt;/b&gt;&lt;/a&gt;&lt;/div&gt;&lt;/div&gt;&lt;/div&gt;&lt;div class="serp-meta2 serp-meta2_type_gray"&gt;&lt;div class="serp-meta2__line"&gt;&lt;div class="serp-meta2__item"&gt;&lt;a class="link" target="_blank" href="https://yabs.yandex.ru/count/TSWPYzJk5T440000gO10ZhEIAcu5KfK2cm5kGxS2BG4qYB-z6A42YVz9Xdwf89NY3vY979slNwaHfYcAkaURP0IzjgiaNWIg1wMaFKq7lAOJQWID0P6rB_Ys1fVmLyV1SGOBDWkFlEt-C0oVip6AZW-J3wA53Pa5GeoODYksdFOCjPZy2g2LE4Elc3Ohiv0N4RIO_0hPbJX3sf0N4PIOB9QdcSCCgAPD9U2am0000AW9hl8Gm5AMeTa20R43igGH00Avhr-f4RlnzVuPLOFt5W71__________yFmljSNfixZwJ60iMF3zC2VXi0"&gt;Контактная информация&lt;/a&gt;&lt;/div&gt;&lt;div class="serp-meta2__item"&gt;8 (800) 505-54-30&lt;/div&gt;&lt;div class="serp-meta2__item"&gt;пн-пт 10:00-20:00, сб-вс 10:00-19:00&lt;/div&gt;&lt;/div&gt;&lt;/div&gt;</t>
  </si>
  <si>
    <t>&lt;h2 class="serp-item__title"&gt;&lt;a class="link serp-item__title-link" target="_blank" href="http://yabs.yandex.ru/count/J3Rvb5jfBsu40000gO10ZhQJAcu5KfK1cm9kGxS198Ytu_ki1ecRgcQOYHoTd6q3fdoAijd4e0IziQCzZWIgBgMkneK7ZG6Hel-Rz9VmLyV1SGOBDWkJ3wA53Pa5GeoLxggsc4SpjP1rAw2R3i2lbUwgiv3KCBIGTIlPcmx0sf3KC9IIUmUdd_m5gA3f6Gkam0000AW9hlJ6m6nJxDa20R41igGG00Avd6q3k_7r_XbLW_SM0S7__________m_2zV3qgu5MDHG2nOyFqm9w6000?q=%D0%BA%D1%83%D0%BF%D0%B8%D1%82%D1%8C+mazda+3" tabindex="2"&gt;&lt;span class="favicon favicon_page_0"&gt;&lt;i class="favicon__icon" style="background-position:0 0px;"&gt;&lt;/i&gt;&lt;/span&gt;&lt;span class="serp-item__title-inner-link"&gt;&lt;b&gt;Mazda&lt;/b&gt; &lt;b&gt;3&lt;/b&gt; sedan 2015г. в наличии! / incom-auto.ru&lt;/span&gt;&lt;/a&gt;&lt;/h2&gt;&lt;div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3Rvb5jfBsu40000gO10ZhQJAcu5KfK1cm9kGxS198Ytu_ki1ecRgcQOYHoTd6q3fdoAijd4e0IziQCzZWIgBgMkneK7ZG6Hel-Rz9VmLyV1SGOBDWkJ3wA53Pa5GeoLxggsc4SpjP1rAw2R3i2lbUwgiv3KCBIGTIlPcmx0sf3KC9IIUmUdd_m5gA3f6Gkam0000AW9hlJ6m6nJxDa20R41igGG00Avd6q3k_7r_XbLW_SM0S7__________m_2zV3qgu5MDHG2nOyFqm9w6000?q=%D0%BA%D1%83%D0%BF%D0%B8%D1%82%D1%8C+mazda+3" tabindex="-1"&gt;incom-auto.ru&lt;/a&gt;&lt;/span&gt;&lt;/div&gt;&lt;div class="text organic__text"&gt;Распродажа моделей 2015 года выпуска! Сеть автосалонов в Москве. Звоните!&lt;/div&gt;&lt;div class="sitelinks sitelinks_multiline_yes sitelinks_size_m organic__sitelinks"&gt;&lt;div class="sitelinks__item"&gt;&lt;div class="sitelinks__title"&gt;&lt;a class="link link_minor_yes sitelinks__link" target="_blank" href="http://yabs.yandex.ru/count/J3RvbEUVYg440000gO10ZhQJAcu5KfK1cm9kGxS198Ytu_ki1ecRgcQOYHoTd6q3fdoAijd4e0IziQCzZWIgBwMkneK7ZG6Hel-Rz9VmLyV1SGOBDWkJ3wA53Pa5GeoLxggsc4SpjP1rAw2R3i2lbUwgiv3KCBIGTIlPcmx0sf3KC9IIUmUdd_m5gA3f6Gkam0000AW9hlJ6m6nJxDa20R41igGG00Avd6q3k_7r_XbLW_SM0S7__________m_2zV3qgu5MDHG2nOyFqm9w6000?q=%D0%BA%D1%83%D0%BF%D0%B8%D1%82%D1%8C+mazda+3"&gt;Заявка&amp;nbsp;на кредит&lt;/a&gt;&lt;/div&gt;&lt;/div&gt;&lt;div class="sitelinks__item"&gt;&lt;div class="sitelinks__title"&gt;&lt;a class="link link_minor_yes sitelinks__link" target="_blank" href="http://yabs.yandex.ru/count/J3Rvb9Jhlyu40000gO10ZhQJAcu5KfK1cm9kGxS198Ytu_ki1ecRgcQOYHoTd6q3fdoAijd4e0IziQCzZWIgCAMkneK7ZG6Hel-Rz9VmLyV1SGOBDWkJ3wA53Pa5GeoLxggsc4SpjP1rAw2R3i2lbUwgiv3KCBIGTIlPcmx0sf3KC9IIUmUdd_m5gA3f6Gkam0000AW9hlJ6m6nJxDa20R41igGG00Avd6q3k_7r_XbLW_SM0S7__________m_2zV3qgu5MDHG2nOyFqm9w6000?q=%D0%BA%D1%83%D0%BF%D0%B8%D1%82%D1%8C+mazda+3"&gt;Заявка&amp;nbsp;на Трейд Ин&lt;/a&gt;&lt;/div&gt;&lt;/div&gt;&lt;div class="sitelinks__item"&gt;&lt;div class="sitelinks__title"&gt;&lt;a class="link link_minor_yes sitelinks__link" target="_blank" href="http://yabs.yandex.ru/count/J3Rvb2WT6W440000gO10ZhQJAcu5KfK1cm9kGxS198Ytu_ki1ecRgcQOYHoTd6q3fdoAijd4e0IziQCzZWIgCQMkneK7ZG6Hel-Rz9VmLyV1SGOBDWkJ3wA53Pa5GeoLxggsc4SpjP1rAw2R3i2lbUwgiv3KCBIGTIlPcmx0sf3KC9IIUmUdd_m5gA3f6Gkam0000AW9hlJ6m6nJxDa20R41igGG00Avd6q3k_7r_XbLW_SM0S7__________m_2zV3qgu5MDHG2nOyFqm9w6000?q=%D0%BA%D1%83%D0%BF%D0%B8%D1%82%D1%8C+mazda+3"&gt;Предложение&amp;nbsp;дня&lt;/a&gt;&lt;/div&gt;&lt;/div&gt;&lt;div class="sitelinks__item"&gt;&lt;div class="sitelinks__title"&gt;&lt;a class="link link_minor_yes sitelinks__link" target="_blank" href="http://yabs.yandex.ru/count/J3Rvb3PtyX440000gO10ZhQJAcu5KfK1cm9kGxS198Ytu_ki1ecRgcQOYHoTd6q3fdoAijd4e0IziQCzZWIgCgMkneK7ZG6Hel-Rz9VmLyV1SGOBDWkJ3wA53Pa5GeoLxggsc4SpjP1rAw2R3i2lbUwgiv3KCBIGTIlPcmx0sf3KC9IIUmUdd_m5gA3f6Gkam0000AW9hlJ6m6nJxDa20R41igGG00Avd6q3k_7r_XbLW_SM0S7__________m_2zV3qgu5MDHG2nOyFqm9w6000?q=%D0%BA%D1%83%D0%BF%D0%B8%D1%82%D1%8C+mazda+3"&gt;Контакты&lt;/a&gt;&lt;/div&gt;&lt;/div&gt;&lt;/div&gt;&lt;div class="serp-meta2 serp-meta2_type_gray"&gt;&lt;div class="serp-meta2__line"&gt;&lt;div class="serp-meta2__item"&gt;&lt;a class="link" target="_blank" href="https://yabs.yandex.ru/count/J3Rvb2aNJM040000gO10ZhQJAcu5KfK1cm9kGxS198Ytu_ki1ecRgcQOYHoTd6q3fdoAijd4e0IziQCzZWIg1wMkneK7ZG6Hel-Rz9VmLyV1SGOBDWkJ3wA53Pa5GeoLxggsc4SpjP1rAw2R3i2lbUwgiv3KCBIGTIlPcmx0sf3KC9IIUmUdd_m5gA3f6Gkam0000AW9hlJ6m6nJxDa20R41igGG00Avd6q3k_7r_XbLW_SM0S7__________m_2zV3qgu5MDHG2nOyFqm9w6000"&gt;Контактная информация&lt;/a&gt;&lt;/div&gt;&lt;div class="serp-meta2__item"&gt;8 (800) 555-02-72&lt;/div&gt;&lt;div class="serp-meta2__item"&gt;пн-вс 9:00-20:00&lt;/div&gt;&lt;/div&gt;&lt;/div&gt;&lt;div class="serp-adv__counter serp-adv__item" style="background-image: url(https://yabs.yandex.ru/count/J3Rvb36w4gi40000gO10ZhQJAcu5Keq1aQB_c_INy5V7mN462pOBam-YXGsam0000AW9hlJ6m6nJxDa20R84k_7r_XbLW_SM0S7__________m_2zV3qgu5MDHG2UGe0=ZCHaIfK1cm9kGxS1YPkgPfY978gosSIW1BsnepsE1AMkneK7YBVZ-wm6fdoTd6q3cGMWcmx0iv3KCA-Lxggqa7KhsPiEmDgGr32Kadi7fv_y1QYWwHaBGR41igGG00Avd6q3nOyFqmB2zV3qgu5MDHG2VWq0=urJC3PK1cm9kGxS1CecRgcQOYHoAkYhO0mEzjoOtBGEbgc7e1OYv1u8X1AP1dQTw7mQP1Q2WPkC1hw1FqW7Pe6RZ0PIO2mIddNO2gA26eWH1iG6of1000hcdUXy6qmB2zV3qgu5MDHG2VGm0=pyC9R9K1cm9kGxS1CucjgRDyc8aSYh-z9xm4lR4inQC4fQnce0U8ln3AeGEyh1IA1wOvdQzNN0MP1Q2GFaclaCr6sP0-IPIOaHEdbN8CgB10MNC7GR41igGG00AvhrTS1SMF3zC2mlNmzAk1LZKK0dmD);"&gt;&lt;/div&gt;&lt;div class="serp-adv__counter serp-adv__item" style="background-image: url(//yandex.ru/clck/safeclick/data=AiuY0DBWFJ5Hyx_fyvalFI8mgbnhNoxYjP2cCuJ09jrGkOqRBygm23jy3OFLx9hXln0WlFdEVMuGbU8nc0gQ68i0ezVYzlmFo08K5X3ayNAF26I3VSTf-bQT0RmUVQ-sYeTJYAubjNK-hyc_v9gBQdhuLXx-tJy8IQjXS9JY3MNyENj-9VMMlnkCiAPD256OYmkGoj_bd7mPZDfwiOX_7nXa8KU42LQr5yoXGq4Ctas/sign=5f1a8e5a78cbfae1c3ab3ab44c5483f5/keyno=0/path=690.2057.1782.1385,-direct_pos=direct_premium,-transport=image/*//yandex.ru/);"&gt;&lt;/div&gt;</t>
  </si>
  <si>
    <t>&lt;h2 class="serp-item__title"&gt;&lt;a class="link serp-item__title-link" target="_blank" href="http://yabs.yandex.ru/count/J3Rvb5oGgva40000gO10ZhQJAcu5KfK1cm9kGxS193A8kGU28GI9cwfcc8aSdQTw7mQcGOgwAjW30xst9ZSj0wekfQfXw0MD0P6Y_vlqb_1Nny5n1Wis2vCFeeKDcGL2ZA1FqW6We6RZ0Q-WJz81sQ1cum6Kc0i4fvrs0gYWXg84fC00002e2Qxqni1iK-pP0W6n0RAa4002kQTw7mQxyVN-6LM3znO1mV__________3yBryFIhWLOr50BJ0deM?q=%D0%BA%D1%83%D0%BF%D0%B8%D1%82%D1%8C+mazda+3" tabindex="2"&gt;&lt;span class="favicon favicon_page_0"&gt;&lt;i class="favicon__icon" style="background-position:0 -16px;"&gt;&lt;/i&gt;&lt;/span&gt;&lt;span class="serp-item__title-inner-link"&gt;Новый Nissan Tiida! От 839 000 р. / nissantula.ru&lt;/span&gt;&lt;/a&gt;&lt;/h2&gt;&lt;div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3Rvb5oGgva40000gO10ZhQJAcu5KfK1cm9kGxS193A8kGU28GI9cwfcc8aSdQTw7mQcGOgwAjW30xst9ZSj0wekfQfXw0MD0P6Y_vlqb_1Nny5n1Wis2vCFeeKDcGL2ZA1FqW6We6RZ0Q-WJz81sQ1cum6Kc0i4fvrs0gYWXg84fC00002e2Qxqni1iK-pP0W6n0RAa4002kQTw7mQxyVN-6LM3znO1mV__________3yBryFIhWLOr50BJ0deM?q=%D0%BA%D1%83%D0%BF%D0%B8%D1%82%D1%8C+mazda+3" tabindex="-1"&gt;nissantula.ru&lt;/a&gt;&lt;/span&gt;&lt;/div&gt;&lt;div class="text organic__text"&gt;Официальный дилер в Туле. Цены 2015 г. на все модели. Звоните!&lt;/div&gt;&lt;div class="sitelinks sitelinks_multiline_yes sitelinks_size_m organic__sitelinks"&gt;&lt;div class="sitelinks__item"&gt;&lt;div class="sitelinks__title"&gt;&lt;a class="link link_minor_yes sitelinks__link" target="_blank" href="http://yabs.yandex.ru/count/J3RvbAY-33y40000gO10ZhQJAcu5KfK1cm9kGxS193A8kGU28GI9cwfcc8aSdQTw7mQcGOgwAjW30xst9ZSj0welfQfXw0MD0P6Y_vlqb_1Nny5n1Wis2vCFeeKDcGL2ZA1FqW6We6RZ0Q-WJz81sQ1cum6Kc0i4fvrs0gYWXg84fC00002e2Qxqni1iK-pP0W6n0RAa4002kQTw7mQxyVN-6LM3znO1mV__________3yBryFIhWLOr50BJ0deM?q=%D0%BA%D1%83%D0%BF%D0%B8%D1%82%D1%8C+mazda+3"&gt;Модельный&amp;nbsp;ряд&lt;/a&gt;&lt;/div&gt;&lt;/div&gt;&lt;div class="sitelinks__item"&gt;&lt;div class="sitelinks__title"&gt;&lt;a class="link link_minor_yes sitelinks__link" target="_blank" href="http://yabs.yandex.ru/count/J3Rvb8T66fC40000gO10ZhQJAcu5KfK1cm9kGxS193A8kGU28GI9cwfcc8aSdQTw7mQcGOgwAjW30xst9ZSj0wemfQfXw0MD0P6Y_vlqb_1Nny5n1Wis2vCFeeKDcGL2ZA1FqW6We6RZ0Q-WJz81sQ1cum6Kc0i4fvrs0gYWXg84fC00002e2Qxqni1iK-pP0W6n0RAa4002kQTw7mQxyVN-6LM3znO1mV__________3yBryFIhWLOr50BJ0deM?q=%D0%BA%D1%83%D0%BF%D0%B8%D1%82%D1%8C+mazda+3"&gt;Сервис&lt;/a&gt;&lt;/div&gt;&lt;/div&gt;&lt;div class="sitelinks__item"&gt;&lt;div class="sitelinks__title"&gt;&lt;a class="link link_minor_yes sitelinks__link" target="_blank" href="http://yabs.yandex.ru/count/J3Rvb7DelJK40000gO10ZhQJAcu5KfK1cm9kGxS193A8kGU28GI9cwfcc8aSdQTw7mQcGOgwAjW30xst9ZSj0wenfQfXw0MD0P6Y_vlqb_1Nny5n1Wis2vCFeeKDcGL2ZA1FqW6We6RZ0Q-WJz81sQ1cum6Kc0i4fvrs0gYWXg84fC00002e2Qxqni1iK-pP0W6n0RAa4002kQTw7mQxyVN-6LM3znO1mV__________3yBryFIhWLOr50BJ0deM?q=%D0%BA%D1%83%D0%BF%D0%B8%D1%82%D1%8C+mazda+3"&gt;Спецпредложения&lt;/a&gt;&lt;/div&gt;&lt;/div&gt;&lt;div class="sitelinks__item"&gt;&lt;div class="sitelinks__title"&gt;&lt;a class="link link_minor_yes sitelinks__link" target="_blank" href="http://yabs.yandex.ru/count/J3RvbBHgKvu40000gO10ZhQJAcu5KfK1cm9kGxS193A8kGU28GI9cwfcc8aSdQTw7mQcGOgwAjW30xst9ZSj0weofQfXw0MD0P6Y_vlqb_1Nny5n1Wis2vCFeeKDcGL2ZA1FqW6We6RZ0Q-WJz81sQ1cum6Kc0i4fvrs0gYWXg84fC00002e2Qxqni1iK-pP0W6n0RAa4002kQTw7mQxyVN-6LM3znO1mV__________3yBryFIhWLOr50BJ0deM?q=%D0%BA%D1%83%D0%BF%D0%B8%D1%82%D1%8C+mazda+3"&gt;Услуги&lt;/a&gt;&lt;/div&gt;&lt;/div&gt;&lt;/div&gt;&lt;div class="serp-meta2 serp-meta2_type_gray"&gt;&lt;div class="serp-meta2__line"&gt;&lt;div class="serp-meta2__item"&gt;&lt;a class="link" target="_blank" href="https://yabs.yandex.ru/count/J3RvbE0fj5a40000gO10ZhQJAcu5KfK1cm9kGxS193A8kGU28GI9cwfcc8aSdQTw7mQcGOgwAjW30xst9ZSj0we7fQfXw0MD0P6Y_vlqb_1Nny5n1Wis2vCFeeKDcGL2ZA1FqW6We6RZ0Q-WJz81sQ1cum6Kc0i4fvrs0gYWXg84fC00002e2Qxqni1iK-pP0W6n0RAa4002kQTw7mQxyVN-6LM3znO1mV__________3yBryFIhWLOr50BJ0deM"&gt;Контактная информация&lt;/a&gt;&lt;/div&gt;&lt;div class="serp-meta2__item"&gt;+7 (4872) 71-19-50&lt;/div&gt;&lt;div class="serp-meta2__item"&gt;пн-сб 9:00-21:00, вс 9:00-20:00&lt;/div&gt;&lt;div class="serp-meta2__item"&gt;Тула&lt;/div&gt;&lt;/div&gt;&lt;/div&gt;</t>
  </si>
  <si>
    <t>&lt;h2 class="serp-item__title"&gt;&lt;a class="link serp-item__title-link" target="_blank" href="http://yabs.yandex.ru/count/J3RvbC5CwP440000gO10ZhQJAcu5KfK1cm9kGxS193E8ln3AeGE9hQcpV9Y979slLrm5fZcAlxqdl0IziIp5emIgBgMiPg07lAmKYWUD0P6Y_vlqb_1Nny5n1Wis2vCFeeKDcGL2Z93DHg2GFaclaCr6sP0-IPIOaHEdbN8CgB10MNC7fC00002e2Qxqni1iK-pP0W6n0RAa4002kQzNN0MxyVN-6LM3znO1mV__________3yBryFIhWLOr50B5Zm_J0dWN?q=%D0%BA%D1%83%D0%BF%D0%B8%D1%82%D1%8C+mazda+3" tabindex="2"&gt;&lt;span class="favicon favicon_page_0"&gt;&lt;i class="favicon__icon" style="background-position:0 -32px;"&gt;&lt;/i&gt;&lt;/span&gt;&lt;span class="serp-item__title-inner-link"&gt;&lt;b&gt;Купите&lt;/b&gt; &lt;b&gt;Mazda&lt;/b&gt; &lt;b&gt;3&lt;/b&gt; по спец.цене! / saloncentr.ru&lt;/span&gt;&lt;/a&gt;&lt;/h2&gt;&lt;div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3RvbC5CwP440000gO10ZhQJAcu5KfK1cm9kGxS193E8ln3AeGE9hQcpV9Y979slLrm5fZcAlxqdl0IziIp5emIgBgMiPg07lAmKYWUD0P6Y_vlqb_1Nny5n1Wis2vCFeeKDcGL2Z93DHg2GFaclaCr6sP0-IPIOaHEdbN8CgB10MNC7fC00002e2Qxqni1iK-pP0W6n0RAa4002kQzNN0MxyVN-6LM3znO1mV__________3yBryFIhWLOr50B5Zm_J0dWN?q=%D0%BA%D1%83%D0%BF%D0%B8%D1%82%D1%8C+mazda+3" tabindex="-1"&gt;saloncentr.ru&lt;/a&gt;&lt;/span&gt;&lt;/div&gt;&lt;div class="text organic__text"&gt;Выгодная цена на &lt;b&gt;Mazda&lt;/b&gt; &lt;b&gt;3&lt;/b&gt; + Подарки! Кредит 4,5%. Взнос от 0%. Трейд-ИН&lt;/div&gt;&lt;div class="sitelinks sitelinks_multiline_yes sitelinks_size_m organic__sitelinks"&gt;&lt;div class="sitelinks__item"&gt;&lt;div class="sitelinks__title"&gt;&lt;a class="link link_minor_yes sitelinks__link" target="_blank" href="http://yabs.yandex.ru/count/J3RvbAoKxKW40000gO10ZhQJAcu5KfK1cm9kGxS193E8ln3AeGE9hQcpV9Y979slLrm5fZcAlxqdl0IziIp5emIgBwMiPg07lAmKYWUD0P6Y_vlqb_1Nny5n1Wis2vCFeeKDcGL2Z93DHg2GFaclaCr6sP0-IPIOaHEdbN8CgB10MNC7fC00002e2Qxqni1iK-pP0W6n0RAa4002kQzNN0MxyVN-6LM3znO1mV__________3yBryFIhWLOr50B5Zm_J0dWN?q=%D0%BA%D1%83%D0%BF%D0%B8%D1%82%D1%8C+mazda+3"&gt;Кредит&amp;nbsp;4,5% Рассрочка 0%&lt;/a&gt;&lt;/div&gt;&lt;/div&gt;&lt;div class="sitelinks__item"&gt;&lt;div class="sitelinks__title"&gt;&lt;a class="link link_minor_yes sitelinks__link" target="_blank" href="http://yabs.yandex.ru/count/J3RvbCNwZPa40000gO10ZhQJAcu5KfK1cm9kGxS193E8ln3AeGE9hQcpV9Y979slLrm5fZcAlxqdl0IziIp5emIgCAMiPg07lAmKYWUD0P6Y_vlqb_1Nny5n1Wis2vCFeeKDcGL2Z93DHg2GFaclaCr6sP0-IPIOaHEdbN8CgB10MNC7fC00002e2Qxqni1iK-pP0W6n0RAa4002kQzNN0MxyVN-6LM3znO1mV__________3yBryFIhWLOr50B5Zm_J0dWN?q=%D0%BA%D1%83%D0%BF%D0%B8%D1%82%D1%8C+mazda+3"&gt;&lt;b&gt;Мазда&lt;/b&gt;&amp;nbsp;&lt;b&gt;3&lt;/b&gt; в Трейд-ИН&lt;/a&gt;&lt;/div&gt;&lt;/div&gt;&lt;div class="sitelinks__item"&gt;&lt;div class="sitelinks__title"&gt;&lt;a class="link link_minor_yes sitelinks__link" target="_blank" href="http://yabs.yandex.ru/count/J3RvbAWYYK040000gO10ZhQJAcu5KfK1cm9kGxS193E8ln3AeGE9hQcpV9Y979slLrm5fZcAlxqdl0IziIp5emIgCQMiPg07lAmKYWUD0P6Y_vlqb_1Nny5n1Wis2vCFeeKDcGL2Z93DHg2GFaclaCr6sP0-IPIOaHEdbN8CgB10MNC7fC00002e2Qxqni1iK-pP0W6n0RAa4002kQzNN0MxyVN-6LM3znO1mV__________3yBryFIhWLOr50B5Zm_J0dWN?q=%D0%BA%D1%83%D0%BF%D0%B8%D1%82%D1%8C+mazda+3"&gt;Акции&amp;nbsp;на &lt;b&gt;Мазда&lt;/b&gt; &lt;b&gt;3&lt;/b&gt;&lt;/a&gt;&lt;/div&gt;&lt;/div&gt;&lt;/div&gt;&lt;div class="serp-meta2 serp-meta2_type_gray"&gt;&lt;div class="serp-meta2__line"&gt;&lt;div class="serp-meta2__item"&gt;&lt;a class="link" target="_blank" href="https://yabs.yandex.ru/count/J3RvbABSOgW40000gO10ZhQJAcu5KfK1cm9kGxS193E8ln3AeGE9hQcpV9Y979slLrm5fZcAlxqdl0IziIp5emIg1wMiPg07lAmKYWUD0P6Y_vlqb_1Nny5n1Wis2vCFeeKDcGL2Z93DHg2GFaclaCr6sP0-IPIOaHEdbN8CgB10MNC7fC00002e2Qxqni1iK-pP0W6n0RAa4002kQzNN0MxyVN-6LM3znO1mV__________3yBryFIhWLOr50B5Zm_J0dWN"&gt;Контактная информация&lt;/a&gt;&lt;/div&gt;&lt;div class="serp-meta2__item"&gt;+7 (495) 937-57-73&lt;/div&gt;&lt;div class="serp-meta2__item"&gt;пн-вс 9:00-21:00&lt;/div&gt;&lt;/div&gt;&lt;/div&gt;</t>
  </si>
  <si>
    <t>&lt;h2 class="serp-item__title"&gt;&lt;a class="link serp-item__title-link" target="_blank" href="http://yabs.yandex.ru/count/J3RvbEPCH8u40000gO10ZhQJAcu5KfK2cm5kGxS2BG68j7CwLGQ9g8oIVPY979sZhKK6fcMAkCMK3GIzkXnN4mIgBgMXu_S6lAlfq0QD0P6Y_vlqb_1Nny5n1Wis2vCFeeKDcGL2Z9NAPRQOYHwraE4Pe90ySw-LocMpa4mTj93X6TcGF7FQa4mTb9s0owUSaWcei41PSmUam0000AW9hlJ6m6nJxDa20R41igGH00Avewr51hlnzVuPLOFt5W71__________yFmlNmzAk1LZKK0iG1nOyFqm9-6G00?q=%D0%BA%D1%83%D0%BF%D0%B8%D1%82%D1%8C+mazda+3" tabindex="2"&gt;&lt;span class="favicon favicon_page_0"&gt;&lt;i class="favicon__icon" style="background-position:0 -240px;"&gt;&lt;/i&gt;&lt;/span&gt;&lt;span class="serp-item__title-inner-link"&gt;&lt;b&gt;Mazda&lt;/b&gt; &lt;b&gt;3&lt;/b&gt; от 565 000 р. Акции. – Взнос от 0%&lt;/span&gt;&lt;/a&gt;&lt;span class="serp-adv__counter i-bem serp-adv__counter_js_inited" data-bem="{&amp;quot;serp-adv__counter&amp;quot;:{&amp;quot;counterUrl&amp;quot;:&amp;quot;https://yabs.yandex.ru/count/J3Rvb36w4gi40000gO10ZhQJAcu5Keq1aQB_c_INy5V7mN462pOBam-YXGsam0000AW9hlJ6m6nJxDa20R84k_7r_XbLW_SM0S7__________m_2zV3qgu5MDHG2UGe0=vbGN1PK2cm5kGxS2YQYCadsOYHoAkCMK3GIzkXnN4mIbeUFt1eYqSpfL1hohwT06fcMTewr51fa5e90ySxEGJ1slbSfbj93X6TcGF7FQa4mTb9s0owUSaWcei41PSmT1iG6of1400hcZhKK6n075Zm_J0iBryFIhWLOr509v3m00=tsF8x9K2cm5kGxS2CecnlZpo0PY978gwJBl70xszZKtc0wMZXx06YBQfiH42fY2TeHkU0e-zWBMV2v-tUhHF39a5e9kXQREGsngldILTj9Yk5zcReMdQaDiQb924hAUOM0gegrz-246n0RAa4G02kQ4RdWB5Zm_J0iBryFIhWLOr509_3m00=esTFl9K2cm5kGxS2CucTXOQOYHoAiyFKd0EzlkwAm0EbfGg41eYoFinn1BogteS3faQTen9i5Pa5e93xQA-GYcRPaFjeb9wTqgULDWcei41PSmT1iG6of1400hcZ4cmLn075Zm_J0iBryFIhWLOr509z3G00=BRKyavK2cm5kGxS2D8cTXOQOYHoAlBn4RmEziBxtbmEbh4nL1eYXh_lXlAjzv0Ac3PsgAIKLcGMWaBY8hv17XjcGk8YKc9xHfvFK1QYmG5bp1q6n0RAa4G02kQef9HN40SMF3zC2mlNmzAk1LZKK0dmD&amp;quot;,&amp;quot;bsCounterUrl&amp;quot;:&amp;quot;//yandex.ru/clck/safeclick/data=AiuY0DBWFJ5Hyx_fyvalFI8mgbnhNoxYjP2cCuJ09jrGkOqRBygm23jy3OFLx9hXln0WlFdEVMuGbU8nc0gQ68i0ezVYzlmFo08K5X3ayNAF26I3VSTf-bQT0RmUVQ-sYeTJYAubjNK-hyc_v9gBQdhuLXx-tJy8IQjXS9JY3MNyENj-9VMMlnkCiAPD256OYmkGoj_bd7mPZDfwiOX_7nXa8KU42LQr5yoXGq4Ctas/sign=5f1a8e5a78cbfae1c3ab3ab44c5483f5/keyno=0/path=690.2057.1782.1385,-direct_pos=direct_halfpremium,-transport=image/*//yandex.ru/&amp;quot;,&amp;quot;bsFallbackUrl&amp;quot;:&amp;quot;//yandex.ru/clck/safeclick/data=AiuY0DBWFJ5Hyx_fyvalFI8mgbnhNoxYjP2cCuJ09jrGkOqRBygm23jy3OFLx9hXln0WlFdEVMuGbU8nc0gQ68i0ezVYzlmFo08K5X3ayNAF26I3VSTf-bQT0RmUVQ-sYeTJYAubjNK-hyc_v9gBQdhuLXx-tJy8IQjXS9JY3MNyENj-9VMMlnkCiAPD256OYmkGoj_bd7mPZDfwiOX_7nXa8KU42LQr5yoXGq4Ctas/sign=5f1a8e5a78cbfae1c3ab3ab44c5483f5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3RvbEPCH8u40000gO10ZhQJAcu5KfK2cm5kGxS2BG68j7CwLGQ9g8oIVPY979sZhKK6fcMAkCMK3GIzkXnN4mIgBgMXu_S6lAlfq0QD0P6Y_vlqb_1Nny5n1Wis2vCFeeKDcGL2Z9NAPRQOYHwraE4Pe90ySw-LocMpa4mTj93X6TcGF7FQa4mTb9s0owUSaWcei41PSmUam0000AW9hlJ6m6nJxDa20R41igGH00Avewr51hlnzVuPLOFt5W71__________yFmlNmzAk1LZKK0iG1nOyFqm9-6G00?q=%D0%BA%D1%83%D0%BF%D0%B8%D1%82%D1%8C+mazda+3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J3Rvb0avlH840000gO10ZhQJAcu5KfK2cm5kGxS2BG68j7CwLGQ9g8oIVPY979sZhKK6fcMAkCMK3GIzkXnN4mIgBwMXu_S6lAlfq0QD0P6Y_vlqb_1Nny5n1Wis2vCFeeKDcGL2Z9NAPRQOYHwraE4Pe90ySw-LocMpa4mTj93X6TcGF7FQa4mTb9s0owUSaWcei41PSmUam0000AW9hlJ6m6nJxDa20R41igGH00Avewr51hlnzVuPLOFt5W71__________yFmlNmzAk1LZKK0iG1nOyFqm9-6G00?q=%D0%BA%D1%83%D0%BF%D0%B8%D1%82%D1%8C+mazda+3"&gt;Акции&lt;/a&gt;&lt;/div&gt;&lt;/div&gt;&lt;div class="sitelinks__item"&gt;&lt;div class="sitelinks__title"&gt;&lt;a class="link link_minor_yes sitelinks__link" target="_blank" href="http://yabs.yandex.ru/count/J3RvbD9V9Ia40000gO10ZhQJAcu5KfK2cm5kGxS2BG68j7CwLGQ9g8oIVPY979sZhKK6fcMAkCMK3GIzkXnN4mIgCAMXu_S6lAlfq0QD0P6Y_vlqb_1Nny5n1Wis2vCFeeKDcGL2Z9NAPRQOYHwraE4Pe90ySw-LocMpa4mTj93X6TcGF7FQa4mTb9s0owUSaWcei41PSmUam0000AW9hlJ6m6nJxDa20R41igGH00Avewr51hlnzVuPLOFt5W71__________yFmlNmzAk1LZKK0iG1nOyFqm9-6G00?q=%D0%BA%D1%83%D0%BF%D0%B8%D1%82%D1%8C+mazda+3"&gt;Заявка&amp;nbsp;на автокредит&lt;/a&gt;&lt;/div&gt;&lt;/div&gt;&lt;div class="sitelinks__item"&gt;&lt;div class="sitelinks__title"&gt;&lt;a class="link link_minor_yes sitelinks__link" target="_blank" href="http://yabs.yandex.ru/count/J3Rvb3qgtBK40000gO10ZhQJAcu5KfK2cm5kGxS2BG68j7CwLGQ9g8oIVPY979sZhKK6fcMAkCMK3GIzkXnN4mIgCQMXu_S6lAlfq0QD0P6Y_vlqb_1Nny5n1Wis2vCFeeKDcGL2Z9NAPRQOYHwraE4Pe90ySw-LocMpa4mTj93X6TcGF7FQa4mTb9s0owUSaWcei41PSmUam0000AW9hlJ6m6nJxDa20R41igGH00Avewr51hlnzVuPLOFt5W71__________yFmlNmzAk1LZKK0iG1nOyFqm9-6G00?q=%D0%BA%D1%83%D0%BF%D0%B8%D1%82%D1%8C+mazda+3"&gt;Новые&amp;nbsp;авто&lt;/a&gt;&lt;/div&gt;&lt;/div&gt;&lt;div class="sitelinks__item"&gt;&lt;div class="sitelinks__title"&gt;&lt;a class="link link_minor_yes sitelinks__link" target="_blank" href="http://yabs.yandex.ru/count/J3RvbDV5q5040000gO10ZhQJAcu5KfK2cm5kGxS2BG68j7CwLGQ9g8oIVPY979sZhKK6fcMAkCMK3GIzkXnN4mIgCgMXu_S6lAlfq0QD0P6Y_vlqb_1Nny5n1Wis2vCFeeKDcGL2Z9NAPRQOYHwraE4Pe90ySw-LocMpa4mTj93X6TcGF7FQa4mTb9s0owUSaWcei41PSmUam0000AW9hlJ6m6nJxDa20R41igGH00Avewr51hlnzVuPLOFt5W71__________yFmlNmzAk1LZKK0iG1nOyFqm9-6G00?q=%D0%BA%D1%83%D0%BF%D0%B8%D1%82%D1%8C+mazda+3"&gt;Трейд&amp;nbsp;Ин Онлайн&lt;/a&gt;&lt;/div&gt;&lt;/div&gt;&lt;/div&gt;</t>
  </si>
  <si>
    <t>&lt;h2 class="serp-item__title"&gt;&lt;a class="link serp-item__title-link" target="_blank" href="http://yabs.yandex.ru/count/J3RvbCEZi_y40000gO10ZhQJAcu5KfK2cm5kGxS2BG4oYBQfiH42YR6-FF81c8aSdQ4RdWAc88gwJBl70xszZKtc0wekfQE7i0QD0P6Y_vlqb_1Nny5n1Wis2u-zWBMV2v-tUhHF39CFeeKDcGL2Z9qbNRQSyHkrcAuNe9kXQQ-T9LspaDiQj9Yk5zcReMdQaDiQb924hAUOM0gegrz-2AJ00000g0ckzCR0R5FisG81iG6of1400hcX6vu2k_7r_XbLW_SM0S7__________m_2zV3qgu5MDHG2nOyFqm9y6W00?q=%D0%BA%D1%83%D0%BF%D0%B8%D1%82%D1%8C+mazda+3" tabindex="2"&gt;&lt;span class="favicon favicon_page_0"&gt;&lt;i class="favicon__icon" style="background-position:0 -256px;"&gt;&lt;/i&gt;&lt;/span&gt;&lt;span class="serp-item__title-inner-link"&gt;Автомобили &lt;b&gt;Mazda&lt;/b&gt; от дилера! / sky-motors.net&lt;/span&gt;&lt;/a&gt;&lt;/h2&gt;&lt;div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3RvbCEZi_y40000gO10ZhQJAcu5KfK2cm5kGxS2BG4oYBQfiH42YR6-FF81c8aSdQ4RdWAc88gwJBl70xszZKtc0wekfQE7i0QD0P6Y_vlqb_1Nny5n1Wis2u-zWBMV2v-tUhHF39CFeeKDcGL2Z9qbNRQSyHkrcAuNe9kXQQ-T9LspaDiQj9Yk5zcReMdQaDiQb924hAUOM0gegrz-2AJ00000g0ckzCR0R5FisG81iG6of1400hcX6vu2k_7r_XbLW_SM0S7__________m_2zV3qgu5MDHG2nOyFqm9y6W00?q=%D0%BA%D1%83%D0%BF%D0%B8%D1%82%D1%8C+mazda+3" tabindex="-1"&gt;sky-motors.net&lt;/a&gt;&lt;/span&gt;&lt;/div&gt;&lt;div class="text organic__text"&gt;В кредит 1,&lt;b&gt;3&lt;/b&gt;% 14 банков на выбор! Взнос 0% Отправь заявку - получи скидку!&lt;/div&gt;&lt;div class="serp-meta2 serp-meta2_type_gray"&gt;&lt;div class="serp-meta2__line"&gt;&lt;div class="serp-meta2__item"&gt;&lt;a class="link" target="_blank" href="https://yabs.yandex.ru/count/J3RvbAF4OOW40000gO10ZhQJAcu5KfK2cm5kGxS2BG4oYBQfiH42YR6-FF81c8aSdQ4RdWAc88gwJBl70xszZKtc0we7fQE7i0QD0P6Y_vlqb_1Nny5n1Wis2u-zWBMV2v-tUhHF39CFeeKDcGL2Z9qbNRQSyHkrcAuNe9kXQQ-T9LspaDiQj9Yk5zcReMdQaDiQb924hAUOM0gegrz-2AJ00000g0ckzCR0R5FisG81iG6of1400hcX6vu2k_7r_XbLW_SM0S7__________m_2zV3qgu5MDHG2nOyFqm9y6W00"&gt;Контактная информация&lt;/a&gt;&lt;/div&gt;&lt;div class="serp-meta2__item"&gt;+7 (495) 540-54-40&lt;/div&gt;&lt;div class="serp-meta2__item"&gt;пн-вс 9:00-20:00&lt;/div&gt;&lt;/div&gt;&lt;/div&gt;</t>
  </si>
  <si>
    <t>&lt;h2 class="serp-item__title"&gt;&lt;a class="link serp-item__title-link" target="_blank" href="http://yabs.yandex.ru/count/J3Rvb03zmxe40000gO10ZhQJAcu5KfK2cm5kGxS2BG4pYB8-p744YPs5XfY979sZ4cmLfaQAiyFKd0EzlkwAm0EgBgMb2eG6lAhUXmED0P6Y_vlqb_1Nny5n1Wis2vCFeeKDcGL2Z92APg2G-sYla8fcsP3xQ9IUdTAdbJO9gB10MNC7fC00002e2Qxqni1iK-pP0W6n0RAa4G02kQCIR1MxyVN-6LM3znO1mV__________3yBryFIhWLOr50B40SMF3zC2UXS0?q=%D0%BA%D1%83%D0%BF%D0%B8%D1%82%D1%8C+mazda+3" tabindex="2"&gt;&lt;span class="favicon favicon_page_0"&gt;&lt;i class="favicon__icon" style="background-position:0 -272px;"&gt;&lt;/i&gt;&lt;/span&gt;&lt;span class="serp-item__title-inner-link"&gt;&lt;b&gt;MAZDA&lt;/b&gt; &lt;b&gt;3&lt;/b&gt; от 720 000 руб. – Распродажа авто 2015!&lt;/span&gt;&lt;/a&gt;&lt;/h2&gt;&lt;div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3Rvb03zmxe40000gO10ZhQJAcu5KfK2cm5kGxS2BG4pYB8-p744YPs5XfY979sZ4cmLfaQAiyFKd0EzlkwAm0EgBgMb2eG6lAhUXmED0P6Y_vlqb_1Nny5n1Wis2vCFeeKDcGL2Z92APg2G-sYla8fcsP3xQ9IUdTAdbJO9gB10MNC7fC00002e2Qxqni1iK-pP0W6n0RAa4G02kQCIR1MxyVN-6LM3znO1mV__________3yBryFIhWLOr50B40SMF3zC2UXS0?q=%D0%BA%D1%83%D0%BF%D0%B8%D1%82%D1%8C+mazda+3" tabindex="-1"&gt;ultima-dc.ru&lt;/a&gt;&lt;/span&gt;&lt;/div&gt;&lt;div class="text organic__text"&gt;Скидки до 250 000 руб! Госкредит от 4,5%&lt;/div&gt;&lt;div class="sitelinks sitelinks_multiline_yes sitelinks_size_m organic__sitelinks"&gt;&lt;div class="sitelinks__item"&gt;&lt;div class="sitelinks__title"&gt;&lt;a class="link link_minor_yes sitelinks__link" target="_blank" href="http://yabs.yandex.ru/count/J3Rvb5Tg52q40000gO10ZhQJAcu5KfK2cm5kGxS2BG4pYB8-p744YPs5XfY979sZ4cmLfaQAiyFKd0EzlkwAm0EgBwMb2eG6lAhUXmED0P6Y_vlqb_1Nny5n1Wis2vCFeeKDcGL2Z92APg2G-sYla8fcsP3xQ9IUdTAdbJO9gB10MNC7fC00002e2Qxqni1iK-pP0W6n0RAa4G02kQCIR1MxyVN-6LM3znO1mV__________3yBryFIhWLOr50B40SMF3zC2UXS0?q=%D0%BA%D1%83%D0%BF%D0%B8%D1%82%D1%8C+mazda+3"&gt;Акции&lt;/a&gt;&lt;/div&gt;&lt;/div&gt;&lt;div class="sitelinks__item"&gt;&lt;div class="sitelinks__title"&gt;&lt;a class="link link_minor_yes sitelinks__link" target="_blank" href="http://yabs.yandex.ru/count/J3Rvb8Bxw4K40000gO10ZhQJAcu5KfK2cm5kGxS2BG4pYB8-p744YPs5XfY979sZ4cmLfaQAiyFKd0EzlkwAm0EgCAMb2eG6lAhUXmED0P6Y_vlqb_1Nny5n1Wis2vCFeeKDcGL2Z92APg2G-sYla8fcsP3xQ9IUdTAdbJO9gB10MNC7fC00002e2Qxqni1iK-pP0W6n0RAa4G02kQCIR1MxyVN-6LM3znO1mV__________3yBryFIhWLOr50B40SMF3zC2UXS0?q=%D0%BA%D1%83%D0%BF%D0%B8%D1%82%D1%8C+mazda+3"&gt;Trade&amp;nbsp;In&lt;/a&gt;&lt;/div&gt;&lt;/div&gt;&lt;div class="sitelinks__item"&gt;&lt;div class="sitelinks__title"&gt;&lt;a class="link link_minor_yes sitelinks__link" target="_blank" href="http://yabs.yandex.ru/count/J3RvbDLiFz840000gO10ZhQJAcu5KfK2cm5kGxS2BG4pYB8-p744YPs5XfY979sZ4cmLfaQAiyFKd0EzlkwAm0EgCQMb2eG6lAhUXmED0P6Y_vlqb_1Nny5n1Wis2vCFeeKDcGL2Z92APg2G-sYla8fcsP3xQ9IUdTAdbJO9gB10MNC7fC00002e2Qxqni1iK-pP0W6n0RAa4G02kQCIR1MxyVN-6LM3znO1mV__________3yBryFIhWLOr50B40SMF3zC2UXS0?q=%D0%BA%D1%83%D0%BF%D0%B8%D1%82%D1%8C+mazda+3"&gt;Отзывы&lt;/a&gt;&lt;/div&gt;&lt;/div&gt;&lt;/div&gt;&lt;div class="serp-meta2 serp-meta2_type_gray"&gt;&lt;div class="serp-meta2__line"&gt;&lt;div class="serp-meta2__item"&gt;&lt;a class="link" target="_blank" href="https://yabs.yandex.ru/count/J3Rvb7GJTpW40000gO10ZhQJAcu5KfK2cm5kGxS2BG4pYB8-p744YPs5XfY979sZ4cmLfaQAiyFKd0EzlkwAm0Eg1wMb2eG6lAhUXmED0P6Y_vlqb_1Nny5n1Wis2vCFeeKDcGL2Z92APg2G-sYla8fcsP3xQ9IUdTAdbJO9gB10MNC7fC00002e2Qxqni1iK-pP0W6n0RAa4G02kQCIR1MxyVN-6LM3znO1mV__________3yBryFIhWLOr50B40SMF3zC2UXS0"&gt;Контактная информация&lt;/a&gt;&lt;/div&gt;&lt;div class="serp-meta2__item"&gt;+7 (495) 104-25-69&lt;/div&gt;&lt;div class="serp-meta2__item"&gt;пн-вс 8:00-22:00&lt;/div&gt;&lt;/div&gt;&lt;/div&gt;</t>
  </si>
  <si>
    <t>&lt;h2 class="serp-item__title"&gt;&lt;a class="link serp-item__title-link" target="_blank" href="http://yabs.yandex.ru/count/J3Rvb3-1g3040000gO10ZhQJAcu5KfK2cm5kGxS2BG4qYA6l--69dOM6c8aSdQef9HMc3Ogyl4Hl0xsmllUN0wekfQnCLGQygtta0eq1aQB_c_INy5V7mN462pOBam-YXGsP1KACa4U6e92uYA-GHuRPaBY8b9YUqQUJr0Mei41PSmUam0000AW9hlJ6m6nJxDa20R41igGH00AvgYab5RlnzVuPLOFt5W71__________yFmlNmzAk1LZKK0iG1nOyFqm9v5m00?q=%D0%BA%D1%83%D0%BF%D0%B8%D1%82%D1%8C+mazda+3" tabindex="2"&gt;&lt;span class="favicon favicon_page_0"&gt;&lt;i class="favicon__icon" style="background-position:0 -288px;"&gt;&lt;/i&gt;&lt;/span&gt;&lt;span class="serp-item__title-inner-link"&gt;&lt;b&gt;MAZDA&lt;/b&gt; &lt;b&gt;3&lt;/b&gt; от 710 000 руб. – Скидка 80 000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3Rvb3-1g3040000gO10ZhQJAcu5KfK2cm5kGxS2BG4qYA6l--69dOM6c8aSdQef9HMc3Ogyl4Hl0xsmllUN0wekfQnCLGQygtta0eq1aQB_c_INy5V7mN462pOBam-YXGsP1KACa4U6e92uYA-GHuRPaBY8b9YUqQUJr0Mei41PSmUam0000AW9hlJ6m6nJxDa20R41igGH00AvgYab5RlnzVuPLOFt5W71__________yFmlNmzAk1LZKK0iG1nOyFqm9v5m00?q=%D0%BA%D1%83%D0%BF%D0%B8%D1%82%D1%8C+mazda+3" tabindex="-1"&gt;formulax-ag.ru&lt;/a&gt;&lt;/span&gt;&lt;/div&gt;&lt;div class="text organic__text"&gt;Автокредит от 4,5%!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J3Rvb6WMVwS40000gO10ZhQJAcu5KfK2cm5kGxS2BG4qYA6l--69dOM6c8aSdQef9HMc3Ogyl4Hl0xsmllUN0welfQnCLGQygtta0eq1aQB_c_INy5V7mN462pOBam-YXGsP1KACa4U6e92uYA-GHuRPaBY8b9YUqQUJr0Mei41PSmUam0000AW9hlJ6m6nJxDa20R41igGH00AvgYab5RlnzVuPLOFt5W71__________yFmlNmzAk1LZKK0iG1nOyFqm9v5m00?q=%D0%BA%D1%83%D0%BF%D0%B8%D1%82%D1%8C+mazda+3"&gt;Госкредит&lt;/a&gt;&lt;/div&gt;&lt;/div&gt;&lt;div class="sitelinks__item"&gt;&lt;div class="sitelinks__title"&gt;&lt;a class="link link_minor_yes sitelinks__link" target="_blank" href="http://yabs.yandex.ru/count/J3RvbBs7Wyy40000gO10ZhQJAcu5KfK2cm5kGxS2BG4qYA6l--69dOM6c8aSdQef9HMc3Ogyl4Hl0xsmllUN0wemfQnCLGQygtta0eq1aQB_c_INy5V7mN462pOBam-YXGsP1KACa4U6e92uYA-GHuRPaBY8b9YUqQUJr0Mei41PSmUam0000AW9hlJ6m6nJxDa20R41igGH00AvgYab5RlnzVuPLOFt5W71__________yFmlNmzAk1LZKK0iG1nOyFqm9v5m00?q=%D0%BA%D1%83%D0%BF%D0%B8%D1%82%D1%8C+mazda+3"&gt;Утилизация&lt;/a&gt;&lt;/div&gt;&lt;/div&gt;&lt;div class="sitelinks__item"&gt;&lt;div class="sitelinks__title"&gt;&lt;a class="link link_minor_yes sitelinks__link" target="_blank" href="http://yabs.yandex.ru/count/J3RvbEeGL5W40000gO10ZhQJAcu5KfK2cm5kGxS2BG4qYA6l--69dOM6c8aSdQef9HMc3Ogyl4Hl0xsmllUN0wenfQnCLGQygtta0eq1aQB_c_INy5V7mN462pOBam-YXGsP1KACa4U6e92uYA-GHuRPaBY8b9YUqQUJr0Mei41PSmUam0000AW9hlJ6m6nJxDa20R41igGH00AvgYab5RlnzVuPLOFt5W71__________yFmlNmzAk1LZKK0iG1nOyFqm9v5m00?q=%D0%BA%D1%83%D0%BF%D0%B8%D1%82%D1%8C+mazda+3"&gt;Услуги&lt;/a&gt;&lt;/div&gt;&lt;/div&gt;&lt;/div&gt;&lt;div class="serp-meta2 serp-meta2_type_gray"&gt;&lt;div class="serp-meta2__line"&gt;&lt;div class="serp-meta2__item"&gt;&lt;a class="link" target="_blank" href="https://yabs.yandex.ru/count/J3Rvb4jl7B840000gO10ZhQJAcu5KfK2cm5kGxS2BG4qYA6l--69dOM6c8aSdQef9HMc3Ogyl4Hl0xsmllUN0we7fQnCLGQygtta0eq1aQB_c_INy5V7mN462pOBam-YXGsP1KACa4U6e92uYA-GHuRPaBY8b9YUqQUJr0Mei41PSmUam0000AW9hlJ6m6nJxDa20R41igGH00AvgYab5RlnzVuPLOFt5W71__________yFmlNmzAk1LZKK0iG1nOyFqm9v5m00"&gt;Контактная информация&lt;/a&gt;&lt;/div&gt;&lt;div class="serp-meta2__item"&gt;+7 (495) 125-28-86&lt;/div&gt;&lt;div class="serp-meta2__item"&gt;пн-вс 8:00-23:00&lt;/div&gt;&lt;/div&gt;&lt;/div&gt;</t>
  </si>
  <si>
    <t>&lt;h2 class="serp-item__title"&gt;&lt;a class="link serp-item__title-link" target="_blank" href="http://yabs.yandex.ru/count/TgnQXNkfufC40000gO10ZhgKAcu5KfK1cm9kGxS198Yz4MdH0eccn_W2c8aSdPnj0wOiYhxVnA04lRInFeu4gYwbeyU51uq1aRVJe14Fb_1zAPfs1Wis2vCFeeKDcGL2Z9kXQRQOi1-raDiQe9iEmA-ReMcpaDGmj93R6jcR3i3QaDGmb9at2gUU3oEegsoU5wJ00000g0ck-N82lAyssW81iG6of1000hcSRGExyVN-6LM3znO1mV__________3yBtI1rIRrK1b0l5Zm_J0dmO?q=mazda+6+%D0%BA%D1%83%D0%BF%D0%B8%D1%82%D1%8C" tabindex="2"&gt;&lt;span class="favicon favicon_page_0"&gt;&lt;i class="favicon__icon" style="background-position:0 0px;"&gt;&lt;/i&gt;&lt;/span&gt;&lt;span class="serp-item__title-inner-link"&gt;&lt;b&gt;Mazda&lt;/b&gt; &lt;b&gt;6&lt;/b&gt; 2015г. в наличии! / incom-auto.ru&lt;/span&gt;&lt;/a&gt;&lt;/h2&gt;&lt;div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gnQXNkfufC40000gO10ZhgKAcu5KfK1cm9kGxS198Yz4MdH0eccn_W2c8aSdPnj0wOiYhxVnA04lRInFeu4gYwbeyU51uq1aRVJe14Fb_1zAPfs1Wis2vCFeeKDcGL2Z9kXQRQOi1-raDiQe9iEmA-ReMcpaDGmj93R6jcR3i3QaDGmb9at2gUU3oEegsoU5wJ00000g0ck-N82lAyssW81iG6of1000hcSRGExyVN-6LM3znO1mV__________3yBtI1rIRrK1b0l5Zm_J0dmO?q=mazda+6+%D0%BA%D1%83%D0%BF%D0%B8%D1%82%D1%8C" tabindex="-1"&gt;incom-auto.ru&lt;/a&gt;&lt;/span&gt;&lt;/div&gt;&lt;div class="text organic__text"&gt;Распродажа моделей 2015 года выпуска! Сеть автосалонов в Москве. Звоните!&lt;/div&gt;&lt;div class="sitelinks sitelinks_multiline_yes sitelinks_size_m organic__sitelinks"&gt;&lt;div class="sitelinks__item"&gt;&lt;div class="sitelinks__title"&gt;&lt;a class="link link_minor_yes sitelinks__link" target="_blank" href="http://yabs.yandex.ru/count/TgnQXN3EonS40000gO10ZhgKAcu5KfK1cm9kGxS198Yz4MdH0eccn_W2c8aSdPnj0wOiYhxVnA04lRInFeu4gY-beyU51uq1aRVJe14Fb_1zAPfs1Wis2vCFeeKDcGL2Z9kXQRQOi1-raDiQe9iEmA-ReMcpaDGmj93R6jcR3i3QaDGmb9at2gUU3oEegsoU5wJ00000g0ck-N82lAyssW81iG6of1000hcSRGExyVN-6LM3znO1mV__________3yBtI1rIRrK1b0l5Zm_J0dmO?q=mazda+6+%D0%BA%D1%83%D0%BF%D0%B8%D1%82%D1%8C"&gt;Заявка&amp;nbsp;на кредит&lt;/a&gt;&lt;/div&gt;&lt;/div&gt;&lt;div class="sitelinks__item"&gt;&lt;div class="sitelinks__title"&gt;&lt;a class="link link_minor_yes sitelinks__link" target="_blank" href="http://yabs.yandex.ru/count/TgnQXQsmm-i40000gO10ZhgKAcu5KfK1cm9kGxS198Yz4MdH0eccn_W2c8aSdPnj0wOiYhxVnA04lRInFeu4gZ2beyU51uq1aRVJe14Fb_1zAPfs1Wis2vCFeeKDcGL2Z9kXQRQOi1-raDiQe9iEmA-ReMcpaDGmj93R6jcR3i3QaDGmb9at2gUU3oEegsoU5wJ00000g0ck-N82lAyssW81iG6of1000hcSRGExyVN-6LM3znO1mV__________3yBtI1rIRrK1b0l5Zm_J0dmO?q=mazda+6+%D0%BA%D1%83%D0%BF%D0%B8%D1%82%D1%8C"&gt;Заявка&amp;nbsp;на Трейд Ин&lt;/a&gt;&lt;/div&gt;&lt;/div&gt;&lt;div class="sitelinks__item"&gt;&lt;div class="sitelinks__title"&gt;&lt;a class="link link_minor_yes sitelinks__link" target="_blank" href="http://yabs.yandex.ru/count/TgnQXQRNwcy40000gO10ZhgKAcu5KfK1cm9kGxS198Yz4MdH0eccn_W2c8aSdPnj0wOiYhxVnA04lRInFeu4gZ6beyU51uq1aRVJe14Fb_1zAPfs1Wis2vCFeeKDcGL2Z9kXQRQOi1-raDiQe9iEmA-ReMcpaDGmj93R6jcR3i3QaDGmb9at2gUU3oEegsoU5wJ00000g0ck-N82lAyssW81iG6of1000hcSRGExyVN-6LM3znO1mV__________3yBtI1rIRrK1b0l5Zm_J0dmO?q=mazda+6+%D0%BA%D1%83%D0%BF%D0%B8%D1%82%D1%8C"&gt;Предложение&amp;nbsp;дня&lt;/a&gt;&lt;/div&gt;&lt;/div&gt;&lt;div class="sitelinks__item"&gt;&lt;div class="sitelinks__title"&gt;&lt;a class="link link_minor_yes sitelinks__link" target="_blank" href="http://yabs.yandex.ru/count/TgnQXRj-aEC40000gO10ZhgKAcu5KfK1cm9kGxS198Yz4MdH0eccn_W2c8aSdPnj0wOiYhxVnA04lRInFeu4gZAbeyU51uq1aRVJe14Fb_1zAPfs1Wis2vCFeeKDcGL2Z9kXQRQOi1-raDiQe9iEmA-ReMcpaDGmj93R6jcR3i3QaDGmb9at2gUU3oEegsoU5wJ00000g0ck-N82lAyssW81iG6of1000hcSRGExyVN-6LM3znO1mV__________3yBtI1rIRrK1b0l5Zm_J0dmO?q=mazda+6+%D0%BA%D1%83%D0%BF%D0%B8%D1%82%D1%8C"&gt;Контакты&lt;/a&gt;&lt;/div&gt;&lt;/div&gt;&lt;/div&gt;&lt;div class="serp-meta2 serp-meta2_type_gray"&gt;&lt;div class="serp-meta2__line"&gt;&lt;div class="serp-meta2__item"&gt;&lt;a class="link" target="_blank" href="https://yabs.yandex.ru/count/TgnQXPnZiVO40000gO10ZhgKAcu5KfK1cm9kGxS198Yz4MdH0eccn_W2c8aSdPnj0wOiYhxVnA04lRInFeu4gWUbeyU51uq1aRVJe14Fb_1zAPfs1Wis2vCFeeKDcGL2Z9kXQRQOi1-raDiQe9iEmA-ReMcpaDGmj93R6jcR3i3QaDGmb9at2gUU3oEegsoU5wJ00000g0ck-N82lAyssW81iG6of1000hcSRGExyVN-6LM3znO1mV__________3yBtI1rIRrK1b0l5Zm_J0dmO"&gt;Контактная информация&lt;/a&gt;&lt;/div&gt;&lt;div class="serp-meta2__item"&gt;8 (800) 555-02-72&lt;/div&gt;&lt;div class="serp-meta2__item"&gt;пн-вс 9:00-20:00&lt;/div&gt;&lt;/div&gt;&lt;/div&gt;&lt;div class="serp-adv__counter serp-adv__item" style="background-image: url(https://yabs.yandex.ru/count/TgnQXQclAXu40000gO10ZhgKAcu5Keq1aRVJe14Fb_1zAPfs1Wis2vCFeeKDfC00002e2QxvSWAyhpRQ0W6o1BlnzVuPLOFt5W71__________yFmlT87L9lLG6K2teA=0VagGvK1cm9kGxS1YQR7-0AOYHoAlj_4e0IzjB4-ZWIbeyU51uYz4MdH0gOidPnj0va5e9iEmBEGr32lcw5fj93R6jcR3i3QaDGmb9at2gUU3oEegsoU5q6n0RAa4002kPnj0yMF3zC2mlT87L9lLG6K2tyD=Gr97oPK1cm9kGxS1CecgNqe5c8aSYhUxH6y3lRaF-9S3fQnCLGQ8eQ_xuRohVUG2fWsTgYab5Pa5e938hw-Gk8ZPaCYlb9Fy1wUN8XEei41PSmT1iG6of1000hcgAIKLn075Zm_J0iBtI1rIRrK1b0jz3G00=JuXDR9K1cm9kGxS1CuckyOvyc8aSYhh6b0q4lRaOLnC4fQ7ZzmQ8j7CwLGQyg-dG1gPbdQEjHGQP1Q2GF7Epa4mThv1vRRIGrHlPa3npsf1C7PIHWWsdcC0PgB10MNC7GR41igGG00Avewr51iG1nOyFqmB2zqWTKczL0PGBUWy0);"&gt;&lt;/div&gt;&lt;div class="serp-adv__counter serp-adv__item" style="background-image: url(//yandex.ru/clck/safeclick/data=AiuY0DBWFJ5Hyx_fyvalFI8mgbnhNoxYjP2cCuJ09jrGkOqRBygm23jy3OFLx9hXln0WlFdEVMuGbU8nc0gQ68i0ezVYzlmFo08K5X3ayNAF26I3VSTf-bQT0RmUVQ-sYeTJYAubjNK-hyc_v9gBQdhuLXx-tJy8d0fnwa-l7ruG52cqsdsMIsDYzwqq0g3VdWerm6ZteQjZqw_I1r8VJrzcBVo8HbjaB5yFZRev8TA/sign=8e85da37975f9305addea5cda2ffd981/keyno=0/path=690.2057.1782.1385,-direct_pos=direct_premium,-transport=image/*//yandex.ru/);"&gt;&lt;/div&gt;</t>
  </si>
  <si>
    <t>&lt;h2 class="serp-item__title"&gt;&lt;a class="link serp-item__title-link" target="_blank" href="http://yabs.yandex.ru/count/TgnQXJh4Qku40000gO10ZhgKAcu5KfK1cm9kGxS193A8eQ_xuOcgNqe5c8aSdQef9HMc3OgtkqHl0xsv3_YN0wekfQnCLGQygtta0eq1aRVJe14Fb_1zAPfs1Wis2vCFeeKDcGL2Z92uYA2GoA-laBY8sP38hvIJ_0Udbo8JgB10MNC7fC00002e2QxvSWAyhpRQ0W6n0RAa4002kQef9HMxyVN-6LM3znO1mV__________3yBtI1rIRrK1b0l40SMF3zC2UXS0?q=mazda+6+%D0%BA%D1%83%D0%BF%D0%B8%D1%82%D1%8C" tabindex="2"&gt;&lt;span class="favicon favicon_page_0"&gt;&lt;i class="favicon__icon" style="background-position:0 -16px;"&gt;&lt;/i&gt;&lt;/span&gt;&lt;span class="serp-item__title-inner-link"&gt;&lt;b&gt;MAZDA&lt;/b&gt; &lt;b&gt;6&lt;/b&gt; от 789 000 руб. – Скидка 110 000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gnQXJh4Qku40000gO10ZhgKAcu5KfK1cm9kGxS193A8eQ_xuOcgNqe5c8aSdQef9HMc3OgtkqHl0xsv3_YN0wekfQnCLGQygtta0eq1aRVJe14Fb_1zAPfs1Wis2vCFeeKDcGL2Z92uYA2GoA-laBY8sP38hvIJ_0Udbo8JgB10MNC7fC00002e2QxvSWAyhpRQ0W6n0RAa4002kQef9HMxyVN-6LM3znO1mV__________3yBtI1rIRrK1b0l40SMF3zC2UXS0?q=mazda+6+%D0%BA%D1%83%D0%BF%D0%B8%D1%82%D1%8C" tabindex="-1"&gt;formulax-ag.ru&lt;/a&gt;&lt;/span&gt;&lt;/div&gt;&lt;div class="text organic__text"&gt;Автокредит от 4,5%!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TgnQXLJu-zu40000gO10ZhgKAcu5KfK1cm9kGxS193A8eQ_xuOcgNqe5c8aSdQef9HMc3OgtkqHl0xsv3_YN0welfQnCLGQygtta0eq1aRVJe14Fb_1zAPfs1Wis2vCFeeKDcGL2Z92uYA2GoA-laBY8sP38hvIJ_0Udbo8JgB10MNC7fC00002e2QxvSWAyhpRQ0W6n0RAa4002kQef9HMxyVN-6LM3znO1mV__________3yBtI1rIRrK1b0l40SMF3zC2UXS0?q=mazda+6+%D0%BA%D1%83%D0%BF%D0%B8%D1%82%D1%8C"&gt;Госкредит&lt;/a&gt;&lt;/div&gt;&lt;/div&gt;&lt;div class="sitelinks__item"&gt;&lt;div class="sitelinks__title"&gt;&lt;a class="link link_minor_yes sitelinks__link" target="_blank" href="http://yabs.yandex.ru/count/TgnQXHT4WqW40000gO10ZhgKAcu5KfK1cm9kGxS193A8eQ_xuOcgNqe5c8aSdQef9HMc3OgtkqHl0xsv3_YN0wemfQnCLGQygtta0eq1aRVJe14Fb_1zAPfs1Wis2vCFeeKDcGL2Z92uYA2GoA-laBY8sP38hvIJ_0Udbo8JgB10MNC7fC00002e2QxvSWAyhpRQ0W6n0RAa4002kQef9HMxyVN-6LM3znO1mV__________3yBtI1rIRrK1b0l40SMF3zC2UXS0?q=mazda+6+%D0%BA%D1%83%D0%BF%D0%B8%D1%82%D1%8C"&gt;Утилизация&lt;/a&gt;&lt;/div&gt;&lt;/div&gt;&lt;div class="sitelinks__item"&gt;&lt;div class="sitelinks__title"&gt;&lt;a class="link link_minor_yes sitelinks__link" target="_blank" href="http://yabs.yandex.ru/count/TgnQXNbu4dW40000gO10ZhgKAcu5KfK1cm9kGxS193A8eQ_xuOcgNqe5c8aSdQef9HMc3OgtkqHl0xsv3_YN0wenfQnCLGQygtta0eq1aRVJe14Fb_1zAPfs1Wis2vCFeeKDcGL2Z92uYA2GoA-laBY8sP38hvIJ_0Udbo8JgB10MNC7fC00002e2QxvSWAyhpRQ0W6n0RAa4002kQef9HMxyVN-6LM3znO1mV__________3yBtI1rIRrK1b0l40SMF3zC2UXS0?q=mazda+6+%D0%BA%D1%83%D0%BF%D0%B8%D1%82%D1%8C"&gt;Услуги&lt;/a&gt;&lt;/div&gt;&lt;/div&gt;&lt;/div&gt;&lt;div class="serp-meta2 serp-meta2_type_gray"&gt;&lt;div class="serp-meta2__line"&gt;&lt;div class="serp-meta2__item"&gt;&lt;a class="link" target="_blank" href="https://yabs.yandex.ru/count/TgnQXJa6PbO40000gO10ZhgKAcu5KfK1cm9kGxS193A8eQ_xuOcgNqe5c8aSdQef9HMc3OgtkqHl0xsv3_YN0we7fQnCLGQygtta0eq1aRVJe14Fb_1zAPfs1Wis2vCFeeKDcGL2Z92uYA2GoA-laBY8sP38hvIJ_0Udbo8JgB10MNC7fC00002e2QxvSWAyhpRQ0W6n0RAa4002kQef9HMxyVN-6LM3znO1mV__________3yBtI1rIRrK1b0l40SMF3zC2UXS0"&gt;Контактная информация&lt;/a&gt;&lt;/div&gt;&lt;div class="serp-meta2__item"&gt;+7 (495) 125-28-86&lt;/div&gt;&lt;div class="serp-meta2__item"&gt;пн-вс 8:00-23:00&lt;/div&gt;&lt;/div&gt;&lt;/div&gt;</t>
  </si>
  <si>
    <t>&lt;h2 class="serp-item__title"&gt;&lt;a class="link serp-item__title-link" target="_blank" href="http://yabs.yandex.ru/count/TgnQXHkIjRO40000gO10ZhgKAcu5KfK1cm9kGxS193E8j7CwLGQ9hl6EV9Y979sZhKK6fcMAkiQK3GIzkHXN4mIgBgMXu_S6lAlfq0QD0P6tqw0H3vVmVIcQTWOBDWkJ3wA53Pa5GeoGUMsscDSWjP3L6w2GF7Ela7bjiv1C7RIGrHlPa3npsf1C7PIHWWsdcC0PgB10MNC7fC00002e2QxvSWAyhpRQ0W6n0RAa4002kQEjHGQxyVN-6LM3znO1mV__________3yBtI1rIRrK1b0l40SMF3zC2Vna0?q=mazda+6+%D0%BA%D1%83%D0%BF%D0%B8%D1%82%D1%8C" tabindex="2"&gt;&lt;span class="favicon favicon_page_0"&gt;&lt;i class="favicon__icon" style="background-position:0 -32px;"&gt;&lt;/i&gt;&lt;/span&gt;&lt;span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gnQXHkIjRO40000gO10ZhgKAcu5KfK1cm9kGxS193E8j7CwLGQ9hl6EV9Y979sZhKK6fcMAkiQK3GIzkHXN4mIgBgMXu_S6lAlfq0QD0P6tqw0H3vVmVIcQTWOBDWkJ3wA53Pa5GeoGUMsscDSWjP3L6w2GF7Ela7bjiv1C7RIGrHlPa3npsf1C7PIHWWsdcC0PgB10MNC7fC00002e2QxvSWAyhpRQ0W6n0RAa4002kQEjHGQxyVN-6LM3znO1mV__________3yBtI1rIRrK1b0l40SMF3zC2Vna0?q=mazda+6+%D0%BA%D1%83%D0%BF%D0%B8%D1%82%D1%8C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TgnQXUB47o040000gO10ZhgKAcu5KfK1cm9kGxS193E8j7CwLGQ9hl6EV9Y979sZhKK6fcMAkiQK3GIzkHXN4mIgBwMXu_S6lAlfq0QD0P6tqw0H3vVmVIcQTWOBDWkJ3wA53Pa5GeoGUMsscDSWjP3L6w2GF7Ela7bjiv1C7RIGrHlPa3npsf1C7PIHWWsdcC0PgB10MNC7fC00002e2QxvSWAyhpRQ0W6n0RAa4002kQEjHGQxyVN-6LM3znO1mV__________3yBtI1rIRrK1b0l40SMF3zC2Vna0?q=mazda+6+%D0%BA%D1%83%D0%BF%D0%B8%D1%82%D1%8C"&gt;Акции&lt;/a&gt;&lt;/div&gt;&lt;/div&gt;&lt;div class="sitelinks__item"&gt;&lt;div class="sitelinks__title"&gt;&lt;a class="link link_minor_yes sitelinks__link" target="_blank" href="http://yabs.yandex.ru/count/TgnQXLCKa9m40000gO10ZhgKAcu5KfK1cm9kGxS193E8j7CwLGQ9hl6EV9Y979sZhKK6fcMAkiQK3GIzkHXN4mIgCAMXu_S6lAlfq0QD0P6tqw0H3vVmVIcQTWOBDWkJ3wA53Pa5GeoGUMsscDSWjP3L6w2GF7Ela7bjiv1C7RIGrHlPa3npsf1C7PIHWWsdcC0PgB10MNC7fC00002e2QxvSWAyhpRQ0W6n0RAa4002kQEjHGQxyVN-6LM3znO1mV__________3yBtI1rIRrK1b0l40SMF3zC2Vna0?q=mazda+6+%D0%BA%D1%83%D0%BF%D0%B8%D1%82%D1%8C"&gt;Заявка&amp;nbsp;на автокредит&lt;/a&gt;&lt;/div&gt;&lt;/div&gt;&lt;div class="sitelinks__item"&gt;&lt;div class="sitelinks__title"&gt;&lt;a class="link link_minor_yes sitelinks__link" target="_blank" href="http://yabs.yandex.ru/count/TgnQXQf2EWe40000gO10ZhgKAcu5KfK1cm9kGxS193E8j7CwLGQ9hl6EV9Y979sZhKK6fcMAkiQK3GIzkHXN4mIgCQMXu_S6lAlfq0QD0P6tqw0H3vVmVIcQTWOBDWkJ3wA53Pa5GeoGUMsscDSWjP3L6w2GF7Ela7bjiv1C7RIGrHlPa3npsf1C7PIHWWsdcC0PgB10MNC7fC00002e2QxvSWAyhpRQ0W6n0RAa4002kQEjHGQxyVN-6LM3znO1mV__________3yBtI1rIRrK1b0l40SMF3zC2Vna0?q=mazda+6+%D0%BA%D1%83%D0%BF%D0%B8%D1%82%D1%8C"&gt;Новые&amp;nbsp;авто&lt;/a&gt;&lt;/div&gt;&lt;/div&gt;&lt;div class="sitelinks__item"&gt;&lt;div class="sitelinks__title"&gt;&lt;a class="link link_minor_yes sitelinks__link" target="_blank" href="http://yabs.yandex.ru/count/TgnQXNh8m_440000gO10ZhgKAcu5KfK1cm9kGxS193E8j7CwLGQ9hl6EV9Y979sZhKK6fcMAkiQK3GIzkHXN4mIgCgMXu_S6lAlfq0QD0P6tqw0H3vVmVIcQTWOBDWkJ3wA53Pa5GeoGUMsscDSWjP3L6w2GF7Ela7bjiv1C7RIGrHlPa3npsf1C7PIHWWsdcC0PgB10MNC7fC00002e2QxvSWAyhpRQ0W6n0RAa4002kQEjHGQxyVN-6LM3znO1mV__________3yBtI1rIRrK1b0l40SMF3zC2Vna0?q=mazda+6+%D0%BA%D1%83%D0%BF%D0%B8%D1%82%D1%8C"&gt;Трейд&amp;nbsp;Ин Онлайн&lt;/a&gt;&lt;/div&gt;&lt;/div&gt;&lt;/div&gt;</t>
  </si>
  <si>
    <t>&lt;h2 class="serp-item__title"&gt;&lt;a class="link serp-item__title-link" target="_blank" href="http://yabs.yandex.ru/count/TgnQXMre6ae40000gO10ZhgKAcu5KfK2cm5kGxS2BG68iZxCSGI9gbzA1PY979sZ4cmLfaQAkCFKd0EzjVEAm0EgBgMb2eG6lAhUXmED0P6tqw0H3vVmVIcQTWOBDWkJ3wA53Pa5GeoGpKQWaA5thv3DHjcGeNUKdkBLfvc-2wYmG5bp1wJ00000g0ck-N82lAyssW81iG6of1400hcZ4cmLk_7r_XbLW_SM0S7__________m_2zqWTKczL0PGBn075Zm_J0diN?q=mazda+6+%D0%BA%D1%83%D0%BF%D0%B8%D1%82%D1%8C" tabindex="2"&gt;&lt;span class="favicon favicon_page_0"&gt;&lt;i class="favicon__icon" style="background-position:0 -240px;"&gt;&lt;/i&gt;&lt;/span&gt;&lt;span class="serp-item__title-inner-link"&gt;&lt;b&gt;MAZDA&lt;/b&gt; &lt;b&gt;6&lt;/b&gt; от 799 000 руб. – Распродажа авто 2015!&lt;/span&gt;&lt;/a&gt;&lt;span class="serp-adv__counter i-bem serp-adv__counter_js_inited" data-bem="{&amp;quot;serp-adv__counter&amp;quot;:{&amp;quot;counterUrl&amp;quot;:&amp;quot;https://yabs.yandex.ru/count/TgnQXQclAXu40000gO10ZhgKAcu5Keq1aRVJe14Fb_1zAPfs1Wis2vCFeeKDfC00002e2QxvSWAyhpRQ0W6o1BlnzVuPLOFt5W71__________yFmlT87L9lLG6K2teA=aH6qyPK2cm5kGxS2YQfVIWMOYHoAkCFKd0EzjVEAm0EbfGg41eYoFinn1BogteS3faQTen9i5Pa5e92XTw-GpKRPaA5tb9xYrQUPlWkei41PSmT1iG6of1400hcZ4cmLn075Zm_J0iBtI1rIRrK1b0jz3G00=nVrB_9K2cm5kGxS2CecgNqe5c8aSYh2xRqO4lReaX4m4fQmPC0U8kn-euGAyhYNb1QOjdQKrKmEP1Q2h6L01iv1pLQ-L1jcqa2qtsQiPK07Qa7DLb9HGXAUThW6ei41PSmT1iG6of1400hcbDLC3nOyFqmB2zqWTKczL0PGBUWy0=wYC_T9K2cm5kGxS2CucnlZpo0PY978gwJBl70xszZKtc0wMZXx06YBQfiH42fY2TeHkU0e-prvj30f-qySwS1va5e9kXQREGsnglcqn1j92Q4DcReMdQaDiQb9HHgQUNiWcefCkF246n0RAa4G02kQ4RdWB5Zm_J0iBtI1rIRrK1b0j_3m00=g6RTEfK2cm5kGxS2D8cm31tW0PY978gym2Uy1Bsx6yMZ1AMiPg07YByGog43lAmKYWUcEPslLrm5cGMWa95Ghv1wFzcGaL2KbqROfvuF2gYmG5bp1q6n0RAa4G02kQzNN0N5Zm_J0iBtI1rIRrK1b0jz3G00&amp;quot;,&amp;quot;bsCounterUrl&amp;quot;:&amp;quot;//yandex.ru/clck/safeclick/data=AiuY0DBWFJ5Hyx_fyvalFI8mgbnhNoxYjP2cCuJ09jrGkOqRBygm23jy3OFLx9hXln0WlFdEVMuGbU8nc0gQ68i0ezVYzlmFo08K5X3ayNAF26I3VSTf-bQT0RmUVQ-sYeTJYAubjNK-hyc_v9gBQdhuLXx-tJy8d0fnwa-l7ruG52cqsdsMIsDYzwqq0g3VdWerm6ZteQjZqw_I1r8VJrzcBVo8HbjaB5yFZRev8TA/sign=8e85da37975f9305addea5cda2ffd981/keyno=0/path=690.2057.1782.1385,-direct_pos=direct_halfpremium,-transport=image/*//yandex.ru/&amp;quot;,&amp;quot;bsFallbackUrl&amp;quot;:&amp;quot;//yandex.ru/clck/safeclick/data=AiuY0DBWFJ5Hyx_fyvalFI8mgbnhNoxYjP2cCuJ09jrGkOqRBygm23jy3OFLx9hXln0WlFdEVMuGbU8nc0gQ68i0ezVYzlmFo08K5X3ayNAF26I3VSTf-bQT0RmUVQ-sYeTJYAubjNK-hyc_v9gBQdhuLXx-tJy8d0fnwa-l7ruG52cqsdsMIsDYzwqq0g3VdWerm6ZteQjZqw_I1r8VJrzcBVo8HbjaB5yFZRev8TA/sign=8e85da37975f9305addea5cda2ffd981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gnQXMre6ae40000gO10ZhgKAcu5KfK2cm5kGxS2BG68iZxCSGI9gbzA1PY979sZ4cmLfaQAkCFKd0EzjVEAm0EgBgMb2eG6lAhUXmED0P6tqw0H3vVmVIcQTWOBDWkJ3wA53Pa5GeoGpKQWaA5thv3DHjcGeNUKdkBLfvc-2wYmG5bp1wJ00000g0ck-N82lAyssW81iG6of1400hcZ4cmLk_7r_XbLW_SM0S7__________m_2zqWTKczL0PGBn075Zm_J0diN?q=mazda+6+%D0%BA%D1%83%D0%BF%D0%B8%D1%82%D1%8C" tabindex="-1"&gt;ultima-dc.ru&lt;/a&gt;&lt;/span&gt;&lt;/div&gt;&lt;div class="text organic__text"&gt;Скидки до 250 000 руб! Госкредит от 4,5%&lt;/div&gt;&lt;div class="sitelinks sitelinks_multiline_yes sitelinks_size_m organic__sitelinks"&gt;&lt;div class="sitelinks__item"&gt;&lt;div class="sitelinks__title"&gt;&lt;a class="link link_minor_yes sitelinks__link" target="_blank" href="http://yabs.yandex.ru/count/TgnQXGDKYte40000gO10ZhgKAcu5KfK2cm5kGxS2BG68iZxCSGI9gbzA1PY979sZ4cmLfaQAkCFKd0EzjVEAm0EgBwMb2eG6lAhUXmED0P6tqw0H3vVmVIcQTWOBDWkJ3wA53Pa5GeoGpKQWaA5thv3DHjcGeNUKdkBLfvc-2wYmG5bp1wJ00000g0ck-N82lAyssW81iG6of1400hcZ4cmLk_7r_XbLW_SM0S7__________m_2zqWTKczL0PGBn075Zm_J0diN?q=mazda+6+%D0%BA%D1%83%D0%BF%D0%B8%D1%82%D1%8C"&gt;Акции&lt;/a&gt;&lt;/div&gt;&lt;/div&gt;&lt;div class="sitelinks__item"&gt;&lt;div class="sitelinks__title"&gt;&lt;a class="link link_minor_yes sitelinks__link" target="_blank" href="http://yabs.yandex.ru/count/TgnQXK3ey-m40000gO10ZhgKAcu5KfK2cm5kGxS2BG68iZxCSGI9gbzA1PY979sZ4cmLfaQAkCFKd0EzjVEAm0EgCAMb2eG6lAhUXmED0P6tqw0H3vVmVIcQTWOBDWkJ3wA53Pa5GeoGpKQWaA5thv3DHjcGeNUKdkBLfvc-2wYmG5bp1wJ00000g0ck-N82lAyssW81iG6of1400hcZ4cmLk_7r_XbLW_SM0S7__________m_2zqWTKczL0PGBn075Zm_J0diN?q=mazda+6+%D0%BA%D1%83%D0%BF%D0%B8%D1%82%D1%8C"&gt;Trade&amp;nbsp;In&lt;/a&gt;&lt;/div&gt;&lt;/div&gt;&lt;div class="sitelinks__item"&gt;&lt;div class="sitelinks__title"&gt;&lt;a class="link link_minor_yes sitelinks__link" target="_blank" href="http://yabs.yandex.ru/count/TgnQXIxKOjm40000gO10ZhgKAcu5KfK2cm5kGxS2BG68iZxCSGI9gbzA1PY979sZ4cmLfaQAkCFKd0EzjVEAm0EgCQMb2eG6lAhUXmED0P6tqw0H3vVmVIcQTWOBDWkJ3wA53Pa5GeoGpKQWaA5thv3DHjcGeNUKdkBLfvc-2wYmG5bp1wJ00000g0ck-N82lAyssW81iG6of1400hcZ4cmLk_7r_XbLW_SM0S7__________m_2zqWTKczL0PGBn075Zm_J0diN?q=mazda+6+%D0%BA%D1%83%D0%BF%D0%B8%D1%82%D1%8C"&gt;Отзывы&lt;/a&gt;&lt;/div&gt;&lt;/div&gt;&lt;/div&gt;&lt;div class="serp-meta2 serp-meta2_type_gray"&gt;&lt;div class="serp-meta2__line"&gt;&lt;div class="serp-meta2__item"&gt;&lt;a class="link" target="_blank" href="https://yabs.yandex.ru/count/TgnQXMwg5l840000gO10ZhgKAcu5KfK2cm5kGxS2BG68iZxCSGI9gbzA1PY979sZ4cmLfaQAkCFKd0EzjVEAm0Eg1wMb2eG6lAhUXmED0P6tqw0H3vVmVIcQTWOBDWkJ3wA53Pa5GeoGpKQWaA5thv3DHjcGeNUKdkBLfvc-2wYmG5bp1wJ00000g0ck-N82lAyssW81iG6of1400hcZ4cmLk_7r_XbLW_SM0S7__________m_2zqWTKczL0PGBn075Zm_J0diN"&gt;Контактная информация&lt;/a&gt;&lt;/div&gt;&lt;div class="serp-meta2__item"&gt;+7 (495) 104-25-69&lt;/div&gt;&lt;div class="serp-meta2__item"&gt;пн-вс 8:00-22:00&lt;/div&gt;&lt;/div&gt;&lt;/div&gt;</t>
  </si>
  <si>
    <t>&lt;h2 class="serp-item__title"&gt;&lt;a class="link serp-item__title-link" target="_blank" href="http://yabs.yandex.ru/count/TgnQXIz_i1O40000gO10ZhgKAcu5KfK2cm5kGxS2BG4oYBiVgE42YQfVIWMOYHoTfJLJ0wOjYh2xRqO4lReaX4m4gYwbh1am1xok9UK5ZG6HjzEW4G-Ny7qfcdO62pOBam-YXGsP1KACbGRPjfWRGRMGBJUWgnbG0Q-L1jcpa7DLj90jDzch6L01sf1pLPIKK8IddQu1gB10MNC7fC00002e2QxvSWAyhpRQ0W6n0RAa4G02kQKrKmExyVN-6LM3znO1mV__________3yBtI1rIRrK1b0l5Zm_J0dWQ?q=mazda+6+%D0%BA%D1%83%D0%BF%D0%B8%D1%82%D1%8C" tabindex="2"&gt;&lt;span class="favicon favicon_page_0"&gt;&lt;i class="favicon__icon" style="background-position:0 -256px;"&gt;&lt;/i&gt;&lt;/span&gt;&lt;span class="serp-item__title-inner-link"&gt;Ford Mondeo от 1 099 000 руб / newmondeo.ford.ru&lt;/span&gt;&lt;/a&gt;&lt;/h2&gt;&lt;div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gnQXIz_i1O40000gO10ZhgKAcu5KfK2cm5kGxS2BG4oYBiVgE42YQfVIWMOYHoTfJLJ0wOjYh2xRqO4lReaX4m4gYwbh1am1xok9UK5ZG6HjzEW4G-Ny7qfcdO62pOBam-YXGsP1KACbGRPjfWRGRMGBJUWgnbG0Q-L1jcpa7DLj90jDzch6L01sf1pLPIKK8IddQu1gB10MNC7fC00002e2QxvSWAyhpRQ0W6n0RAa4G02kQKrKmExyVN-6LM3znO1mV__________3yBtI1rIRrK1b0l5Zm_J0dWQ?q=mazda+6+%D0%BA%D1%83%D0%BF%D0%B8%D1%82%D1%8C" tabindex="-1"&gt;newmondeo.ford.ru&lt;/a&gt;&lt;/span&gt;&lt;/div&gt;&lt;div class="text organic__text"&gt;Навигация c отображением пробок! Обзор, дилеры, запись на тест-драйв:&lt;/div&gt;&lt;div class="sitelinks sitelinks_multiline_yes sitelinks_size_m organic__sitelinks"&gt;&lt;div class="sitelinks__item"&gt;&lt;div class="sitelinks__title"&gt;&lt;a class="link link_minor_yes sitelinks__link" target="_blank" href="http://yabs.yandex.ru/count/TgnQXTOf6e040000gO10ZhgKAcu5KfK2cm5kGxS2BG4oYBiVgE42YQfVIWMOYHoTfJLJ0wOjYh2xRqO4lReaX4m4gY-bh1am1xok9UK5ZG6HjzEW4G-Ny7qfcdO62pOBam-YXGsP1KACbGRPjfWRGRMGBJUWgnbG0Q-L1jcpa7DLj90jDzch6L01sf1pLPIKK8IddQu1gB10MNC7fC00002e2QxvSWAyhpRQ0W6n0RAa4G02kQKrKmExyVN-6LM3znO1mV__________3yBtI1rIRrK1b0l5Zm_J0dWQ?q=mazda+6+%D0%BA%D1%83%D0%BF%D0%B8%D1%82%D1%8C"&gt;Конфигуратор&lt;/a&gt;&lt;/div&gt;&lt;/div&gt;&lt;div class="sitelinks__item"&gt;&lt;div class="sitelinks__title"&gt;&lt;a class="link link_minor_yes sitelinks__link" target="_blank" href="http://yabs.yandex.ru/count/TgnQXMVvbJm40000gO10ZhgKAcu5KfK2cm5kGxS2BG4oYBiVgE42YQfVIWMOYHoTfJLJ0wOjYh2xRqO4lReaX4m4gZ2bh1am1xok9UK5ZG6HjzEW4G-Ny7qfcdO62pOBam-YXGsP1KACbGRPjfWRGRMGBJUWgnbG0Q-L1jcpa7DLj90jDzch6L01sf1pLPIKK8IddQu1gB10MNC7fC00002e2QxvSWAyhpRQ0W6n0RAa4G02kQKrKmExyVN-6LM3znO1mV__________3yBtI1rIRrK1b0l5Zm_J0dWQ?q=mazda+6+%D0%BA%D1%83%D0%BF%D0%B8%D1%82%D1%8C"&gt;Запись&amp;nbsp;на тест-драйв&lt;/a&gt;&lt;/div&gt;&lt;/div&gt;&lt;div class="sitelinks__item"&gt;&lt;div class="sitelinks__title"&gt;&lt;a class="link link_minor_yes sitelinks__link" target="_blank" href="http://yabs.yandex.ru/count/TgnQXPwlFwe40000gO10ZhgKAcu5KfK2cm5kGxS2BG4oYBiVgE42YQfVIWMOYHoTfJLJ0wOjYh2xRqO4lReaX4m4gZ6bh1am1xok9UK5ZG6HjzEW4G-Ny7qfcdO62pOBam-YXGsP1KACbGRPjfWRGRMGBJUWgnbG0Q-L1jcpa7DLj90jDzch6L01sf1pLPIKK8IddQu1gB10MNC7fC00002e2QxvSWAyhpRQ0W6n0RAa4G02kQKrKmExyVN-6LM3znO1mV__________3yBtI1rIRrK1b0l5Zm_J0dWQ?q=mazda+6+%D0%BA%D1%83%D0%BF%D0%B8%D1%82%D1%8C"&gt;Поиск&amp;nbsp;дилеров&lt;/a&gt;&lt;/div&gt;&lt;/div&gt;&lt;div class="sitelinks__item"&gt;&lt;div class="sitelinks__title"&gt;&lt;a class="link link_minor_yes sitelinks__link" target="_blank" href="http://yabs.yandex.ru/count/TgnQXKubnb440000gO10ZhgKAcu5KfK2cm5kGxS2BG4oYBiVgE42YQfVIWMOYHoTfJLJ0wOjYh2xRqO4lReaX4m4gZAbh1am1xok9UK5ZG6HjzEW4G-Ny7qfcdO62pOBam-YXGsP1KACbGRPjfWRGRMGBJUWgnbG0Q-L1jcpa7DLj90jDzch6L01sf1pLPIKK8IddQu1gB10MNC7fC00002e2QxvSWAyhpRQ0W6n0RAa4G02kQKrKmExyVN-6LM3znO1mV__________3yBtI1rIRrK1b0l5Zm_J0dWQ?q=mazda+6+%D0%BA%D1%83%D0%BF%D0%B8%D1%82%D1%8C"&gt;Все&amp;nbsp;модели Ford&lt;/a&gt;&lt;/div&gt;&lt;/div&gt;&lt;/div&gt;</t>
  </si>
  <si>
    <t>&lt;h2 class="serp-item__title"&gt;&lt;a class="link serp-item__title-link" target="_blank" href="http://yabs.yandex.ru/count/TgnQXKcky8040000gO10ZhgKAcu5KfK2cm5kGxS2BG4pYBQfiH42YR6-FF81c8aSdQ4RdWAc88gwJBl70xszZKtc0wekfQE7i0QD0P6tqw0H3vVmVIcQTWOBDWkFizURGmAVjF7Ed0UJ3wA53Pa5GeoRJ46sa9SJjP2Q4A2ReMclcqn1iv3R6hIGcX3Pcw5fsf3R6fIKKQcdbx89gAJBZmYam0000AW9hlbo0holDje20R41igGH00AveHkU0hlnzVuPLOFt5W71__________yFmlT87L9lLG6K2yMF3zC2VHe0?q=mazda+6+%D0%BA%D1%83%D0%BF%D0%B8%D1%82%D1%8C" tabindex="2"&gt;&lt;span class="favicon favicon_page_0"&gt;&lt;i class="favicon__icon" style="background-position:0 -272px;"&gt;&lt;/i&gt;&lt;/span&gt;&lt;span class="serp-item__title-inner-link"&gt;Автомобили &lt;b&gt;Mazda&lt;/b&gt; от дилера! / sky-motors.net&lt;/span&gt;&lt;/a&gt;&lt;/h2&gt;&lt;div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gnQXKcky8040000gO10ZhgKAcu5KfK2cm5kGxS2BG4pYBQfiH42YR6-FF81c8aSdQ4RdWAc88gwJBl70xszZKtc0wekfQE7i0QD0P6tqw0H3vVmVIcQTWOBDWkFizURGmAVjF7Ed0UJ3wA53Pa5GeoRJ46sa9SJjP2Q4A2ReMclcqn1iv3R6hIGcX3Pcw5fsf3R6fIKKQcdbx89gAJBZmYam0000AW9hlbo0holDje20R41igGH00AveHkU0hlnzVuPLOFt5W71__________yFmlT87L9lLG6K2yMF3zC2VHe0?q=mazda+6+%D0%BA%D1%83%D0%BF%D0%B8%D1%82%D1%8C" tabindex="-1"&gt;sky-motors.net&lt;/a&gt;&lt;/span&gt;&lt;/div&gt;&lt;div class="text organic__text"&gt;В кредит 1,3% 14 банков на выбор! Взнос 0% Отправь заявку - получи скидку!&lt;/div&gt;&lt;div class="serp-meta2 serp-meta2_type_gray"&gt;&lt;div class="serp-meta2__line"&gt;&lt;div class="serp-meta2__item"&gt;&lt;a class="link" target="_blank" href="https://yabs.yandex.ru/count/TgnQXOUlSyq40000gO10ZhgKAcu5KfK2cm5kGxS2BG4pYBQfiH42YR6-FF81c8aSdQ4RdWAc88gwJBl70xszZKtc0we7fQE7i0QD0P6tqw0H3vVmVIcQTWOBDWkFizURGmAVjF7Ed0UJ3wA53Pa5GeoRJ46sa9SJjP2Q4A2ReMclcqn1iv3R6hIGcX3Pcw5fsf3R6fIKKQcdbx89gAJBZmYam0000AW9hlbo0holDje20R41igGH00AveHkU0hlnzVuPLOFt5W71__________yFmlT87L9lLG6K2yMF3zC2VHe0"&gt;Контактная информация&lt;/a&gt;&lt;/div&gt;&lt;div class="serp-meta2__item"&gt;+7 (495) 540-54-40&lt;/div&gt;&lt;div class="serp-meta2__item"&gt;пн-вс 9:00-20:00&lt;/div&gt;&lt;/div&gt;&lt;/div&gt;</t>
  </si>
  <si>
    <t>&lt;h2 class="serp-item__title"&gt;&lt;a class="link serp-item__title-link" target="_blank" href="http://yabs.yandex.ru/count/TgnQXSkAYLG40000gO10ZhgKAcu5KfK2cm5kGxS2BG4qYByGog43YR0C7U01c8aSdQzNN0McEOgym2Uy1Bsx6yMZ1AekfQnce0Uyh1IA1uq1aRVJe14Fb_1zAPfs1Wis2vCFeeKDcGL2Z91wFw2GaL2la7e_sP2HK9INHjYddWyAgB10MNC7fC00002e2QxvSWAyhpRQ0W6n0RAa4G02kQzNN0MxyVN-6LM3znO1mV__________3yBtI1rIRrK1b0l5Zm_J0diN?q=mazda+6+%D0%BA%D1%83%D0%BF%D0%B8%D1%82%D1%8C" tabindex="2"&gt;&lt;span class="favicon favicon_page_0"&gt;&lt;i class="favicon__icon" style="background-position:0 -288px;"&gt;&lt;/i&gt;&lt;/span&gt;&lt;span class="serp-item__title-inner-link"&gt;&lt;b&gt;Купите&lt;/b&gt; &lt;b&gt;Mazda&lt;/b&gt; &lt;b&gt;6&lt;/b&gt;. Выгодная цена! / saloncentr.ru&lt;/span&gt;&lt;/a&gt;&lt;/h2&gt;&lt;div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TgnQXSkAYLG40000gO10ZhgKAcu5KfK2cm5kGxS2BG4qYByGog43YR0C7U01c8aSdQzNN0McEOgym2Uy1Bsx6yMZ1AekfQnce0Uyh1IA1uq1aRVJe14Fb_1zAPfs1Wis2vCFeeKDcGL2Z91wFw2GaL2la7e_sP2HK9INHjYddWyAgB10MNC7fC00002e2QxvSWAyhpRQ0W6n0RAa4G02kQzNN0MxyVN-6LM3znO1mV__________3yBtI1rIRrK1b0l5Zm_J0diN?q=mazda+6+%D0%BA%D1%83%D0%BF%D0%B8%D1%82%D1%8C" tabindex="-1"&gt;saloncentr.ru&lt;/a&gt;&lt;/span&gt;&lt;/div&gt;&lt;div class="text organic__text"&gt;Скидка на &lt;b&gt;Mazda&lt;/b&gt; &lt;b&gt;6&lt;/b&gt; + Подарки на выбор! Кредит 4,5%. Взнос от 0%.Трейд-ИН&lt;/div&gt;&lt;div class="sitelinks sitelinks_multiline_yes sitelinks_size_m organic__sitelinks"&gt;&lt;div class="sitelinks__item"&gt;&lt;div class="sitelinks__title"&gt;&lt;a class="link link_minor_yes sitelinks__link" target="_blank" href="http://yabs.yandex.ru/count/TgnQXJJeEo040000gO10ZhgKAcu5KfK2cm5kGxS2BG4qYByGog43YR0C7U01c8aSdQzNN0McEOgym2Uy1Bsx6yMZ1AelfQnce0Uyh1IA1uq1aRVJe14Fb_1zAPfs1Wis2vCFeeKDcGL2Z91wFw2GaL2la7e_sP2HK9INHjYddWyAgB10MNC7fC00002e2QxvSWAyhpRQ0W6n0RAa4G02kQzNN0MxyVN-6LM3znO1mV__________3yBtI1rIRrK1b0l5Zm_J0diN?q=mazda+6+%D0%BA%D1%83%D0%BF%D0%B8%D1%82%D1%8C"&gt;Кредит&amp;nbsp;4,5% Рассрочка 0%&lt;/a&gt;&lt;/div&gt;&lt;/div&gt;&lt;div class="sitelinks__item"&gt;&lt;div class="sitelinks__title"&gt;&lt;a class="link link_minor_yes sitelinks__link" target="_blank" href="http://yabs.yandex.ru/count/TgnQXSLLjm840000gO10ZhgKAcu5KfK2cm5kGxS2BG4qYByGog43YR0C7U01c8aSdQzNN0McEOgym2Uy1Bsx6yMZ1AemfQnce0Uyh1IA1uq1aRVJe14Fb_1zAPfs1Wis2vCFeeKDcGL2Z91wFw2GaL2la7e_sP2HK9INHjYddWyAgB10MNC7fC00002e2QxvSWAyhpRQ0W6n0RAa4G02kQzNN0MxyVN-6LM3znO1mV__________3yBtI1rIRrK1b0l5Zm_J0diN?q=mazda+6+%D0%BA%D1%83%D0%BF%D0%B8%D1%82%D1%8C"&gt;Трейд-ИН&amp;nbsp;&lt;b&gt;Мазда&lt;/b&gt; &lt;b&gt;6&lt;/b&gt;&lt;/a&gt;&lt;/div&gt;&lt;/div&gt;&lt;div class="sitelinks__item"&gt;&lt;div class="sitelinks__title"&gt;&lt;a class="link link_minor_yes sitelinks__link" target="_blank" href="http://yabs.yandex.ru/count/TgnQXJet1NO40000gO10ZhgKAcu5KfK2cm5kGxS2BG4qYByGog43YR0C7U01c8aSdQzNN0McEOgym2Uy1Bsx6yMZ1AenfQnce0Uyh1IA1uq1aRVJe14Fb_1zAPfs1Wis2vCFeeKDcGL2Z91wFw2GaL2la7e_sP2HK9INHjYddWyAgB10MNC7fC00002e2QxvSWAyhpRQ0W6n0RAa4G02kQzNN0MxyVN-6LM3znO1mV__________3yBtI1rIRrK1b0l5Zm_J0diN?q=mazda+6+%D0%BA%D1%83%D0%BF%D0%B8%D1%82%D1%8C"&gt;Акции&amp;nbsp;на &lt;b&gt;Мазда&lt;/b&gt; &lt;b&gt;6&lt;/b&gt;&lt;/a&gt;&lt;/div&gt;&lt;/div&gt;&lt;/div&gt;&lt;div class="serp-meta2 serp-meta2_type_gray"&gt;&lt;div class="serp-meta2__line"&gt;&lt;div class="serp-meta2__item"&gt;&lt;a class="link" target="_blank" href="https://yabs.yandex.ru/count/TgnQXPJiaTS40000gO10ZhgKAcu5KfK2cm5kGxS2BG4qYByGog43YR0C7U01c8aSdQzNN0McEOgym2Uy1Bsx6yMZ1Ae7fQnce0Uyh1IA1uq1aRVJe14Fb_1zAPfs1Wis2vCFeeKDcGL2Z91wFw2GaL2la7e_sP2HK9INHjYddWyAgB10MNC7fC00002e2QxvSWAyhpRQ0W6n0RAa4G02kQzNN0MxyVN-6LM3znO1mV__________3yBtI1rIRrK1b0l5Zm_J0diN"&gt;Контактная информация&lt;/a&gt;&lt;/div&gt;&lt;div class="serp-meta2__item"&gt;+7 (495) 937-57-73&lt;/div&gt;&lt;div class="serp-meta2__item"&gt;пн-вс 9:00-21:00&lt;/div&gt;&lt;/div&gt;&lt;/div&gt;</t>
  </si>
  <si>
    <t>&lt;h2 class="serp-item__title"&gt;&lt;a class="link serp-item__title-link" target="_blank" href="http://yabs.yandex.ru/count/QvAqCbFchPO40000gO10ZhwLAcu5KfK1cm9kGxS198Ytu_ki1ecaC0G4c8aSdPnj0wPyYhpPnA04lRAZFOu4gYwbhiQ51uq1aRAPqkK8b_1zAPfs1Wis2vCFeeKDcGL2Z925XBQOmIUraB4Xe9iEmA-GXOIpaDGmj92n8TcR3i3QaDGmb94_4AUPQY2eeEaP2wJ00000g0ck-GY0zDk1sW81iG6of1000hcSRGExyVN-6LM3znO1mV__________3yBtrZTmhPCRVmN5Zm_J0dmO?q=mazda+3+%D1%86%D0%B5%D0%BD%D0%B0" tabindex="2"&gt;&lt;span class="favicon favicon_page_0"&gt;&lt;i class="favicon__icon" style="background-position:0 0px;"&gt;&lt;/i&gt;&lt;/span&gt;&lt;span class="serp-item__title-inner-link"&gt;&lt;b&gt;Mazda&lt;/b&gt; &lt;b&gt;3&lt;/b&gt; sedan 2015г. в наличии! / incom-auto.ru&lt;/span&gt;&lt;/a&gt;&lt;/h2&gt;&lt;div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QvAqCbFchPO40000gO10ZhwLAcu5KfK1cm9kGxS198Ytu_ki1ecaC0G4c8aSdPnj0wPyYhpPnA04lRAZFOu4gYwbhiQ51uq1aRAPqkK8b_1zAPfs1Wis2vCFeeKDcGL2Z925XBQOmIUraB4Xe9iEmA-GXOIpaDGmj92n8TcR3i3QaDGmb94_4AUPQY2eeEaP2wJ00000g0ck-GY0zDk1sW81iG6of1000hcSRGExyVN-6LM3znO1mV__________3yBtrZTmhPCRVmN5Zm_J0dmO?q=mazda+3+%D1%86%D0%B5%D0%BD%D0%B0" tabindex="-1"&gt;incom-auto.ru&lt;/a&gt;&lt;/span&gt;&lt;/div&gt;&lt;div class="text organic__text"&gt;Распродажа моделей 2015 года выпуска! Сеть автосалонов в Москве. Звоните!&lt;/div&gt;&lt;div class="sitelinks sitelinks_multiline_yes sitelinks_size_m organic__sitelinks"&gt;&lt;div class="sitelinks__item"&gt;&lt;div class="sitelinks__title"&gt;&lt;a class="link link_minor_yes sitelinks__link" target="_blank" href="http://yabs.yandex.ru/count/QvAqCbY1X1840000gO10ZhwLAcu5KfK1cm9kGxS198Ytu_ki1ecaC0G4c8aSdPnj0wPyYhpPnA04lRAZFOu4gY-bhiQ51uq1aRAPqkK8b_1zAPfs1Wis2vCFeeKDcGL2Z925XBQOmIUraB4Xe9iEmA-GXOIpaDGmj92n8TcR3i3QaDGmb94_4AUPQY2eeEaP2wJ00000g0ck-GY0zDk1sW81iG6of1000hcSRGExyVN-6LM3znO1mV__________3yBtrZTmhPCRVmN5Zm_J0dmO?q=mazda+3+%D1%86%D0%B5%D0%BD%D0%B0"&gt;Заявка&amp;nbsp;на кредит&lt;/a&gt;&lt;/div&gt;&lt;/div&gt;&lt;div class="sitelinks__item"&gt;&lt;div class="sitelinks__title"&gt;&lt;a class="link link_minor_yes sitelinks__link" target="_blank" href="http://yabs.yandex.ru/count/QvAqCeN_ZEu40000gO10ZhwLAcu5KfK1cm9kGxS198Ytu_ki1ecaC0G4c8aSdPnj0wPyYhpPnA04lRAZFOu4gZ2bhiQ51uq1aRAPqkK8b_1zAPfs1Wis2vCFeeKDcGL2Z925XBQOmIUraB4Xe9iEmA-GXOIpaDGmj92n8TcR3i3QaDGmb94_4AUPQY2eeEaP2wJ00000g0ck-GY0zDk1sW81iG6of1000hcSRGExyVN-6LM3znO1mV__________3yBtrZTmhPCRVmN5Zm_J0dmO?q=mazda+3+%D1%86%D0%B5%D0%BD%D0%B0"&gt;Заявка&amp;nbsp;на Трейд Ин&lt;/a&gt;&lt;/div&gt;&lt;/div&gt;&lt;div class="sitelinks__item"&gt;&lt;div class="sitelinks__title"&gt;&lt;a class="link link_minor_yes sitelinks__link" target="_blank" href="http://yabs.yandex.ru/count/QvAqCewOfMe40000gO10ZhwLAcu5KfK1cm9kGxS198Ytu_ki1ecaC0G4c8aSdPnj0wPyYhpPnA04lRAZFOu4gZ6bhiQ51uq1aRAPqkK8b_1zAPfs1Wis2vCFeeKDcGL2Z925XBQOmIUraB4Xe9iEmA-GXOIpaDGmj92n8TcR3i3QaDGmb94_4AUPQY2eeEaP2wJ00000g0ck-GY0zDk1sW81iG6of1000hcSRGExyVN-6LM3znO1mV__________3yBtrZTmhPCRVmN5Zm_J0dmO?q=mazda+3+%D1%86%D0%B5%D0%BD%D0%B0"&gt;Предложение&amp;nbsp;дня&lt;/a&gt;&lt;/div&gt;&lt;/div&gt;&lt;div class="sitelinks__item"&gt;&lt;div class="sitelinks__title"&gt;&lt;a class="link link_minor_yes sitelinks__link" target="_blank" href="http://yabs.yandex.ru/count/QvAqCfCnt-O40000gO10ZhwLAcu5KfK1cm9kGxS198Ytu_ki1ecaC0G4c8aSdPnj0wPyYhpPnA04lRAZFOu4gZAbhiQ51uq1aRAPqkK8b_1zAPfs1Wis2vCFeeKDcGL2Z925XBQOmIUraB4Xe9iEmA-GXOIpaDGmj92n8TcR3i3QaDGmb94_4AUPQY2eeEaP2wJ00000g0ck-GY0zDk1sW81iG6of1000hcSRGExyVN-6LM3znO1mV__________3yBtrZTmhPCRVmN5Zm_J0dmO?q=mazda+3+%D1%86%D0%B5%D0%BD%D0%B0"&gt;Контакты&lt;/a&gt;&lt;/div&gt;&lt;/div&gt;&lt;/div&gt;&lt;div class="serp-meta2 serp-meta2_type_gray"&gt;&lt;div class="serp-meta2__line"&gt;&lt;div class="serp-meta2__item"&gt;&lt;a class="link" target="_blank" href="https://yabs.yandex.ru/count/QvAqChGi_lC40000gO10ZhwLAcu5KfK1cm9kGxS198Ytu_ki1ecaC0G4c8aSdPnj0wPyYhpPnA04lRAZFOu4gWUbhiQ51uq1aRAPqkK8b_1zAPfs1Wis2vCFeeKDcGL2Z925XBQOmIUraB4Xe9iEmA-GXOIpaDGmj92n8TcR3i3QaDGmb94_4AUPQY2eeEaP2wJ00000g0ck-GY0zDk1sW81iG6of1000hcSRGExyVN-6LM3znO1mV__________3yBtrZTmhPCRVmN5Zm_J0dmO"&gt;Контактная информация&lt;/a&gt;&lt;/div&gt;&lt;div class="serp-meta2__item"&gt;8 (800) 555-02-72&lt;/div&gt;&lt;div class="serp-meta2__item"&gt;пн-вс 9:00-20:00&lt;/div&gt;&lt;/div&gt;&lt;/div&gt;&lt;div class="serp-adv__counter serp-adv__item" style="background-image: url(https://yabs.yandex.ru/count/QvAqCh5rKfe40000gO10ZhwLAcu5Keq1aRAPqkK8b_1zAPfs1Wis2vCFeeKDfC00002e2Qxv283qsu7Q0W6o1BlnzVuPLOFt5W71__________yFmlVMDt2janj_1NeA=2H8TofK1cm9kGxS1YQGm10IOYHoAlDd4e0IzigCzZWIbhiQ51uYtu_ki1gPydPnj0va5e9iEmBEGr32la8M4j92n8TcR3i3QaDGmb94_4AUPQY2eeEaP2q6n0RAa4002kPnj0yMF3zC2mlVMDt2janj_1NyD=CwVzGfK1cm9kGxS1CecdZDw6c8aSYhegs0C3lRScDoq3fQfXw0M8kGU28GIcGPsdUXy6ZxqDLoO1dx_T120BcGMWe7F60g-Wn7e2sQ1pnWAKbqe5fvok1QYWXg84GR41igGG00AvfteV1jC2mlVMDt2janj_1NeE=Mdfzy9K1cm9kGxS1CucyT36Y0PY978gpmzIS0xs-xeh00wMb2eG6YB8-p744lAhUXmEcHfsZ4cmLcGMWaFH-hv0mTTcGz7wKbaSOfvO_9wYmG5bp1q6n0RAaa002kQCIR1N40SMF3zC2mlVMDt2janj_1NyD);"&gt;&lt;/div&gt;&lt;div class="serp-adv__counter serp-adv__item" style="background-image: url(//yandex.ru/clck/safeclick/data=AiuY0DBWFJ5Hyx_fyvalFI8mgbnhNoxYjP2cCuJ09jrGkOqRBygm23jy3OFLx9hXln0WlFdEVMuGbU8nc0gQ68i0ezVYzlmFo08K5X3ayNAF26I3VSTf-bQT0RmUVQ-sYeTJYAubjNK-hyc_v9gBQdhuLXx-tJy8jKZ9zwCH9qouRmVlfCOl7po5pa1Bmon03uI9SqME4lRBkc8T0jFBzP_6fd2m6KArvE0KwYGk1Jc/sign=1d183485fa80cf2f40d064ca89cdddc5/keyno=0/path=690.2057.1782.1385,-direct_pos=direct_premium,-transport=image/*//yandex.ru/);"&gt;&lt;/div&gt;</t>
  </si>
  <si>
    <t>&lt;h2 class="serp-item__title"&gt;&lt;a class="link serp-item__title-link" target="_blank" href="http://yabs.yandex.ru/count/QvAqCZQSfOC40000gO10ZhwLAcu5KfK1cm9kGxS193A8kGU28GI9fupUXfY979sdUXy6fa6AkYhO0mEzjoOtBGEgBgMgOUW5ZG6HifdIvGYNy7qfcdO62pOBZxqDLoO1dx_T120Bam-YXGsP1KACeCHw0g2WSyO2hw34UWBPe7F60fINIWMddAu5gA26eWIam0000AW9hla8WFJRWTe20R41igGG00AvfteV1hlnzVuPLOFt5W71__________yFmlVMDt2janj_1TC2U1W0?q=mazda+3+%D1%86%D0%B5%D0%BD%D0%B0" tabindex="2"&gt;&lt;span class="favicon favicon_page_0"&gt;&lt;i class="favicon__icon" style="background-position:0 -16px;"&gt;&lt;/i&gt;&lt;/span&gt;&lt;span class="serp-item__title-inner-link"&gt;Новый Nissan Tiida! От 839 000 р. / nissantula.ru&lt;/span&gt;&lt;/a&gt;&lt;/h2&gt;&lt;div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QvAqCZQSfOC40000gO10ZhwLAcu5KfK1cm9kGxS193A8kGU28GI9fupUXfY979sdUXy6fa6AkYhO0mEzjoOtBGEgBgMgOUW5ZG6HifdIvGYNy7qfcdO62pOBZxqDLoO1dx_T120Bam-YXGsP1KACeCHw0g2WSyO2hw34UWBPe7F60fINIWMddAu5gA26eWIam0000AW9hla8WFJRWTe20R41igGG00AvfteV1hlnzVuPLOFt5W71__________yFmlVMDt2janj_1TC2U1W0?q=mazda+3+%D1%86%D0%B5%D0%BD%D0%B0" tabindex="-1"&gt;nissantula.ru&lt;/a&gt;&lt;/span&gt;&lt;/div&gt;&lt;div class="text organic__text"&gt;Официальный дилер в Туле. &lt;b&gt;Цены&lt;/b&gt; 2015 г. на все модели. Звоните!&lt;/div&gt;&lt;div class="sitelinks sitelinks_multiline_yes sitelinks_size_m organic__sitelinks"&gt;&lt;div class="sitelinks__item"&gt;&lt;div class="sitelinks__title"&gt;&lt;a class="link link_minor_yes sitelinks__link" target="_blank" href="http://yabs.yandex.ru/count/QvAqCaHEmHa40000gO10ZhwLAcu5KfK1cm9kGxS193A8kGU28GI9fupUXfY979sdUXy6fa6AkYhO0mEzjoOtBGEgBwMgOUW5ZG6HifdIvGYNy7qfcdO62pOBZxqDLoO1dx_T120Bam-YXGsP1KACeCHw0g2WSyO2hw34UWBPe7F60fINIWMddAu5gA26eWIam0000AW9hla8WFJRWTe20R41igGG00AvfteV1hlnzVuPLOFt5W71__________yFmlVMDt2janj_1TC2U1W0?q=mazda+3+%D1%86%D0%B5%D0%BD%D0%B0"&gt;Модельный&amp;nbsp;ряд&lt;/a&gt;&lt;/div&gt;&lt;/div&gt;&lt;div class="sitelinks__item"&gt;&lt;div class="sitelinks__title"&gt;&lt;a class="link link_minor_yes sitelinks__link" target="_blank" href="http://yabs.yandex.ru/count/QvAqCgEJW6W40000gO10ZhwLAcu5KfK1cm9kGxS193A8kGU28GI9fupUXfY979sdUXy6fa6AkYhO0mEzjoOtBGEgCAMgOUW5ZG6HifdIvGYNy7qfcdO62pOBZxqDLoO1dx_T120Bam-YXGsP1KACeCHw0g2WSyO2hw34UWBPe7F60fINIWMddAu5gA26eWIam0000AW9hla8WFJRWTe20R41igGG00AvfteV1hlnzVuPLOFt5W71__________yFmlVMDt2janj_1TC2U1W0?q=mazda+3+%D1%86%D0%B5%D0%BD%D0%B0"&gt;Сервис&lt;/a&gt;&lt;/div&gt;&lt;/div&gt;&lt;div class="sitelinks__item"&gt;&lt;div class="sitelinks__title"&gt;&lt;a class="link link_minor_yes sitelinks__link" target="_blank" href="http://yabs.yandex.ru/count/QvAqCj51vF840000gO10ZhwLAcu5KfK1cm9kGxS193A8kGU28GI9fupUXfY979sdUXy6fa6AkYhO0mEzjoOtBGEgCQMgOUW5ZG6HifdIvGYNy7qfcdO62pOBZxqDLoO1dx_T120Bam-YXGsP1KACeCHw0g2WSyO2hw34UWBPe7F60fINIWMddAu5gA26eWIam0000AW9hla8WFJRWTe20R41igGG00AvfteV1hlnzVuPLOFt5W71__________yFmlVMDt2janj_1TC2U1W0?q=mazda+3+%D1%86%D0%B5%D0%BD%D0%B0"&gt;Спецпредложения&lt;/a&gt;&lt;/div&gt;&lt;/div&gt;&lt;div class="sitelinks__item"&gt;&lt;div class="sitelinks__title"&gt;&lt;a class="link link_minor_yes sitelinks__link" target="_blank" href="http://yabs.yandex.ru/count/QvAqCaOtILm40000gO10ZhwLAcu5KfK1cm9kGxS193A8kGU28GI9fupUXfY979sdUXy6fa6AkYhO0mEzjoOtBGEgCgMgOUW5ZG6HifdIvGYNy7qfcdO62pOBZxqDLoO1dx_T120Bam-YXGsP1KACeCHw0g2WSyO2hw34UWBPe7F60fINIWMddAu5gA26eWIam0000AW9hla8WFJRWTe20R41igGG00AvfteV1hlnzVuPLOFt5W71__________yFmlVMDt2janj_1TC2U1W0?q=mazda+3+%D1%86%D0%B5%D0%BD%D0%B0"&gt;Услуги&lt;/a&gt;&lt;/div&gt;&lt;/div&gt;&lt;/div&gt;&lt;div class="serp-meta2 serp-meta2_type_gray"&gt;&lt;div class="serp-meta2__line"&gt;&lt;div class="serp-meta2__item"&gt;&lt;a class="link" target="_blank" href="https://yabs.yandex.ru/count/QvAqCkNxI0C40000gO10ZhwLAcu5KfK1cm9kGxS193A8kGU28GI9fupUXfY979sdUXy6fa6AkYhO0mEzjoOtBGEg1wMgOUW5ZG6HifdIvGYNy7qfcdO62pOBZxqDLoO1dx_T120Bam-YXGsP1KACeCHw0g2WSyO2hw34UWBPe7F60fINIWMddAu5gA26eWIam0000AW9hla8WFJRWTe20R41igGG00AvfteV1hlnzVuPLOFt5W71__________yFmlVMDt2janj_1TC2U1W0"&gt;Контактная информация&lt;/a&gt;&lt;/div&gt;&lt;div class="serp-meta2__item"&gt;+7 (4872) 71-19-50&lt;/div&gt;&lt;div class="serp-meta2__item"&gt;пн-сб 9:00-21:00, вс 9:00-20:00&lt;/div&gt;&lt;div class="serp-meta2__item"&gt;Тула&lt;/div&gt;&lt;/div&gt;&lt;/div&gt;</t>
  </si>
  <si>
    <t>&lt;h2 class="serp-item__title"&gt;&lt;a class="link serp-item__title-link" target="_blank" href="http://yabs.yandex.ru/count/QvAqCibHQqy40000gO10ZhwLAcu5KfK1cm9kGxS193E8iZxCSGI9l7GneW6OYHoTen9i5QP6YhF3r9m3lRxkYi03gYwbfGg41hogteS3ZG6HifdIvGYNy7qfcdO62pOBam-YXGsP1KACa31re93qVg-GC7NPaFH-b9P76AUMFoUei41PSmUam0000AW9hla8WFJRWTe20R41igIG00Aven9i5RlnzVuPLOFt5W71__________yFmlVMDt2janj_1SG1nOyFqm9y5m00?q=mazda+3+%D1%86%D0%B5%D0%BD%D0%B0" tabindex="2"&gt;&lt;span class="favicon favicon_page_0"&gt;&lt;i class="favicon__icon" style="background-position:0 -32px;"&gt;&lt;/i&gt;&lt;/span&gt;&lt;span class="serp-item__title-inner-link"&gt;&lt;b&gt;MAZDA&lt;/b&gt; &lt;b&gt;3&lt;/b&gt; от 720 000 руб. – Распродажа авто 2015!&lt;/span&gt;&lt;/a&gt;&lt;/h2&gt;&lt;div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QvAqCibHQqy40000gO10ZhwLAcu5KfK1cm9kGxS193E8iZxCSGI9l7GneW6OYHoTen9i5QP6YhF3r9m3lRxkYi03gYwbfGg41hogteS3ZG6HifdIvGYNy7qfcdO62pOBam-YXGsP1KACa31re93qVg-GC7NPaFH-b9P76AUMFoUei41PSmUam0000AW9hla8WFJRWTe20R41igIG00Aven9i5RlnzVuPLOFt5W71__________yFmlVMDt2janj_1SG1nOyFqm9y5m00?q=mazda+3+%D1%86%D0%B5%D0%BD%D0%B0" tabindex="-1"&gt;ultima-dc.ru&lt;/a&gt;&lt;/span&gt;&lt;/div&gt;&lt;div class="text organic__text"&gt;Скидки до 250 000 руб! Госкредит от 4,5%&lt;/div&gt;&lt;div class="sitelinks sitelinks_multiline_yes sitelinks_size_m organic__sitelinks"&gt;&lt;div class="sitelinks__item"&gt;&lt;div class="sitelinks__title"&gt;&lt;a class="link link_minor_yes sitelinks__link" target="_blank" href="http://yabs.yandex.ru/count/QvAqCgTj-dy40000gO10ZhwLAcu5KfK1cm9kGxS193E8iZxCSGI9l7GneW6OYHoTen9i5QP6YhF3r9m3lRxkYi03gY-bfGg41hogteS3ZG6HifdIvGYNy7qfcdO62pOBam-YXGsP1KACa31re93qVg-GC7NPaFH-b9P76AUMFoUei41PSmUam0000AW9hla8WFJRWTe20R41igIG00Aven9i5RlnzVuPLOFt5W71__________yFmlVMDt2janj_1SG1nOyFqm9y5m00?q=mazda+3+%D1%86%D0%B5%D0%BD%D0%B0"&gt;Акции&lt;/a&gt;&lt;/div&gt;&lt;/div&gt;&lt;div class="sitelinks__item"&gt;&lt;div class="sitelinks__title"&gt;&lt;a class="link link_minor_yes sitelinks__link" target="_blank" href="http://yabs.yandex.ru/count/QvAqCkJHWka40000gO10ZhwLAcu5KfK1cm9kGxS193E8iZxCSGI9l7GneW6OYHoTen9i5QP6YhF3r9m3lRxkYi03gZ2bfGg41hogteS3ZG6HifdIvGYNy7qfcdO62pOBam-YXGsP1KACa31re93qVg-GC7NPaFH-b9P76AUMFoUei41PSmUam0000AW9hla8WFJRWTe20R41igIG00Aven9i5RlnzVuPLOFt5W71__________yFmlVMDt2janj_1SG1nOyFqm9y5m00?q=mazda+3+%D1%86%D0%B5%D0%BD%D0%B0"&gt;Trade&amp;nbsp;In&lt;/a&gt;&lt;/div&gt;&lt;/div&gt;&lt;div class="sitelinks__item"&gt;&lt;div class="sitelinks__title"&gt;&lt;a class="link link_minor_yes sitelinks__link" target="_blank" href="http://yabs.yandex.ru/count/QvAqCehj4za40000gO10ZhwLAcu5KfK1cm9kGxS193E8iZxCSGI9l7GneW6OYHoTen9i5QP6YhF3r9m3lRxkYi03gZ6bfGg41hogteS3ZG6HifdIvGYNy7qfcdO62pOBam-YXGsP1KACa31re93qVg-GC7NPaFH-b9P76AUMFoUei41PSmUam0000AW9hla8WFJRWTe20R41igIG00Aven9i5RlnzVuPLOFt5W71__________yFmlVMDt2janj_1SG1nOyFqm9y5m00?q=mazda+3+%D1%86%D0%B5%D0%BD%D0%B0"&gt;Отзывы&lt;/a&gt;&lt;/div&gt;&lt;/div&gt;&lt;/div&gt;&lt;div class="serp-meta2 serp-meta2_type_gray"&gt;&lt;div class="serp-meta2__line"&gt;&lt;div class="serp-meta2__item"&gt;&lt;a class="link" target="_blank" href="https://yabs.yandex.ru/count/QvAqCigJP_S40000gO10ZhwLAcu5KfK1cm9kGxS193E8iZxCSGI9l7GneW6OYHoTen9i5QP6YhF3r9m3lRxkYi03gWUbfGg41hogteS3ZG6HifdIvGYNy7qfcdO62pOBam-YXGsP1KACa31re93qVg-GC7NPaFH-b9P76AUMFoUei41PSmUam0000AW9hla8WFJRWTe20R41igIG00Aven9i5RlnzVuPLOFt5W71__________yFmlVMDt2janj_1SG1nOyFqm9y5m00"&gt;Контактная информация&lt;/a&gt;&lt;/div&gt;&lt;div class="serp-meta2__item"&gt;+7 (495) 104-25-69&lt;/div&gt;&lt;div class="serp-meta2__item"&gt;пн-вс 8:00-22:00&lt;/div&gt;&lt;/div&gt;&lt;/div&gt;</t>
  </si>
  <si>
    <t>&lt;h2 class="serp-item__title"&gt;&lt;a class="link serp-item__title-link" target="_blank" href="http://yabs.yandex.ru/count/QvAqCi2NebC40000gO10ZhwLAcu5KfK2cm5kGxS2BG68j7CwLGQ9ewMCVPY979sZhKK6fcMAkykK3GIziWzN4mIgBgMXu_S6lAlfq0QD0P6ocTBb29VmVIcQTWOBDWkJ3wA53Pa5GeoJj4-sbEaNjPX35A2GF7ElaxHFiv1C7RIOGnJPa3npsf1C7PIOUDcdbbCBgB10MNC7fC00002e2Qxv283qsu7Q0W6n0RAa4G02kQEjHGQxyVN-6LM3znO1mV__________3yBtrZTmhPCRVmN40SMF3zC2Vna0?q=mazda+3+%D1%86%D0%B5%D0%BD%D0%B0" tabindex="2"&gt;&lt;span class="favicon favicon_page_0"&gt;&lt;i class="favicon__icon" style="background-position:0 -240px;"&gt;&lt;/i&gt;&lt;/span&gt;&lt;span class="serp-item__title-inner-link"&gt;&lt;b&gt;Mazda&lt;/b&gt; &lt;b&gt;3&lt;/b&gt; от 565 000 р. Акции. – Взнос от 0%&lt;/span&gt;&lt;/a&gt;&lt;span class="serp-adv__counter i-bem serp-adv__counter_js_inited" data-bem="{&amp;quot;serp-adv__counter&amp;quot;:{&amp;quot;counterUrl&amp;quot;:&amp;quot;https://yabs.yandex.ru/count/QvAqCh5rKfe40000gO10ZhwLAcu5Keq1aRAPqkK8b_1zAPfs1Wis2vCFeeKDfC00002e2Qxv283qsu7Q0W6o1BlnzVuPLOFt5W71__________yFmlVMDt2janj_1NeA=TxZ6IfK2cm5kGxS2YQEbZ7sOYHoAkykK3GIziWzN4mIbeUFt1eYqSpfL1hohwT06fcMTewr51fa5e90ySxEGJ1slaxHFj9X35DcGF7FQa4mTb9XusQUMKmkei41PSmT1iG6of1400hcZhKK6n075Zm_J0iBtrZTmhPCRVmLv3m00=pWg2fvK2cm5kGxS2CecyT36Y0PY978gyl4Hl0xsmllUN0wMiJ5K6YA6l--6ygtta0gODdQef9HMP1Q2G4dgla3v9sP0IUfIKV-EdcqeAgB10MNC7GR41igIH00AvgYab5SG1nOyFqmB2zzOtSAsJ6ty5VWq0=x02hwfK2cm5kGxS2Cuc_kJpo0PY978gwJBl70xszZKtc0wMZXx06YBQfiH42fY2TeHkU0e-zWBMV2v-tUhHF39a5e9kXQREGsngldHb6j9ZI4TcReMdQaDiQb937dQUTi0cegQAY246n0RAa4G02kQ4RdWB5Zm_J0iBtrZTmhPCRVmL_3m00=WcqwwPK2cm5kGxS2D8c_mhhe0fYE78gwJxGc0hsxigbg0gMlkEO4YBdAlNC6lAaQTWUcRPsjfPS3cGMWeFWa0Q-W5Y01sQ3u906Kac5vfv8O0QYmG5bp1q6n0RAa4G02kQsbbmFJ0iBtrZTmhPCRVmLz3G00&amp;quot;,&amp;quot;bsCounterUrl&amp;quot;:&amp;quot;//yandex.ru/clck/safeclick/data=AiuY0DBWFJ5Hyx_fyvalFI8mgbnhNoxYjP2cCuJ09jrGkOqRBygm23jy3OFLx9hXln0WlFdEVMuGbU8nc0gQ68i0ezVYzlmFo08K5X3ayNAF26I3VSTf-bQT0RmUVQ-sYeTJYAubjNK-hyc_v9gBQdhuLXx-tJy8jKZ9zwCH9qouRmVlfCOl7po5pa1Bmon03uI9SqME4lRBkc8T0jFBzP_6fd2m6KArvE0KwYGk1Jc/sign=1d183485fa80cf2f40d064ca89cdddc5/keyno=0/path=690.2057.1782.1385,-direct_pos=direct_halfpremium,-transport=image/*//yandex.ru/&amp;quot;,&amp;quot;bsFallbackUrl&amp;quot;:&amp;quot;//yandex.ru/clck/safeclick/data=AiuY0DBWFJ5Hyx_fyvalFI8mgbnhNoxYjP2cCuJ09jrGkOqRBygm23jy3OFLx9hXln0WlFdEVMuGbU8nc0gQ68i0ezVYzlmFo08K5X3ayNAF26I3VSTf-bQT0RmUVQ-sYeTJYAubjNK-hyc_v9gBQdhuLXx-tJy8jKZ9zwCH9qouRmVlfCOl7po5pa1Bmon03uI9SqME4lRBkc8T0jFBzP_6fd2m6KArvE0KwYGk1Jc/sign=1d183485fa80cf2f40d064ca89cdddc5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QvAqCi2NebC40000gO10ZhwLAcu5KfK2cm5kGxS2BG68j7CwLGQ9ewMCVPY979sZhKK6fcMAkykK3GIziWzN4mIgBgMXu_S6lAlfq0QD0P6ocTBb29VmVIcQTWOBDWkJ3wA53Pa5GeoJj4-sbEaNjPX35A2GF7ElaxHFiv1C7RIOGnJPa3npsf1C7PIOUDcdbbCBgB10MNC7fC00002e2Qxv283qsu7Q0W6n0RAa4G02kQEjHGQxyVN-6LM3znO1mV__________3yBtrZTmhPCRVmN40SMF3zC2Vna0?q=mazda+3+%D1%86%D0%B5%D0%BD%D0%B0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QvAqCZd12CK40000gO10ZhwLAcu5KfK2cm5kGxS2BG68j7CwLGQ9ewMCVPY979sZhKK6fcMAkykK3GIziWzN4mIgBwMXu_S6lAlfq0QD0P6ocTBb29VmVIcQTWOBDWkJ3wA53Pa5GeoJj4-sbEaNjPX35A2GF7ElaxHFiv1C7RIOGnJPa3npsf1C7PIOUDcdbbCBgB10MNC7fC00002e2Qxv283qsu7Q0W6n0RAa4G02kQEjHGQxyVN-6LM3znO1mV__________3yBtrZTmhPCRVmN40SMF3zC2Vna0?q=mazda+3+%D1%86%D0%B5%D0%BD%D0%B0"&gt;Акции&lt;/a&gt;&lt;/div&gt;&lt;/div&gt;&lt;div class="sitelinks__item"&gt;&lt;div class="sitelinks__title"&gt;&lt;a class="link link_minor_yes sitelinks__link" target="_blank" href="http://yabs.yandex.ru/count/QvAqCeWHXta40000gO10ZhwLAcu5KfK2cm5kGxS2BG68j7CwLGQ9ewMCVPY979sZhKK6fcMAkykK3GIziWzN4mIgCAMXu_S6lAlfq0QD0P6ocTBb29VmVIcQTWOBDWkJ3wA53Pa5GeoJj4-sbEaNjPX35A2GF7ElaxHFiv1C7RIOGnJPa3npsf1C7PIOUDcdbbCBgB10MNC7fC00002e2Qxv283qsu7Q0W6n0RAa4G02kQEjHGQxyVN-6LM3znO1mV__________3yBtrZTmhPCRVmN40SMF3zC2Vna0?q=mazda+3+%D1%86%D0%B5%D0%BD%D0%B0"&gt;Заявка&amp;nbsp;на автокредит&lt;/a&gt;&lt;/div&gt;&lt;/div&gt;&lt;div class="sitelinks__item"&gt;&lt;div class="sitelinks__title"&gt;&lt;a class="link link_minor_yes sitelinks__link" target="_blank" href="http://yabs.yandex.ru/count/QvAqCd57BUy40000gO10ZhwLAcu5KfK2cm5kGxS2BG68j7CwLGQ9ewMCVPY979sZhKK6fcMAkykK3GIziWzN4mIgCQMXu_S6lAlfq0QD0P6ocTBb29VmVIcQTWOBDWkJ3wA53Pa5GeoJj4-sbEaNjPX35A2GF7ElaxHFiv1C7RIOGnJPa3npsf1C7PIOUDcdbbCBgB10MNC7fC00002e2Qxv283qsu7Q0W6n0RAa4G02kQEjHGQxyVN-6LM3znO1mV__________3yBtrZTmhPCRVmN40SMF3zC2Vna0?q=mazda+3+%D1%86%D0%B5%D0%BD%D0%B0"&gt;Новые&amp;nbsp;авто&lt;/a&gt;&lt;/div&gt;&lt;/div&gt;&lt;div class="sitelinks__item"&gt;&lt;div class="sitelinks__title"&gt;&lt;a class="link link_minor_yes sitelinks__link" target="_blank" href="http://yabs.yandex.ru/count/QvAqCg7Dr1G40000gO10ZhwLAcu5KfK2cm5kGxS2BG68j7CwLGQ9ewMCVPY979sZhKK6fcMAkykK3GIziWzN4mIgCgMXu_S6lAlfq0QD0P6ocTBb29VmVIcQTWOBDWkJ3wA53Pa5GeoJj4-sbEaNjPX35A2GF7ElaxHFiv1C7RIOGnJPa3npsf1C7PIOUDcdbbCBgB10MNC7fC00002e2Qxv283qsu7Q0W6n0RAa4G02kQEjHGQxyVN-6LM3znO1mV__________3yBtrZTmhPCRVmN40SMF3zC2Vna0?q=mazda+3+%D1%86%D0%B5%D0%BD%D0%B0"&gt;Трейд&amp;nbsp;Ин Онлайн&lt;/a&gt;&lt;/div&gt;&lt;/div&gt;&lt;/div&gt;</t>
  </si>
  <si>
    <t>&lt;h2 class="serp-item__title"&gt;&lt;a class="link serp-item__title-link" target="_blank" href="http://yabs.yandex.ru/count/QvAqChAdn5m40000gO10ZhwLAcu5KfK2cm5kGxS2BG4oYA6l--69l7GneW6OYHoTgYab5QODYhoyH6y3lR2-zvS3gYwbh4nL1hohVUG2ZG6HifdIvGYNy7qfcdO62pOBam-YXGsP1KACa3v9e90IUg-GFadPa19wb9H_uwURIWgei41PSmUam0000AW9hla8WFJRWTe20R41igIH00AvgYab5RlnzVuPLOFt5W71__________yFmlVMDt2janj_1SG1nOyFqm9y5m00?q=mazda+3+%D1%86%D0%B5%D0%BD%D0%B0" tabindex="2"&gt;&lt;span class="favicon favicon_page_0"&gt;&lt;i class="favicon__icon" style="background-position:0 -256px;"&gt;&lt;/i&gt;&lt;/span&gt;&lt;span class="serp-item__title-inner-link"&gt;&lt;b&gt;MAZDA&lt;/b&gt; &lt;b&gt;3&lt;/b&gt; от 710 000 руб. – Скидка 80 000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QvAqChAdn5m40000gO10ZhwLAcu5KfK2cm5kGxS2BG4oYA6l--69l7GneW6OYHoTgYab5QODYhoyH6y3lR2-zvS3gYwbh4nL1hohVUG2ZG6HifdIvGYNy7qfcdO62pOBam-YXGsP1KACa3v9e90IUg-GFadPa19wb9H_uwURIWgei41PSmUam0000AW9hla8WFJRWTe20R41igIH00AvgYab5RlnzVuPLOFt5W71__________yFmlVMDt2janj_1SG1nOyFqm9y5m00?q=mazda+3+%D1%86%D0%B5%D0%BD%D0%B0" tabindex="-1"&gt;formulax-ag.ru&lt;/a&gt;&lt;/span&gt;&lt;/div&gt;&lt;div class="text organic__text"&gt;Автокредит от 4,5%!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QvAqCjoRLMm40000gO10ZhwLAcu5KfK2cm5kGxS2BG4oYA6l--69l7GneW6OYHoTgYab5QODYhoyH6y3lR2-zvS3gY-bh4nL1hohVUG2ZG6HifdIvGYNy7qfcdO62pOBam-YXGsP1KACa3v9e90IUg-GFadPa19wb9H_uwURIWgei41PSmUam0000AW9hla8WFJRWTe20R41igIH00AvgYab5RlnzVuPLOFt5W71__________yFmlVMDt2janj_1SG1nOyFqm9y5m00?q=mazda+3+%D1%86%D0%B5%D0%BD%D0%B0"&gt;Госкредит&lt;/a&gt;&lt;/div&gt;&lt;/div&gt;&lt;div class="sitelinks__item"&gt;&lt;div class="sitelinks__title"&gt;&lt;a class="link link_minor_yes sitelinks__link" target="_blank" href="http://yabs.yandex.ru/count/QvAqCfydBVe40000gO10ZhwLAcu5KfK2cm5kGxS2BG4oYA6l--69l7GneW6OYHoTgYab5QODYhoyH6y3lR2-zvS3gZ2bh4nL1hohVUG2ZG6HifdIvGYNy7qfcdO62pOBam-YXGsP1KACa3v9e90IUg-GFadPa19wb9H_uwURIWgei41PSmUam0000AW9hla8WFJRWTe20R41igIH00AvgYab5RlnzVuPLOFt5W71__________yFmlVMDt2janj_1SG1nOyFqm9y5m00?q=mazda+3+%D1%86%D0%B5%D0%BD%D0%B0"&gt;Утилизация&lt;/a&gt;&lt;/div&gt;&lt;/div&gt;&lt;div class="sitelinks__item"&gt;&lt;div class="sitelinks__title"&gt;&lt;a class="link link_minor_yes sitelinks__link" target="_blank" href="http://yabs.yandex.ru/count/QvAqCl4RlCe40000gO10ZhwLAcu5KfK2cm5kGxS2BG4oYA6l--69l7GneW6OYHoTgYab5QODYhoyH6y3lR2-zvS3gZ6bh4nL1hohVUG2ZG6HifdIvGYNy7qfcdO62pOBam-YXGsP1KACa3v9e90IUg-GFadPa19wb9H_uwURIWgei41PSmUam0000AW9hla8WFJRWTe20R41igIH00AvgYab5RlnzVuPLOFt5W71__________yFmlVMDt2janj_1SG1nOyFqm9y5m00?q=mazda+3+%D1%86%D0%B5%D0%BD%D0%B0"&gt;Услуги&lt;/a&gt;&lt;/div&gt;&lt;/div&gt;&lt;/div&gt;&lt;div class="serp-meta2 serp-meta2_type_gray"&gt;&lt;div class="serp-meta2__line"&gt;&lt;div class="serp-meta2__item"&gt;&lt;a class="link" target="_blank" href="https://yabs.yandex.ru/count/QvAqCh5boEG40000gO10ZhwLAcu5KfK2cm5kGxS2BG4oYA6l--69l7GneW6OYHoTgYab5QODYhoyH6y3lR2-zvS3gWUbh4nL1hohVUG2ZG6HifdIvGYNy7qfcdO62pOBam-YXGsP1KACa3v9e90IUg-GFadPa19wb9H_uwURIWgei41PSmUam0000AW9hla8WFJRWTe20R41igIH00AvgYab5RlnzVuPLOFt5W71__________yFmlVMDt2janj_1SG1nOyFqm9y5m00"&gt;Контактная информация&lt;/a&gt;&lt;/div&gt;&lt;div class="serp-meta2__item"&gt;+7 (495) 125-28-86&lt;/div&gt;&lt;div class="serp-meta2__item"&gt;пн-вс 8:00-23:00&lt;/div&gt;&lt;/div&gt;&lt;/div&gt;</t>
  </si>
  <si>
    <t>&lt;h2 class="serp-item__title"&gt;&lt;a class="link serp-item__title-link" target="_blank" href="http://yabs.yandex.ru/count/QvAqCWjQSpK40000gO10ZhwLAcu5KfK2cm5kGxS2BG4pYBQfiH42YR-vFF81c8aSdQ4RdWAc88gwJBl70xszZKtc0wekfQE7i0QD0P6ocTBb29VmVIcQTWOBDWkFlO2rdmkVjtgqJmoJ3wA53Pa5GeoT6KQsd0SLjPZI4Q2ReMcldHb6iv3R6hIOqX7Pcw5fsf3R6fIGnvsddR09gAcYeWYam0000AW9hla8WFJRWTe20R41igGH00AveHkU0hlnzVuPLOFt5W71__________yFmlVMDt2janj_1SMF3zC2VHe0?q=mazda+3+%D1%86%D0%B5%D0%BD%D0%B0" tabindex="2"&gt;&lt;span class="favicon favicon_page_0"&gt;&lt;i class="favicon__icon" style="background-position:0 -272px;"&gt;&lt;/i&gt;&lt;/span&gt;&lt;span class="serp-item__title-inner-link"&gt;Автомобили &lt;b&gt;Mazda&lt;/b&gt; от дилера! / sky-motors.net&lt;/span&gt;&lt;/a&gt;&lt;/h2&gt;&lt;div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QvAqCWjQSpK40000gO10ZhwLAcu5KfK2cm5kGxS2BG4pYBQfiH42YR-vFF81c8aSdQ4RdWAc88gwJBl70xszZKtc0wekfQE7i0QD0P6ocTBb29VmVIcQTWOBDWkFlO2rdmkVjtgqJmoJ3wA53Pa5GeoT6KQsd0SLjPZI4Q2ReMcldHb6iv3R6hIOqX7Pcw5fsf3R6fIGnvsddR09gAcYeWYam0000AW9hla8WFJRWTe20R41igGH00AveHkU0hlnzVuPLOFt5W71__________yFmlVMDt2janj_1SMF3zC2VHe0?q=mazda+3+%D1%86%D0%B5%D0%BD%D0%B0" tabindex="-1"&gt;sky-motors.net&lt;/a&gt;&lt;/span&gt;&lt;/div&gt;&lt;div class="text organic__text"&gt;В кредит 1,&lt;b&gt;3&lt;/b&gt;% 14 банков на выбор! Взнос 0% Отправь заявку - получи скидку!&lt;/div&gt;&lt;div class="serp-meta2 serp-meta2_type_gray"&gt;&lt;div class="serp-meta2__line"&gt;&lt;div class="serp-meta2__item"&gt;&lt;a class="link" target="_blank" href="https://yabs.yandex.ru/count/QvAqCiLRy7W40000gO10ZhwLAcu5KfK2cm5kGxS2BG4pYBQfiH42YR-vFF81c8aSdQ4RdWAc88gwJBl70xszZKtc0we7fQE7i0QD0P6ocTBb29VmVIcQTWOBDWkFlO2rdmkVjtgqJmoJ3wA53Pa5GeoT6KQsd0SLjPZI4Q2ReMcldHb6iv3R6hIOqX7Pcw5fsf3R6fIGnvsddR09gAcYeWYam0000AW9hla8WFJRWTe20R41igGH00AveHkU0hlnzVuPLOFt5W71__________yFmlVMDt2janj_1SMF3zC2VHe0"&gt;Контактная информация&lt;/a&gt;&lt;/div&gt;&lt;div class="serp-meta2__item"&gt;+7 (495) 540-54-40&lt;/div&gt;&lt;div class="serp-meta2__item"&gt;пн-вс 9:00-20:00&lt;/div&gt;&lt;/div&gt;&lt;/div&gt;</t>
  </si>
  <si>
    <t>&lt;h2 class="serp-item__title"&gt;&lt;a class="link serp-item__title-link" target="_blank" href="http://yabs.yandex.ru/count/QvAqChyDSTe40000gO10ZhwLAcu5KfK2cm5kGxS2BG4qYBdAlNC6YR_2kkW2c8uSdQsbbmEcROgwJxGc0hsxigbg0gekfQ-uvWIygHfs1uq1aRAPqkK8b_1zAPfs1Wis2vCFeeKDcGL2ZA0M806WeFWa0Q-W5Y01sQ3u906Kac5vfv8O0QYmG5bp1wJ00000g0ck-GY0zDk1sW81iG6of1400hcjfPS3k_7r_XbLW_SM0S7__________m_2zzOtSAsJ6ty5qm9y5m00?q=mazda+3+%D1%86%D0%B5%D0%BD%D0%B0" tabindex="2"&gt;&lt;span class="favicon favicon_page_0"&gt;&lt;i class="favicon__icon" style="background-position:0 -288px;"&gt;&lt;/i&gt;&lt;/span&gt;&lt;span class="serp-item__title-inner-link"&gt;Новый хэтчбек MINI 5 дверей / mini.ru&lt;/span&gt;&lt;/a&gt;&lt;/h2&gt;&lt;div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QvAqChyDSTe40000gO10ZhwLAcu5KfK2cm5kGxS2BG4qYBdAlNC6YR_2kkW2c8uSdQsbbmEcROgwJxGc0hsxigbg0gekfQ-uvWIygHfs1uq1aRAPqkK8b_1zAPfs1Wis2vCFeeKDcGL2ZA0M806WeFWa0Q-W5Y01sQ3u906Kac5vfv8O0QYmG5bp1wJ00000g0ck-GY0zDk1sW81iG6of1400hcjfPS3k_7r_XbLW_SM0S7__________m_2zzOtSAsJ6ty5qm9y5m00?q=mazda+3+%D1%86%D0%B5%D0%BD%D0%B0" tabindex="-1"&gt;mini.ru&lt;/a&gt;&lt;/span&gt;&lt;/div&gt;&lt;div class="text organic__text"&gt;Незабываемые ощущения от каждой поездки. Запишись на тест-драйв!&lt;/div&gt;&lt;div class="sitelinks sitelinks_multiline_yes sitelinks_size_m organic__sitelinks"&gt;&lt;div class="sitelinks__item"&gt;&lt;div class="sitelinks__title"&gt;&lt;a class="link link_minor_yes sitelinks__link" target="_blank" href="http://yabs.yandex.ru/count/QvAqCkYQfaq40000gO10ZhwLAcu5KfK2cm5kGxS2BG4qYBdAlNC6YR_2kkW2c8uSdQsbbmEcROgwJxGc0hsxigbg0gelfQ-uvWIygHfs1uq1aRAPqkK8b_1zAPfs1Wis2vCFeeKDcGL2ZA0M806WeFWa0Q-W5Y01sQ3u906Kac5vfv8O0QYmG5bp1wJ00000g0ck-GY0zDk1sW81iG6of1400hcjfPS3k_7r_XbLW_SM0S7__________m_2zzOtSAsJ6ty5qm9y5m00?q=mazda+3+%D1%86%D0%B5%D0%BD%D0%B0"&gt;Тест-драйв&lt;/a&gt;&lt;/div&gt;&lt;/div&gt;&lt;/div&gt;</t>
  </si>
  <si>
    <t>&lt;h2 class="serp-item__title"&gt;&lt;a class="link serp-item__title-link" target="_blank" href="http://yabs.yandex.ru/count/1pN4Zg_oW7G40000gO10Zh6NAcu5KfK1cm9kGxS198YfiVlXYQi71L6OYHoTgYab5QODYhZAHMy3lRu_-9S3gYwbh4nL1hohVUG2ZG6Hl38-VGsNy3Z14tO62pOBam-YXGsP1KACaDrje91klg-GtMtPa6w-b9na4gUMdHEei41PSmUam0000AW9hlh100Asoze20R41igIG00AvgYab5RlnzVuPLOFt5W71__________yFmlSU1EeWI75x0iG1nOyFqm9v5m00?q=mazda+cx+5+%D0%BA%D1%83%D0%BF%D0%B8%D1%82%D1%8C" tabindex="2"&gt;&lt;span class="favicon favicon_page_0"&gt;&lt;i class="favicon__icon" style="background-position:0 0px;"&gt;&lt;/i&gt;&lt;/span&gt;&lt;span class="serp-item__title-inner-link"&gt;&lt;b&gt;MAZDA&lt;/b&gt; &lt;b&gt;CX&lt;/b&gt;-&lt;b&gt;5&lt;/b&gt; от 895 000 руб. – Скидка 100 000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1pN4Zg_oW7G40000gO10Zh6NAcu5KfK1cm9kGxS198YfiVlXYQi71L6OYHoTgYab5QODYhZAHMy3lRu_-9S3gYwbh4nL1hohVUG2ZG6Hl38-VGsNy3Z14tO62pOBam-YXGsP1KACaDrje91klg-GtMtPa6w-b9na4gUMdHEei41PSmUam0000AW9hlh100Asoze20R41igIG00AvgYab5RlnzVuPLOFt5W71__________yFmlSU1EeWI75x0iG1nOyFqm9v5m00?q=mazda+cx+5+%D0%BA%D1%83%D0%BF%D0%B8%D1%82%D1%8C" tabindex="-1"&gt;formulax-ag.ru&lt;/a&gt;&lt;/span&gt;&lt;/div&gt;&lt;div class="text organic__text"&gt;Автокредит от 4,&lt;b&gt;5&lt;/b&gt;%!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1pN4Zi7E4KG40000gO10Zh6NAcu5KfK1cm9kGxS198YfiVlXYQi71L6OYHoTgYab5QODYhZAHMy3lRu_-9S3gY-bh4nL1hohVUG2ZG6Hl38-VGsNy3Z14tO62pOBam-YXGsP1KACaDrje91klg-GtMtPa6w-b9na4gUMdHEei41PSmUam0000AW9hlh100Asoze20R41igIG00AvgYab5RlnzVuPLOFt5W71__________yFmlSU1EeWI75x0iG1nOyFqm9v5m00?q=mazda+cx+5+%D0%BA%D1%83%D0%BF%D0%B8%D1%82%D1%8C"&gt;Госкредит&lt;/a&gt;&lt;/div&gt;&lt;/div&gt;&lt;div class="sitelinks__item"&gt;&lt;div class="sitelinks__title"&gt;&lt;a class="link link_minor_yes sitelinks__link" target="_blank" href="http://yabs.yandex.ru/count/1pN4Ze9oQT840000gO10Zh6NAcu5KfK1cm9kGxS198YfiVlXYQi71L6OYHoTgYab5QODYhZAHMy3lRu_-9S3gZ2bh4nL1hohVUG2ZG6Hl38-VGsNy3Z14tO62pOBam-YXGsP1KACaDrje91klg-GtMtPa6w-b9na4gUMdHEei41PSmUam0000AW9hlh100Asoze20R41igIG00AvgYab5RlnzVuPLOFt5W71__________yFmlSU1EeWI75x0iG1nOyFqm9v5m00?q=mazda+cx+5+%D0%BA%D1%83%D0%BF%D0%B8%D1%82%D1%8C"&gt;Утилизация&lt;/a&gt;&lt;/div&gt;&lt;/div&gt;&lt;div class="sitelinks__item"&gt;&lt;div class="sitelinks__title"&gt;&lt;a class="link link_minor_yes sitelinks__link" target="_blank" href="http://yabs.yandex.ru/count/1pN4ZknE-E840000gO10Zh6NAcu5KfK1cm9kGxS198YfiVlXYQi71L6OYHoTgYab5QODYhZAHMy3lRu_-9S3gZ6bh4nL1hohVUG2ZG6Hl38-VGsNy3Z14tO62pOBam-YXGsP1KACaDrje91klg-GtMtPa6w-b9na4gUMdHEei41PSmUam0000AW9hlh100Asoze20R41igIG00AvgYab5RlnzVuPLOFt5W71__________yFmlSU1EeWI75x0iG1nOyFqm9v5m00?q=mazda+cx+5+%D0%BA%D1%83%D0%BF%D0%B8%D1%82%D1%8C"&gt;Услуги&lt;/a&gt;&lt;/div&gt;&lt;/div&gt;&lt;/div&gt;&lt;div class="serp-meta2 serp-meta2_type_gray"&gt;&lt;div class="serp-meta2__line"&gt;&lt;div class="serp-meta2__item"&gt;&lt;a class="link" target="_blank" href="https://yabs.yandex.ru/count/1pN4ZgmmZCm40000gO10Zh6NAcu5KfK1cm9kGxS198YfiVlXYQi71L6OYHoTgYab5QODYhZAHMy3lRu_-9S3gWUbh4nL1hohVUG2ZG6Hl38-VGsNy3Z14tO62pOBam-YXGsP1KACaDrje91klg-GtMtPa6w-b9na4gUMdHEei41PSmUam0000AW9hlh100Asoze20R41igIG00AvgYab5RlnzVuPLOFt5W71__________yFmlSU1EeWI75x0iG1nOyFqm9v5m00"&gt;Контактная информация&lt;/a&gt;&lt;/div&gt;&lt;div class="serp-meta2__item"&gt;+7 (495) 125-28-86&lt;/div&gt;&lt;div class="serp-meta2__item"&gt;пн-вс 8:00-23:00&lt;/div&gt;&lt;/div&gt;&lt;/div&gt;&lt;div class="serp-adv__counter serp-adv__item" style="background-image: url(https://yabs.yandex.ru/count/1pN4ZbjcUHC40000gO10Zh6NAcu5Keq1aRmoFdqDb_0umHDs1Wis2vCFeeKDfC00002e2QxwmG02jilQ0W6o1BlnzVuPLOFt5W71__________yFmlSU1EeWI75x0deA=vinYn9K1cm9kGxS1YQi71L6OYHoAkCf5RmEzlZ_ubmEbh4nL1eYfiVlXlAjzv0Ac3PsgAIKLcGMWa6w-hv3TRTcGRhwKd6GIfvQT4wYmG5bp1q6n0RAaa002kQef9HN40SMF3zC2mlSU1EeWI75x0dmD=yP_a2vK1cm9kGxS1Cech1mLHc8aSYhbn0iO4lRSPfQe4fQ5YgGU8i8MMaGEcE9sSRGEP1Q2G2v2pa9yahvsVKRIOm1JPa0kGsf2V99ITpHUddgaRgALULH51iG6of1000hcSRGF5Zm_J0iBt7WJg84XnUm9u3W00=CEKhaPK1cm9kGxS1CudqRAuFWm2aDWkOYHoAihbthmAzlINTw0AbheuN1OYcOVPnfWQTe9zb0O-yxVum39-pCOgE3va5eA0CyW6le5jJ0TcWRDm2b9CJ0wUGIGQek8TGy091iGEof1000hcWdsK1nOyFqmB2znu4wY18SNi2UWy0);"&gt;&lt;/div&gt;&lt;div class="serp-adv__counter serp-adv__item" style="background-image: url(//yandex.ru/clck/safeclick/data=AiuY0DBWFJ5Hyx_fyvalFI8mgbnhNoxYjP2cCuJ09jrGkOqRBygm23jy3OFLx9hXln0WlFdEVMuGbU8nc0gQ68i0ezVYzlmFo08K5X3ayNAF26I3VSTf-bQT0RmUVQ-sYeTJYAubjNK-hyc_v9gBQdhuLXx-tJy8yL2Kc7JNQ9_5xcLAAL6wW4PVBmkYmDYlvrltfYeIfCt_U_1VATAFWOM26a1VRIFA2i1qqTboUzw/sign=29919450a408c161a7b2a53af8312dfc/keyno=0/path=690.2057.1782.1385,-direct_pos=direct_premium,-transport=image/*//yandex.ru/);"&gt;&lt;/div&gt;</t>
  </si>
  <si>
    <t>&lt;h2 class="serp-item__title"&gt;&lt;a class="link serp-item__title-link" target="_blank" href="http://yabs.yandex.ru/count/1pN4ZiWwwhq40000gO10Zh6NAcu5KfK1cm9kGxS193A8i8MMaGE9gmS5KPY979sSRGEcE8gvSGB61Bst6QMg1AekfQ5YgGUD0P6yCZvz3PVmEC4JTWOBDWkJ3wA53Pa5GeoTdr6sd7mOjPZ05A2G2v2ldPzHiv2V9BIOm1JPa0kGsf2V99ITpHUddgaRgALULH6am0000AW9hlh100Asoze20R41igGG00Avd6q3k_7r_XbLW_SM0S7__________m_2znu4wY18SNi2nOyFqm9z6000?q=mazda+cx+5+%D0%BA%D1%83%D0%BF%D0%B8%D1%82%D1%8C" tabindex="2"&gt;&lt;span class="favicon favicon_page_0"&gt;&lt;i class="favicon__icon" style="background-position:0 -16px;"&gt;&lt;/i&gt;&lt;/span&gt;&lt;span class="serp-item__title-inner-link"&gt;&lt;b&gt;Mazda&lt;/b&gt; &lt;b&gt;CX&lt;/b&gt;-&lt;b&gt;5&lt;/b&gt; 2015г. в наличии! / incom-auto.ru&lt;/span&gt;&lt;/a&gt;&lt;/h2&gt;&lt;div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1pN4ZiWwwhq40000gO10Zh6NAcu5KfK1cm9kGxS193A8i8MMaGE9gmS5KPY979sSRGEcE8gvSGB61Bst6QMg1AekfQ5YgGUD0P6yCZvz3PVmEC4JTWOBDWkJ3wA53Pa5GeoTdr6sd7mOjPZ05A2G2v2ldPzHiv2V9BIOm1JPa0kGsf2V99ITpHUddgaRgALULH6am0000AW9hlh100Asoze20R41igGG00Avd6q3k_7r_XbLW_SM0S7__________m_2znu4wY18SNi2nOyFqm9z6000?q=mazda+cx+5+%D0%BA%D1%83%D0%BF%D0%B8%D1%82%D1%8C" tabindex="-1"&gt;incom-auto.ru&lt;/a&gt;&lt;/span&gt;&lt;/div&gt;&lt;div class="text organic__text"&gt;Распродажа моделей 2015 года выпуска! Сеть автосалонов в Москве. Звоните!&lt;/div&gt;&lt;div class="sitelinks sitelinks_multiline_yes sitelinks_size_m organic__sitelinks"&gt;&lt;div class="sitelinks__item"&gt;&lt;div class="sitelinks__title"&gt;&lt;a class="link link_minor_yes sitelinks__link" target="_blank" href="http://yabs.yandex.ru/count/1pN4ZiDTmpa40000gO10Zh6NAcu5KfK1cm9kGxS193A8i8MMaGE9gmS5KPY979sSRGEcE8gvSGB61Bst6QMg1AelfQ5YgGUD0P6yCZvz3PVmEC4JTWOBDWkJ3wA53Pa5GeoTdr6sd7mOjPZ05A2G2v2ldPzHiv2V9BIOm1JPa0kGsf2V99ITpHUddgaRgALULH6am0000AW9hlh100Asoze20R41igGG00Avd6q3k_7r_XbLW_SM0S7__________m_2znu4wY18SNi2nOyFqm9z6000?q=mazda+cx+5+%D0%BA%D1%83%D0%BF%D0%B8%D1%82%D1%8C"&gt;Заявка&amp;nbsp;на кредит&lt;/a&gt;&lt;/div&gt;&lt;/div&gt;&lt;div class="sitelinks__item"&gt;&lt;div class="sitelinks__title"&gt;&lt;a class="link link_minor_yes sitelinks__link" target="_blank" href="http://yabs.yandex.ru/count/1pN4ZXuZoyK40000gO10Zh6NAcu5KfK1cm9kGxS193A8i8MMaGE9gmS5KPY979sSRGEcE8gvSGB61Bst6QMg1AemfQ5YgGUD0P6yCZvz3PVmEC4JTWOBDWkJ3wA53Pa5GeoTdr6sd7mOjPZ05A2G2v2ldPzHiv2V9BIOm1JPa0kGsf2V99ITpHUddgaRgALULH6am0000AW9hlh100Asoze20R41igGG00Avd6q3k_7r_XbLW_SM0S7__________m_2znu4wY18SNi2nOyFqm9z6000?q=mazda+cx+5+%D0%BA%D1%83%D0%BF%D0%B8%D1%82%D1%8C"&gt;Заявка&amp;nbsp;на Трейд Ин&lt;/a&gt;&lt;/div&gt;&lt;/div&gt;&lt;div class="sitelinks__item"&gt;&lt;div class="sitelinks__title"&gt;&lt;a class="link link_minor_yes sitelinks__link" target="_blank" href="http://yabs.yandex.ru/count/1pN4ZXL4ua440000gO10Zh6NAcu5KfK1cm9kGxS193A8i8MMaGE9gmS5KPY979sSRGEcE8gvSGB61Bst6QMg1AenfQ5YgGUD0P6yCZvz3PVmEC4JTWOBDWkJ3wA53Pa5GeoTdr6sd7mOjPZ05A2G2v2ldPzHiv2V9BIOm1JPa0kGsf2V99ITpHUddgaRgALULH6am0000AW9hlh100Asoze20R41igGG00Avd6q3k_7r_XbLW_SM0S7__________m_2znu4wY18SNi2nOyFqm9z6000?q=mazda+cx+5+%D0%BA%D1%83%D0%BF%D0%B8%D1%82%D1%8C"&gt;Предложение&amp;nbsp;дня&lt;/a&gt;&lt;/div&gt;&lt;/div&gt;&lt;div class="sitelinks__item"&gt;&lt;div class="sitelinks__title"&gt;&lt;a class="link link_minor_yes sitelinks__link" target="_blank" href="http://yabs.yandex.ru/count/1pN4ZWZjcCq40000gO10Zh6NAcu5KfK1cm9kGxS193A8i8MMaGE9gmS5KPY979sSRGEcE8gvSGB61Bst6QMg1AeofQ5YgGUD0P6yCZvz3PVmEC4JTWOBDWkJ3wA53Pa5GeoTdr6sd7mOjPZ05A2G2v2ldPzHiv2V9BIOm1JPa0kGsf2V99ITpHUddgaRgALULH6am0000AW9hlh100Asoze20R41igGG00Avd6q3k_7r_XbLW_SM0S7__________m_2znu4wY18SNi2nOyFqm9z6000?q=mazda+cx+5+%D0%BA%D1%83%D0%BF%D0%B8%D1%82%D1%8C"&gt;Контакты&lt;/a&gt;&lt;/div&gt;&lt;/div&gt;&lt;/div&gt;&lt;div class="serp-meta2 serp-meta2_type_gray"&gt;&lt;div class="serp-meta2__line"&gt;&lt;div class="serp-meta2__item"&gt;&lt;a class="link" target="_blank" href="https://yabs.yandex.ru/count/1pN4ZY_mkTW40000gO10Zh6NAcu5KfK1cm9kGxS193A8i8MMaGE9gmS5KPY979sSRGEcE8gvSGB61Bst6QMg1Ae7fQ5YgGUD0P6yCZvz3PVmEC4JTWOBDWkJ3wA53Pa5GeoTdr6sd7mOjPZ05A2G2v2ldPzHiv2V9BIOm1JPa0kGsf2V99ITpHUddgaRgALULH6am0000AW9hlh100Asoze20R41igGG00Avd6q3k_7r_XbLW_SM0S7__________m_2znu4wY18SNi2nOyFqm9z6000"&gt;Контактная информация&lt;/a&gt;&lt;/div&gt;&lt;div class="serp-meta2__item"&gt;8 (800) 555-02-72&lt;/div&gt;&lt;div class="serp-meta2__item"&gt;пн-вс 9:00-20:00&lt;/div&gt;&lt;/div&gt;&lt;/div&gt;</t>
  </si>
  <si>
    <t>&lt;h2 class="serp-item__title"&gt;&lt;a class="link serp-item__title-link" target="_blank" href="http://yabs.yandex.ru/count/1pN4ZiCK7dS40000gO10Zh6NAcu5KfK1cm9kGxS193E8fc7sSOdqRAuFWm2aDWkOYHoTe9zb0QO6YhAvTwy2lRqbtUW2gYwbheuN1Oq1aRmoFdqDb_0umHDs1Wis2u-yxVum39-pCOgE3vCFeeKDcGL2ZA1RKm6We0po0Q-WMrC1sQ1it0AKanC3fv191gYuXr3m0gJ00000g0ck-i400hRBsW81iGEof1000hcWdsK1k_7r_XbLW_SM0S7__________m_2znu4wY18SNi2nOyFqm9u6G00?q=mazda+cx+5+%D0%BA%D1%83%D0%BF%D0%B8%D1%82%D1%8C" tabindex="2"&gt;&lt;span class="favicon favicon_page_0"&gt;&lt;i class="favicon__icon" style="background-position:0 -32px;"&gt;&lt;/i&gt;&lt;/span&gt;&lt;span class="serp-item__title-inner-link"&gt;&lt;b&gt;Купить&lt;/b&gt; Outlander по старым ценам!&lt;/span&gt;&lt;/a&gt;&lt;/h2&gt;&lt;div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1pN4ZiCK7dS40000gO10Zh6NAcu5KfK1cm9kGxS193E8fc7sSOdqRAuFWm2aDWkOYHoTe9zb0QO6YhAvTwy2lRqbtUW2gYwbheuN1Oq1aRmoFdqDb_0umHDs1Wis2u-yxVum39-pCOgE3vCFeeKDcGL2ZA1RKm6We0po0Q-WMrC1sQ1it0AKanC3fv191gYuXr3m0gJ00000g0ck-i400hRBsW81iGEof1000hcWdsK1k_7r_XbLW_SM0S7__________m_2znu4wY18SNi2nOyFqm9u6G00?q=mazda+cx+5+%D0%BA%D1%83%D0%BF%D0%B8%D1%82%D1%8C" tabindex="-1"&gt;cars.avtoklass-mitsubishi.ru&lt;/a&gt;&lt;/span&gt;&lt;/div&gt;&lt;div class="text organic__text"&gt;Mitsubishi Outlander с выгодой до 100 т.р. в Туле! Авто в наличии!&lt;/div&gt;&lt;div class="sitelinks sitelinks_multiline_yes sitelinks_size_m organic__sitelinks"&gt;&lt;div class="sitelinks__item"&gt;&lt;div class="sitelinks__title"&gt;&lt;a class="link link_minor_yes sitelinks__link" target="_blank" href="http://yabs.yandex.ru/count/1pN4ZbCooyO40000gO10Zh6NAcu5KfK1cm9kGxS193E8fc7sSOdqRAuFWm2aDWkOYHoTe9zb0QO6YhAvTwy2lRqbtUW2gY-bheuN1Oq1aRmoFdqDb_0umHDs1Wis2u-yxVum39-pCOgE3vCFeeKDcGL2ZA1RKm6We0po0Q-WMrC1sQ1it0AKanC3fv191gYuXr3m0gJ00000g0ck-i400hRBsW81iGEof1000hcWdsK1k_7r_XbLW_SM0S7__________m_2znu4wY18SNi2nOyFqm9u6G00?q=mazda+cx+5+%D0%BA%D1%83%D0%BF%D0%B8%D1%82%D1%8C"&gt;Тест-драйв&lt;/a&gt;&lt;/div&gt;&lt;/div&gt;&lt;div class="sitelinks__item"&gt;&lt;div class="sitelinks__title"&gt;&lt;a class="link link_minor_yes sitelinks__link" target="_blank" href="http://yabs.yandex.ru/count/1pN4ZliH9q440000gO10Zh6NAcu5KfK1cm9kGxS193E8fc7sSOdqRAuFWm2aDWkOYHoTe9zb0QO6YhAvTwy2lRqbtUW2gZ2bheuN1Oq1aRmoFdqDb_0umHDs1Wis2u-yxVum39-pCOgE3vCFeeKDcGL2ZA1RKm6We0po0Q-WMrC1sQ1it0AKanC3fv191gYuXr3m0gJ00000g0ck-i400hRBsW81iGEof1000hcWdsK1k_7r_XbLW_SM0S7__________m_2znu4wY18SNi2nOyFqm9u6G00?q=mazda+cx+5+%D0%BA%D1%83%D0%BF%D0%B8%D1%82%D1%8C"&gt;Автомобили&amp;nbsp;в наличии&lt;/a&gt;&lt;/div&gt;&lt;/div&gt;&lt;div class="sitelinks__item"&gt;&lt;div class="sitelinks__title"&gt;&lt;a class="link link_minor_yes sitelinks__link" target="_blank" href="http://yabs.yandex.ru/count/1pN4Zcityl040000gO10Zh6NAcu5KfK1cm9kGxS193E8fc7sSOdqRAuFWm2aDWkOYHoTe9zb0QO6YhAvTwy2lRqbtUW2gZ6bheuN1Oq1aRmoFdqDb_0umHDs1Wis2u-yxVum39-pCOgE3vCFeeKDcGL2ZA1RKm6We0po0Q-WMrC1sQ1it0AKanC3fv191gYuXr3m0gJ00000g0ck-i400hRBsW81iGEof1000hcWdsK1k_7r_XbLW_SM0S7__________m_2znu4wY18SNi2nOyFqm9u6G00?q=mazda+cx+5+%D0%BA%D1%83%D0%BF%D0%B8%D1%82%D1%8C"&gt;Спецпредложения&lt;/a&gt;&lt;/div&gt;&lt;/div&gt;&lt;div class="sitelinks__item"&gt;&lt;div class="sitelinks__title"&gt;&lt;a class="link link_minor_yes sitelinks__link" target="_blank" href="http://yabs.yandex.ru/count/1pN4ZW0jYc840000gO10Zh6NAcu5KfK1cm9kGxS193E8fc7sSOdqRAuFWm2aDWkOYHoTe9zb0QO6YhAvTwy2lRqbtUW2gZAbheuN1Oq1aRmoFdqDb_0umHDs1Wis2u-yxVum39-pCOgE3vCFeeKDcGL2ZA1RKm6We0po0Q-WMrC1sQ1it0AKanC3fv191gYuXr3m0gJ00000g0ck-i400hRBsW81iGEof1000hcWdsK1k_7r_XbLW_SM0S7__________m_2znu4wY18SNi2nOyFqm9u6G00?q=mazda+cx+5+%D0%BA%D1%83%D0%BF%D0%B8%D1%82%D1%8C"&gt;Контакты&lt;/a&gt;&lt;/div&gt;&lt;/div&gt;&lt;/div&gt;&lt;div class="serp-meta2 serp-meta2_type_gray"&gt;&lt;div class="serp-meta2__line"&gt;&lt;div class="serp-meta2__item"&gt;&lt;a class="link" target="_blank" href="https://yabs.yandex.ru/count/1pN4ZheHbR440000gO10Zh6NAcu5KfK1cm9kGxS193E8fc7sSOdqRAuFWm2aDWkOYHoTe9zb0QO6YhAvTwy2lRqbtUW2gWUbheuN1Oq1aRmoFdqDb_0umHDs1Wis2u-yxVum39-pCOgE3vCFeeKDcGL2ZA1RKm6We0po0Q-WMrC1sQ1it0AKanC3fv191gYuXr3m0gJ00000g0ck-i400hRBsW81iGEof1000hcWdsK1k_7r_XbLW_SM0S7__________m_2znu4wY18SNi2nOyFqm9u6G00"&gt;Контактная информация&lt;/a&gt;&lt;/div&gt;&lt;div class="serp-meta2__item"&gt;+7 (4872) 21-31-31&lt;/div&gt;&lt;div class="serp-meta2__item"&gt;пн-вс 9:00-21:00&lt;/div&gt;&lt;div class="serp-meta2__item"&gt;Тула&lt;/div&gt;&lt;/div&gt;&lt;/div&gt;</t>
  </si>
  <si>
    <t>&lt;h2 class="serp-item__title"&gt;&lt;a class="link serp-item__title-link" target="_blank" href="http://yabs.yandex.ru/count/1pN4Zc5kQbu40000gO10Zh6NAcu5KfK2cm5kGxS2BG68i4MkCGE9gmS5KPY979sbDLC3fZAAlBXlHWIzkQKnJ0IgBgMY6Z07lAubvGMD0P6yCZvz3PVmEC4JTWOBDWkJ3wA53Pa5GeoLDxosa7SujP3QBw2h6L01hvKtlBEGSrMqaDelsQiPK07Qa7DLb9JKWwUNNmAei41PSmUam0000AW9hlh100Asoze20R41igGH00AvfJLJ0xlnzVuPLOFt5W71__________yFmlSU1EeWI75x0iMF3zC2Vna0?q=mazda+cx+5+%D0%BA%D1%83%D0%BF%D0%B8%D1%82%D1%8C" tabindex="2"&gt;&lt;span class="favicon favicon_page_0"&gt;&lt;i class="favicon__icon" style="background-position:0 -240px;"&gt;&lt;/i&gt;&lt;/span&gt;&lt;span class="serp-item__title-inner-link"&gt;Ford Kuga от 999 000 руб. / ford.ru&lt;/span&gt;&lt;/a&gt;&lt;span class="serp-adv__counter i-bem serp-adv__counter_js_inited" data-bem="{&amp;quot;serp-adv__counter&amp;quot;:{&amp;quot;counterUrl&amp;quot;:&amp;quot;https://yabs.yandex.ru/count/1pN4ZbjcUHC40000gO10Zh6NAcu5Keq1aRmoFdqDb_0umHDs1Wis2vCFeeKDfC00002e2QxwmG02jilQ0W6o1BlnzVuPLOFt5W71__________yFmlSU1EeWI75x0deA=5vIZlfK2cm5kGxS2YQi71L6OYHoAlBXlHWIzkQKnJ0IbeXem1uYmHQun0xok9UK5fZATfJLJ0va5eAiPK06pa7DLhvKtlBIGsY_PgnbG0TgGSrMKbDI3fvTV0gYmG5bp1q6n0RAa4G02kQKrKmF5Zm_J0iBt7WJg84XnUm9v3m00=-RAjCfK2cm5kGxS2CecnlZpo0PY978gwJBl70xszZKtc0wMZXx06YBQfiH42fY2TeHkU0e-vf3ty19-esWy8cGMWcw5fiv3R6g-OYrEqc3qLsPkXQTgGsngKdLcEfvYH1wYhNtu8GR41igGH00AveHkU0iMF3zC2mlSU1EeWI75x0duF=ZmYEjPK2cm5kGxS2Cuch1mLHc8aSYhz_Ctu3lRoiRQK3fQhlP0Q8i8pJi0Qyh1RY1QPzdQcIaHIP1Q2GaL2laEj1sP2HK9IPnjsddPiAgB10MNC7GR41igGH00AvgPAH5CG1nOyFqmB2znu4wY18SNi2VWq0=rGBqYvK2cm5kGxS2D8dqRAuFWm2aDWkOYHoAkaURP0IzjgiaNWIbf3rD1uY_lHYX0hoc4se4fYcThr-f4O-yxVum39-pCOgE3va5e9KuGxEG5n6la9uvj92c3jcLE4FQa1SHb9lAegUVj0oeeMsVta6n0xAa4G02kQzVgH75Zm_J0iBt7WJg84XnUm9u4G00&amp;quot;,&amp;quot;bsCounterUrl&amp;quot;:&amp;quot;//yandex.ru/clck/safeclick/data=AiuY0DBWFJ5Hyx_fyvalFI8mgbnhNoxYjP2cCuJ09jrGkOqRBygm23jy3OFLx9hXln0WlFdEVMuGbU8nc0gQ68i0ezVYzlmFo08K5X3ayNAF26I3VSTf-bQT0RmUVQ-sYeTJYAubjNK-hyc_v9gBQdhuLXx-tJy8yL2Kc7JNQ9_5xcLAAL6wW4PVBmkYmDYlvrltfYeIfCt_U_1VATAFWOM26a1VRIFA2i1qqTboUzw/sign=29919450a408c161a7b2a53af8312dfc/keyno=0/path=690.2057.1782.1385,-direct_pos=direct_halfpremium,-transport=image/*//yandex.ru/&amp;quot;,&amp;quot;bsFallbackUrl&amp;quot;:&amp;quot;//yandex.ru/clck/safeclick/data=AiuY0DBWFJ5Hyx_fyvalFI8mgbnhNoxYjP2cCuJ09jrGkOqRBygm23jy3OFLx9hXln0WlFdEVMuGbU8nc0gQ68i0ezVYzlmFo08K5X3ayNAF26I3VSTf-bQT0RmUVQ-sYeTJYAubjNK-hyc_v9gBQdhuLXx-tJy8yL2Kc7JNQ9_5xcLAAL6wW4PVBmkYmDYlvrltfYeIfCt_U_1VATAFWOM26a1VRIFA2i1qqTboUzw/sign=29919450a408c161a7b2a53af8312dfc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1pN4Zc5kQbu40000gO10Zh6NAcu5KfK2cm5kGxS2BG68i4MkCGE9gmS5KPY979sbDLC3fZAAlBXlHWIzkQKnJ0IgBgMY6Z07lAubvGMD0P6yCZvz3PVmEC4JTWOBDWkJ3wA53Pa5GeoLDxosa7SujP3QBw2h6L01hvKtlBEGSrMqaDelsQiPK07Qa7DLb9JKWwUNNmAei41PSmUam0000AW9hlh100Asoze20R41igGH00AvfJLJ0xlnzVuPLOFt5W71__________yFmlSU1EeWI75x0iMF3zC2Vna0?q=mazda+cx+5+%D0%BA%D1%83%D0%BF%D0%B8%D1%82%D1%8C" tabindex="-1"&gt;ford.ru&lt;/a&gt;&lt;/span&gt;&lt;/div&gt;&lt;div class="text organic__text"&gt;Спецпредложение только до 31 марта. Выгода - 200 000 р. Не упустите шанс!&lt;/div&gt;&lt;div class="sitelinks sitelinks_multiline_yes sitelinks_size_m organic__sitelinks"&gt;&lt;div class="sitelinks__item"&gt;&lt;div class="sitelinks__title"&gt;&lt;a class="link link_minor_yes sitelinks__link" target="_blank" href="http://yabs.yandex.ru/count/1pN4ZfWumCW40000gO10Zh6NAcu5KfK2cm5kGxS2BG68i4MkCGE9gmS5KPY979sbDLC3fZAAlBXlHWIzkQKnJ0IgBwMY6Z07lAubvGMD0P6yCZvz3PVmEC4JTWOBDWkJ3wA53Pa5GeoLDxosa7SujP3QBw2h6L01hvKtlBEGSrMqaDelsQiPK07Qa7DLb9JKWwUNNmAei41PSmUam0000AW9hlh100Asoze20R41igGH00AvfJLJ0xlnzVuPLOFt5W71__________yFmlSU1EeWI75x0iMF3zC2Vna0?q=mazda+cx+5+%D0%BA%D1%83%D0%BF%D0%B8%D1%82%D1%8C"&gt;Конфигуратор&lt;/a&gt;&lt;/div&gt;&lt;/div&gt;&lt;div class="sitelinks__item"&gt;&lt;div class="sitelinks__title"&gt;&lt;a class="link link_minor_yes sitelinks__link" target="_blank" href="http://yabs.yandex.ru/count/1pN4ZYdeJtG40000gO10Zh6NAcu5KfK2cm5kGxS2BG68i4MkCGE9gmS5KPY979sbDLC3fZAAlBXlHWIzkQKnJ0IgCAMY6Z07lAubvGMD0P6yCZvz3PVmEC4JTWOBDWkJ3wA53Pa5GeoLDxosa7SujP3QBw2h6L01hvKtlBEGSrMqaDelsQiPK07Qa7DLb9JKWwUNNmAei41PSmUam0000AW9hlh100Asoze20R41igGH00AvfJLJ0xlnzVuPLOFt5W71__________yFmlSU1EeWI75x0iMF3zC2Vna0?q=mazda+cx+5+%D0%BA%D1%83%D0%BF%D0%B8%D1%82%D1%8C"&gt;Запись&amp;nbsp;на тест-драйв&lt;/a&gt;&lt;/div&gt;&lt;/div&gt;&lt;div class="sitelinks__item"&gt;&lt;div class="sitelinks__title"&gt;&lt;a class="link link_minor_yes sitelinks__link" target="_blank" href="http://yabs.yandex.ru/count/1pN4Zj2-vU840000gO10Zh6NAcu5KfK2cm5kGxS2BG68i4MkCGE9gmS5KPY979sbDLC3fZAAlBXlHWIzkQKnJ0IgCQMY6Z07lAubvGMD0P6yCZvz3PVmEC4JTWOBDWkJ3wA53Pa5GeoLDxosa7SujP3QBw2h6L01hvKtlBEGSrMqaDelsQiPK07Qa7DLb9JKWwUNNmAei41PSmUam0000AW9hlh100Asoze20R41igGH00AvfJLJ0xlnzVuPLOFt5W71__________yFmlSU1EeWI75x0iMF3zC2Vna0?q=mazda+cx+5+%D0%BA%D1%83%D0%BF%D0%B8%D1%82%D1%8C"&gt;Поиск&amp;nbsp;дилеров&lt;/a&gt;&lt;/div&gt;&lt;/div&gt;&lt;div class="sitelinks__item"&gt;&lt;div class="sitelinks__title"&gt;&lt;a class="link link_minor_yes sitelinks__link" target="_blank" href="http://yabs.yandex.ru/count/1pN4ZW0q71a40000gO10Zh6NAcu5KfK2cm5kGxS2BG68i4MkCGE9gmS5KPY979sbDLC3fZAAlBXlHWIzkQKnJ0IgCgMY6Z07lAubvGMD0P6yCZvz3PVmEC4JTWOBDWkJ3wA53Pa5GeoLDxosa7SujP3QBw2h6L01hvKtlBEGSrMqaDelsQiPK07Qa7DLb9JKWwUNNmAei41PSmUam0000AW9hlh100Asoze20R41igGH00AvfJLJ0xlnzVuPLOFt5W71__________yFmlSU1EeWI75x0iMF3zC2Vna0?q=mazda+cx+5+%D0%BA%D1%83%D0%BF%D0%B8%D1%82%D1%8C"&gt;Все&amp;nbsp;модели Ford&lt;/a&gt;&lt;/div&gt;&lt;/div&gt;&lt;/div&gt;</t>
  </si>
  <si>
    <t>&lt;h2 class="serp-item__title"&gt;&lt;a class="link serp-item__title-link" target="_blank" href="http://yabs.yandex.ru/count/1pN4ZgbWv4a40000gO10Zh6NAcu5KfK2cm5kGxS2BG4oYBQfiH42YR6-FF81c8aSdQ4RdWAc88gwJBl70xszZKtc0wekfQE7i0QD0P6yCZvz3PVmEC4JTWOBDWkFkQGz_0IVgDeF29CFeeKDcGL2Z9YBKxQK41crc3qLe9kXQQ-OYrEpaDiQj9Wz5TcReMdQaDiQb9rPZgUOaGUegrz-2AJ00000g0ck-i400hRBsW81iG6of1400hcX6vu2k_7r_XbLW_SM0S7__________m_2znu4wY18SNi2nOyFqm9y6W00?q=mazda+cx+5+%D0%BA%D1%83%D0%BF%D0%B8%D1%82%D1%8C" tabindex="2"&gt;&lt;span class="favicon favicon_page_0"&gt;&lt;i class="favicon__icon" style="background-position:0 -256px;"&gt;&lt;/i&gt;&lt;/span&gt;&lt;span class="serp-item__title-inner-link"&gt;Автомобили &lt;b&gt;Mazda&lt;/b&gt; от дилера! / sky-motors.net&lt;/span&gt;&lt;/a&gt;&lt;/h2&gt;&lt;div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1pN4ZgbWv4a40000gO10Zh6NAcu5KfK2cm5kGxS2BG4oYBQfiH42YR6-FF81c8aSdQ4RdWAc88gwJBl70xszZKtc0wekfQE7i0QD0P6yCZvz3PVmEC4JTWOBDWkFkQGz_0IVgDeF29CFeeKDcGL2Z9YBKxQK41crc3qLe9kXQQ-OYrEpaDiQj9Wz5TcReMdQaDiQb9rPZgUOaGUegrz-2AJ00000g0ck-i400hRBsW81iG6of1400hcX6vu2k_7r_XbLW_SM0S7__________m_2znu4wY18SNi2nOyFqm9y6W00?q=mazda+cx+5+%D0%BA%D1%83%D0%BF%D0%B8%D1%82%D1%8C" tabindex="-1"&gt;sky-motors.net&lt;/a&gt;&lt;/span&gt;&lt;/div&gt;&lt;div class="text organic__text"&gt;В кредит 1,3% 14 банков на выбор! Взнос 0% Отправь заявку - получи скидку!&lt;/div&gt;&lt;div class="serp-meta2 serp-meta2_type_gray"&gt;&lt;div class="serp-meta2__line"&gt;&lt;div class="serp-meta2__item"&gt;&lt;a class="link" target="_blank" href="https://yabs.yandex.ru/count/1pN4Zia7DZu40000gO10Zh6NAcu5KfK2cm5kGxS2BG4oYBQfiH42YR6-FF81c8aSdQ4RdWAc88gwJBl70xszZKtc0we7fQE7i0QD0P6yCZvz3PVmEC4JTWOBDWkFkQGz_0IVgDeF29CFeeKDcGL2Z9YBKxQK41crc3qLe9kXQQ-OYrEpaDiQj9Wz5TcReMdQaDiQb9rPZgUOaGUegrz-2AJ00000g0ck-i400hRBsW81iG6of1400hcX6vu2k_7r_XbLW_SM0S7__________m_2znu4wY18SNi2nOyFqm9y6W00"&gt;Контактная информация&lt;/a&gt;&lt;/div&gt;&lt;div class="serp-meta2__item"&gt;+7 (495) 540-54-40&lt;/div&gt;&lt;div class="serp-meta2__item"&gt;пн-вс 9:00-20:00&lt;/div&gt;&lt;/div&gt;&lt;/div&gt;</t>
  </si>
  <si>
    <t>&lt;h2 class="serp-item__title"&gt;&lt;a class="link serp-item__title-link" target="_blank" href="http://yabs.yandex.ru/count/1pN4Zj16t0y40000gO10Zh6NAcu5KfK2cm5kGxS2BG4pYB2Cqx06YQi71L6OYHoTgPAH5APzYhz_Ctu3lRoiRQK3gYwbgkza1hoi5k85ZG6Hl38-VGsNy3Z14tO62pOBam-YXGsP1KACaEj1e92HKA-Gwq7Pa95Gb9d6tQUTcmgei41PSmUam0000AW9hlh100Asoze20R41igGH00AvgPAH5BlnzVuPLOFt5W71__________yFmlSU1EeWI75x0iG1nOyFqm9y5m00?q=mazda+cx+5+%D0%BA%D1%83%D0%BF%D0%B8%D1%82%D1%8C" tabindex="2"&gt;&lt;span class="favicon favicon_page_0"&gt;&lt;i class="favicon__icon" style="background-position:0 -272px;"&gt;&lt;/i&gt;&lt;/span&gt;&lt;span class="serp-item__title-inner-link"&gt;&lt;b&gt;MAZDA&lt;/b&gt; &lt;b&gt;CX&lt;/b&gt;-&lt;b&gt;5&lt;/b&gt; от 1 050 000 руб. – Кредит от 4,&lt;b&gt;5&lt;/b&gt;%&lt;/span&gt;&lt;/a&gt;&lt;/h2&gt;&lt;div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1pN4Zj16t0y40000gO10Zh6NAcu5KfK2cm5kGxS2BG4pYB2Cqx06YQi71L6OYHoTgPAH5APzYhz_Ctu3lRoiRQK3gYwbgkza1hoi5k85ZG6Hl38-VGsNy3Z14tO62pOBam-YXGsP1KACaEj1e92HKA-Gwq7Pa95Gb9d6tQUTcmgei41PSmUam0000AW9hlh100Asoze20R41igGH00AvgPAH5BlnzVuPLOFt5W71__________yFmlSU1EeWI75x0iG1nOyFqm9y5m00?q=mazda+cx+5+%D0%BA%D1%83%D0%BF%D0%B8%D1%82%D1%8C" tabindex="-1"&gt;мос-дилер.рф&lt;/a&gt;&lt;/span&gt;&lt;/div&gt;&lt;div class="text organic__text"&gt;Скидки до 350 000р по спецпрограммам! За &lt;b&gt;MAZDA&lt;/b&gt; &lt;b&gt;CX&lt;/b&gt;&lt;b&gt;5&lt;/b&gt; в Москву&lt;/div&gt;&lt;div class="sitelinks sitelinks_multiline_yes sitelinks_size_m organic__sitelinks"&gt;&lt;div class="sitelinks__item"&gt;&lt;div class="sitelinks__title"&gt;&lt;a class="link link_minor_yes sitelinks__link" target="_blank" href="http://yabs.yandex.ru/count/1pN4ZhvwJJy40000gO10Zh6NAcu5KfK2cm5kGxS2BG4pYB2Cqx06YQi71L6OYHoTgPAH5APzYhz_Ctu3lRoiRQK3gY-bgkza1hoi5k85ZG6Hl38-VGsNy3Z14tO62pOBam-YXGsP1KACaEj1e92HKA-Gwq7Pa95Gb9d6tQUTcmgei41PSmUam0000AW9hlh100Asoze20R41igGH00AvgPAH5BlnzVuPLOFt5W71__________yFmlSU1EeWI75x0iG1nOyFqm9y5m00?q=mazda+cx+5+%D0%BA%D1%83%D0%BF%D0%B8%D1%82%D1%8C"&gt;Trade&amp;nbsp;In&lt;/a&gt;&lt;/div&gt;&lt;/div&gt;&lt;div class="sitelinks__item"&gt;&lt;div class="sitelinks__title"&gt;&lt;a class="link link_minor_yes sitelinks__link" target="_blank" href="http://yabs.yandex.ru/count/1pN4Zlt6DQa40000gO10Zh6NAcu5KfK2cm5kGxS2BG4pYB2Cqx06YQi71L6OYHoTgPAH5APzYhz_Ctu3lRoiRQK3gZ2bgkza1hoi5k85ZG6Hl38-VGsNy3Z14tO62pOBam-YXGsP1KACaEj1e92HKA-Gwq7Pa95Gb9d6tQUTcmgei41PSmUam0000AW9hlh100Asoze20R41igGH00AvgPAH5BlnzVuPLOFt5W71__________yFmlSU1EeWI75x0iG1nOyFqm9y5m00?q=mazda+cx+5+%D0%BA%D1%83%D0%BF%D0%B8%D1%82%D1%8C"&gt;Кредит&lt;/a&gt;&lt;/div&gt;&lt;/div&gt;&lt;div class="sitelinks__item"&gt;&lt;div class="sitelinks__title"&gt;&lt;a class="link link_minor_yes sitelinks__link" target="_blank" href="http://yabs.yandex.ru/count/1pN4ZfFwf9a40000gO10Zh6NAcu5KfK2cm5kGxS2BG4pYB2Cqx06YQi71L6OYHoTgPAH5APzYhz_Ctu3lRoiRQK3gZ6bgkza1hoi5k85ZG6Hl38-VGsNy3Z14tO62pOBam-YXGsP1KACaEj1e92HKA-Gwq7Pa95Gb9d6tQUTcmgei41PSmUam0000AW9hlh100Asoze20R41igGH00AvgPAH5BlnzVuPLOFt5W71__________yFmlSU1EeWI75x0iG1nOyFqm9y5m00?q=mazda+cx+5+%D0%BA%D1%83%D0%BF%D0%B8%D1%82%D1%8C"&gt;Отзывы&amp;nbsp;клиентов&lt;/a&gt;&lt;/div&gt;&lt;/div&gt;&lt;/div&gt;&lt;div class="serp-meta2 serp-meta2_type_gray"&gt;&lt;div class="serp-meta2__line"&gt;&lt;div class="serp-meta2__item"&gt;&lt;a class="link" target="_blank" href="https://yabs.yandex.ru/count/1pN4ZjE4qBS40000gO10Zh6NAcu5KfK2cm5kGxS2BG4pYB2Cqx06YQi71L6OYHoTgPAH5APzYhz_Ctu3lRoiRQK3gWUbgkza1hoi5k85ZG6Hl38-VGsNy3Z14tO62pOBam-YXGsP1KACaEj1e92HKA-Gwq7Pa95Gb9d6tQUTcmgei41PSmUam0000AW9hlh100Asoze20R41igGH00AvgPAH5BlnzVuPLOFt5W71__________yFmlSU1EeWI75x0iG1nOyFqm9y5m00"&gt;Контактная информация&lt;/a&gt;&lt;/div&gt;&lt;div class="serp-meta2__item"&gt;+7 (800) 555-14-76&lt;/div&gt;&lt;div class="serp-meta2__item"&gt;пн-вс 9:00-21:00&lt;/div&gt;&lt;/div&gt;&lt;/div&gt;</t>
  </si>
  <si>
    <t>&lt;h2 class="serp-item__title"&gt;&lt;a class="link serp-item__title-link" target="_blank" href="http://yabs.yandex.ru/count/1pN4ZY4hAwC40000gO10Zh6NAcu5KfK2cm5kGxS2BG4qYB-z6A42YVHihW-30AGs2vY979slNwaHfYcAkaURP0IzjgiaNWIgBgMaFKq7lAOJQWID0P6yCZvz3PVmEC4JTWOBDWkFlEt-C0oVip6AZW-J3wA53Pa5GeoGdZcsa4aHjP2c3g2LE4Ela9uviv0N4RIGfWxPbJX3sf0N4PIRogAddxGCgA5jdzwam0000AW9hlh100Asoze20R43igGH00Avhr-f4RlnzVuPLOFt5W71__________yFmlSU1EeWI75x0iMF3zC2VXi0?q=mazda+cx+5+%D0%BA%D1%83%D0%BF%D0%B8%D1%82%D1%8C" tabindex="2"&gt;&lt;span class="favicon favicon_page_0"&gt;&lt;i class="favicon__icon" style="background-position:0 -288px;"&gt;&lt;/i&gt;&lt;/span&gt;&lt;span class="serp-item__title-inner-link"&gt;Тюнинг &lt;b&gt;МАЗДА&lt;/b&gt; &lt;b&gt;CX&lt;/b&gt;-&lt;b&gt;5&lt;/b&gt; – +29.78% л.с +26.97%&lt;/span&gt;&lt;/a&gt;&lt;/h2&gt;&lt;div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1pN4ZY4hAwC40000gO10Zh6NAcu5KfK2cm5kGxS2BG4qYB-z6A42YVHihW-30AGs2vY979slNwaHfYcAkaURP0IzjgiaNWIgBgMaFKq7lAOJQWID0P6yCZvz3PVmEC4JTWOBDWkFlEt-C0oVip6AZW-J3wA53Pa5GeoGdZcsa4aHjP2c3g2LE4Ela9uviv0N4RIGfWxPbJX3sf0N4PIRogAddxGCgA5jdzwam0000AW9hlh100Asoze20R43igGH00Avhr-f4RlnzVuPLOFt5W71__________yFmlSU1EeWI75x0iMF3zC2VXi0?q=mazda+cx+5+%D0%BA%D1%83%D0%BF%D0%B8%D1%82%D1%8C" tabindex="-1"&gt;тюнинг-&lt;b&gt;мазда&lt;/b&gt;-&lt;b&gt;cx&lt;/b&gt;-&lt;b&gt;5&lt;/b&gt;.rschips.ru&lt;/a&gt;&lt;/span&gt;&lt;/div&gt;&lt;div class="text organic__text"&gt;Профессиональный немецкий чиптюнинг &lt;b&gt;MAZDA&lt;/b&gt; с гарантией.&lt;/div&gt;&lt;div class="sitelinks sitelinks_multiline_yes sitelinks_size_m organic__sitelinks"&gt;&lt;div class="sitelinks__item"&gt;&lt;div class="sitelinks__title"&gt;&lt;a class="link link_minor_yes sitelinks__link" target="_blank" href="http://yabs.yandex.ru/count/1pN4Zj6nVmy40000gO10Zh6NAcu5KfK2cm5kGxS2BG4qYB-z6A42YVHihW-30AGs2vY979slNwaHfYcAkaURP0IzjgiaNWIgBwMaFKq7lAOJQWID0P6yCZvz3PVmEC4JTWOBDWkFlEt-C0oVip6AZW-J3wA53Pa5GeoGdZcsa4aHjP2c3g2LE4Ela9uviv0N4RIGfWxPbJX3sf0N4PIRogAddxGCgA5jdzwam0000AW9hlh100Asoze20R43igGH00Avhr-f4RlnzVuPLOFt5W71__________yFmlSU1EeWI75x0iMF3zC2VXi0?q=mazda+cx+5+%D0%BA%D1%83%D0%BF%D0%B8%D1%82%D1%8C"&gt;Сертифицировано&amp;nbsp;в РФ/Европе&lt;/a&gt;&lt;/div&gt;&lt;/div&gt;&lt;div class="sitelinks__item"&gt;&lt;div class="sitelinks__title"&gt;&lt;a class="link link_minor_yes sitelinks__link" target="_blank" href="http://yabs.yandex.ru/count/1pN4Ze-l66K40000gO10Zh6NAcu5KfK2cm5kGxS2BG4qYB-z6A42YVHihW-30AGs2vY979slNwaHfYcAkaURP0IzjgiaNWIgCAMaFKq7lAOJQWID0P6yCZvz3PVmEC4JTWOBDWkFlEt-C0oVip6AZW-J3wA53Pa5GeoGdZcsa4aHjP2c3g2LE4Ela9uviv0N4RIGfWxPbJX3sf0N4PIRogAddxGCgA5jdzwam0000AW9hlh100Asoze20R43igGH00Avhr-f4RlnzVuPLOFt5W71__________yFmlSU1EeWI75x0iMF3zC2VXi0?q=mazda+cx+5+%D0%BA%D1%83%D0%BF%D0%B8%D1%82%D1%8C"&gt;14&amp;nbsp;дней возврат денег&lt;/a&gt;&lt;/div&gt;&lt;/div&gt;&lt;div class="sitelinks__item"&gt;&lt;div class="sitelinks__title"&gt;&lt;a class="link link_minor_yes sitelinks__link" target="_blank" href="http://yabs.yandex.ru/count/1pN4ZdyrJCa40000gO10Zh6NAcu5KfK2cm5kGxS2BG4qYB-z6A42YVHihW-30AGs2vY979slNwaHfYcAkaURP0IzjgiaNWIgCQMaFKq7lAOJQWID0P6yCZvz3PVmEC4JTWOBDWkFlEt-C0oVip6AZW-J3wA53Pa5GeoGdZcsa4aHjP2c3g2LE4Ela9uviv0N4RIGfWxPbJX3sf0N4PIRogAddxGCgA5jdzwam0000AW9hlh100Asoze20R43igGH00Avhr-f4RlnzVuPLOFt5W71__________yFmlSU1EeWI75x0iMF3zC2VXi0?q=mazda+cx+5+%D0%BA%D1%83%D0%BF%D0%B8%D1%82%D1%8C"&gt;Отзывы&amp;nbsp;&lt;b&gt;MAZDA&lt;/b&gt;&lt;/a&gt;&lt;/div&gt;&lt;/div&gt;&lt;/div&gt;&lt;div class="serp-meta2 serp-meta2_type_gray"&gt;&lt;div class="serp-meta2__line"&gt;&lt;div class="serp-meta2__item"&gt;&lt;a class="link" target="_blank" href="https://yabs.yandex.ru/count/1pN4ZYeVFda40000gO10Zh6NAcu5KfK2cm5kGxS2BG4qYB-z6A42YVHihW-30AGs2vY979slNwaHfYcAkaURP0IzjgiaNWIg1wMaFKq7lAOJQWID0P6yCZvz3PVmEC4JTWOBDWkFlEt-C0oVip6AZW-J3wA53Pa5GeoGdZcsa4aHjP2c3g2LE4Ela9uviv0N4RIGfWxPbJX3sf0N4PIRogAddxGCgA5jdzwam0000AW9hlh100Asoze20R43igGH00Avhr-f4RlnzVuPLOFt5W71__________yFmlSU1EeWI75x0iMF3zC2VXi0"&gt;Контактная информация&lt;/a&gt;&lt;/div&gt;&lt;div class="serp-meta2__item"&gt;8 (800) 505-54-30&lt;/div&gt;&lt;div class="serp-meta2__item"&gt;пн-пт 10:00-20:00, сб-вс 10:00-19:00&lt;/div&gt;&lt;/div&gt;&lt;/div&gt;</t>
  </si>
  <si>
    <t>&lt;h2 class="serp-item__title"&gt;&lt;a class="link serp-item__title-link" target="_blank" href="http://yabs.yandex.ru/count/GI4-TqntcgC40000gO10ZhIOAcu5KfK1cmDkGxS198Yz4MdH0ecdyaW5c8aSdPnj0wOiYhZWnA04lRMnFeu4gYwbeyU51uq1aRUrwG07b_1zAPfs1Wis2vCFeeKDcGL2Z9EFWxQSToUrc78Xe9iEmA-JZuEpaDGmj9Xo8TcR3i3QaDGmb9kE3gULc1cegsoU5wJ00000g0ckyd02NYSMsm81iG6of10C0hcSRGExyVN-6LM3znO1mV__________3yB-TsO6XBvUPmV5Zm_J0dmO?q=mazda+6+%D1%86%D0%B5%D0%BD%D0%B0" tabindex="2"&gt;&lt;span class="serp-item__title-inner-link"&gt;&lt;b&gt;Mazda&lt;/b&gt; &lt;b&gt;6&lt;/b&gt; 2015г. в наличии! / incom-auto.ru&lt;/span&gt;&lt;/a&gt;&lt;/h2&gt;&lt;div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GI4-TqntcgC40000gO10ZhIOAcu5KfK1cmDkGxS198Yz4MdH0ecdyaW5c8aSdPnj0wOiYhZWnA04lRMnFeu4gYwbeyU51uq1aRUrwG07b_1zAPfs1Wis2vCFeeKDcGL2Z9EFWxQSToUrc78Xe9iEmA-JZuEpaDGmj9Xo8TcR3i3QaDGmb9kE3gULc1cegsoU5wJ00000g0ckyd02NYSMsm81iG6of10C0hcSRGExyVN-6LM3znO1mV__________3yB-TsO6XBvUPmV5Zm_J0dmO?q=mazda+6+%D1%86%D0%B5%D0%BD%D0%B0" tabindex="-1"&gt;incom-auto.ru&lt;/a&gt;&lt;/span&gt;&lt;/div&gt;&lt;div class="text organic__text"&gt;Распродажа моделей 2015 года выпуска! Сеть автосалонов в Москве. Звоните!&lt;/div&gt;&lt;div class="sitelinks sitelinks_multiline_yes sitelinks_size_m organic__sitelinks"&gt;&lt;div class="sitelinks__item"&gt;&lt;div class="sitelinks__title"&gt;&lt;a class="link link_minor_yes sitelinks__link" target="_blank" href="http://yabs.yandex.ru/count/GI4-TqSGioS40000gO10ZhIOAcu5KfK1cmDkGxS198Yz4MdH0ecdyaW5c8aSdPnj0wOiYhZWnA04lRMnFeu4gY-beyU51uq1aRUrwG07b_1zAPfs1Wis2vCFeeKDcGL2Z9EFWxQSToUrc78Xe9iEmA-JZuEpaDGmj9Xo8TcR3i3QaDGmb9kE3gULc1cegsoU5wJ00000g0ckyd02NYSMsm81iG6of10C0hcSRGExyVN-6LM3znO1mV__________3yB-TsO6XBvUPmV5Zm_J0dmO?q=mazda+6+%D1%86%D0%B5%D0%BD%D0%B0"&gt;Заявка&amp;nbsp;на кредит&lt;/a&gt;&lt;/div&gt;&lt;/div&gt;&lt;div class="sitelinks__item"&gt;&lt;div class="sitelinks__title"&gt;&lt;a class="link link_minor_yes sitelinks__link" target="_blank" href="http://yabs.yandex.ru/count/GI4-Tvfkkzi40000gO10ZhIOAcu5KfK1cmDkGxS198Yz4MdH0ecdyaW5c8aSdPnj0wOiYhZWnA04lRMnFeu4gZ2beyU51uq1aRUrwG07b_1zAPfs1Wis2vCFeeKDcGL2Z9EFWxQSToUrc78Xe9iEmA-JZuEpaDGmj9Xo8TcR3i3QaDGmb9kE3gULc1cegsoU5wJ00000g0ckyd02NYSMsm81iG6of10C0hcSRGExyVN-6LM3znO1mV__________3yB-TsO6XBvUPmV5Zm_J0dmO?q=mazda+6+%D1%86%D0%B5%D0%BD%D0%B0"&gt;Заявка&amp;nbsp;на Трейд Ин&lt;/a&gt;&lt;/div&gt;&lt;/div&gt;&lt;div class="sitelinks__item"&gt;&lt;div class="sitelinks__title"&gt;&lt;a class="link link_minor_yes sitelinks__link" target="_blank" href="http://yabs.yandex.ru/count/GI4-Tv49aby40000gO10ZhIOAcu5KfK1cmDkGxS198Yz4MdH0ecdyaW5c8aSdPnj0wOiYhZWnA04lRMnFeu4gZ6beyU51uq1aRUrwG07b_1zAPfs1Wis2vCFeeKDcGL2Z9EFWxQSToUrc78Xe9iEmA-JZuEpaDGmj9Xo8TcR3i3QaDGmb9kE3gULc1cegsoU5wJ00000g0ckyd02NYSMsm81iG6of10C0hcSRGExyVN-6LM3znO1mV__________3yB-TsO6XBvUPmV5Zm_J0dmO?q=mazda+6+%D1%86%D0%B5%D0%BD%D0%B0"&gt;Предложение&amp;nbsp;дня&lt;/a&gt;&lt;/div&gt;&lt;/div&gt;&lt;div class="sitelinks__item"&gt;&lt;div class="sitelinks__title"&gt;&lt;a class="link link_minor_yes sitelinks__link" target="_blank" href="http://yabs.yandex.ru/count/GI4-TuoWwDC40000gO10ZhIOAcu5KfK1cmDkGxS198Yz4MdH0ecdyaW5c8aSdPnj0wOiYhZWnA04lRMnFeu4gZAbeyU51uq1aRUrwG07b_1zAPfs1Wis2vCFeeKDcGL2Z9EFWxQSToUrc78Xe9iEmA-JZuEpaDGmj9Xo8TcR3i3QaDGmb9kE3gULc1cegsoU5wJ00000g0ckyd02NYSMsm81iG6of10C0hcSRGExyVN-6LM3znO1mV__________3yB-TsO6XBvUPmV5Zm_J0dmO?q=mazda+6+%D1%86%D0%B5%D0%BD%D0%B0"&gt;Контакты&lt;/a&gt;&lt;/div&gt;&lt;/div&gt;&lt;/div&gt;&lt;div class="serp-meta2 serp-meta2_type_gray"&gt;&lt;div class="serp-meta2__line"&gt;&lt;div class="serp-meta2__item"&gt;&lt;a class="link" target="_blank" href="https://yabs.yandex.ru/count/GI4-TwkzoSO40000gO10ZhIOAcu5KfK1cmDkGxS198Yz4MdH0ecdyaW5c8aSdPnj0wOiYhZWnA04lRMnFeu4gWUbeyU51uq1aRUrwG07b_1zAPfs1Wis2vCFeeKDcGL2Z9EFWxQSToUrc78Xe9iEmA-JZuEpaDGmj9Xo8TcR3i3QaDGmb9kE3gULc1cegsoU5wJ00000g0ckyd02NYSMsm81iG6of10C0hcSRGExyVN-6LM3znO1mV__________3yB-TsO6XBvUPmV5Zm_J0dmO"&gt;Контактная информация&lt;/a&gt;&lt;/div&gt;&lt;div class="serp-meta2__item"&gt;8 (800) 555-02-72&lt;/div&gt;&lt;div class="serp-meta2__item"&gt;пн-вс 9:00-20:00&lt;/div&gt;&lt;/div&gt;&lt;/div&gt;&lt;div class="serp-adv__counter serp-adv__item" style="background-image: url(https://yabs.yandex.ru/count/GI4-TmoUzVq40000gO10ZhIOAcu5Keq1aRUrwG07b_1zAPfs1Wis2vCFeeKDfC00002e2QxoS09U9nRR0W6o1BlnzVuPLOFt5W71__________yFmlvtPWQ4lbvd1teA=lew7mvK1cmDkGxS1YQVoI0MOYHoAkE34e0IzjR4-ZWIbeyU51uYz4MdH0gOidPnj0va5e9iEmBEGr32lau-3j9Xo8TcR3i3QaDGmb9kE3gULc1cegsoU5q6n0RAa40m2kPnj0yMF3zC2mlvtPWQ4lbvd1tyD=e2caN9K1cmDkGxS1CecrdZAY0PY978gtkqHl0xsv3_YN0wMiJ5K6YA6l--6ygtta0gODdQef9HMP1Q2Gcesla6M1sP2QZPILuGsddIOOgB10MNC7GR41igIG30AvgYab5SG1nOyFqmB2_dTc1eI-NcS7VWq0);"&gt;&lt;/div&gt;&lt;div class="serp-adv__counter serp-adv__item" style="background-image: url(//yandex.ru/clck/safeclick/data=AiuY0DBWFJ5Hyx_fyvalFI8mgbnhNoxYjP2cCuJ09jrGkOqRBygm23jy3OFLx9hXln0WlFdEVMuGbU8nc0gQ68i0ezVYzlmFo08K5X3ayNAF26I3VSTf-bQT0RmUVQ-sYeTJYAubjNK-hyc_v9gBQdhuLXx-tJy8aFPRPXlbg_A2gt7QUha_eO5GOyQfLvCkrC29CznQ1u02A4d7X35NSdZ99l2UP56qkj4XhdxOsvQ/sign=56e24d9f46af32c30380551f9197045a/keyno=0/path=690.2057.1782.1385,-direct_pos=direct_premium,-transport=image/*//yandex.ru/);"&gt;&lt;/div&gt;</t>
  </si>
  <si>
    <t>&lt;h2 class="serp-item__title"&gt;&lt;a class="link serp-item__title-link" target="_blank" href="http://yabs.yandex.ru/count/GI4-T-GKODa40000gO10ZhIOAcu5KfK1cmDkGxS193A8eQ_xuOcrdZAY0PY979sgAIKLfWsAjxj4RmEzkG_ubmEgBgMiJ5K6lAjzv0AD0P6tjUa01vVmVIcQTWOBDWkJ3wA53Pa5GeoGPO6Wa9gDhv1bWTcGcesKbU4Dfvqc6AYmG5bp1wJ00000g0ckyd02NYSMsm81iG6of90C0hcgAIKLk_7r_XbLW_SM0S7__________m_2_dTc1eI-NcS7n075Zm_J0diN?q=mazda+6+%D1%86%D0%B5%D0%BD%D0%B0" tabindex="2"&gt;&lt;span class="serp-item__title-inner-link"&gt;&lt;b&gt;MAZDA&lt;/b&gt; &lt;b&gt;6&lt;/b&gt; от 789 000 руб. – Скидка 110 000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GI4-T-GKODa40000gO10ZhIOAcu5KfK1cmDkGxS193A8eQ_xuOcrdZAY0PY979sgAIKLfWsAjxj4RmEzkG_ubmEgBgMiJ5K6lAjzv0AD0P6tjUa01vVmVIcQTWOBDWkJ3wA53Pa5GeoGPO6Wa9gDhv1bWTcGcesKbU4Dfvqc6AYmG5bp1wJ00000g0ckyd02NYSMsm81iG6of90C0hcgAIKLk_7r_XbLW_SM0S7__________m_2_dTc1eI-NcS7n075Zm_J0diN?q=mazda+6+%D1%86%D0%B5%D0%BD%D0%B0" tabindex="-1"&gt;formulax-ag.ru&lt;/a&gt;&lt;/span&gt;&lt;/div&gt;&lt;div class="text organic__text"&gt;Автокредит от 4,5%!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GI4-TueeyUa40000gO10ZhIOAcu5KfK1cmDkGxS193A8eQ_xuOcrdZAY0PY979sgAIKLfWsAjxj4RmEzkG_ubmEgBwMiJ5K6lAjzv0AD0P6tjUa01vVmVIcQTWOBDWkJ3wA53Pa5GeoGPO6Wa9gDhv1bWTcGcesKbU4Dfvqc6AYmG5bp1wJ00000g0ckyd02NYSMsm81iG6of90C0hcgAIKLk_7r_XbLW_SM0S7__________m_2_dTc1eI-NcS7n075Zm_J0diN?q=mazda+6+%D1%86%D0%B5%D0%BD%D0%B0"&gt;Госкредит&lt;/a&gt;&lt;/div&gt;&lt;/div&gt;&lt;div class="sitelinks__item"&gt;&lt;div class="sitelinks__title"&gt;&lt;a class="link link_minor_yes sitelinks__link" target="_blank" href="http://yabs.yandex.ru/count/GI4-TycKYNy40000gO10ZhIOAcu5KfK1cmDkGxS193A8eQ_xuOcrdZAY0PY979sgAIKLfWsAjxj4RmEzkG_ubmEgCAMiJ5K6lAjzv0AD0P6tjUa01vVmVIcQTWOBDWkJ3wA53Pa5GeoGPO6Wa9gDhv1bWTcGcesKbU4Dfvqc6AYmG5bp1wJ00000g0ckyd02NYSMsm81iG6of90C0hcgAIKLk_7r_XbLW_SM0S7__________m_2_dTc1eI-NcS7n075Zm_J0diN?q=mazda+6+%D1%86%D0%B5%D0%BD%D0%B0"&gt;Утилизация&lt;/a&gt;&lt;/div&gt;&lt;/div&gt;&lt;div class="sitelinks__item"&gt;&lt;div class="sitelinks__title"&gt;&lt;a class="link link_minor_yes sitelinks__link" target="_blank" href="http://yabs.yandex.ru/count/GI4-TwUe64y40000gO10ZhIOAcu5KfK1cmDkGxS193A8eQ_xuOcrdZAY0PY979sgAIKLfWsAjxj4RmEzkG_ubmEgCQMiJ5K6lAjzv0AD0P6tjUa01vVmVIcQTWOBDWkJ3wA53Pa5GeoGPO6Wa9gDhv1bWTcGcesKbU4Dfvqc6AYmG5bp1wJ00000g0ckyd02NYSMsm81iG6of90C0hcgAIKLk_7r_XbLW_SM0S7__________m_2_dTc1eI-NcS7n075Zm_J0diN?q=mazda+6+%D1%86%D0%B5%D0%BD%D0%B0"&gt;Услуги&lt;/a&gt;&lt;/div&gt;&lt;/div&gt;&lt;/div&gt;&lt;div class="serp-meta2 serp-meta2_type_gray"&gt;&lt;div class="serp-meta2__line"&gt;&lt;div class="serp-meta2__item"&gt;&lt;a class="link" target="_blank" href="https://yabs.yandex.ru/count/GI4-T-VMR6440000gO10ZhIOAcu5KfK1cmDkGxS193A8eQ_xuOcrdZAY0PY979sgAIKLfWsAjxj4RmEzkG_ubmEg1wMiJ5K6lAjzv0AD0P6tjUa01vVmVIcQTWOBDWkJ3wA53Pa5GeoGPO6Wa9gDhv1bWTcGcesKbU4Dfvqc6AYmG5bp1wJ00000g0ckyd02NYSMsm81iG6of90C0hcgAIKLk_7r_XbLW_SM0S7__________m_2_dTc1eI-NcS7n075Zm_J0diN"&gt;Контактная информация&lt;/a&gt;&lt;/div&gt;&lt;div class="serp-meta2__item"&gt;+7 (495) 125-28-86&lt;/div&gt;&lt;div class="serp-meta2__item"&gt;пн-вс 8:00-23:00&lt;/div&gt;&lt;/div&gt;&lt;/div&gt;</t>
  </si>
  <si>
    <t>&lt;h2 class="serp-item__title"&gt;&lt;a class="link serp-item__title-link" target="_blank" href="http://yabs.yandex.ru/count/KJGWWCRfNOq40000gO10ZhEPAcu5KfK1cm9kGxS198YrbW-n0Ocqpcga0vY979sIdXkc6eg_Qmos1BsojQwU1AekfQOwCGUygkd60eq1aR11fQGCb_0umHDs1Wis2vEB3gA53Pa5GeoRM5Ysa84QjP1s5g2WRg05hvjOMBEWDcu1j91s5jcWRg05sg0sRW6KcPC5fvAk5AYmG5bp1wJ00000g0ck_hn0AWTFsm81iG6of1000hcIdXkxyVN-6LM3znO1mV__________3yBj1BR4PhPdnyMF3zC2Vna0?q=%D0%BC%D0%B0%D0%B7%D0%B4%D0%B0+3" tabindex="2"&gt;&lt;span class="favicon favicon_page_0"&gt;&lt;i class="favicon__icon" style="background-position:0 0px;"&gt;&lt;/i&gt;&lt;/span&gt;&lt;span class="serp-item__title-inner-link"&gt;&lt;b&gt;Mazda&lt;/b&gt;&lt;b&gt;3&lt;/b&gt;. Я - легенда  / 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JGWWCRfNOq40000gO10ZhEPAcu5KfK1cm9kGxS198YrbW-n0Ocqpcga0vY979sIdXkc6eg_Qmos1BsojQwU1AekfQOwCGUygkd60eq1aR11fQGCb_0umHDs1Wis2vEB3gA53Pa5GeoRM5Ysa84QjP1s5g2WRg05hvjOMBEWDcu1j91s5jcWRg05sg0sRW6KcPC5fvAk5AYmG5bp1wJ00000g0ck_hn0AWTFsm81iG6of1000hcIdXkxyVN-6LM3znO1mV__________3yBj1BR4PhPdnyMF3zC2Vna0?q=%D0%BC%D0%B0%D0%B7%D0%B4%D0%B0+3" tabindex="-1"&gt;&lt;b&gt;mazda&lt;/b&gt;.ru&lt;/a&gt;&lt;/span&gt;&lt;/div&gt;&lt;div class="text organic__text"&gt;Обзор автомобиля, конфигурации, фото. Создай свою &lt;b&gt;Mazda&lt;/b&gt;&lt;b&gt;3&lt;/b&gt;! &lt;/div&gt;&lt;div class="sitelinks sitelinks_multiline_yes sitelinks_size_m organic__sitelinks"&gt;&lt;div class="sitelinks__item"&gt;&lt;div class="sitelinks__title"&gt;&lt;a class="link link_minor_yes sitelinks__link" target="_blank" href="http://yabs.yandex.ru/count/KJGWWDzyFLO40000gO10ZhEPAcu5KfK1cm9kGxS198YrbW-n0Ocqpcga0vY979sIdXkc6eg_Qmos1BsojQwU1AelfQOwCGUygkd60eq1aR11fQGCb_0umHDs1Wis2vEB3gA53Pa5GeoRM5Ysa84QjP1s5g2WRg05hvjOMBEWDcu1j91s5jcWRg05sg0sRW6KcPC5fvAk5AYmG5bp1wJ00000g0ck_hn0AWTFsm81iG6of1000hcIdXkxyVN-6LM3znO1mV__________3yBj1BR4PhPdnyMF3zC2Vna0?q=%D0%BC%D0%B0%D0%B7%D0%B4%D0%B0+3"&gt;КАСКО&amp;nbsp;от &lt;b&gt;3&lt;/b&gt;,7%&lt;/a&gt;&lt;/div&gt;&lt;/div&gt;&lt;div class="sitelinks__item"&gt;&lt;div class="sitelinks__title"&gt;&lt;a class="link link_minor_yes sitelinks__link" target="_blank" href="http://yabs.yandex.ru/count/KJGWW1qQ4du40000gO10ZhEPAcu5KfK1cm9kGxS198YrbW-n0Ocqpcga0vY979sIdXkc6eg_Qmos1BsojQwU1AemfQOwCGUygkd60eq1aR11fQGCb_0umHDs1Wis2vEB3gA53Pa5GeoRM5Ysa84QjP1s5g2WRg05hvjOMBEWDcu1j91s5jcWRg05sg0sRW6KcPC5fvAk5AYmG5bp1wJ00000g0ck_hn0AWTFsm81iG6of1000hcIdXkxyVN-6LM3znO1mV__________3yBj1BR4PhPdnyMF3zC2Vna0?q=%D0%BC%D0%B0%D0%B7%D0%B4%D0%B0+3"&gt;Найти&amp;nbsp;дилера&lt;/a&gt;&lt;/div&gt;&lt;/div&gt;&lt;div class="sitelinks__item"&gt;&lt;div class="sitelinks__title"&gt;&lt;a class="link link_minor_yes sitelinks__link" target="_blank" href="http://yabs.yandex.ru/count/KJGWW0IFSgK40000gO10ZhEPAcu5KfK1cm9kGxS198YrbW-n0Ocqpcga0vY979sIdXkc6eg_Qmos1BsojQwU1AenfQOwCGUygkd60eq1aR11fQGCb_0umHDs1Wis2vEB3gA53Pa5GeoRM5Ysa84QjP1s5g2WRg05hvjOMBEWDcu1j91s5jcWRg05sg0sRW6KcPC5fvAk5AYmG5bp1wJ00000g0ck_hn0AWTFsm81iG6of1000hcIdXkxyVN-6LM3znO1mV__________3yBj1BR4PhPdnyMF3zC2Vna0?q=%D0%BC%D0%B0%D0%B7%D0%B4%D0%B0+3"&gt;Тест-драйв&lt;/a&gt;&lt;/div&gt;&lt;/div&gt;&lt;div class="sitelinks__item"&gt;&lt;div class="sitelinks__title"&gt;&lt;a class="link link_minor_yes sitelinks__link" target="_blank" href="http://yabs.yandex.ru/count/KJGWW2umqyW40000gO10ZhEPAcu5KfK1cm9kGxS198YrbW-n0Ocqpcga0vY979sIdXkc6eg_Qmos1BsojQwU1AeofQOwCGUygkd60eq1aR11fQGCb_0umHDs1Wis2vEB3gA53Pa5GeoRM5Ysa84QjP1s5g2WRg05hvjOMBEWDcu1j91s5jcWRg05sg0sRW6KcPC5fvAk5AYmG5bp1wJ00000g0ck_hn0AWTFsm81iG6of1000hcIdXkxyVN-6LM3znO1mV__________3yBj1BR4PhPdnyMF3zC2Vna0?q=%D0%BC%D0%B0%D0%B7%D0%B4%D0%B0+3"&gt;Новая&amp;nbsp;&lt;b&gt;Mazda&lt;/b&gt; в кредит&lt;/a&gt;&lt;/div&gt;&lt;/div&gt;&lt;/div&gt;&lt;div class="serp-adv__counter serp-adv__item" style="background-image: url(https://yabs.yandex.ru/count/KJGWW2s1q7q40000gO10ZhEPAcu5Keq1aR11fQGCb_0umHDs1Wis2vEB3gA53QJ00000g0ck_hn0AWTFsm81iWIxyVN-6LM3znO1mV__________3yBj1BR4PhPdnteA=ACRF6PK1cm9kGxS1YRJEQgG3c8aSYhzh3BO4lRArhfu4fQOwCGU8jPOFiG6ygkd60gOQdPAU6va5eA1ke0Mpe3Pk0Q-RM5Yqa7OMsQ1ke0NQe3Pk0PIPamMdaguKgB10MNC7GR41igGG00AvafuRnOyFqmB2xGIsn6QsPyTv3m00=ca6159K1cm9kGxS1CecbTvPyc8aSYhx6b0q4lReVLnC4fQ7ZzmQ8j7CwLGQyg-dG1gPbdQEjHGQP1Q2GF7Epa4mThv2sPxIGNXhPa3npsf1C7PIN61MdclKFgB10MNC7GR41igGG00Avewr51iG1nOyFqmB2xGIsn6QsPyTv3m00);"&gt;&lt;/div&gt;&lt;div class="serp-adv__counter serp-adv__item" style="background-image: url(//yandex.ru/clck/safeclick/data=AiuY0DBWFJ5fN_r-AEszkzZaGIzFWciA2-e66YDO5Apj1m2fdGtYbao1whyv_u4vs3nAM6sxLjKIIC-gn-_TS7VAzCMzEEg9DGB9BZJZuRd7eJ0jg9qDGFi_eCTl5ajqzxyJGe5jLdFWfGlqeedlhTuEk8f3jHj1G3zjAvfInO7HJEBMmXuYuXi8NS7AK_IIqf9X1JHezjPmjK3lWLYzKDtLIKDmh7cb/sign=b9ac0cf38cf567cf8b2b9362663ed5b2/keyno=0/path=690.2057.1782.1385,-direct_pos=direct_premium,-transport=image/*//yandex.ru/);"&gt;&lt;/div&gt;</t>
  </si>
  <si>
    <t>&lt;h2 class="serp-item__title"&gt;&lt;a class="link serp-item__title-link" target="_blank" href="http://yabs.yandex.ru/count/KJGWW7x6G1W40000gO10ZhEPAcu5KfK1cm9kGxS193A8j7CwLGQ9fNUMV9Y979sZhKK6fcMAliQK3GIzkXzN4mIgBgMXu_S6lAlfq0QD0P6mGQMa39VmEC4JTWOBDWkJYmwYXGsP1KACaBPdjf0T7xMGNXgWa3nphv2sPxEGJ1sqa5uQsP0ySzgGJ1sKbnWLfvhr3wYmG5bp1wJ00000g0ck_hn0AWTFsm81iG6of1000hcZhKK6k_7r_XbLW_SM0S7__________m_2xGIsn6QsPyV40SMF3zC2Vna0?q=%D0%BC%D0%B0%D0%B7%D0%B4%D0%B0+3" tabindex="2"&gt;&lt;span class="favicon favicon_page_0"&gt;&lt;i class="favicon__icon" style="background-position:0 -16px;"&gt;&lt;/i&gt;&lt;/span&gt;&lt;span class="serp-item__title-inner-link"&gt;&lt;b&gt;Mazda&lt;/b&gt; &lt;b&gt;3&lt;/b&gt; от 565 000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JGWW7x6G1W40000gO10ZhEPAcu5KfK1cm9kGxS193A8j7CwLGQ9fNUMV9Y979sZhKK6fcMAliQK3GIzkXzN4mIgBgMXu_S6lAlfq0QD0P6mGQMa39VmEC4JTWOBDWkJYmwYXGsP1KACaBPdjf0T7xMGNXgWa3nphv2sPxEGJ1sqa5uQsP0ySzgGJ1sKbnWLfvhr3wYmG5bp1wJ00000g0ck_hn0AWTFsm81iG6of1000hcZhKK6k_7r_XbLW_SM0S7__________m_2xGIsn6QsPyV40SMF3zC2Vna0?q=%D0%BC%D0%B0%D0%B7%D0%B4%D0%B0+3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KJGWW8UGweu40000gO10ZhEPAcu5KfK1cm9kGxS193A8j7CwLGQ9fNUMV9Y979sZhKK6fcMAliQK3GIzkXzN4mIgBwMXu_S6lAlfq0QD0P6mGQMa39VmEC4JTWOBDWkJYmwYXGsP1KACaBPdjf0T7xMGNXgWa3nphv2sPxEGJ1sqa5uQsP0ySzgGJ1sKbnWLfvhr3wYmG5bp1wJ00000g0ck_hn0AWTFsm81iG6of1000hcZhKK6k_7r_XbLW_SM0S7__________m_2xGIsn6QsPyV40SMF3zC2Vna0?q=%D0%BC%D0%B0%D0%B7%D0%B4%D0%B0+3"&gt;Акции&lt;/a&gt;&lt;/div&gt;&lt;/div&gt;&lt;div class="sitelinks__item"&gt;&lt;div class="sitelinks__title"&gt;&lt;a class="link link_minor_yes sitelinks__link" target="_blank" href="http://yabs.yandex.ru/count/KJGWW3P0PJ840000gO10ZhEPAcu5KfK1cm9kGxS193A8j7CwLGQ9fNUMV9Y979sZhKK6fcMAliQK3GIzkXzN4mIgCAMXu_S6lAlfq0QD0P6mGQMa39VmEC4JTWOBDWkJYmwYXGsP1KACaBPdjf0T7xMGNXgWa3nphv2sPxEGJ1sqa5uQsP0ySzgGJ1sKbnWLfvhr3wYmG5bp1wJ00000g0ck_hn0AWTFsm81iG6of1000hcZhKK6k_7r_XbLW_SM0S7__________m_2xGIsn6QsPyV40SMF3zC2Vna0?q=%D0%BC%D0%B0%D0%B7%D0%B4%D0%B0+3"&gt;Заявка&amp;nbsp;на автокредит&lt;/a&gt;&lt;/div&gt;&lt;/div&gt;&lt;div class="sitelinks__item"&gt;&lt;div class="sitelinks__title"&gt;&lt;a class="link link_minor_yes sitelinks__link" target="_blank" href="http://yabs.yandex.ru/count/KJGWWCyMpwG40000gO10ZhEPAcu5KfK1cm9kGxS193A8j7CwLGQ9fNUMV9Y979sZhKK6fcMAliQK3GIzkXzN4mIgCQMXu_S6lAlfq0QD0P6mGQMa39VmEC4JTWOBDWkJYmwYXGsP1KACaBPdjf0T7xMGNXgWa3nphv2sPxEGJ1sqa5uQsP0ySzgGJ1sKbnWLfvhr3wYmG5bp1wJ00000g0ck_hn0AWTFsm81iG6of1000hcZhKK6k_7r_XbLW_SM0S7__________m_2xGIsn6QsPyV40SMF3zC2Vna0?q=%D0%BC%D0%B0%D0%B7%D0%B4%D0%B0+3"&gt;Новые&amp;nbsp;авто&lt;/a&gt;&lt;/div&gt;&lt;/div&gt;&lt;div class="sitelinks__item"&gt;&lt;div class="sitelinks__title"&gt;&lt;a class="link link_minor_yes sitelinks__link" target="_blank" href="http://yabs.yandex.ru/count/KJGWW1-SDby40000gO10ZhEPAcu5KfK1cm9kGxS193A8j7CwLGQ9fNUMV9Y979sZhKK6fcMAliQK3GIzkXzN4mIgCgMXu_S6lAlfq0QD0P6mGQMa39VmEC4JTWOBDWkJYmwYXGsP1KACaBPdjf0T7xMGNXgWa3nphv2sPxEGJ1sqa5uQsP0ySzgGJ1sKbnWLfvhr3wYmG5bp1wJ00000g0ck_hn0AWTFsm81iG6of1000hcZhKK6k_7r_XbLW_SM0S7__________m_2xGIsn6QsPyV40SMF3zC2Vna0?q=%D0%BC%D0%B0%D0%B7%D0%B4%D0%B0+3"&gt;Трейд&amp;nbsp;Ин Онлайн&lt;/a&gt;&lt;/div&gt;&lt;/div&gt;&lt;/div&gt;</t>
  </si>
  <si>
    <t>&lt;h2 class="serp-item__title"&gt;&lt;a class="link serp-item__title-link" target="_blank" href="http://yabs.yandex.ru/count/KJGWW7yRahu40000gO10ZhEPAcu5KfK2cm5kGxS2BG68kS6_OGA9fNUMV9Y979sU7Hsc9Ogt2teP0RsroC8z0QekfQsBHmED0P6mGQMa39VmEC4JTWOBDWkJYmwYXGsP1KACcCXDjfnL5xMOnXEWc0J1hvZ8JREO4Z6qcCOJsPW4mTgO4Z6KbUgRfv0h0QYmG5bp1wJ00000g0ck_hn0AWTFsm81iG6of1400hcU7HsxyVN-6LM3znO1mV__________3yBj1BR4PhPdnyMF3zC2VXW0?q=%D0%BC%D0%B0%D0%B7%D0%B4%D0%B0+3" tabindex="2"&gt;&lt;span class="favicon favicon_page_0"&gt;&lt;i class="favicon__icon" style="background-position:0 -240px;"&gt;&lt;/i&gt;&lt;/span&gt;&lt;span class="serp-item__title-inner-link"&gt;Nissan Qashqai от 929 000 р. / nissan.ru&lt;/span&gt;&lt;/a&gt;&lt;span class="serp-adv__counter i-bem serp-adv__counter_js_inited" data-bem="{&amp;quot;serp-adv__counter&amp;quot;:{&amp;quot;counterUrl&amp;quot;:&amp;quot;https://yabs.yandex.ru/count/KJGWW2s1q7q40000gO10ZhEPAcu5Keq1aR11fQGCb_0umHDs1Wis2vEB3gA53QJ00000g0ck_hn0AWTFsm81iWIxyVN-6LM3znO1mV__________3yBj1BR4PhPdnteA=MWXe39K2cm5kGxS2YQLtbdoOYHoAjmjw6G6zjSZ2FG6bhOj70uYvmRzX0gObdPuT7Pa5e9W4mREO4Z6lcCXDj9Z64zcO1C7Qc18nb9NgcwUGAm6ei41PSmT1iG6of1400hcU7Ht5Zm_J0iBj1BR4PhPdntyD=QPnvwPK2cm5kGxS2Cedmb9USZep22WkOXnEAibo-LG6zlvo7bG6bh8Ad0uYsGxun0wOodQjtU12P1Q2Tjt-pc7WWhvNxIBIGZXBPhVy90TgOe4EKcbjYfu3ygB10MNC7GR43igGH00AvgtTu4CMF3ym4qmB2xGIsn6QsPyTv3m00=ouqNmvK2cm5kGxS2Cucnnhhe0fYE78gwJxGc0hsxigbg0gMlkEO4YBdAlNC6lAaQTWUcRPsjfPS3cGMWeFWa0Q-GpKRPeFWa0PIGrdsdd0i1gB10MNC7GR41igGH00AvhQMN0zC2mkq4jiHcjcV7Umq0=iVEnYfK2cm5kGxS2D8cbTvPyc8aSYhyMP2e5lRdrQ-G4fQyfC0U8iLIG0GMyhM-31APFdQjpNm6P1Q2h9E01iv0IUg-Lxp6qaB8CsQiau07Qa19wb9ITnQULlm6ei41PSmT1iG6of1400hchSry1nOyFqmB2xGIsn6QsPyTv3m00&amp;quot;,&amp;quot;bsCounterUrl&amp;quot;:&amp;quot;//yandex.ru/clck/safeclick/data=AiuY0DBWFJ5fN_r-AEszkzZaGIzFWciA2-e66YDO5Apj1m2fdGtYbao1whyv_u4vs3nAM6sxLjKIIC-gn-_TS7VAzCMzEEg9DGB9BZJZuRd7eJ0jg9qDGFi_eCTl5ajqzxyJGe5jLdFWfGlqeedlhTuEk8f3jHj1G3zjAvfInO7HJEBMmXuYuXi8NS7AK_IIqf9X1JHezjPmjK3lWLYzKDtLIKDmh7cb/sign=b9ac0cf38cf567cf8b2b9362663ed5b2/keyno=0/path=690.2057.1782.1385,-direct_pos=direct_halfpremium,-transport=image/*//yandex.ru/&amp;quot;,&amp;quot;bsFallbackUrl&amp;quot;:&amp;quot;//yandex.ru/clck/safeclick/data=AiuY0DBWFJ5fN_r-AEszkzZaGIzFWciA2-e66YDO5Apj1m2fdGtYbao1whyv_u4vs3nAM6sxLjKIIC-gn-_TS7VAzCMzEEg9DGB9BZJZuRd7eJ0jg9qDGFi_eCTl5ajqzxyJGe5jLdFWfGlqeedlhTuEk8f3jHj1G3zjAvfInO7HJEBMmXuYuXi8NS7AK_IIqf9X1JHezjPmjK3lWLYzKDtLIKDmh7cb/sign=b9ac0cf38cf567cf8b2b9362663ed5b2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JGWW7yRahu40000gO10ZhEPAcu5KfK2cm5kGxS2BG68kS6_OGA9fNUMV9Y979sU7Hsc9Ogt2teP0RsroC8z0QekfQsBHmED0P6mGQMa39VmEC4JTWOBDWkJYmwYXGsP1KACcCXDjfnL5xMOnXEWc0J1hvZ8JREO4Z6qcCOJsPW4mTgO4Z6KbUgRfv0h0QYmG5bp1wJ00000g0ck_hn0AWTFsm81iG6of1400hcU7HsxyVN-6LM3znO1mV__________3yBj1BR4PhPdnyMF3zC2VXW0?q=%D0%BC%D0%B0%D0%B7%D0%B4%D0%B0+3" tabindex="-1"&gt;nissan.ru&lt;/a&gt;&lt;/span&gt;&lt;/div&gt;&lt;div class="text organic__text"&gt;Бескомпромиссный городской кроссовер! Кредит 7,9%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KJGWW9N5igu40000gO10ZhEPAcu5KfK2cm5kGxS2BG68kS6_OGA9fNUMV9Y979sU7Hsc9Ogt2teP0RsroC8z0QelfQsBHmED0P6mGQMa39VmEC4JTWOBDWkJYmwYXGsP1KACcCXDjfnL5xMOnXEWc0J1hvZ8JREO4Z6qcCOJsPW4mTgO4Z6KbUgRfv0h0QYmG5bp1wJ00000g0ck_hn0AWTFsm81iG6of1400hcU7HsxyVN-6LM3znO1mV__________3yBj1BR4PhPdnyMF3zC2VXW0?q=%D0%BC%D0%B0%D0%B7%D0%B4%D0%B0+3"&gt;Конфигуратор&lt;/a&gt;&lt;/div&gt;&lt;/div&gt;&lt;div class="sitelinks__item"&gt;&lt;div class="sitelinks__title"&gt;&lt;a class="link link_minor_yes sitelinks__link" target="_blank" href="http://yabs.yandex.ru/count/KJGWW24JSf440000gO10ZhEPAcu5KfK2cm5kGxS2BG68kS6_OGA9fNUMV9Y979sU7Hsc9Ogt2teP0RsroC8z0QemfQsBHmED0P6mGQMa39VmEC4JTWOBDWkJYmwYXGsP1KACcCXDjfnL5xMOnXEWc0J1hvZ8JREO4Z6qcCOJsPW4mTgO4Z6KbUgRfv0h0QYmG5bp1wJ00000g0ck_hn0AWTFsm81iG6of1400hcU7HsxyVN-6LM3znO1mV__________3yBj1BR4PhPdnyMF3zC2VXW0?q=%D0%BC%D0%B0%D0%B7%D0%B4%D0%B0+3"&gt;Заказать&amp;nbsp;тест-драйв&lt;/a&gt;&lt;/div&gt;&lt;/div&gt;&lt;div class="sitelinks__item"&gt;&lt;div class="sitelinks__title"&gt;&lt;a class="link link_minor_yes sitelinks__link" target="_blank" href="http://yabs.yandex.ru/count/KJGWWClDKe440000gO10ZhEPAcu5KfK2cm5kGxS2BG68kS6_OGA9fNUMV9Y979sU7Hsc9Ogt2teP0RsroC8z0QenfQsBHmED0P6mGQMa39VmEC4JTWOBDWkJYmwYXGsP1KACcCXDjfnL5xMOnXEWc0J1hvZ8JREO4Z6qcCOJsPW4mTgO4Z6KbUgRfv0h0QYmG5bp1wJ00000g0ck_hn0AWTFsm81iG6of1400hcU7HsxyVN-6LM3znO1mV__________3yBj1BR4PhPdnyMF3zC2VXW0?q=%D0%BC%D0%B0%D0%B7%D0%B4%D0%B0+3"&gt;Загрузить&amp;nbsp;брошюру&lt;/a&gt;&lt;/div&gt;&lt;/div&gt;&lt;div class="sitelinks__item"&gt;&lt;div class="sitelinks__title"&gt;&lt;a class="link link_minor_yes sitelinks__link" target="_blank" href="http://yabs.yandex.ru/count/KJGWW2_UDF040000gO10ZhEPAcu5KfK2cm5kGxS2BG68kS6_OGA9fNUMV9Y979sU7Hsc9Ogt2teP0RsroC8z0QeofQsBHmED0P6mGQMa39VmEC4JTWOBDWkJYmwYXGsP1KACcCXDjfnL5xMOnXEWc0J1hvZ8JREO4Z6qcCOJsPW4mTgO4Z6KbUgRfv0h0QYmG5bp1wJ00000g0ck_hn0AWTFsm81iG6of1400hcU7HsxyVN-6LM3znO1mV__________3yBj1BR4PhPdnyMF3zC2VXW0?q=%D0%BC%D0%B0%D0%B7%D0%B4%D0%B0+3"&gt;Найти&amp;nbsp;дилера&lt;/a&gt;&lt;/div&gt;&lt;/div&gt;&lt;/div&gt;&lt;div class="serp-meta2 serp-meta2_type_gray"&gt;&lt;div class="serp-meta2__line"&gt;&lt;div class="serp-meta2__item"&gt;&lt;a class="link" target="_blank" href="https://yabs.yandex.ru/count/KJGWW48apJe40000gO10ZhEPAcu5KfK2cm5kGxS2BG68kS6_OGA9fNUMV9Y979sU7Hsc9Ogt2teP0RsroC8z0Qe7fQsBHmED0P6mGQMa39VmEC4JTWOBDWkJYmwYXGsP1KACcCXDjfnL5xMOnXEWc0J1hvZ8JREO4Z6qcCOJsPW4mTgO4Z6KbUgRfv0h0QYmG5bp1wJ00000g0ck_hn0AWTFsm81iG6of1400hcU7HsxyVN-6LM3znO1mV__________3yBj1BR4PhPdnyMF3zC2VXW0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</si>
  <si>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KJGWWDcsxkW40000gO10ZhEPAcu5KfK2cm5kGxS2BG4oYBP3lZ43YV2KbvoEZC8A2vY74vshTtWGfZAAibo-LG6zlvo7bG6gBgMiWgS3ZG6Hi46bf0oNy3Z14tO62pOBauiEeeKDcGL2Z9NxIBQGvHMra8uIe9stVw-L-qYpc7WWj92E4jcj_ma1sfYWGvIQMsAdWFoei41PSmUam0000AW9hlwyG2e7Jzi20R43igGH00AvgtTu4BlnzVuPLOFt5W71__________yFmkq4jiHcjcV7nOyFp0JJ0dWQ?q=%D0%BC%D0%B0%D0%B7%D0%B4%D0%B0+3" tabindex="2"&gt;&lt;span class="favicon favicon_page_0"&gt;&lt;i class="favicon__icon" style="background-position:0 -256px;"&gt;&lt;/i&gt;&lt;/span&gt;&lt;span class="serp-item__title-inner-link"&gt;KIA cee'd от 663 700 рублей / kia-magnitogorsk.ru&lt;/span&gt;&lt;/a&gt;&lt;/h2&gt;&lt;div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JGWWDcsxkW40000gO10ZhEPAcu5KfK2cm5kGxS2BG4oYBP3lZ43YV2KbvoEZC8A2vY74vshTtWGfZAAibo-LG6zlvo7bG6gBgMiWgS3ZG6Hi46bf0oNy3Z14tO62pOBauiEeeKDcGL2Z9NxIBQGvHMra8uIe9stVw-L-qYpc7WWj92E4jcj_ma1sfYWGvIQMsAdWFoei41PSmUam0000AW9hlwyG2e7Jzi20R43igGH00AvgtTu4BlnzVuPLOFt5W71__________yFmkq4jiHcjcV7nOyFp0JJ0dWQ?q=%D0%BC%D0%B0%D0%B7%D0%B4%D0%B0+3" tabindex="-1"&gt;kia-magnitogorsk.ru&lt;/a&gt;&lt;/span&gt;&lt;/div&gt;&lt;div class="text organic__text"&gt;Только в марте выгода до 70 000 руб. у официального дилера в Магнитогорске!&lt;/div&gt;&lt;div class="sitelinks sitelinks_multiline_yes sitelinks_size_m organic__sitelinks"&gt;&lt;div class="sitelinks__item"&gt;&lt;div class="sitelinks__title"&gt;&lt;a class="link link_minor_yes sitelinks__link" target="_blank" href="http://yabs.yandex.ru/count/KJGWW35_bWC40000gO10ZhEPAcu5KfK2cm5kGxS2BG4oYBP3lZ43YV2KbvoEZC8A2vY74vshTtWGfZAAibo-LG6zlvo7bG6gBwMiWgS3ZG6Hi46bf0oNy3Z14tO62pOBauiEeeKDcGL2Z9NxIBQGvHMra8uIe9stVw-L-qYpc7WWj92E4jcj_ma1sfYWGvIQMsAdWFoei41PSmUam0000AW9hlwyG2e7Jzi20R43igGH00AvgtTu4BlnzVuPLOFt5W71__________yFmkq4jiHcjcV7nOyFp0JJ0dWQ?q=%D0%BC%D0%B0%D0%B7%D0%B4%D0%B0+3"&gt;Запись&amp;nbsp;на тест-драйв&lt;/a&gt;&lt;/div&gt;&lt;/div&gt;&lt;/div&gt;&lt;div class="serp-meta2 serp-meta2_type_gray"&gt;&lt;div class="serp-meta2__line"&gt;&lt;div class="serp-meta2__item"&gt;&lt;a class="link" target="_blank" href="https://yabs.yandex.ru/count/KJGWWBJFCIy40000gO10ZhEPAcu5KfK2cm5kGxS2BG4oYBP3lZ43YV2KbvoEZC8A2vY74vshTtWGfZAAibo-LG6zlvo7bG6g1wMiWgS3ZG6Hi46bf0oNy3Z14tO62pOBauiEeeKDcGL2Z9NxIBQGvHMra8uIe9stVw-L-qYpc7WWj92E4jcj_ma1sfYWGvIQMsAdWFoei41PSmUam0000AW9hlwyG2e7Jzi20R43igGH00AvgtTu4BlnzVuPLOFt5W71__________yFmkq4jiHcjcV7nOyFp0JJ0dWQ"&gt;Контактная информация&lt;/a&gt;&lt;/div&gt;&lt;div class="serp-meta2__item"&gt;+7 (3519) 58-00-77&lt;/div&gt;&lt;div class="serp-meta2__item"&gt;пн-вс 8:30-20:00&lt;/div&gt;&lt;div class="serp-meta2__item"&gt;Магнитогорск&lt;/div&gt;&lt;/div&gt;&lt;/div&gt;</t>
  </si>
  <si>
    <t>&lt;h2 class="serp-item__title"&gt;&lt;a class="link serp-item__title-link" target="_blank" href="http://yabs.yandex.ru/count/KJGWW62bXWK40000gO10ZhEPAcu5KfK2cm5kGxS2BG4pYBdAlNC6YR76kkW2c8uSdQsbbmEcROgwJxGc0hsxigbg0gekfQ-uvWIygHfs1uq1aR11fQGCb_0umHDs1Wis2vEB3gA53Pa5GeoGpKQWeFWa0Q-GpKRPeFWa0PIGrdsdd0i1gB10MNC7fC00002e2Qx-l40g1q_R0W6n0RAa4G02kQsbbmExyVN-6LM3znO1mV__________3yBj1BR4PhPdnzC2UXS0?q=%D0%BC%D0%B0%D0%B7%D0%B4%D0%B0+3" tabindex="2"&gt;&lt;span class="favicon favicon_page_0"&gt;&lt;i class="favicon__icon" style="background-position:0 -272px;"&gt;&lt;/i&gt;&lt;/span&gt;&lt;span class="serp-item__title-inner-link"&gt;Новый хэтчбек MINI 5 дверей / mini.ru&lt;/span&gt;&lt;/a&gt;&lt;/h2&gt;&lt;div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JGWW62bXWK40000gO10ZhEPAcu5KfK2cm5kGxS2BG4pYBdAlNC6YR76kkW2c8uSdQsbbmEcROgwJxGc0hsxigbg0gekfQ-uvWIygHfs1uq1aR11fQGCb_0umHDs1Wis2vEB3gA53Pa5GeoGpKQWeFWa0Q-GpKRPeFWa0PIGrdsdd0i1gB10MNC7fC00002e2Qx-l40g1q_R0W6n0RAa4G02kQsbbmExyVN-6LM3znO1mV__________3yBj1BR4PhPdnzC2UXS0?q=%D0%BC%D0%B0%D0%B7%D0%B4%D0%B0+3" tabindex="-1"&gt;mini.ru&lt;/a&gt;&lt;/span&gt;&lt;/div&gt;&lt;div class="text organic__text"&gt;Незабываемые ощущения от каждой поездки. Запишись на тест-драйв!&lt;/div&gt;&lt;div class="sitelinks sitelinks_multiline_yes sitelinks_size_m organic__sitelinks"&gt;&lt;div class="sitelinks__item"&gt;&lt;div class="sitelinks__title"&gt;&lt;a class="link link_minor_yes sitelinks__link" target="_blank" href="http://yabs.yandex.ru/count/KJGWW0rzWjm40000gO10ZhEPAcu5KfK2cm5kGxS2BG4pYBdAlNC6YR76kkW2c8uSdQsbbmEcROgwJxGc0hsxigbg0gelfQ-uvWIygHfs1uq1aR11fQGCb_0umHDs1Wis2vEB3gA53Pa5GeoGpKQWeFWa0Q-GpKRPeFWa0PIGrdsdd0i1gB10MNC7fC00002e2Qx-l40g1q_R0W6n0RAa4G02kQsbbmExyVN-6LM3znO1mV__________3yBj1BR4PhPdnzC2UXS0?q=%D0%BC%D0%B0%D0%B7%D0%B4%D0%B0+3"&gt;Тест-драйв&lt;/a&gt;&lt;/div&gt;&lt;/div&gt;&lt;/div&gt;</t>
  </si>
  <si>
    <t>&lt;h2 class="serp-item__title"&gt;&lt;a class="link serp-item__title-link" target="_blank" href="http://yabs.yandex.ru/count/KJGWW9btrey40000gO10ZhEPAcu5KfK2cm5kGxS2BG4qYB5Ka045YQLtbdoOYHoTgtDV0QPFYhyMP2e5lRdrQ-G4gYwbhoam1xojRuC4ZG6Hi46bf0oNy3Z14tO62pOBauiEeeKDcGL2Z9NlCRQG-mwraB8CeAiau06lbUyniv0IUhIGiWpPgoJW0TgG4dgKb9t5fvM_0QYmG5bp1wJ00000g0ck_hn0AWTFsm81iG6of1400hchSry1k_7r_XbLW_SM0S7__________m_2xGIsn6QsPyV5Zm_J0dWQ?q=%D0%BC%D0%B0%D0%B7%D0%B4%D0%B0+3" tabindex="2"&gt;&lt;span class="favicon favicon_page_0"&gt;&lt;i class="favicon__icon" style="background-position:0 -288px;"&gt;&lt;/i&gt;&lt;/span&gt;&lt;span class="serp-item__title-inner-link"&gt;Купите SKODA Octavia / skoda-avto.ru&lt;/span&gt;&lt;/a&gt;&lt;/h2&gt;&lt;div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JGWW9btrey40000gO10ZhEPAcu5KfK2cm5kGxS2BG4qYB5Ka045YQLtbdoOYHoTgtDV0QPFYhyMP2e5lRdrQ-G4gYwbhoam1xojRuC4ZG6Hi46bf0oNy3Z14tO62pOBauiEeeKDcGL2Z9NlCRQG-mwraB8CeAiau06lbUyniv0IUhIGiWpPgoJW0TgG4dgKb9t5fvM_0QYmG5bp1wJ00000g0ck_hn0AWTFsm81iG6of1400hchSry1k_7r_XbLW_SM0S7__________m_2xGIsn6QsPyV5Zm_J0dWQ?q=%D0%BC%D0%B0%D0%B7%D0%B4%D0%B0+3" tabindex="-1"&gt;skoda-avto.ru&lt;/a&gt;&lt;/span&gt;&lt;/div&gt;&lt;div class="text organic__text"&gt;С выгодой до 175 000 рублей по трейд-ин! Подробнее у официальных дилеров&lt;/div&gt;&lt;div class="serp-meta2 serp-meta2_type_gray"&gt;&lt;div class="serp-meta2__line"&gt;&lt;div class="serp-meta2__item"&gt;&lt;a class="link" target="_blank" href="https://yabs.yandex.ru/count/KJGWW3S63Ru40000gO10ZhEPAcu5KfK2cm5kGxS2BG4qYB5Ka045YQLtbdoOYHoTgtDV0QPFYhyMP2e5lRdrQ-G4gWUbhoam1xojRuC4ZG6Hi46bf0oNy3Z14tO62pOBauiEeeKDcGL2Z9NlCRQG-mwraB8CeAiau06lbUyniv0IUhIGiWpPgoJW0TgG4dgKb9t5fvM_0QYmG5bp1wJ00000g0ck_hn0AWTFsm81iG6of1400hchSry1k_7r_XbLW_SM0S7__________m_2xGIsn6QsPyV5Zm_J0dWQ"&gt;Контактная информация&lt;/a&gt;&lt;/div&gt;&lt;div class="serp-meta2__item"&gt;8 (800) 555-01-01&lt;/div&gt;&lt;div class="serp-meta2__item"&gt;круглосуточно&lt;/div&gt;&lt;/div&gt;&lt;/div&gt;</t>
  </si>
  <si>
    <t>&lt;h2 class="serp-item__title"&gt;&lt;a class="link serp-item__title-link" target="_blank" href="http://yabs.yandex.ru/count/MhIjRnv-_o440000gO10ZhgQAcu5KfK1cm9kGxS198Yz8AlX0uc_T92r0vX5dPAU6wOzYhmdyaS4lR-zkqq4gYwbfpen1xogwSO2ZG6HjMsUGGENy3Z14tO62pOBauiEeeKDcGL2Z9k9ExQOt16ra2CFeA1ke0Mlcuaxiw0sRW6qa2CFsQ1ke0NQe3Pk0PIN5WcdbvSSgB10MNC7fC00002e2Qxmk431xwFR0W6n0RAa4002kPAU6xlnzVuPLOFt5W71__________yFmlhvaXZ7Qms_2iMF3zC2Vna0?q=%D0%BC%D0%B0%D0%B7%D0%B4%D0%B0+6" tabindex="2"&gt;&lt;span class="favicon favicon_page_0"&gt;&lt;i class="favicon__icon" style="background-position:0 0px;"&gt;&lt;/i&gt;&lt;/span&gt;&lt;span class="serp-item__title-inner-link"&gt;Новая &lt;b&gt;Mazda&lt;/b&gt;&lt;b&gt;6&lt;/b&gt;. Твой идеал – Экономичный и маневренный&lt;/span&gt;&lt;/a&gt;&lt;/h2&gt;&lt;div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hIjRnv-_o440000gO10ZhgQAcu5KfK1cm9kGxS198Yz8AlX0uc_T92r0vX5dPAU6wOzYhmdyaS4lR-zkqq4gYwbfpen1xogwSO2ZG6HjMsUGGENy3Z14tO62pOBauiEeeKDcGL2Z9k9ExQOt16ra2CFeA1ke0Mlcuaxiw0sRW6qa2CFsQ1ke0NQe3Pk0PIN5WcdbvSSgB10MNC7fC00002e2Qxmk431xwFR0W6n0RAa4002kPAU6xlnzVuPLOFt5W71__________yFmlhvaXZ7Qms_2iMF3zC2Vna0?q=%D0%BC%D0%B0%D0%B7%D0%B4%D0%B0+6" tabindex="-1"&gt;&lt;b&gt;mazda&lt;/b&gt;.ru&lt;/a&gt;&lt;/span&gt;&lt;/div&gt;&lt;div class="text organic__text"&gt;Истинное наслаждение от вождения!&lt;/div&gt;&lt;div class="sitelinks sitelinks_multiline_yes sitelinks_size_m organic__sitelinks"&gt;&lt;div class="sitelinks__item"&gt;&lt;div class="sitelinks__title"&gt;&lt;a class="link link_minor_yes sitelinks__link" target="_blank" href="http://yabs.yandex.ru/count/MhIjRmzcOHq40000gO10ZhgQAcu5KfK1cm9kGxS198Yz8AlX0uc_T92r0vX5dPAU6wOzYhmdyaS4lR-zkqq4gY-bfpen1xogwSO2ZG6HjMsUGGENy3Z14tO62pOBauiEeeKDcGL2Z9k9ExQOt16ra2CFeA1ke0Mlcuaxiw0sRW6qa2CFsQ1ke0NQe3Pk0PIN5WcdbvSSgB10MNC7fC00002e2Qxmk431xwFR0W6n0RAa4002kPAU6xlnzVuPLOFt5W71__________yFmlhvaXZ7Qms_2iMF3zC2Vna0?q=%D0%BC%D0%B0%D0%B7%D0%B4%D0%B0+6"&gt;КАСКО&amp;nbsp;от 4,44%&lt;/a&gt;&lt;/div&gt;&lt;/div&gt;&lt;div class="sitelinks__item"&gt;&lt;div class="sitelinks__title"&gt;&lt;a class="link link_minor_yes sitelinks__link" target="_blank" href="http://yabs.yandex.ru/count/MhIjRpeHhyW40000gO10ZhgQAcu5KfK1cm9kGxS198Yz8AlX0uc_T92r0vX5dPAU6wOzYhmdyaS4lR-zkqq4gZ2bfpen1xogwSO2ZG6HjMsUGGENy3Z14tO62pOBauiEeeKDcGL2Z9k9ExQOt16ra2CFeA1ke0Mlcuaxiw0sRW6qa2CFsQ1ke0NQe3Pk0PIN5WcdbvSSgB10MNC7fC00002e2Qxmk431xwFR0W6n0RAa4002kPAU6xlnzVuPLOFt5W71__________yFmlhvaXZ7Qms_2iMF3zC2Vna0?q=%D0%BC%D0%B0%D0%B7%D0%B4%D0%B0+6"&gt;Найти&amp;nbsp;дилера&lt;/a&gt;&lt;/div&gt;&lt;/div&gt;&lt;div class="sitelinks__item"&gt;&lt;div class="sitelinks__title"&gt;&lt;a class="link link_minor_yes sitelinks__link" target="_blank" href="http://yabs.yandex.ru/count/MhIjRoi9CVG40000gO10ZhgQAcu5KfK1cm9kGxS198Yz8AlX0uc_T92r0vX5dPAU6wOzYhmdyaS4lR-zkqq4gZ6bfpen1xogwSO2ZG6HjMsUGGENy3Z14tO62pOBauiEeeKDcGL2Z9k9ExQOt16ra2CFeA1ke0Mlcuaxiw0sRW6qa2CFsQ1ke0NQe3Pk0PIN5WcdbvSSgB10MNC7fC00002e2Qxmk431xwFR0W6n0RAa4002kPAU6xlnzVuPLOFt5W71__________yFmlhvaXZ7Qms_2iMF3zC2Vna0?q=%D0%BC%D0%B0%D0%B7%D0%B4%D0%B0+6"&gt;Тест-драйв&lt;/a&gt;&lt;/div&gt;&lt;/div&gt;&lt;div class="sitelinks__item"&gt;&lt;div class="sitelinks__title"&gt;&lt;a class="link link_minor_yes sitelinks__link" target="_blank" href="http://yabs.yandex.ru/count/MhIjRnWWax040000gO10ZhgQAcu5KfK1cm9kGxS198Yz8AlX0uc_T92r0vX5dPAU6wOzYhmdyaS4lR-zkqq4gZAbfpen1xogwSO2ZG6HjMsUGGENy3Z14tO62pOBauiEeeKDcGL2Z9k9ExQOt16ra2CFeA1ke0Mlcuaxiw0sRW6qa2CFsQ1ke0NQe3Pk0PIN5WcdbvSSgB10MNC7fC00002e2Qxmk431xwFR0W6n0RAa4002kPAU6xlnzVuPLOFt5W71__________yFmlhvaXZ7Qms_2iMF3zC2Vna0?q=%D0%BC%D0%B0%D0%B7%D0%B4%D0%B0+6"&gt;Новая&amp;nbsp;&lt;b&gt;Mazda&lt;/b&gt; в кредит&lt;/a&gt;&lt;/div&gt;&lt;/div&gt;&lt;/div&gt;&lt;div class="serp-meta2 serp-meta2_type_gray"&gt;&lt;div class="serp-meta2__line"&gt;&lt;div class="serp-meta2__item"&gt;&lt;a class="link" target="_blank" href="https://yabs.yandex.ru/count/MhIjRyaYNRu40000gO10ZhgQAcu5KfK1cm9kGxS198Yz8AlX0uc_T92r0vX5dPAU6wOzYhmdyaS4lR-zkqq4gWUbfpen1xogwSO2ZG6HjMsUGGENy3Z14tO62pOBauiEeeKDcGL2Z9k9ExQOt16ra2CFeA1ke0Mlcuaxiw0sRW6qa2CFsQ1ke0NQe3Pk0PIN5WcdbvSSgB10MNC7fC00002e2Qxmk431xwFR0W6n0RAa4002kPAU6xlnzVuPLOFt5W71__________yFmlhvaXZ7Qms_2iMF3zC2Vna0"&gt;Контактная информация&lt;/a&gt;&lt;/div&gt;&lt;div class="serp-meta2__item"&gt;8 (800) 1000070&lt;/div&gt;&lt;div class="serp-meta2__item"&gt;пн-вс 8:00-21:00&lt;/div&gt;&lt;/div&gt;&lt;/div&gt;&lt;div class="serp-adv__counter serp-adv__item" style="background-image: url(https://yabs.yandex.ru/count/MhIjRvcokHm40000gO10ZhgQAcu5Keq1aRLjda43b_0umHDs1Wis2vEB3gA53QJ00000g0ckyBX0mU-Zsm81iWIxyVN-6LM3znO1mV__________3yBw-P8OnsiDlmfx2W00=9uCoJPK1cm9kGxS1YRzqaBK3c4MAl2VoHmIzlxsxJGIbfpen1uYz8AlX0xogwSO2fZsTafuRcGMWe6wW1REWDcu1hvk9ExIG8m_Pe6wW1TgWDcu1b9SM2QUNbnoei41PSmT1iG6of1000hcIdXl5Zm_J0iBw-P8OnsiDlmfv3m00=lHhIgPK1cm9kGxS1Cecby8vyc8aSYhd7b0q4lR0PLnC4fQ7ZzmQ8j7CwLGQyg-dG1gPbdQEjHGQP1Q2GF7Epa4mThvYNQhIO6HlPa3npsf1C7PIQk1AdarCBgB10MNC7GR41igGG00Avewr51iG1nOyFqmB2-lcI6CTh3RyAUWy0=Osyaj9K1cm9kGxS1Cucby8vyc8aSYhvo1yW3lRgIYjG3fQlTi0Q8ks6seGAyf5-S1gOfdQ76GmEP1Q2WXC06iw1qjm6lewGS0hIOSudPe8J01jgWTBS1b9hU0QUQwGAeiV33J0D1iG6of1000hcXnaC3nOyFp0JJ0iBw-P8OnsiDlmf_3m00);"&gt;&lt;/div&gt;&lt;div class="serp-adv__counter serp-adv__item" style="background-image: url(//yandex.ru/clck/safeclick/data=AiuY0DBWFJ5fN_r-AEszkzZaGIzFWciA2-e66YDO5Apj1m2fdGtYbao1whyv_u4vs3nAM6sxLjKIIC-gn-_TS7VAzCMzEEg9DGB9BZJZuRd7eJ0jg9qDGFi_eCTl5ajqzxyJGe5jLdFWfGlqeedlhTuEk8f3jHj12zqy35sK302RvKPXgTWfT19h0W594aWyjdrGpJnd_kFeUk1Z9aUmcyY-ZKd2mvSe/sign=69f51c6531851b1eaa0a0020ec51fc4b/keyno=0/path=690.2057.1782.1385,-direct_pos=direct_premium,-transport=image/*//yandex.ru/);"&gt;&lt;/div&gt;</t>
  </si>
  <si>
    <t>&lt;h2 class="serp-item__title"&gt;&lt;a class="link serp-item__title-link" target="_blank" href="http://yabs.yandex.ru/count/MhIjRqDZUVm40000gO10ZhgQAcu5KfK1cm9kGxS193A8j7CwLGQ9fV2EV9Y979sZhKK6fcMAkSUK3GIzi1bN4mIgBgMXu_S6lAlfq0QD0P6rRPv10vVmEC4JTWOBDWkJYmwYXGsP1KACc9TgjfJw7xMO6HkWa3nphvYNQhEGJ1sqc1aRsP0ySzgGJ1sKchWIfvDJ2wYmG5bp1wJ00000g0ckyBX0mU-Zsm81iG6of1000hcZhKK6k_7r_XbLW_SM0S7__________m_2-lcI6CTh3RyAn075Zm_J0dWQ?q=%D0%BC%D0%B0%D0%B7%D0%B4%D0%B0+6" tabindex="2"&gt;&lt;span class="favicon favicon_page_0"&gt;&lt;i class="favicon__icon" style="background-position:0 -16px;"&gt;&lt;/i&gt;&lt;/span&gt;&lt;span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hIjRqDZUVm40000gO10ZhgQAcu5KfK1cm9kGxS193A8j7CwLGQ9fV2EV9Y979sZhKK6fcMAkSUK3GIzi1bN4mIgBgMXu_S6lAlfq0QD0P6rRPv10vVmEC4JTWOBDWkJYmwYXGsP1KACc9TgjfJw7xMO6HkWa3nphvYNQhEGJ1sqc1aRsP0ySzgGJ1sKchWIfvDJ2wYmG5bp1wJ00000g0ckyBX0mU-Zsm81iG6of1000hcZhKK6k_7r_XbLW_SM0S7__________m_2-lcI6CTh3RyAn075Zm_J0dWQ?q=%D0%BC%D0%B0%D0%B7%D0%B4%D0%B0+6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MhIjRrhs6IS40000gO10ZhgQAcu5KfK1cm9kGxS193A8j7CwLGQ9fV2EV9Y979sZhKK6fcMAkSUK3GIzi1bN4mIgBwMXu_S6lAlfq0QD0P6rRPv10vVmEC4JTWOBDWkJYmwYXGsP1KACc9TgjfJw7xMO6HkWa3nphvYNQhEGJ1sqc1aRsP0ySzgGJ1sKchWIfvDJ2wYmG5bp1wJ00000g0ckyBX0mU-Zsm81iG6of1000hcZhKK6k_7r_XbLW_SM0S7__________m_2-lcI6CTh3RyAn075Zm_J0dWQ?q=%D0%BC%D0%B0%D0%B7%D0%B4%D0%B0+6"&gt;Акции&lt;/a&gt;&lt;/div&gt;&lt;/div&gt;&lt;div class="sitelinks__item"&gt;&lt;div class="sitelinks__title"&gt;&lt;a class="link link_minor_yes sitelinks__link" target="_blank" href="http://yabs.yandex.ru/count/MhIjRvYGDWy40000gO10ZhgQAcu5KfK1cm9kGxS193A8j7CwLGQ9fV2EV9Y979sZhKK6fcMAkSUK3GIzi1bN4mIgCAMXu_S6lAlfq0QD0P6rRPv10vVmEC4JTWOBDWkJYmwYXGsP1KACc9TgjfJw7xMO6HkWa3nphvYNQhEGJ1sqc1aRsP0ySzgGJ1sKchWIfvDJ2wYmG5bp1wJ00000g0ckyBX0mU-Zsm81iG6of1000hcZhKK6k_7r_XbLW_SM0S7__________m_2-lcI6CTh3RyAn075Zm_J0dWQ?q=%D0%BC%D0%B0%D0%B7%D0%B4%D0%B0+6"&gt;Заявка&amp;nbsp;на автокредит&lt;/a&gt;&lt;/div&gt;&lt;/div&gt;&lt;div class="sitelinks__item"&gt;&lt;div class="sitelinks__title"&gt;&lt;a class="link link_minor_yes sitelinks__link" target="_blank" href="http://yabs.yandex.ru/count/MhIjRu45LjG40000gO10ZhgQAcu5KfK1cm9kGxS193A8j7CwLGQ9fV2EV9Y979sZhKK6fcMAkSUK3GIzi1bN4mIgCQMXu_S6lAlfq0QD0P6rRPv10vVmEC4JTWOBDWkJYmwYXGsP1KACc9TgjfJw7xMO6HkWa3nphvYNQhEGJ1sqc1aRsP0ySzgGJ1sKchWIfvDJ2wYmG5bp1wJ00000g0ckyBX0mU-Zsm81iG6of1000hcZhKK6k_7r_XbLW_SM0S7__________m_2-lcI6CTh3RyAn075Zm_J0dWQ?q=%D0%BC%D0%B0%D0%B7%D0%B4%D0%B0+6"&gt;Новые&amp;nbsp;авто&lt;/a&gt;&lt;/div&gt;&lt;/div&gt;&lt;div class="sitelinks__item"&gt;&lt;div class="sitelinks__title"&gt;&lt;a class="link link_minor_yes sitelinks__link" target="_blank" href="http://yabs.yandex.ru/count/MhIjRwkwzxa40000gO10ZhgQAcu5KfK1cm9kGxS193A8j7CwLGQ9fV2EV9Y979sZhKK6fcMAkSUK3GIzi1bN4mIgCgMXu_S6lAlfq0QD0P6rRPv10vVmEC4JTWOBDWkJYmwYXGsP1KACc9TgjfJw7xMO6HkWa3nphvYNQhEGJ1sqc1aRsP0ySzgGJ1sKchWIfvDJ2wYmG5bp1wJ00000g0ckyBX0mU-Zsm81iG6of1000hcZhKK6k_7r_XbLW_SM0S7__________m_2-lcI6CTh3RyAn075Zm_J0dWQ?q=%D0%BC%D0%B0%D0%B7%D0%B4%D0%B0+6"&gt;Трейд&amp;nbsp;Ин Онлайн&lt;/a&gt;&lt;/div&gt;&lt;/div&gt;&lt;/div&gt;</t>
  </si>
  <si>
    <t>&lt;h2 class="serp-item__title"&gt;&lt;a class="link serp-item__title-link" target="_blank" href="http://yabs.yandex.ru/count/MhIjRmZy72G40000gO10ZhgQAcu5KfK1cm9kGxS193E8ks6seGA9fV2EV9Y979sXnaC3fYcAld87o0EzkfAAr0EgBgMhtR06lAHVd0QD0P6rRPv10vVmEC4JTWOBDWkJYmwYXGsP1KACewGS0hQKCQArc7E9eA24m0QlewGS0hEWTBS1j9XpYTcWXC06sg1qjm6Kcju1fvhf0gYnyCDC0wJ00000g0ckyBX0mU-Zsm81iG6of1000hcXnaC3k_7r_XbLW_SM0S7__________m_2-lcI6CTh3RyAnOyFp0JJ0duQ?q=%D0%BC%D0%B0%D0%B7%D0%B4%D0%B0+6" tabindex="2"&gt;&lt;span class="favicon favicon_page_0"&gt;&lt;i class="favicon__icon" style="background-position:0 -32px;"&gt;&lt;/i&gt;&lt;/span&gt;&lt;span class="serp-item__title-inner-link"&gt;Audi А4 - впечатляет инновациями! – От 1 870 000 рублей&lt;/span&gt;&lt;/a&gt;&lt;/h2&gt;&lt;div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hIjRmZy72G40000gO10ZhgQAcu5KfK1cm9kGxS193E8ks6seGA9fV2EV9Y979sXnaC3fYcAld87o0EzkfAAr0EgBgMhtR06lAHVd0QD0P6rRPv10vVmEC4JTWOBDWkJYmwYXGsP1KACewGS0hQKCQArc7E9eA24m0QlewGS0hEWTBS1j9XpYTcWXC06sg1qjm6Kcju1fvhf0gYnyCDC0wJ00000g0ckyBX0mU-Zsm81iG6of1000hcXnaC3k_7r_XbLW_SM0S7__________m_2-lcI6CTh3RyAnOyFp0JJ0duQ?q=%D0%BC%D0%B0%D0%B7%D0%B4%D0%B0+6" tabindex="-1"&gt;audi-chelyabinsk.ru&lt;/a&gt;&lt;/span&gt;&lt;/div&gt;&lt;div class="text organic__text"&gt;Выгодные условия покупки в Ауди Центр Челябинск.&lt;/div&gt;&lt;div class="sitelinks sitelinks_multiline_yes sitelinks_size_m organic__sitelinks"&gt;&lt;div class="sitelinks__item"&gt;&lt;div class="sitelinks__title"&gt;&lt;a class="link link_minor_yes sitelinks__link" target="_blank" href="http://yabs.yandex.ru/count/MhIjRt1U3km40000gO10ZhgQAcu5KfK1cm9kGxS193E8ks6seGA9fV2EV9Y979sXnaC3fYcAld87o0EzkfAAr0EgBwMhtR06lAHVd0QD0P6rRPv10vVmEC4JTWOBDWkJYmwYXGsP1KACewGS0hQKCQArc7E9eA24m0QlewGS0hEWTBS1j9XpYTcWXC06sg1qjm6Kcju1fvhf0gYnyCDC0wJ00000g0ckyBX0mU-Zsm81iG6of1000hcXnaC3k_7r_XbLW_SM0S7__________m_2-lcI6CTh3RyAnOyFp0JJ0duQ?q=%D0%BC%D0%B0%D0%B7%D0%B4%D0%B0+6"&gt;Спецпредложения&lt;/a&gt;&lt;/div&gt;&lt;/div&gt;&lt;div class="sitelinks__item"&gt;&lt;div class="sitelinks__title"&gt;&lt;a class="link link_minor_yes sitelinks__link" target="_blank" href="http://yabs.yandex.ru/count/MhIjRrHMsvC40000gO10ZhgQAcu5KfK1cm9kGxS193E8ks6seGA9fV2EV9Y979sXnaC3fYcAld87o0EzkfAAr0EgCAMhtR06lAHVd0QD0P6rRPv10vVmEC4JTWOBDWkJYmwYXGsP1KACewGS0hQKCQArc7E9eA24m0QlewGS0hEWTBS1j9XpYTcWXC06sg1qjm6Kcju1fvhf0gYnyCDC0wJ00000g0ckyBX0mU-Zsm81iG6of1000hcXnaC3k_7r_XbLW_SM0S7__________m_2-lcI6CTh3RyAnOyFp0JJ0duQ?q=%D0%BC%D0%B0%D0%B7%D0%B4%D0%B0+6"&gt;Запись&amp;nbsp;на тест драйв&lt;/a&gt;&lt;/div&gt;&lt;/div&gt;&lt;div class="sitelinks__item"&gt;&lt;div class="sitelinks__title"&gt;&lt;a class="link link_minor_yes sitelinks__link" target="_blank" href="http://yabs.yandex.ru/count/MhIjRopqoLi40000gO10ZhgQAcu5KfK1cm9kGxS193E8ks6seGA9fV2EV9Y979sXnaC3fYcAld87o0EzkfAAr0EgCQMhtR06lAHVd0QD0P6rRPv10vVmEC4JTWOBDWkJYmwYXGsP1KACewGS0hQKCQArc7E9eA24m0QlewGS0hEWTBS1j9XpYTcWXC06sg1qjm6Kcju1fvhf0gYnyCDC0wJ00000g0ckyBX0mU-Zsm81iG6of1000hcXnaC3k_7r_XbLW_SM0S7__________m_2-lcI6CTh3RyAnOyFp0JJ0duQ?q=%D0%BC%D0%B0%D0%B7%D0%B4%D0%B0+6"&gt;Конфигуратор&lt;/a&gt;&lt;/div&gt;&lt;/div&gt;&lt;div class="sitelinks__item"&gt;&lt;div class="sitelinks__title"&gt;&lt;a class="link link_minor_yes sitelinks__link" target="_blank" href="http://yabs.yandex.ru/count/MhIjRwKI_WC40000gO10ZhgQAcu5KfK1cm9kGxS193E8ks6seGA9fV2EV9Y979sXnaC3fYcAld87o0EzkfAAr0EgCgMhtR06lAHVd0QD0P6rRPv10vVmEC4JTWOBDWkJYmwYXGsP1KACewGS0hQKCQArc7E9eA24m0QlewGS0hEWTBS1j9XpYTcWXC06sg1qjm6Kcju1fvhf0gYnyCDC0wJ00000g0ckyBX0mU-Zsm81iG6of1000hcXnaC3k_7r_XbLW_SM0S7__________m_2-lcI6CTh3RyAnOyFp0JJ0duQ?q=%D0%BC%D0%B0%D0%B7%D0%B4%D0%B0+6"&gt;Audi&amp;nbsp;c пробегом+&lt;/a&gt;&lt;/div&gt;&lt;/div&gt;&lt;/div&gt;&lt;div class="serp-meta2 serp-meta2_type_gray"&gt;&lt;div class="serp-meta2__line"&gt;&lt;div class="serp-meta2__item"&gt;&lt;a class="link" target="_blank" href="https://yabs.yandex.ru/count/MhIjRnSN-MS40000gO10ZhgQAcu5KfK1cm9kGxS193E8ks6seGA9fV2EV9Y979sXnaC3fYcAld87o0EzkfAAr0Eg1wMhtR06lAHVd0QD0P6rRPv10vVmEC4JTWOBDWkJYmwYXGsP1KACewGS0hQKCQArc7E9eA24m0QlewGS0hEWTBS1j9XpYTcWXC06sg1qjm6Kcju1fvhf0gYnyCDC0wJ00000g0ckyBX0mU-Zsm81iG6of1000hcXnaC3k_7r_XbLW_SM0S7__________m_2-lcI6CTh3RyAnOyFp0JJ0duQ"&gt;Контактная информация&lt;/a&gt;&lt;/div&gt;&lt;div class="serp-meta2__item"&gt;+7 (351) 247-00-00&lt;/div&gt;&lt;div class="serp-meta2__item"&gt;пн-вс 8:00-20:00&lt;/div&gt;&lt;/div&gt;&lt;/div&gt;</t>
  </si>
  <si>
    <t>&lt;h2 class="serp-item__title"&gt;&lt;a class="link serp-item__title-link" target="_blank" href="http://yabs.yandex.ru/count/MhIjRwo3Kue40000gO10ZhgQAcu5KfK2cm5kGxS2BG68l3XsWGM9fV2EV9YE79sU7HscLugga0RSlRibmnW1gYwbgT_Q0eq1aRLjda43b_0umHDs1Wis2vEB3gA53Pa5GeoRVIIscF8AjP172Q2O1C6lctqaivWICRIGHmdPc0J1sfWICPIU9BwdaLW3gBbXxY07fC00002e2Qxmk431xwFR0W6n0RAa4G02kPuT7RlnzVuPLOFt5W71__________yFmlhvaXZ7Qms_2iMF3zC2VXW0?q=%D0%BC%D0%B0%D0%B7%D0%B4%D0%B0+6" tabindex="2"&gt;&lt;span class="favicon favicon_page_0"&gt;&lt;i class="favicon__icon" style="background-position:0 -224px;"&gt;&lt;/i&gt;&lt;/span&gt;&lt;span class="serp-item__title-inner-link"&gt;Nissan Teana от 1 293 000 р. / nissan.ru&lt;/span&gt;&lt;/a&gt;&lt;span class="serp-adv__counter i-bem serp-adv__counter_js_inited" data-bem="{&amp;quot;serp-adv__counter&amp;quot;:{&amp;quot;counterUrl&amp;quot;:&amp;quot;https://yabs.yandex.ru/count/MhIjRvcokHm40000gO10ZhgQAcu5Keq1aRLjda43b_0umHDs1Wis2vEB3gA53QJ00000g0ckyBX0mU-Zsm81iWIxyVN-6LM3znO1mV__________3yBw-P8OnsiDlmfx2W00=i1veGfK2cm5kGxS2YQNmZdoOZXoAgf06tBsx9SCO0QMftze2YBmuTe45fbUTdXqTcGMWc0J1ivWICQ-RVIIqa4S9sPW4mTgO4Z6KdYI-fv5O0wYvOUuW1q6n0RAa4G02kPuT7SMF3zC2mlhvaXZ7Qms_2dyD=vtr9hPK2cm5kGxS2CeczOBcD0vY978g-ksz61Bsn8uHC1AMi6J07YBiVgE42lAubvGMcBPsbDLC3cGMWgnbG0REGSrMlcyOrj92i3Tch6L01sf1pLPISu76dWNcei41PSmT1iG6of1400hcbDLC3nOyFqmB2-lcI6CTh3RyAUWy0=DLBnxvK2cm5kGxS2CucHxrIOYHoAfNXWVhsjbXUlfQMXbG68k92EeGIcIPsYMYeLcGMWa3KChv342TcGDGoKdTlUfv4k2AYWsHubGR41igGn00Avebeg5TC2mlhvaXZ7Qms_2dWC=YB6l1fK2cm5kGxS2D8dwpUc1Bw17Lm-OYHoAleoYuGEzla-H-WEbfo_81eY_vAnH0wOqdQjFvn2P1Q2TFXApcAC4hvXd3hIOgGFPazaRsfWK1vITBs6dati3gAN9P0n1iGEof1400hchJ-SGn075Zm_CSDC2mlhvaXZ7Qms_2diF&amp;quot;,&amp;quot;bsCounterUrl&amp;quot;:&amp;quot;//yandex.ru/clck/safeclick/data=AiuY0DBWFJ5fN_r-AEszkzZaGIzFWciA2-e66YDO5Apj1m2fdGtYbao1whyv_u4vs3nAM6sxLjKIIC-gn-_TS7VAzCMzEEg9DGB9BZJZuRd7eJ0jg9qDGFi_eCTl5ajqzxyJGe5jLdFWfGlqeedlhTuEk8f3jHj12zqy35sK302RvKPXgTWfT19h0W594aWyjdrGpJnd_kFeUk1Z9aUmcyY-ZKd2mvSe/sign=69f51c6531851b1eaa0a0020ec51fc4b/keyno=0/path=690.2057.1782.1385,-direct_pos=direct_halfpremium,-transport=image/*//yandex.ru/&amp;quot;,&amp;quot;bsFallbackUrl&amp;quot;:&amp;quot;//yandex.ru/clck/safeclick/data=AiuY0DBWFJ5fN_r-AEszkzZaGIzFWciA2-e66YDO5Apj1m2fdGtYbao1whyv_u4vs3nAM6sxLjKIIC-gn-_TS7VAzCMzEEg9DGB9BZJZuRd7eJ0jg9qDGFi_eCTl5ajqzxyJGe5jLdFWfGlqeedlhTuEk8f3jHj12zqy35sK302RvKPXgTWfT19h0W594aWyjdrGpJnd_kFeUk1Z9aUmcyY-ZKd2mvSe/sign=69f51c6531851b1eaa0a0020ec51fc4b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hIjRwo3Kue40000gO10ZhgQAcu5KfK2cm5kGxS2BG68l3XsWGM9fV2EV9YE79sU7HscLugga0RSlRibmnW1gYwbgT_Q0eq1aRLjda43b_0umHDs1Wis2vEB3gA53Pa5GeoRVIIscF8AjP172Q2O1C6lctqaivWICRIGHmdPc0J1sfWICPIU9BwdaLW3gBbXxY07fC00002e2Qxmk431xwFR0W6n0RAa4G02kPuT7RlnzVuPLOFt5W71__________yFmlhvaXZ7Qms_2iMF3zC2VXW0?q=%D0%BC%D0%B0%D0%B7%D0%B4%D0%B0+6" tabindex="-1"&gt;nissan.ru&lt;/a&gt;&lt;/span&gt;&lt;/div&gt;&lt;div class="text organic__text"&gt;Истинное удовольствие от вождения! Кредит 0% на 3 года. Каско 3.5%&lt;/div&gt;&lt;div class="sitelinks sitelinks_multiline_yes sitelinks_size_m organic__sitelinks"&gt;&lt;div class="sitelinks__item"&gt;&lt;div class="sitelinks__title"&gt;&lt;a class="link link_minor_yes sitelinks__link" target="_blank" href="http://yabs.yandex.ru/count/MhIjRx7UdSu40000gO10ZhgQAcu5KfK2cm5kGxS2BG68l3XsWGM9fV2EV9YE79sU7HscLugga0RSlRibmnW1gY-bgT_Q0eq1aRLjda43b_0umHDs1Wis2vEB3gA53Pa5GeoRVIIscF8AjP172Q2O1C6lctqaivWICRIGHmdPc0J1sfWICPIU9BwdaLW3gBbXxY07fC00002e2Qxmk431xwFR0W6n0RAa4G02kPuT7RlnzVuPLOFt5W71__________yFmlhvaXZ7Qms_2iMF3zC2VXW0?q=%D0%BC%D0%B0%D0%B7%D0%B4%D0%B0+6"&gt;Конфигуратор&lt;/a&gt;&lt;/div&gt;&lt;/div&gt;&lt;div class="sitelinks__item"&gt;&lt;div class="sitelinks__title"&gt;&lt;a class="link link_minor_yes sitelinks__link" target="_blank" href="http://yabs.yandex.ru/count/MhIjRmSCPZC40000gO10ZhgQAcu5KfK2cm5kGxS2BG68l3XsWGM9fV2EV9YE79sU7HscLugga0RSlRibmnW1gZ2bgT_Q0eq1aRLjda43b_0umHDs1Wis2vEB3gA53Pa5GeoRVIIscF8AjP172Q2O1C6lctqaivWICRIGHmdPc0J1sfWICPIU9BwdaLW3gBbXxY07fC00002e2Qxmk431xwFR0W6n0RAa4G02kPuT7RlnzVuPLOFt5W71__________yFmlhvaXZ7Qms_2iMF3zC2VXW0?q=%D0%BC%D0%B0%D0%B7%D0%B4%D0%B0+6"&gt;Заказать&amp;nbsp;тест-драйв&lt;/a&gt;&lt;/div&gt;&lt;/div&gt;&lt;div class="sitelinks__item"&gt;&lt;div class="sitelinks__title"&gt;&lt;a class="link link_minor_yes sitelinks__link" target="_blank" href="http://yabs.yandex.ru/count/MhIjRnfHg7S40000gO10ZhgQAcu5KfK2cm5kGxS2BG68l3XsWGM9fV2EV9YE79sU7HscLugga0RSlRibmnW1gZ6bgT_Q0eq1aRLjda43b_0umHDs1Wis2vEB3gA53Pa5GeoRVIIscF8AjP172Q2O1C6lctqaivWICRIGHmdPc0J1sfWICPIU9BwdaLW3gBbXxY07fC00002e2Qxmk431xwFR0W6n0RAa4G02kPuT7RlnzVuPLOFt5W71__________yFmlhvaXZ7Qms_2iMF3zC2VXW0?q=%D0%BC%D0%B0%D0%B7%D0%B4%D0%B0+6"&gt;Загрузить&amp;nbsp;брошюру&lt;/a&gt;&lt;/div&gt;&lt;/div&gt;&lt;div class="sitelinks__item"&gt;&lt;div class="sitelinks__title"&gt;&lt;a class="link link_minor_yes sitelinks__link" target="_blank" href="http://yabs.yandex.ru/count/MhIjRpst-hi40000gO10ZhgQAcu5KfK2cm5kGxS2BG68l3XsWGM9fV2EV9YE79sU7HscLugga0RSlRibmnW1gZAbgT_Q0eq1aRLjda43b_0umHDs1Wis2vEB3gA53Pa5GeoRVIIscF8AjP172Q2O1C6lctqaivWICRIGHmdPc0J1sfWICPIU9BwdaLW3gBbXxY07fC00002e2Qxmk431xwFR0W6n0RAa4G02kPuT7RlnzVuPLOFt5W71__________yFmlhvaXZ7Qms_2iMF3zC2VXW0?q=%D0%BC%D0%B0%D0%B7%D0%B4%D0%B0+6"&gt;Спец.&amp;nbsp;предложение&lt;/a&gt;&lt;/div&gt;&lt;/div&gt;&lt;/div&gt;&lt;div class="serp-meta2 serp-meta2_type_gray"&gt;&lt;div class="serp-meta2__line"&gt;&lt;div class="serp-meta2__item"&gt;&lt;a class="link" target="_blank" href="https://yabs.yandex.ru/count/MhIjRqPhA-m40000gO10ZhgQAcu5KfK2cm5kGxS2BG68l3XsWGM9fV2EV9YE79sU7HscLugga0RSlRibmnW1gWUbgT_Q0eq1aRLjda43b_0umHDs1Wis2vEB3gA53Pa5GeoRVIIscF8AjP172Q2O1C6lctqaivWICRIGHmdPc0J1sfWICPIU9BwdaLW3gBbXxY07fC00002e2Qxmk431xwFR0W6n0RAa4G02kPuT7RlnzVuPLOFt5W71__________yFmlhvaXZ7Qms_2iMF3zC2VXW0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</si>
  <si>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MhIjRp2JC5440000gO10ZhgQAcu5KfK2cm5kGxS2BG4oYBiVgE42YRrWkOq3c8aSdQKrKmEcBOg-ksz61Bsn8uHC1AekfQmPC0UyhYNb1Oq1aRLjda43b_0umHDs1Wis2vEB3gA53Pa5GeoRnZMsa28GjP2i3Q2h6L01hvl6DREGSrMqaAmDsQiPK07Qa7DLb9pWSQU1UQYmG5bp1wJ00000g0ckyBX0mU-Zsm81iG6of1400hcbDLC3k_7r_XbLW_SM0S7__________m_2-lcI6CTh3RyAnOyFqm9v6W00?q=%D0%BC%D0%B0%D0%B7%D0%B4%D0%B0+6" tabindex="2"&gt;&lt;span class="favicon favicon_page_0"&gt;&lt;i class="favicon__icon" style="background-position:0 -240px;"&gt;&lt;/i&gt;&lt;/span&gt;&lt;span class="serp-item__title-inner-link"&gt;Ford Mondeo от 1 099 000 руб / newmondeo.ford.ru&lt;/span&gt;&lt;/a&gt;&lt;/h2&gt;&lt;div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hIjRp2JC5440000gO10ZhgQAcu5KfK2cm5kGxS2BG4oYBiVgE42YRrWkOq3c8aSdQKrKmEcBOg-ksz61Bsn8uHC1AekfQmPC0UyhYNb1Oq1aRLjda43b_0umHDs1Wis2vEB3gA53Pa5GeoRnZMsa28GjP2i3Q2h6L01hvl6DREGSrMqaAmDsQiPK07Qa7DLb9pWSQU1UQYmG5bp1wJ00000g0ckyBX0mU-Zsm81iG6of1400hcbDLC3k_7r_XbLW_SM0S7__________m_2-lcI6CTh3RyAnOyFqm9v6W00?q=%D0%BC%D0%B0%D0%B7%D0%B4%D0%B0+6" tabindex="-1"&gt;newmondeo.ford.ru&lt;/a&gt;&lt;/span&gt;&lt;/div&gt;&lt;div class="text organic__text"&gt;Динамические LED фары, надувные ремни безопасности. Подробности на сайте:&lt;/div&gt;&lt;div class="sitelinks sitelinks_multiline_yes sitelinks_size_m organic__sitelinks"&gt;&lt;div class="sitelinks__item"&gt;&lt;div class="sitelinks__title"&gt;&lt;a class="link link_minor_yes sitelinks__link" target="_blank" href="http://yabs.yandex.ru/count/MhIjRyd5ciS40000gO10ZhgQAcu5KfK2cm5kGxS2BG4oYBiVgE42YRrWkOq3c8aSdQKrKmEcBOg-ksz61Bsn8uHC1AelfQmPC0UyhYNb1Oq1aRLjda43b_0umHDs1Wis2vEB3gA53Pa5GeoRnZMsa28GjP2i3Q2h6L01hvl6DREGSrMqaAmDsQiPK07Qa7DLb9pWSQU1UQYmG5bp1wJ00000g0ckyBX0mU-Zsm81iG6of1400hcbDLC3k_7r_XbLW_SM0S7__________m_2-lcI6CTh3RyAnOyFqm9v6W00?q=%D0%BC%D0%B0%D0%B7%D0%B4%D0%B0+6"&gt;Конфигуратор&lt;/a&gt;&lt;/div&gt;&lt;/div&gt;&lt;div class="sitelinks__item"&gt;&lt;div class="sitelinks__title"&gt;&lt;a class="link link_minor_yes sitelinks__link" target="_blank" href="http://yabs.yandex.ru/count/MhIjRtWL5Ni40000gO10ZhgQAcu5KfK2cm5kGxS2BG4oYBiVgE42YRrWkOq3c8aSdQKrKmEcBOg-ksz61Bsn8uHC1AemfQmPC0UyhYNb1Oq1aRLjda43b_0umHDs1Wis2vEB3gA53Pa5GeoRnZMsa28GjP2i3Q2h6L01hvl6DREGSrMqaAmDsQiPK07Qa7DLb9pWSQU1UQYmG5bp1wJ00000g0ckyBX0mU-Zsm81iG6of1400hcbDLC3k_7r_XbLW_SM0S7__________m_2-lcI6CTh3RyAnOyFqm9v6W00?q=%D0%BC%D0%B0%D0%B7%D0%B4%D0%B0+6"&gt;Запись&amp;nbsp;на тест-драйв&lt;/a&gt;&lt;/div&gt;&lt;/div&gt;&lt;div class="sitelinks__item"&gt;&lt;div class="sitelinks__title"&gt;&lt;a class="link link_minor_yes sitelinks__link" target="_blank" href="http://yabs.yandex.ru/count/MhIjRu53l-q40000gO10ZhgQAcu5KfK2cm5kGxS2BG4oYBiVgE42YRrWkOq3c8aSdQKrKmEcBOg-ksz61Bsn8uHC1AenfQmPC0UyhYNb1Oq1aRLjda43b_0umHDs1Wis2vEB3gA53Pa5GeoRnZMsa28GjP2i3Q2h6L01hvl6DREGSrMqaAmDsQiPK07Qa7DLb9pWSQU1UQYmG5bp1wJ00000g0ckyBX0mU-Zsm81iG6of1400hcbDLC3k_7r_XbLW_SM0S7__________m_2-lcI6CTh3RyAnOyFqm9v6W00?q=%D0%BC%D0%B0%D0%B7%D0%B4%D0%B0+6"&gt;Поиск&amp;nbsp;дилеров&lt;/a&gt;&lt;/div&gt;&lt;/div&gt;&lt;div class="sitelinks__item"&gt;&lt;div class="sitelinks__title"&gt;&lt;a class="link link_minor_yes sitelinks__link" target="_blank" href="http://yabs.yandex.ru/count/MhIjRr79HXO40000gO10ZhgQAcu5KfK2cm5kGxS2BG4oYBiVgE42YRrWkOq3c8aSdQKrKmEcBOg-ksz61Bsn8uHC1AeofQmPC0UyhYNb1Oq1aRLjda43b_0umHDs1Wis2vEB3gA53Pa5GeoRnZMsa28GjP2i3Q2h6L01hvl6DREGSrMqaAmDsQiPK07Qa7DLb9pWSQU1UQYmG5bp1wJ00000g0ckyBX0mU-Zsm81iG6of1400hcbDLC3k_7r_XbLW_SM0S7__________m_2-lcI6CTh3RyAnOyFqm9v6W00?q=%D0%BC%D0%B0%D0%B7%D0%B4%D0%B0+6"&gt;Все&amp;nbsp;модели Ford&lt;/a&gt;&lt;/div&gt;&lt;/div&gt;&lt;/div&gt;</t>
  </si>
  <si>
    <t>&lt;h2 class="serp-item__title"&gt;&lt;a class="link serp-item__title-link" target="_blank" href="http://yabs.yandex.ru/count/MhIjRx4sOE040000gO10ZhgQAcu5KfK2cm5kGxS2BG4pYBYGZg44YP7lL9Y979sYMYeLfacAfNXWVhsjbXUlgYwbfQ6L0Oq1aRLjda43b_0umHDs1Wis2vEB3gA53Pa5GeoGn0cWa3KChv342TcGDGoKdTlUfv4k2AYWsHubfC00002e2Qxmk431xwFR0W6n0RAaCG02kQ9QAXMxyVN-6LM3znO1mV__________3yBw-P8OnsiDlmhJ0dyL?q=%D0%BC%D0%B0%D0%B7%D0%B4%D0%B0+6" tabindex="2"&gt;&lt;span class="favicon favicon_page_0"&gt;&lt;i class="favicon__icon" style="background-position:0 -256px;"&gt;&lt;/i&gt;&lt;/span&gt;&lt;span class="serp-item__title-inner-link"&gt;Автозапчасти для &lt;b&gt;Mazda&lt;/b&gt; (&lt;b&gt;Мазда&lt;/b&gt;) / &lt;b&gt;mazda&lt;/b&gt;96.ru&lt;/span&gt;&lt;/a&gt;&lt;/h2&gt;&lt;div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hIjRx4sOE040000gO10ZhgQAcu5KfK2cm5kGxS2BG4pYBYGZg44YP7lL9Y979sYMYeLfacAfNXWVhsjbXUlgYwbfQ6L0Oq1aRLjda43b_0umHDs1Wis2vEB3gA53Pa5GeoGn0cWa3KChv342TcGDGoKdTlUfv4k2AYWsHubfC00002e2Qxmk431xwFR0W6n0RAaCG02kQ9QAXMxyVN-6LM3znO1mV__________3yBw-P8OnsiDlmhJ0dyL?q=%D0%BC%D0%B0%D0%B7%D0%B4%D0%B0+6" tabindex="-1"&gt;&lt;b&gt;mazda&lt;/b&gt;96.ru&lt;/a&gt;&lt;/span&gt;&lt;/div&gt;&lt;div class="text organic__text"&gt;Автозапчасти для автомобилей &lt;b&gt;Mazda&lt;/b&gt; (&lt;b&gt;Мазда&lt;/b&gt;). В наличии. Низкие цены.&lt;/div&gt;&lt;div class="serp-meta2 serp-meta2_type_gray"&gt;&lt;div class="serp-meta2__line"&gt;&lt;div class="serp-meta2__item"&gt;&lt;a class="link" target="_blank" href="https://yabs.yandex.ru/count/MhIjRqq34am40000gO10ZhgQAcu5KfK2cm5kGxS2BG4pYBYGZg44YP7lL9Y979sYMYeLfacAfNXWVhsjbXUlgWUbfQ6L0Oq1aRLjda43b_0umHDs1Wis2vEB3gA53Pa5GeoGn0cWa3KChv342TcGDGoKdTlUfv4k2AYWsHubfC00002e2Qxmk431xwFR0W6n0RAaCG02kQ9QAXMxyVN-6LM3znO1mV__________3yBw-P8OnsiDlmhJ0dyL"&gt;Контактная информация&lt;/a&gt;&lt;/div&gt;&lt;div class="serp-meta2__item"&gt;+7 (343) 200-07-83&lt;/div&gt;&lt;div class="serp-meta2__item"&gt;пн-пт 10:00-19:00, сб-вс 10:00-16:00&lt;/div&gt;&lt;/div&gt;&lt;/div&gt;</t>
  </si>
  <si>
    <t>&lt;h2 class="serp-item__title"&gt;&lt;a class="link serp-item__title-link" target="_blank" href="http://yabs.yandex.ru/count/MhIjRrwP3Au40000gO10ZhgQAcu5KfK2cm5kGxS2BG4qYB_ah543YVhDwO4le4TN3vY979shJ-SGfZIAleoYuGEzla-H-WEgBgMdByW6ZG6HjMsUGGENy3Z14tO62pOBauiEeeKDcGL2Z9Xd3hQKKWIrcAa3e9q-4g-OPmwpcAC4j9Yf0zcJsHlQc1G7b9qlOQUJUmEefSba3AJ00000g0ckyBX0mU-Zsm81iGEof1400hchJ-SGk_7r_XbLW_SM0S7__________m_2-lcI6CTh3RyAn075Zm_CSDC2UXe0?q=%D0%BC%D0%B0%D0%B7%D0%B4%D0%B0+6" tabindex="2"&gt;&lt;span class="favicon favicon_page_0"&gt;&lt;i class="favicon__icon" style="background-position:0 -272px;"&gt;&lt;/i&gt;&lt;/span&gt;&lt;span class="serp-item__title-inner-link"&gt;АКПП &lt;b&gt;Mazda&lt;/b&gt; Demio – 9000 руб..&lt;/span&gt;&lt;/a&gt;&lt;/h2&gt;&lt;div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hIjRrwP3Au40000gO10ZhgQAcu5KfK2cm5kGxS2BG4qYB_ah543YVhDwO4le4TN3vY979shJ-SGfZIAleoYuGEzla-H-WEgBgMdByW6ZG6HjMsUGGENy3Z14tO62pOBauiEeeKDcGL2Z9Xd3hQKKWIrcAa3e9q-4g-OPmwpcAC4j9Yf0zcJsHlQc1G7b9qlOQUJUmEefSba3AJ00000g0ckyBX0mU-Zsm81iGEof1400hchJ-SGk_7r_XbLW_SM0S7__________m_2-lcI6CTh3RyAn075Zm_CSDC2UXe0?q=%D0%BC%D0%B0%D0%B7%D0%B4%D0%B0+6" tabindex="-1"&gt;toyota-honda.ru&lt;/a&gt;&lt;/span&gt;&lt;/div&gt;&lt;div class="text organic__text"&gt;ZJ акпп контрактная из Японии&lt;/div&gt;&lt;div class="sitelinks sitelinks_multiline_yes sitelinks_size_m organic__sitelinks"&gt;&lt;div class="sitelinks__item"&gt;&lt;div class="sitelinks__title"&gt;&lt;a class="link link_minor_yes sitelinks__link" target="_blank" href="http://yabs.yandex.ru/count/MhIjRxtDDqu40000gO10ZhgQAcu5KfK2cm5kGxS2BG4qYB_ah543YVhDwO4le4TN3vY979shJ-SGfZIAleoYuGEzla-H-WEgBwMdByW6ZG6HjMsUGGENy3Z14tO62pOBauiEeeKDcGL2Z9Xd3hQKKWIrcAa3e9q-4g-OPmwpcAC4j9Yf0zcJsHlQc1G7b9qlOQUJUmEefSba3AJ00000g0ckyBX0mU-Zsm81iGEof1400hchJ-SGk_7r_XbLW_SM0S7__________m_2-lcI6CTh3RyAn075Zm_CSDC2UXe0?q=%D0%BC%D0%B0%D0%B7%D0%B4%D0%B0+6"&gt;Доставка&lt;/a&gt;&lt;/div&gt;&lt;/div&gt;&lt;div class="sitelinks__item"&gt;&lt;div class="sitelinks__title"&gt;&lt;a class="link link_minor_yes sitelinks__link" target="_blank" href="http://yabs.yandex.ru/count/MhIjR-5Sr2440000gO10ZhgQAcu5KfK2cm5kGxS2BG4qYB_ah543YVhDwO4le4TN3vY979shJ-SGfZIAleoYuGEzla-H-WEgCAMdByW6ZG6HjMsUGGENy3Z14tO62pOBauiEeeKDcGL2Z9Xd3hQKKWIrcAa3e9q-4g-OPmwpcAC4j9Yf0zcJsHlQc1G7b9qlOQUJUmEefSba3AJ00000g0ckyBX0mU-Zsm81iGEof1400hchJ-SGk_7r_XbLW_SM0S7__________m_2-lcI6CTh3RyAn075Zm_CSDC2UXe0?q=%D0%BC%D0%B0%D0%B7%D0%B4%D0%B0+6"&gt;Гарантия&lt;/a&gt;&lt;/div&gt;&lt;/div&gt;&lt;div class="sitelinks__item"&gt;&lt;div class="sitelinks__title"&gt;&lt;a class="link link_minor_yes sitelinks__link" target="_blank" href="http://yabs.yandex.ru/count/MhIjRm88xy440000gO10ZhgQAcu5KfK2cm5kGxS2BG4qYB_ah543YVhDwO4le4TN3vY979shJ-SGfZIAleoYuGEzla-H-WEgCQMdByW6ZG6HjMsUGGENy3Z14tO62pOBauiEeeKDcGL2Z9Xd3hQKKWIrcAa3e9q-4g-OPmwpcAC4j9Yf0zcJsHlQc1G7b9qlOQUJUmEefSba3AJ00000g0ckyBX0mU-Zsm81iGEof1400hchJ-SGk_7r_XbLW_SM0S7__________m_2-lcI6CTh3RyAn075Zm_CSDC2UXe0?q=%D0%BC%D0%B0%D0%B7%D0%B4%D0%B0+6"&gt;Контакты&lt;/a&gt;&lt;/div&gt;&lt;/div&gt;&lt;div class="sitelinks__item"&gt;&lt;div class="sitelinks__title"&gt;&lt;a class="link link_minor_yes sitelinks__link" target="_blank" href="http://yabs.yandex.ru/count/MhIjR_o5fQ040000gO10ZhgQAcu5KfK2cm5kGxS2BG4qYB_ah543YVhDwO4le4TN3vY979shJ-SGfZIAleoYuGEzla-H-WEgCgMdByW6ZG6HjMsUGGENy3Z14tO62pOBauiEeeKDcGL2Z9Xd3hQKKWIrcAa3e9q-4g-OPmwpcAC4j9Yf0zcJsHlQc1G7b9qlOQUJUmEefSba3AJ00000g0ckyBX0mU-Zsm81iGEof1400hchJ-SGk_7r_XbLW_SM0S7__________m_2-lcI6CTh3RyAn075Zm_CSDC2UXe0?q=%D0%BC%D0%B0%D0%B7%D0%B4%D0%B0+6"&gt;АвтоСервис&lt;/a&gt;&lt;/div&gt;&lt;/div&gt;&lt;/div&gt;&lt;div class="serp-meta2 serp-meta2_type_gray"&gt;&lt;div class="serp-meta2__line"&gt;&lt;div class="serp-meta2__item"&gt;&lt;a class="link" target="_blank" href="https://yabs.yandex.ru/count/MhIjRynExni40000gO10ZhgQAcu5KfK2cm5kGxS2BG4qYB_ah543YVhDwO4le4TN3vY979shJ-SGfZIAleoYuGEzla-H-WEg1wMdByW6ZG6HjMsUGGENy3Z14tO62pOBauiEeeKDcGL2Z9Xd3hQKKWIrcAa3e9q-4g-OPmwpcAC4j9Yf0zcJsHlQc1G7b9qlOQUJUmEefSba3AJ00000g0ckyBX0mU-Zsm81iGEof1400hchJ-SGk_7r_XbLW_SM0S7__________m_2-lcI6CTh3RyAn075Zm_CSDC2UXe0"&gt;Контактная информация&lt;/a&gt;&lt;/div&gt;&lt;div class="serp-meta2__item"&gt;+7 (383) 291-72-54&lt;/div&gt;&lt;div class="serp-meta2__item"&gt;пн-пт 9:00-18:00, сб 10:00-17:00&lt;/div&gt;&lt;/div&gt;&lt;/div&gt;</t>
  </si>
  <si>
    <t>&lt;h2 class="serp-item__title"&gt;&lt;a class="link serp-item__title-link" target="_blank" href="http://yabs.yandex.ru/count/LvgWlGNCx-m40000gO10ZhwRAcu5KfK1cm9kGxS198Y_R-oH0OczeCg-0vY979sIdXkc68gvggmE1RsrSxnD1AekfQmxCGUygkd60eq1aRVqBpGEb_1Nny5n1Wis2vEB3gA53Pa5GeoJg3YsbFyGjPXd3g2WRg05hvEeEBEWDcu1j9Xd3jcWRg05sg0sRW6KaseFfvA08QYmG5bp1wJ00000g0ckyCQ0-1xnsm81iG6of1000hcIdXkxyVN-6LM3znO1mV__________3yBt232lVqSDpWx5Zm_J0dWQ?q=%D0%BC%D0%B0%D0%B7%D0%B4%D0%B0+%D1%81%D1%85+5" tabindex="2"&gt;&lt;span class="favicon favicon_page_0"&gt;&lt;i class="favicon__icon" style="background-position:0 0px;"&gt;&lt;/i&gt;&lt;/span&gt;&lt;span class="serp-item__title-inner-link"&gt;Зафиксируйте цену &lt;b&gt;Mazda&lt;/b&gt; &lt;b&gt;CX&lt;/b&gt;-&lt;b&gt;5&lt;/b&gt; – До 31 марта!&lt;/span&gt;&lt;/a&gt;&lt;/h2&gt;&lt;div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LvgWlGNCx-m40000gO10ZhwRAcu5KfK1cm9kGxS198Y_R-oH0OczeCg-0vY979sIdXkc68gvggmE1RsrSxnD1AekfQmxCGUygkd60eq1aRVqBpGEb_1Nny5n1Wis2vEB3gA53Pa5GeoJg3YsbFyGjPXd3g2WRg05hvEeEBEWDcu1j9Xd3jcWRg05sg0sRW6KaseFfvA08QYmG5bp1wJ00000g0ckyCQ0-1xnsm81iG6of1000hcIdXkxyVN-6LM3znO1mV__________3yBt232lVqSDpWx5Zm_J0dWQ?q=%D0%BC%D0%B0%D0%B7%D0%B4%D0%B0+%D1%81%D1%85+5" tabindex="-1"&gt;&lt;b&gt;mazda&lt;/b&gt;.ru&lt;/a&gt;&lt;/span&gt;&lt;/div&gt;&lt;div class="text organic__text"&gt;Договор предзаказа &lt;b&gt;Mazda&lt;/b&gt; &lt;b&gt;CX&lt;/b&gt;-&lt;b&gt;5&lt;/b&gt; по фиксированной цене!&lt;/div&gt;&lt;div class="sitelinks sitelinks_multiline_yes sitelinks_size_m organic__sitelinks"&gt;&lt;div class="sitelinks__item"&gt;&lt;div class="sitelinks__title"&gt;&lt;a class="link link_minor_yes sitelinks__link" target="_blank" href="http://yabs.yandex.ru/count/LvgWlHJKST040000gO10ZhwRAcu5KfK1cm9kGxS198Y_R-oH0OczeCg-0vY979sIdXkc68gvggmE1RsrSxnD1AelfQmxCGUygkd60eq1aRVqBpGEb_1Nny5n1Wis2vEB3gA53Pa5GeoJg3YsbFyGjPXd3g2WRg05hvEeEBEWDcu1j9Xd3jcWRg05sg0sRW6KaseFfvA08QYmG5bp1wJ00000g0ckyCQ0-1xnsm81iG6of1000hcIdXkxyVN-6LM3znO1mV__________3yBt232lVqSDpWx5Zm_J0dWQ?q=%D0%BC%D0%B0%D0%B7%D0%B4%D0%B0+%D1%81%D1%85+5"&gt;Найти&amp;nbsp;дилера&lt;/a&gt;&lt;/div&gt;&lt;/div&gt;&lt;div class="sitelinks__item"&gt;&lt;div class="sitelinks__title"&gt;&lt;a class="link link_minor_yes sitelinks__link" target="_blank" href="http://yabs.yandex.ru/count/LvgWlI6ZlmK40000gO10ZhwRAcu5KfK1cm9kGxS198Y_R-oH0OczeCg-0vY979sIdXkc68gvggmE1RsrSxnD1AemfQmxCGUygkd60eq1aRVqBpGEb_1Nny5n1Wis2vEB3gA53Pa5GeoJg3YsbFyGjPXd3g2WRg05hvEeEBEWDcu1j9Xd3jcWRg05sg0sRW6KaseFfvA08QYmG5bp1wJ00000g0ckyCQ0-1xnsm81iG6of1000hcIdXkxyVN-6LM3znO1mV__________3yBt232lVqSDpWx5Zm_J0dWQ?q=%D0%BC%D0%B0%D0%B7%D0%B4%D0%B0+%D1%81%D1%85+5"&gt;Тест-драйв&lt;/a&gt;&lt;/div&gt;&lt;/div&gt;&lt;div class="sitelinks__item"&gt;&lt;div class="sitelinks__title"&gt;&lt;a class="link link_minor_yes sitelinks__link" target="_blank" href="http://yabs.yandex.ru/count/LvgWlJ2x8Ja40000gO10ZhwRAcu5KfK1cm9kGxS198Y_R-oH0OczeCg-0vY979sIdXkc68gvggmE1RsrSxnD1AenfQmxCGUygkd60eq1aRVqBpGEb_1Nny5n1Wis2vEB3gA53Pa5GeoJg3YsbFyGjPXd3g2WRg05hvEeEBEWDcu1j9Xd3jcWRg05sg0sRW6KaseFfvA08QYmG5bp1wJ00000g0ckyCQ0-1xnsm81iG6of1000hcIdXkxyVN-6LM3znO1mV__________3yBt232lVqSDpWx5Zm_J0dWQ?q=%D0%BC%D0%B0%D0%B7%D0%B4%D0%B0+%D1%81%D1%85+5"&gt;Новая&amp;nbsp;&lt;b&gt;Mazda&lt;/b&gt; в кредит&lt;/a&gt;&lt;/div&gt;&lt;/div&gt;&lt;div class="sitelinks__item"&gt;&lt;div class="sitelinks__title"&gt;&lt;a class="link link_minor_yes sitelinks__link" target="_blank" href="http://yabs.yandex.ru/count/LvgWlGEIWtq40000gO10ZhwRAcu5KfK1cm9kGxS198Y_R-oH0OczeCg-0vY979sIdXkc68gvggmE1RsrSxnD1AeofQmxCGUygkd60eq1aRVqBpGEb_1Nny5n1Wis2vEB3gA53Pa5GeoJg3YsbFyGjPXd3g2WRg05hvEeEBEWDcu1j9Xd3jcWRg05sg0sRW6KaseFfvA08QYmG5bp1wJ00000g0ckyCQ0-1xnsm81iG6of1000hcIdXkxyVN-6LM3znO1mV__________3yBt232lVqSDpWx5Zm_J0dWQ?q=%D0%BC%D0%B0%D0%B7%D0%B4%D0%B0+%D1%81%D1%85+5"&gt;Конфигуратор&lt;/a&gt;&lt;/div&gt;&lt;/div&gt;&lt;/div&gt;&lt;div class="serp-adv__counter serp-adv__item" style="background-image: url(https://yabs.yandex.ru/count/LvgWlTmEckq40000gO10ZhwRAcu5Keq1aRVqBpGEb_1Nny5n1Wis2vEB3gA53QJ00000g0ckyCQ0-1xnsm81iWIxyVN-6LM3znO1mV__________3yBt232lVqSDpWvx2W00=lsmPCvK1cm9kGxS1YRsWohu3c8aSYhcgh0u5lRLpl4q4fQmxCGU8ls_iaG6ygkd60gOOdPAU6va5eA1ke0Mpe3Pk0Q-Jg3Yqc6SEsQ1ke0NQe3Pk0PIJQW-dae0XgB10MNC7GR41igGG00AvafuRnOyFqmB2zmWmhtz73SuEUWy0=6mL9iPK1cm9kGxS1CechW3zzc8aSYhun5BG4lR2m09q4fQWac0U8idk_aGEyfEwJ1wOudQqGOnMP1Q2LufEpa9abhv194RIGPGJPc-fwsf107vIHgnQddgyMgAMVMrf1iG6of1000hcj46CLp0JJ0iBt232lVqSDpWv-3W00=KgKEvfK1cm9kGxS1Cud_IOP-gI2LuW-OYHoAkaURP0IzjgiaNWIbf3rD1uY_lHYX0hoc4se4fYcThr-f4Pa5e9KuGxEG5n6lc492j9ZO4DcLE4FQa1SHb9GU5AUNRmoegoXPtK6n0xAa4002kQzVgH75Zm_J0iBt232lVqSDpWvy3m00);"&gt;&lt;/div&gt;&lt;div class="serp-adv__counter serp-adv__item" style="background-image: url(//yandex.ru/clck/safeclick/data=AiuY0DBWFJ5fN_r-AEszkzZaGIzFWciA2-e66YDO5Apj1m2fdGtYbao1whyv_u4vs3nAM6sxLjKIIC-gn-_TS7VAzCMzEEg9DGB9BZJZuRd7eJ0jg9qDGFi_eCTl5ajqzxyJGe5jLdFWfGlqeedlhTuEk8f3jHj1uUgHTVclKkvyNn1ZCFh_v-R4nmxugGNCXc3ab_bmQmAp8cOl4-U8rUv-RplivSF78ePCl9fXzyU/sign=06433417064b653e0c8f0cbd5eb7f0a4/keyno=0/path=690.2057.1782.1385,-direct_pos=direct_premium,-transport=image/*//yandex.ru/);"&gt;&lt;/div&gt;</t>
  </si>
  <si>
    <t>&lt;h2 class="serp-item__title"&gt;&lt;a class="link serp-item__title-link" target="_blank" href="http://yabs.yandex.ru/count/LvgWlV6BrVe40000gO10ZhwRAcu5KfK1cm9kGxS193A8idk_aGE9gu0_VPY979sj46CLfZYAlZ4Kj0IziB00dGIgBgMe99W7lAJkamUD0P6tz2yq3fVmLyV1SGOBDWkJYmwYXGsP1KACa4aHjfWl1RMGPGIWbUAJhv194REGcIMqa6K4sPlgUjgGG1-KaQiMfvwl5gYbdrjQfC00002e2Qxmne3u7l7R0W6n0RAa4002kQqGOnMxyVN-6LM3znO1mV__________3yBt232lVqSDpWxC1DC2V1a0?q=%D0%BC%D0%B0%D0%B7%D0%B4%D0%B0+%D1%81%D1%85+5" tabindex="2"&gt;&lt;span class="favicon favicon_page_0"&gt;&lt;i class="favicon__icon" style="background-position:0 -16px;"&gt;&lt;/i&gt;&lt;/span&gt;&lt;span class="serp-item__title-inner-link"&gt;&lt;b&gt;Mazda&lt;/b&gt; &lt;b&gt;CX&lt;/b&gt;-&lt;b&gt;5&lt;/b&gt; в Челябинске / &lt;b&gt;mazda&lt;/b&gt;-utc.ru&lt;/span&gt;&lt;/a&gt;&lt;/h2&gt;&lt;div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LvgWlV6BrVe40000gO10ZhwRAcu5KfK1cm9kGxS193A8idk_aGE9gu0_VPY979sj46CLfZYAlZ4Kj0IziB00dGIgBgMe99W7lAJkamUD0P6tz2yq3fVmLyV1SGOBDWkJYmwYXGsP1KACa4aHjfWl1RMGPGIWbUAJhv194REGcIMqa6K4sPlgUjgGG1-KaQiMfvwl5gYbdrjQfC00002e2Qxmne3u7l7R0W6n0RAa4002kQqGOnMxyVN-6LM3znO1mV__________3yBt232lVqSDpWxC1DC2V1a0?q=%D0%BC%D0%B0%D0%B7%D0%B4%D0%B0+%D1%81%D1%85+5" tabindex="-1"&gt;&lt;b&gt;mazda&lt;/b&gt;-utc.ru&lt;/a&gt;&lt;/span&gt;&lt;/div&gt;&lt;div class="text organic__text"&gt;&lt;b&gt;Mazda&lt;/b&gt; &lt;b&gt;CX&lt;/b&gt;-&lt;b&gt;5&lt;/b&gt; у официального дилера! Выгода до 150 000 рублей.&lt;/div&gt;&lt;div class="sitelinks sitelinks_multiline_yes sitelinks_size_m organic__sitelinks"&gt;&lt;div class="sitelinks__item"&gt;&lt;div class="sitelinks__title"&gt;&lt;a class="link link_minor_yes sitelinks__link" target="_blank" href="http://yabs.yandex.ru/count/LvgWlHBVxXe40000gO10ZhwRAcu5KfK1cm9kGxS193A8idk_aGE9gu0_VPY979sj46CLfZYAlZ4Kj0IziB00dGIgBwMe99W7lAJkamUD0P6tz2yq3fVmLyV1SGOBDWkJYmwYXGsP1KACa4aHjfWl1RMGPGIWbUAJhv194REGcIMqa6K4sPlgUjgGG1-KaQiMfvwl5gYbdrjQfC00002e2Qxmne3u7l7R0W6n0RAa4002kQqGOnMxyVN-6LM3znO1mV__________3yBt232lVqSDpWxC1DC2V1a0?q=%D0%BC%D0%B0%D0%B7%D0%B4%D0%B0+%D1%81%D1%85+5"&gt;Сервис&lt;/a&gt;&lt;/div&gt;&lt;/div&gt;&lt;div class="sitelinks__item"&gt;&lt;div class="sitelinks__title"&gt;&lt;a class="link link_minor_yes sitelinks__link" target="_blank" href="http://yabs.yandex.ru/count/LvgWlKvE3NK40000gO10ZhwRAcu5KfK1cm9kGxS193A8idk_aGE9gu0_VPY979sj46CLfZYAlZ4Kj0IziB00dGIgCAMe99W7lAJkamUD0P6tz2yq3fVmLyV1SGOBDWkJYmwYXGsP1KACa4aHjfWl1RMGPGIWbUAJhv194REGcIMqa6K4sPlgUjgGG1-KaQiMfvwl5gYbdrjQfC00002e2Qxmne3u7l7R0W6n0RAa4002kQqGOnMxyVN-6LM3znO1mV__________3yBt232lVqSDpWxC1DC2V1a0?q=%D0%BC%D0%B0%D0%B7%D0%B4%D0%B0+%D1%81%D1%85+5"&gt;Кредит&lt;/a&gt;&lt;/div&gt;&lt;/div&gt;&lt;div class="sitelinks__item"&gt;&lt;div class="sitelinks__title"&gt;&lt;a class="link link_minor_yes sitelinks__link" target="_blank" href="http://yabs.yandex.ru/count/LvgWlQqQDfK40000gO10ZhwRAcu5KfK1cm9kGxS193A8idk_aGE9gu0_VPY979sj46CLfZYAlZ4Kj0IziB00dGIgCQMe99W7lAJkamUD0P6tz2yq3fVmLyV1SGOBDWkJYmwYXGsP1KACa4aHjfWl1RMGPGIWbUAJhv194REGcIMqa6K4sPlgUjgGG1-KaQiMfvwl5gYbdrjQfC00002e2Qxmne3u7l7R0W6n0RAa4002kQqGOnMxyVN-6LM3znO1mV__________3yBt232lVqSDpWxC1DC2V1a0?q=%D0%BC%D0%B0%D0%B7%D0%B4%D0%B0+%D1%81%D1%85+5"&gt;Страхование&lt;/a&gt;&lt;/div&gt;&lt;/div&gt;&lt;div class="sitelinks__item"&gt;&lt;div class="sitelinks__title"&gt;&lt;a class="link link_minor_yes sitelinks__link" target="_blank" href="http://yabs.yandex.ru/count/LvgWlLENVFG40000gO10ZhwRAcu5KfK1cm9kGxS193A8idk_aGE9gu0_VPY979sj46CLfZYAlZ4Kj0IziB00dGIgCgMe99W7lAJkamUD0P6tz2yq3fVmLyV1SGOBDWkJYmwYXGsP1KACa4aHjfWl1RMGPGIWbUAJhv194REGcIMqa6K4sPlgUjgGG1-KaQiMfvwl5gYbdrjQfC00002e2Qxmne3u7l7R0W6n0RAa4002kQqGOnMxyVN-6LM3znO1mV__________3yBt232lVqSDpWxC1DC2V1a0?q=%D0%BC%D0%B0%D0%B7%D0%B4%D0%B0+%D1%81%D1%85+5"&gt;Лизинг&lt;/a&gt;&lt;/div&gt;&lt;/div&gt;&lt;/div&gt;&lt;div class="serp-meta2 serp-meta2_type_gray"&gt;&lt;div class="serp-meta2__line"&gt;&lt;div class="serp-meta2__item"&gt;&lt;a class="link" target="_blank" href="https://yabs.yandex.ru/count/LvgWlMDSDay40000gO10ZhwRAcu5KfK1cm9kGxS193A8idk_aGE9gu0_VPY979sj46CLfZYAlZ4Kj0IziB00dGIg1wMe99W7lAJkamUD0P6tz2yq3fVmLyV1SGOBDWkJYmwYXGsP1KACa4aHjfWl1RMGPGIWbUAJhv194REGcIMqa6K4sPlgUjgGG1-KaQiMfvwl5gYbdrjQfC00002e2Qxmne3u7l7R0W6n0RAa4002kQqGOnMxyVN-6LM3znO1mV__________3yBt232lVqSDpWxC1DC2V1a0"&gt;Контактная информация&lt;/a&gt;&lt;/div&gt;&lt;div class="serp-meta2__item"&gt;+7 (351) 700-00-02&lt;/div&gt;&lt;div class="serp-meta2__item"&gt;пн-вс 9:00-20:00&lt;/div&gt;&lt;/div&gt;&lt;/div&gt;</t>
  </si>
  <si>
    <t>&lt;h2 class="serp-item__title"&gt;&lt;a class="link serp-item__title-link" target="_blank" href="http://yabs.yandex.ru/count/LvgWlTdxEiW40000gO10ZhwRAcu5KfK1cm9kGxS193E8lxqOeGA9_qc6VgaWbU8Fc8aSdQzVgH6cAOgwHvja1BssgoHU1AekfQGzJGUyfXDg18q1aRVqBpGEb_1Nny5n1Wis2vEB3gA53Pa5GeoOGaAsdE0JjPZO4A2LE4Elc492iv0N4RIOs13PbJX3sf0N4PIK7XIdbsyCgAieMTsam0000AW9hl36WFWUyTi20R43igGG00Avhr-f4RlnzVuPLOFt5W71__________yFmlS8CAz_HmtE3iMF3zC2UXe0?q=%D0%BC%D0%B0%D0%B7%D0%B4%D0%B0+%D1%81%D1%85+5" tabindex="2"&gt;&lt;span class="favicon favicon_page_0"&gt;&lt;i class="favicon__icon" style="background-position:0 -32px;"&gt;&lt;/i&gt;&lt;/span&gt;&lt;span class="serp-item__title-inner-link"&gt;Тюнинг &lt;b&gt;МАЗДА&lt;/b&gt; &lt;b&gt;CX&lt;/b&gt;-&lt;b&gt;5&lt;/b&gt; – +29.78% л.с +26.97%&lt;/span&gt;&lt;/a&gt;&lt;/h2&gt;&lt;div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LvgWlTdxEiW40000gO10ZhwRAcu5KfK1cm9kGxS193E8lxqOeGA9_qc6VgaWbU8Fc8aSdQzVgH6cAOgwHvja1BssgoHU1AekfQGzJGUyfXDg18q1aRVqBpGEb_1Nny5n1Wis2vEB3gA53Pa5GeoOGaAsdE0JjPZO4A2LE4Elc492iv0N4RIOs13PbJX3sf0N4PIK7XIdbsyCgAieMTsam0000AW9hl36WFWUyTi20R43igGG00Avhr-f4RlnzVuPLOFt5W71__________yFmlS8CAz_HmtE3iMF3zC2UXe0?q=%D0%BC%D0%B0%D0%B7%D0%B4%D0%B0+%D1%81%D1%85+5" tabindex="-1"&gt;тюнинг-&lt;b&gt;мазда&lt;/b&gt;-&lt;b&gt;cx&lt;/b&gt;-&lt;b&gt;5&lt;/b&gt;.rschips.ru&lt;/a&gt;&lt;/span&gt;&lt;/div&gt;&lt;div class="text organic__text"&gt;Профессиональный немецкий чиптюнинг &lt;b&gt;MAZDA&lt;/b&gt; с гарантией.&lt;/div&gt;&lt;div class="sitelinks sitelinks_multiline_yes sitelinks_size_m organic__sitelinks"&gt;&lt;div class="sitelinks__item"&gt;&lt;div class="sitelinks__title"&gt;&lt;a class="link link_minor_yes sitelinks__link" target="_blank" href="http://yabs.yandex.ru/count/LvgWlNaIZ8i40000gO10ZhwRAcu5KfK1cm9kGxS193E8lxqOeGA9_qc6VgaWbU8Fc8aSdQzVgH6cAOgwHvja1BssgoHU1AelfQGzJGUyfXDg18q1aRVqBpGEb_1Nny5n1Wis2vEB3gA53Pa5GeoOGaAsdE0JjPZO4A2LE4Elc492iv0N4RIOs13PbJX3sf0N4PIK7XIdbsyCgAieMTsam0000AW9hl36WFWUyTi20R43igGG00Avhr-f4RlnzVuPLOFt5W71__________yFmlS8CAz_HmtE3iMF3zC2UXe0?q=%D0%BC%D0%B0%D0%B7%D0%B4%D0%B0+%D1%81%D1%85+5"&gt;Сертифицировано&amp;nbsp;в РФ/Европе&lt;/a&gt;&lt;/div&gt;&lt;/div&gt;&lt;div class="sitelinks__item"&gt;&lt;div class="sitelinks__title"&gt;&lt;a class="link link_minor_yes sitelinks__link" target="_blank" href="http://yabs.yandex.ru/count/LvgWlQH3OQ440000gO10ZhwRAcu5KfK1cm9kGxS193E8lxqOeGA9_qc6VgaWbU8Fc8aSdQzVgH6cAOgwHvja1BssgoHU1AemfQGzJGUyfXDg18q1aRVqBpGEb_1Nny5n1Wis2vEB3gA53Pa5GeoOGaAsdE0JjPZO4A2LE4Elc492iv0N4RIOs13PbJX3sf0N4PIK7XIdbsyCgAieMTsam0000AW9hl36WFWUyTi20R43igGG00Avhr-f4RlnzVuPLOFt5W71__________yFmlS8CAz_HmtE3iMF3zC2UXe0?q=%D0%BC%D0%B0%D0%B7%D0%B4%D0%B0+%D1%81%D1%85+5"&gt;14&amp;nbsp;дней возврат денег&lt;/a&gt;&lt;/div&gt;&lt;/div&gt;&lt;div class="sitelinks__item"&gt;&lt;div class="sitelinks__title"&gt;&lt;a class="link link_minor_yes sitelinks__link" target="_blank" href="http://yabs.yandex.ru/count/LvgWlGIgr-840000gO10ZhwRAcu5KfK1cm9kGxS193E8lxqOeGA9_qc6VgaWbU8Fc8aSdQzVgH6cAOgwHvja1BssgoHU1AenfQGzJGUyfXDg18q1aRVqBpGEb_1Nny5n1Wis2vEB3gA53Pa5GeoOGaAsdE0JjPZO4A2LE4Elc492iv0N4RIOs13PbJX3sf0N4PIK7XIdbsyCgAieMTsam0000AW9hl36WFWUyTi20R43igGG00Avhr-f4RlnzVuPLOFt5W71__________yFmlS8CAz_HmtE3iMF3zC2UXe0?q=%D0%BC%D0%B0%D0%B7%D0%B4%D0%B0+%D1%81%D1%85+5"&gt;Отзывы&amp;nbsp;&lt;b&gt;MAZDA&lt;/b&gt;&lt;/a&gt;&lt;/div&gt;&lt;/div&gt;&lt;/div&gt;&lt;div class="serp-meta2 serp-meta2_type_gray"&gt;&lt;div class="serp-meta2__line"&gt;&lt;div class="serp-meta2__item"&gt;&lt;a class="link" target="_blank" href="https://yabs.yandex.ru/count/LvgWlM9YgYW40000gO10ZhwRAcu5KfK1cm9kGxS193E8lxqOeGA9_qc6VgaWbU8Fc8aSdQzVgH6cAOgwHvja1BssgoHU1Ae7fQGzJGUyfXDg18q1aRVqBpGEb_1Nny5n1Wis2vEB3gA53Pa5GeoOGaAsdE0JjPZO4A2LE4Elc492iv0N4RIOs13PbJX3sf0N4PIK7XIdbsyCgAieMTsam0000AW9hl36WFWUyTi20R43igGG00Avhr-f4RlnzVuPLOFt5W71__________yFmlS8CAz_HmtE3iMF3zC2UXe0"&gt;Контактная информация&lt;/a&gt;&lt;/div&gt;&lt;div class="serp-meta2__item"&gt;8 (800) 505-54-30&lt;/div&gt;&lt;div class="serp-meta2__item"&gt;пн-пт 10:00-20:00, сб-вс 10:00-19:00&lt;/div&gt;&lt;/div&gt;&lt;/div&gt;</t>
  </si>
  <si>
    <t>&lt;h2 class="serp-item__title"&gt;&lt;a class="link serp-item__title-link" target="_blank" href="http://yabs.yandex.ru/count/LvgWlHsBeBm40000gO10ZhwRAcu5KfK2cm5kGxS2BG68kpqtomQ9i76oh0EOZHoTgl0f0QQ428g_rewJ1Bspl1A61AekfQRmUGUyhDwF0uq1aRVqBpGEb_1Nny5n1Wis2vEB3gA53Pa5GeoGBYAWe4Ze0Q-GBYBPe4Ze0PILBfIdcDS2gB10MNC7fC00002e2Qxmne3u7l7R0W6n0RAa4G02kQhmAG6xyVN-6LM3znO1mV__________3yBt232lVqSDpWx5Zm_J0duN?q=%D0%BC%D0%B0%D0%B7%D0%B4%D0%B0+%D1%81%D1%85+5" tabindex="2"&gt;&lt;span class="favicon favicon_page_0"&gt;&lt;i class="favicon__icon" style="background-position:0 -240px;"&gt;&lt;/i&gt;&lt;/span&gt;&lt;span class="serp-item__title-inner-link"&gt;Volkswagen Tiguan / volkswagen.ru&lt;/span&gt;&lt;/a&gt;&lt;span class="serp-adv__counter i-bem serp-adv__counter_js_inited" data-bem="{&amp;quot;serp-adv__counter&amp;quot;:{&amp;quot;counterUrl&amp;quot;:&amp;quot;https://yabs.yandex.ru/count/LvgWlTmEckq40000gO10ZhwRAcu5Keq1aRVqBpGEb_1Nny5n1Wis2vEB3gA53QJ00000g0ckyCQ0-1xnsm81iWIxyVN-6LM3znO1mV__________3yBt232lVqSDpWvx2W00=6Vb0z9K2cm5kGxS2YR1nigm3c8qSYh_MZfC4lREy4eO4fQRmUGU8kpqtomQyhDwF0wQ429sgy2a1cGMWe4Ze0Q-GBYBPe4Ze0PILBfIdcDS2gB10MNC7GR41igGH00Avgl0f0SMF3zC2mlS8CAz_HmtE3dyD=0-y_q9K2cm5kGxS2Cedo1mwks_VCA0UOYHoAjGX_N0Izj_LvNWIbe8L61uY_RI_f1hofO6e3fem8dQ4JM1MP1Q2G31UpaDm5hvMQ2RIGSGBPcmCmsf0r39IJYTsddyKBgAl804T1iGEof1400hcX4rWLqmB2zmWmhtz73SuEUWy0=q6VFhfK2cm5kGxS2Cud_IOP-gI2LuW-OYHoAhQN1xBsqEamh0QMjFNe2YBS2E-41fXsThbsb3Pa5e9284w-GfWxPa8WJb9TckAURzGQeeALKO46n0xAa4G02kQvTfGt5Zm_J0iBt232lVqSDpWvw3G00=R-JIm9K2cm5kGxS2D8c_ASll0fXsYhmY3PK1lRTMjj81fQl210I8lSpAtGQyepq41AQ929sJZWAFiB5ibW6Vi5jgp0kP1Q2TUmopc2m3hvYa2BIOCWBPdNiCsfWi0vINOPEdcuuBgB10MNC7GR41igIH00Avauu2nOyFqmB2zmWmhtz73SuEUn00&amp;quot;,&amp;quot;bsCounterUrl&amp;quot;:&amp;quot;//yandex.ru/clck/safeclick/data=AiuY0DBWFJ5fN_r-AEszkzZaGIzFWciA2-e66YDO5Apj1m2fdGtYbao1whyv_u4vs3nAM6sxLjKIIC-gn-_TS7VAzCMzEEg9DGB9BZJZuRd7eJ0jg9qDGFi_eCTl5ajqzxyJGe5jLdFWfGlqeedlhTuEk8f3jHj1uUgHTVclKkvyNn1ZCFh_v-R4nmxugGNCXc3ab_bmQmAp8cOl4-U8rUv-RplivSF78ePCl9fXzyU/sign=06433417064b653e0c8f0cbd5eb7f0a4/keyno=0/path=690.2057.1782.1385,-direct_pos=direct_halfpremium,-transport=image/*//yandex.ru/&amp;quot;,&amp;quot;bsFallbackUrl&amp;quot;:&amp;quot;//yandex.ru/clck/safeclick/data=AiuY0DBWFJ5fN_r-AEszkzZaGIzFWciA2-e66YDO5Apj1m2fdGtYbao1whyv_u4vs3nAM6sxLjKIIC-gn-_TS7VAzCMzEEg9DGB9BZJZuRd7eJ0jg9qDGFi_eCTl5ajqzxyJGe5jLdFWfGlqeedlhTuEk8f3jHj1uUgHTVclKkvyNn1ZCFh_v-R4nmxugGNCXc3ab_bmQmAp8cOl4-U8rUv-RplivSF78ePCl9fXzyU/sign=06433417064b653e0c8f0cbd5eb7f0a4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LvgWlHsBeBm40000gO10ZhwRAcu5KfK2cm5kGxS2BG68kpqtomQ9i76oh0EOZHoTgl0f0QQ428g_rewJ1Bspl1A61AekfQRmUGUyhDwF0uq1aRVqBpGEb_1Nny5n1Wis2vEB3gA53Pa5GeoGBYAWe4Ze0Q-GBYBPe4Ze0PILBfIdcDS2gB10MNC7fC00002e2Qxmne3u7l7R0W6n0RAa4G02kQhmAG6xyVN-6LM3znO1mV__________3yBt232lVqSDpWx5Zm_J0duN?q=%D0%BC%D0%B0%D0%B7%D0%B4%D0%B0+%D1%81%D1%85+5" tabindex="-1"&gt;volkswagen.ru&lt;/a&gt;&lt;/span&gt;&lt;/div&gt;&lt;div class="text organic__text"&gt;Сочетание мощности и эффективности. Подробные характеристики на сайте.&lt;/div&gt;&lt;div class="sitelinks sitelinks_multiline_yes sitelinks_size_m organic__sitelinks"&gt;&lt;div class="sitelinks__item"&gt;&lt;div class="sitelinks__title"&gt;&lt;a class="link link_minor_yes sitelinks__link" target="_blank" href="http://yabs.yandex.ru/count/LvgWlJiyh8440000gO10ZhwRAcu5KfK2cm5kGxS2BG68kpqtomQ9i76oh0EOZHoTgl0f0QQ428g_rewJ1Bspl1A61AelfQRmUGUyhDwF0uq1aRVqBpGEb_1Nny5n1Wis2vEB3gA53Pa5GeoGBYAWe4Ze0Q-GBYBPe4Ze0PILBfIdcDS2gB10MNC7fC00002e2Qxmne3u7l7R0W6n0RAa4G02kQhmAG6xyVN-6LM3znO1mV__________3yBt232lVqSDpWx5Zm_J0duN?q=%D0%BC%D0%B0%D0%B7%D0%B4%D0%B0+%D1%81%D1%85+5"&gt;Tiguan&amp;nbsp;Sport&lt;/a&gt;&lt;/div&gt;&lt;/div&gt;&lt;div class="sitelinks__item"&gt;&lt;div class="sitelinks__title"&gt;&lt;a class="link link_minor_yes sitelinks__link" target="_blank" href="http://yabs.yandex.ru/count/LvgWlI8J9eW40000gO10ZhwRAcu5KfK2cm5kGxS2BG68kpqtomQ9i76oh0EOZHoTgl0f0QQ428g_rewJ1Bspl1A61AemfQRmUGUyhDwF0uq1aRVqBpGEb_1Nny5n1Wis2vEB3gA53Pa5GeoGBYAWe4Ze0Q-GBYBPe4Ze0PILBfIdcDS2gB10MNC7fC00002e2Qxmne3u7l7R0W6n0RAa4G02kQhmAG6xyVN-6LM3znO1mV__________3yBt232lVqSDpWx5Zm_J0duN?q=%D0%BC%D0%B0%D0%B7%D0%B4%D0%B0+%D1%81%D1%85+5"&gt;Характеристики&lt;/a&gt;&lt;/div&gt;&lt;/div&gt;&lt;div class="sitelinks__item"&gt;&lt;div class="sitelinks__title"&gt;&lt;a class="link link_minor_yes sitelinks__link" target="_blank" href="http://yabs.yandex.ru/count/LvgWlGIaAhK40000gO10ZhwRAcu5KfK2cm5kGxS2BG68kpqtomQ9i76oh0EOZHoTgl0f0QQ428g_rewJ1Bspl1A61AenfQRmUGUyhDwF0uq1aRVqBpGEb_1Nny5n1Wis2vEB3gA53Pa5GeoGBYAWe4Ze0Q-GBYBPe4Ze0PILBfIdcDS2gB10MNC7fC00002e2Qxmne3u7l7R0W6n0RAa4G02kQhmAG6xyVN-6LM3znO1mV__________3yBt232lVqSDpWx5Zm_J0duN?q=%D0%BC%D0%B0%D0%B7%D0%B4%D0%B0+%D1%81%D1%85+5"&gt;Комплектации&lt;/a&gt;&lt;/div&gt;&lt;/div&gt;&lt;div class="sitelinks__item"&gt;&lt;div class="sitelinks__title"&gt;&lt;a class="link link_minor_yes sitelinks__link" target="_blank" href="http://yabs.yandex.ru/count/LvgWlMzzFl840000gO10ZhwRAcu5KfK2cm5kGxS2BG68kpqtomQ9i76oh0EOZHoTgl0f0QQ428g_rewJ1Bspl1A61AeofQRmUGUyhDwF0uq1aRVqBpGEb_1Nny5n1Wis2vEB3gA53Pa5GeoGBYAWe4Ze0Q-GBYBPe4Ze0PILBfIdcDS2gB10MNC7fC00002e2Qxmne3u7l7R0W6n0RAa4G02kQhmAG6xyVN-6LM3znO1mV__________3yBt232lVqSDpWx5Zm_J0duN?q=%D0%BC%D0%B0%D0%B7%D0%B4%D0%B0+%D1%81%D1%85+5"&gt;Выберите&amp;nbsp;дилера&lt;/a&gt;&lt;/div&gt;&lt;/div&gt;&lt;/div&gt;&lt;div class="serp-meta2 serp-meta2_type_gray"&gt;&lt;div class="serp-meta2__line"&gt;&lt;div class="serp-meta2__item"&gt;&lt;a class="link" target="_blank" href="https://yabs.yandex.ru/count/LvgWlTWoMGu40000gO10ZhwRAcu5KfK2cm5kGxS2BG68kpqtomQ9i76oh0EOZHoTgl0f0QQ428g_rewJ1Bspl1A61Ae7fQRmUGUyhDwF0uq1aRVqBpGEb_1Nny5n1Wis2vEB3gA53Pa5GeoGBYAWe4Ze0Q-GBYBPe4Ze0PILBfIdcDS2gB10MNC7fC00002e2Qxmne3u7l7R0W6n0RAa4G02kQhmAG6xyVN-6LM3znO1mV__________3yBt232lVqSDpWx5Zm_J0duN"&gt;Контактная информация&lt;/a&gt;&lt;/div&gt;&lt;div class="serp-meta2__item"&gt;+7 (800) 333-44-41&lt;/div&gt;&lt;div class="serp-meta2__item"&gt;круглосуточно&lt;/div&gt;&lt;/div&gt;&lt;/div&gt;</t>
  </si>
  <si>
    <t>&lt;h2 class="serp-item__title"&gt;&lt;a class="link serp-item__title-link" target="_blank" href="http://yabs.yandex.ru/count/LvgWlSLCHp440000gO10ZhwRAcu5KfK2cm5kGxS2BG4oYBzjB-a6YV873gxRzyme1vY979sX4rWLfem8YhK8Vrm4lRVrULu4gYwbe8L61xofO6e3ZG6Hj_GlD0wNy5V7mN462pOBauiEeeKDcGL2Z9MQ2RQOuGAra742e90C5w-LcWcpaDm5j91n0jcR0p3Qa3KCb9E9tQUVnGkegyW0HwJ00000g0ckyCQ0-1xnsm81iGEof1400hcX4rWLk_7r_XbLW_SM0S7__________m_2zmWmhtz73SuEqm9v6W00?q=%D0%BC%D0%B0%D0%B7%D0%B4%D0%B0+%D1%81%D1%85+5" tabindex="2"&gt;&lt;span class="favicon favicon_page_0"&gt;&lt;i class="favicon__icon" style="background-position:0 -256px;"&gt;&lt;/i&gt;&lt;/span&gt;&lt;span class="serp-item__title-inner-link"&gt;Аксессуары для &lt;b&gt;Mazda&lt;/b&gt; &lt;b&gt;cx&lt;/b&gt;-&lt;b&gt;5&lt;/b&gt; / mcx-shop.com&lt;/span&gt;&lt;/a&gt;&lt;/h2&gt;&lt;div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LvgWlSLCHp440000gO10ZhwRAcu5KfK2cm5kGxS2BG4oYBzjB-a6YV873gxRzyme1vY979sX4rWLfem8YhK8Vrm4lRVrULu4gYwbe8L61xofO6e3ZG6Hj_GlD0wNy5V7mN462pOBauiEeeKDcGL2Z9MQ2RQOuGAra742e90C5w-LcWcpaDm5j91n0jcR0p3Qa3KCb9E9tQUVnGkegyW0HwJ00000g0ckyCQ0-1xnsm81iGEof1400hcX4rWLk_7r_XbLW_SM0S7__________m_2zmWmhtz73SuEqm9v6W00?q=%D0%BC%D0%B0%D0%B7%D0%B4%D0%B0+%D1%81%D1%85+5" tabindex="-1"&gt;mcx-shop.com&lt;/a&gt;&lt;/span&gt;&lt;/div&gt;&lt;div class="text organic__text"&gt;Наш магазин предлагает богатый ассортимент тюнинга и аксессуаров к &lt;b&gt;cx&lt;/b&gt;-&lt;b&gt;5&lt;/b&gt;&lt;/div&gt;&lt;div class="serp-meta2 serp-meta2_type_gray"&gt;&lt;div class="serp-meta2__line"&gt;&lt;div class="serp-meta2__item"&gt;&lt;a class="link" target="_blank" href="https://yabs.yandex.ru/count/LvgWlQWrcFO40000gO10ZhwRAcu5KfK2cm5kGxS2BG4oYBzjB-a6YV873gxRzyme1vY979sX4rWLfem8YhK8Vrm4lRVrULu4gWUbe8L61xofO6e3ZG6Hj_GlD0wNy5V7mN462pOBauiEeeKDcGL2Z9MQ2RQOuGAra742e90C5w-LcWcpaDm5j91n0jcR0p3Qa3KCb9E9tQUVnGkegyW0HwJ00000g0ckyCQ0-1xnsm81iGEof1400hcX4rWLk_7r_XbLW_SM0S7__________m_2zmWmhtz73SuEqm9v6W00"&gt;Контактная информация&lt;/a&gt;&lt;/div&gt;&lt;div class="serp-meta2__item"&gt;+7 (920) 975-64-33&lt;/div&gt;&lt;div class="serp-meta2__item"&gt;пн-пт 9:00-18:00&lt;/div&gt;&lt;/div&gt;&lt;/div&gt;</t>
  </si>
  <si>
    <t>&lt;h2 class="serp-item__title"&gt;&lt;a class="link serp-item__title-link" target="_blank" href="http://yabs.yandex.ru/count/LvgWlLYDWku40000gO10ZhwRAcu5KfK2cm5kGxS2BG4pYBS2E-41YVz9Xdwf89NY3vY979skNQKDfXsAhQN1xBsqEamh0QekfQqzUWAD0P6tz2yq3fVmLyV1SGOBDWkJYmwYXGsP1KACaAOEe9284w-GfWxPa8WJb9TckAURzGQeeALKOAJ00000g0ckyCQ0-1xnsm81iGEof1400hckNQKDk_7r_XbLW_SM0S7__________m_2zmWmhtz73SuEnOyFqm9v5m00?q=%D0%BC%D0%B0%D0%B7%D0%B4%D0%B0+%D1%81%D1%85+5" tabindex="2"&gt;&lt;span class="favicon favicon_page_0"&gt;&lt;i class="favicon__icon" style="background-position:0 -272px;"&gt;&lt;/i&gt;&lt;/span&gt;&lt;span class="serp-item__title-inner-link"&gt;Тюнинг аксессуары &lt;b&gt;Мазда&lt;/b&gt; &lt;b&gt;Сх&lt;/b&gt; &lt;b&gt;5&lt;/b&gt;! / autozs.ru&lt;/span&gt;&lt;/a&gt;&lt;/h2&gt;&lt;div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LvgWlLYDWku40000gO10ZhwRAcu5KfK2cm5kGxS2BG4pYBS2E-41YVz9Xdwf89NY3vY979skNQKDfXsAhQN1xBsqEamh0QekfQqzUWAD0P6tz2yq3fVmLyV1SGOBDWkJYmwYXGsP1KACaAOEe9284w-GfWxPa8WJb9TckAURzGQeeALKOAJ00000g0ckyCQ0-1xnsm81iGEof1400hckNQKDk_7r_XbLW_SM0S7__________m_2zmWmhtz73SuEnOyFqm9v5m00?q=%D0%BC%D0%B0%D0%B7%D0%B4%D0%B0+%D1%81%D1%85+5" tabindex="-1"&gt;autozs.ru&lt;/a&gt;&lt;/span&gt;&lt;/div&gt;&lt;div class="text organic__text"&gt;Интернет магазин тюнинга для &lt;b&gt;Мазда&lt;/b&gt; &lt;b&gt;Сх&lt;/b&gt; &lt;b&gt;5&lt;/b&gt;. Доставка по России&lt;/div&gt;&lt;div class="sitelinks sitelinks_multiline_yes sitelinks_size_m organic__sitelinks"&gt;&lt;div class="sitelinks__item"&gt;&lt;div class="sitelinks__title"&gt;&lt;a class="link link_minor_yes sitelinks__link" target="_blank" href="http://yabs.yandex.ru/count/LvgWlMVCgfG40000gO10ZhwRAcu5KfK2cm5kGxS2BG4pYBS2E-41YVz9Xdwf89NY3vY979skNQKDfXsAhQN1xBsqEamh0QelfQqzUWAD0P6tz2yq3fVmLyV1SGOBDWkJYmwYXGsP1KACaAOEe9284w-GfWxPa8WJb9TckAURzGQeeALKOAJ00000g0ckyCQ0-1xnsm81iGEof1400hckNQKDk_7r_XbLW_SM0S7__________m_2zmWmhtz73SuEnOyFqm9v5m00?q=%D0%BC%D0%B0%D0%B7%D0%B4%D0%B0+%D1%81%D1%85+5"&gt;Хром&amp;nbsp;тюнинг&lt;/a&gt;&lt;/div&gt;&lt;/div&gt;&lt;div class="sitelinks__item"&gt;&lt;div class="sitelinks__title"&gt;&lt;a class="link link_minor_yes sitelinks__link" target="_blank" href="http://yabs.yandex.ru/count/LvgWlRY3lK440000gO10ZhwRAcu5KfK2cm5kGxS2BG4pYBS2E-41YVz9Xdwf89NY3vY979skNQKDfXsAhQN1xBsqEamh0QemfQqzUWAD0P6tz2yq3fVmLyV1SGOBDWkJYmwYXGsP1KACaAOEe9284w-GfWxPa8WJb9TckAURzGQeeALKOAJ00000g0ckyCQ0-1xnsm81iGEof1400hckNQKDk_7r_XbLW_SM0S7__________m_2zmWmhtz73SuEnOyFqm9v5m00?q=%D0%BC%D0%B0%D0%B7%D0%B4%D0%B0+%D1%81%D1%85+5"&gt;Тюнинг&amp;nbsp;днища авто&lt;/a&gt;&lt;/div&gt;&lt;/div&gt;&lt;div class="sitelinks__item"&gt;&lt;div class="sitelinks__title"&gt;&lt;a class="link link_minor_yes sitelinks__link" target="_blank" href="http://yabs.yandex.ru/count/LvgWlOV2bJi40000gO10ZhwRAcu5KfK2cm5kGxS2BG4pYBS2E-41YVz9Xdwf89NY3vY979skNQKDfXsAhQN1xBsqEamh0QenfQqzUWAD0P6tz2yq3fVmLyV1SGOBDWkJYmwYXGsP1KACaAOEe9284w-GfWxPa8WJb9TckAURzGQeeALKOAJ00000g0ckyCQ0-1xnsm81iGEof1400hckNQKDk_7r_XbLW_SM0S7__________m_2zmWmhtz73SuEnOyFqm9v5m00?q=%D0%BC%D0%B0%D0%B7%D0%B4%D0%B0+%D1%81%D1%85+5"&gt;Тюнинг&amp;nbsp;салона авто&lt;/a&gt;&lt;/div&gt;&lt;/div&gt;&lt;/div&gt;&lt;div class="serp-meta2 serp-meta2_type_gray"&gt;&lt;div class="serp-meta2__line"&gt;&lt;div class="serp-meta2__item"&gt;&lt;a class="link" target="_blank" href="https://yabs.yandex.ru/count/LvgWlSDL-K440000gO10ZhwRAcu5KfK2cm5kGxS2BG4pYBS2E-41YVz9Xdwf89NY3vY979skNQKDfXsAhQN1xBsqEamh0Qe7fQqzUWAD0P6tz2yq3fVmLyV1SGOBDWkJYmwYXGsP1KACaAOEe9284w-GfWxPa8WJb9TckAURzGQeeALKOAJ00000g0ckyCQ0-1xnsm81iGEof1400hckNQKDk_7r_XbLW_SM0S7__________m_2zmWmhtz73SuEnOyFqm9v5m00"&gt;Контактная информация&lt;/a&gt;&lt;/div&gt;&lt;div class="serp-meta2__item"&gt;8 (800) 775-64-67&lt;/div&gt;&lt;div class="serp-meta2__item"&gt;круглосуточно&lt;/div&gt;&lt;/div&gt;&lt;/div&gt;</t>
  </si>
  <si>
    <t>&lt;h2 class="serp-item__title"&gt;&lt;a class="link serp-item__title-link" target="_blank" href="http://yabs.yandex.ru/count/LvgWlUi2aMi40000gO10ZhwRAcu5KfK2cm5kGxS2BG4qYBtCojq6YRyfo-y2c7QTauu2fea8YhmY3PK1lRTMjj81gYwbgy841BoZFGG4ZG6Hj_GlD0wNy5V7mN462pOBZx2nR9O1dx1RQimBauiEeeKDcGL2Z9Ya2BQSbmArc382e9rx3A-Of0Ypc2m3j9Wo0jcTUmpQc2m3b9TXawURZWkei41PSmUam0000AW9hl36WFWUyTi20R41igIH00Avauu2k_7r_XbLW_SM0S7__________m_2zmWmhtz73SuEnOyFqm9w6m00?q=%D0%BC%D0%B0%D0%B7%D0%B4%D0%B0+%D1%81%D1%85+5" tabindex="2"&gt;&lt;span class="favicon favicon_page_0"&gt;&lt;i class="favicon__icon" style="background-position:0 -288px;"&gt;&lt;/i&gt;&lt;/span&gt;&lt;span class="serp-item__title-inner-link"&gt;Автомобиль &lt;b&gt;Mazda&lt;/b&gt; &lt;b&gt;5&lt;/b&gt; – 18 предложений в России&lt;/span&gt;&lt;/a&gt;&lt;/h2&gt;&lt;div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LvgWlUi2aMi40000gO10ZhwRAcu5KfK2cm5kGxS2BG4qYBtCojq6YRyfo-y2c7QTauu2fea8YhmY3PK1lRTMjj81gYwbgy841BoZFGG4ZG6Hj_GlD0wNy5V7mN462pOBZx2nR9O1dx1RQimBauiEeeKDcGL2Z9Ya2BQSbmArc382e9rx3A-Of0Ypc2m3j9Wo0jcTUmpQc2m3b9TXawURZWkei41PSmUam0000AW9hl36WFWUyTi20R41igIH00Avauu2k_7r_XbLW_SM0S7__________m_2zmWmhtz73SuEnOyFqm9w6m00?q=%D0%BC%D0%B0%D0%B7%D0%B4%D0%B0+%D1%81%D1%85+5" tabindex="-1"&gt;irr.ru&lt;/a&gt;&lt;/span&gt;&lt;/div&gt;&lt;div class="text organic__text"&gt;Новые и БУ авто. ИЗ РУК В РУКИ&lt;/div&gt;&lt;div class="sitelinks sitelinks_multiline_yes sitelinks_size_m organic__sitelinks"&gt;&lt;div class="sitelinks__item"&gt;&lt;div class="sitelinks__title"&gt;&lt;a class="link link_minor_yes sitelinks__link" target="_blank" href="http://yabs.yandex.ru/count/LvgWlJIIvFm40000gO10ZhwRAcu5KfK2cm5kGxS2BG4qYBtCojq6YRyfo-y2c7QTauu2fea8YhmY3PK1lRTMjj81gY-bgy841BoZFGG4ZG6Hj_GlD0wNy5V7mN462pOBZx2nR9O1dx1RQimBauiEeeKDcGL2Z9Ya2BQSbmArc382e9rx3A-Of0Ypc2m3j9Wo0jcTUmpQc2m3b9TXawURZWkei41PSmUam0000AW9hl36WFWUyTi20R41igIH00Avauu2k_7r_XbLW_SM0S7__________m_2zmWmhtz73SuEnOyFqm9w6m00?q=%D0%BC%D0%B0%D0%B7%D0%B4%D0%B0+%D1%81%D1%85+5"&gt;Частные&amp;nbsp;объявления&lt;/a&gt;&lt;/div&gt;&lt;/div&gt;&lt;div class="sitelinks__item"&gt;&lt;div class="sitelinks__title"&gt;&lt;a class="link link_minor_yes sitelinks__link" target="_blank" href="http://yabs.yandex.ru/count/LvgWlPchSjq40000gO10ZhwRAcu5KfK2cm5kGxS2BG4qYBtCojq6YRyfo-y2c7QTauu2fea8YhmY3PK1lRTMjj81gZ2bgy841BoZFGG4ZG6Hj_GlD0wNy5V7mN462pOBZx2nR9O1dx1RQimBauiEeeKDcGL2Z9Ya2BQSbmArc382e9rx3A-Of0Ypc2m3j9Wo0jcTUmpQc2m3b9TXawURZWkei41PSmUam0000AW9hl36WFWUyTi20R41igIH00Avauu2k_7r_XbLW_SM0S7__________m_2zmWmhtz73SuEnOyFqm9w6m00?q=%D0%BC%D0%B0%D0%B7%D0%B4%D0%B0+%D1%81%D1%85+5"&gt;Объявления&amp;nbsp;автосалонов&lt;/a&gt;&lt;/div&gt;&lt;/div&gt;&lt;div class="sitelinks__item"&gt;&lt;div class="sitelinks__title"&gt;&lt;a class="link link_minor_yes sitelinks__link" target="_blank" href="http://yabs.yandex.ru/count/LvgWlKOx1qe40000gO10ZhwRAcu5KfK2cm5kGxS2BG4qYBtCojq6YRyfo-y2c7QTauu2fea8YhmY3PK1lRTMjj81gZ6bgy841BoZFGG4ZG6Hj_GlD0wNy5V7mN462pOBZx2nR9O1dx1RQimBauiEeeKDcGL2Z9Ya2BQSbmArc382e9rx3A-Of0Ypc2m3j9Wo0jcTUmpQc2m3b9TXawURZWkei41PSmUam0000AW9hl36WFWUyTi20R41igIH00Avauu2k_7r_XbLW_SM0S7__________m_2zmWmhtz73SuEnOyFqm9w6m00?q=%D0%BC%D0%B0%D0%B7%D0%B4%D0%B0+%D1%81%D1%85+5"&gt;Выкуп&amp;nbsp;автомобилей&lt;/a&gt;&lt;/div&gt;&lt;/div&gt;&lt;/div&gt;</t>
  </si>
  <si>
    <t>&lt;h2 class="serp-item__title"&gt;&lt;a class="link serp-item__title-link" target="_blank" href="http://yabs.yandex.ru/count/MmxUELCznOS40000gO10ZhETAcu5KfK1cm9kGxS198YrbW-n0Ocey69Qc8aSdPAU6wOQYhzh3BO4lRArhfu4gYwbfZen1xogwSO2ZG6HkVW-wWINy5V7mN462pOBauiEeeKDcGL2Z9K7OBQGpnora6eOeA1ke0MlbGTWiw0sRW6qa6eOsQ1ke0NQe3Pk0PIGjWIdaPCGgB10MNC7fC00002e2Qx-4C2IEa3S0W6n0RAaa002kPAU6xlnzVuPLOFt5W71__________yFmlKTV2ThI_Gn3yMF3zC2Vna0?q=mazda+3" tabindex="2"&gt;&lt;span class="favicon favicon_page_0"&gt;&lt;i class="favicon__icon" style="background-position:0 0px;"&gt;&lt;/i&gt;&lt;/span&gt;&lt;span class="serp-item__title-inner-link"&gt;&lt;b&gt;Mazda&lt;/b&gt;&lt;b&gt;3&lt;/b&gt;. Я - легенда  / 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mxUELCznOS40000gO10ZhETAcu5KfK1cm9kGxS198YrbW-n0Ocey69Qc8aSdPAU6wOQYhzh3BO4lRArhfu4gYwbfZen1xogwSO2ZG6HkVW-wWINy5V7mN462pOBauiEeeKDcGL2Z9K7OBQGpnora6eOeA1ke0MlbGTWiw0sRW6qa6eOsQ1ke0NQe3Pk0PIGjWIdaPCGgB10MNC7fC00002e2Qx-4C2IEa3S0W6n0RAaa002kPAU6xlnzVuPLOFt5W71__________yFmlKTV2ThI_Gn3yMF3zC2Vna0?q=mazda+3" tabindex="-1"&gt;&lt;b&gt;mazda&lt;/b&gt;.ru&lt;/a&gt;&lt;/span&gt;&lt;/div&gt;&lt;div class="text organic__text"&gt;Обзор автомобиля, конфигурации, фото. Создай свою &lt;b&gt;Mazda&lt;/b&gt;&lt;b&gt;3&lt;/b&gt;! &lt;/div&gt;&lt;div class="sitelinks sitelinks_multiline_yes sitelinks_size_m organic__sitelinks"&gt;&lt;div class="sitelinks__item"&gt;&lt;div class="sitelinks__title"&gt;&lt;a class="link link_minor_yes sitelinks__link" target="_blank" href="http://yabs.yandex.ru/count/MmxUEK8bMxi40000gO10ZhETAcu5KfK1cm9kGxS198YrbW-n0Ocey69Qc8aSdPAU6wOQYhzh3BO4lRArhfu4gY-bfZen1xogwSO2ZG6HkVW-wWINy5V7mN462pOBauiEeeKDcGL2Z9K7OBQGpnora6eOeA1ke0MlbGTWiw0sRW6qa6eOsQ1ke0NQe3Pk0PIGjWIdaPCGgB10MNC7fC00002e2Qx-4C2IEa3S0W6n0RAaa002kPAU6xlnzVuPLOFt5W71__________yFmlKTV2ThI_Gn3yMF3zC2Vna0?q=mazda+3"&gt;КАСКО&amp;nbsp;от &lt;b&gt;3&lt;/b&gt;,7%&lt;/a&gt;&lt;/div&gt;&lt;/div&gt;&lt;div class="sitelinks__item"&gt;&lt;div class="sitelinks__title"&gt;&lt;a class="link link_minor_yes sitelinks__link" target="_blank" href="http://yabs.yandex.ru/count/MmxUENTIbMu40000gO10ZhETAcu5KfK1cm9kGxS198YrbW-n0Ocey69Qc8aSdPAU6wOQYhzh3BO4lRArhfu4gZ2bfZen1xogwSO2ZG6HkVW-wWINy5V7mN462pOBauiEeeKDcGL2Z9K7OBQGpnora6eOeA1ke0MlbGTWiw0sRW6qa6eOsQ1ke0NQe3Pk0PIGjWIdaPCGgB10MNC7fC00002e2Qx-4C2IEa3S0W6n0RAaa002kPAU6xlnzVuPLOFt5W71__________yFmlKTV2ThI_Gn3yMF3zC2Vna0?q=mazda+3"&gt;Найти&amp;nbsp;дилера&lt;/a&gt;&lt;/div&gt;&lt;/div&gt;&lt;div class="sitelinks__item"&gt;&lt;div class="sitelinks__title"&gt;&lt;a class="link link_minor_yes sitelinks__link" target="_blank" href="http://yabs.yandex.ru/count/MmxUEMPA2r840000gO10ZhETAcu5KfK1cm9kGxS198YrbW-n0Ocey69Qc8aSdPAU6wOQYhzh3BO4lRArhfu4gZ6bfZen1xogwSO2ZG6HkVW-wWINy5V7mN462pOBauiEeeKDcGL2Z9K7OBQGpnora6eOeA1ke0MlbGTWiw0sRW6qa6eOsQ1ke0NQe3Pk0PIGjWIdaPCGgB10MNC7fC00002e2Qx-4C2IEa3S0W6n0RAaa002kPAU6xlnzVuPLOFt5W71__________yFmlKTV2ThI_Gn3yMF3zC2Vna0?q=mazda+3"&gt;Тест-драйв&lt;/a&gt;&lt;/div&gt;&lt;/div&gt;&lt;div class="sitelinks__item"&gt;&lt;div class="sitelinks__title"&gt;&lt;a class="link link_minor_yes sitelinks__link" target="_blank" href="http://yabs.yandex.ru/count/MmxUELLZgHO40000gO10ZhETAcu5KfK1cm9kGxS198YrbW-n0Ocey69Qc8aSdPAU6wOQYhzh3BO4lRArhfu4gZAbfZen1xogwSO2ZG6HkVW-wWINy5V7mN462pOBauiEeeKDcGL2Z9K7OBQGpnora6eOeA1ke0MlbGTWiw0sRW6qa6eOsQ1ke0NQe3Pk0PIGjWIdaPCGgB10MNC7fC00002e2Qx-4C2IEa3S0W6n0RAaa002kPAU6xlnzVuPLOFt5W71__________yFmlKTV2ThI_Gn3yMF3zC2Vna0?q=mazda+3"&gt;Новая&amp;nbsp;&lt;b&gt;Mazda&lt;/b&gt; в кредит&lt;/a&gt;&lt;/div&gt;&lt;/div&gt;&lt;/div&gt;&lt;div class="serp-adv__counter serp-adv__item" style="background-image: url(https://yabs.yandex.ru/count/MmxUEG4SFM440000gO10ZhETAcu5Keq1aRduFke4b_1Nny5n1Wis2vEB3gA53QJ00000g0ck_X30aZf0t081iWIxyVN-6LM3znO1mV__________3yBr7NmdQqlqCGzx2W00=cqmMR9K1cm9kGxS1YQZmObgOYHoAlsiCjWIzihMkdWIbfZen1uYrbW-n0RogwSO2fXgTafuRcGMWe6wW1REWDcu1hvK7OBIGQXZPe6wW1TgWDcu1b92s1AUHan2ei41PSmT1iG6of9000hcIdXl5Zm_J0iBr7NmdQqlqCGzv3m00);"&gt;&lt;/div&gt;&lt;div class="serp-adv__counter serp-adv__item" style="background-image: url(//yandex.ru/clck/safeclick/data=AiuY0DBWFJ5fN_r-AEszkzZaGIzFWciA2-e66YDO5Apj1m2fdGtYbao1whyv_u4vs3nAM6sxLjKIIC-gn-_TS7VAzCMzEEg9DGB9BZJZuRd7eJ0jg9qDGFi_eCTl5ajqzxyJGe5jLdFWfGlqeedlhTuEk8f3jHj1A6IbBeZQagh3QsF4mRuo_ZhnOJdG7o7YlQL9D1WM8GEliZ7bf3Xjo9gTfjQ-LvC9jTZgkPZKSCU/sign=0f6366bdc0088995b8eead5e2f58b848/keyno=0/path=690.2057.1782.1385,-direct_pos=direct_premium,-transport=image/*//yandex.ru/);"&gt;&lt;/div&gt;</t>
  </si>
  <si>
    <t>&lt;h2 class="serp-item__title"&gt;&lt;a class="link serp-item__title-link" target="_blank" href="http://yabs.yandex.ru/count/MmxUEMew8ku40000gO10ZhETAcu5KfK2cm5kGxS2BG68j7CwLGQ9h6k8V9Y979sZhKK6fcMAlCMK3GIzi11N4mIgBgMXu_S6lAlfq0QD0P6v-3xg19VmLyV1SGOBDWkJYmwYXGsP1KACbVj8jf3b5RMGZXAWa3nphvNxIBEGJ1sqa8uIsP0ySzgGJ1sKbxREfvru0wYmG5bp1wJ00000g0ck_X30aZf0t081iG6of1400hcZhKK6k_7r_XbLW_SM0S7__________m_2zHry9sjBz34Fn075Zm_J0dWQ?q=mazda+3" tabindex="2"&gt;&lt;span class="favicon favicon_page_0"&gt;&lt;i class="favicon__icon" style="background-position:0 -192px;"&gt;&lt;/i&gt;&lt;/span&gt;&lt;span class="serp-item__title-inner-link"&gt;&lt;b&gt;Mazda&lt;/b&gt; &lt;b&gt;3&lt;/b&gt; от 565 000 р. Акции. – Взнос от 0%&lt;/span&gt;&lt;/a&gt;&lt;span class="serp-adv__counter i-bem serp-adv__counter_js_inited" data-bem="{&amp;quot;serp-adv__counter&amp;quot;:{&amp;quot;counterUrl&amp;quot;:&amp;quot;https://yabs.yandex.ru/count/MmxUEG4SFM440000gO10ZhETAcu5Keq1aRduFke4b_1Nny5n1Wis2vEB3gA53QJ00000g0ck_X30aZf0t081iWIxyVN-6LM3znO1mV__________3yBr7NmdQqlqCGzx2W00=g7BEfPK2cm5kGxS2YQnhY7oOYHoAlCMK3GIzi11N4mIbeUFt1eYqSpfL1hohwT06fcMTewr51fa5e90ySxEGJ1slbVj8j92E4jcGF7FQa4mTb9UspgUTU0Eei41PSmT1iG6of1400hcZhKK6n075Zm_J0iBr7NmdQqlqCGzv3m00=RpyLWfK2cm5kGxS2CecxYR6i0vY978gwguwJ1BsmanA61AMcy7a7YBZ6bie6lApUZmEcX0YTgl0f0Pa5eA1YFG6leE4J0TcWOZq1b9TwQAU0QwYmG5bp1q6n0RAa4G02kQhmAG75Zm_J0iBr7NmdQqlqCGzu3W00=S-TgkfK2cm5kGxS2CucIxrIOZXoAkK-q9WAzkxAfQWAbhxZc18Yvohrp1hof6dO7fcsThQMN0va5eA3u906le1OW0TcW-2G1b91VPwU1PAYmG5bp1q6n0RAa4G02kQsbbmFJ0iBr7NmdQqlqCGzw3G00=YfwtHPK2cm5kGxS2D8ciQuXyc8aSYhyMP2e5lRdrQ-G4fQyfC0U8iLIG0GMyhM-31APFdQjpNm6P1Q2h9E01iv0IUg-LTBQqa6CksQiau07Qa19wb9K6bgUCoQYmG5bp1q6n0RAa4G02kQjpNm75Zm_J0iBr7NmdQqlqCGzv3m00&amp;quot;,&amp;quot;bsCounterUrl&amp;quot;:&amp;quot;//yandex.ru/clck/safeclick/data=AiuY0DBWFJ5fN_r-AEszkzZaGIzFWciA2-e66YDO5Apj1m2fdGtYbao1whyv_u4vs3nAM6sxLjKIIC-gn-_TS7VAzCMzEEg9DGB9BZJZuRd7eJ0jg9qDGFi_eCTl5ajqzxyJGe5jLdFWfGlqeedlhTuEk8f3jHj1A6IbBeZQagh3QsF4mRuo_ZhnOJdG7o7YlQL9D1WM8GEliZ7bf3Xjo9gTfjQ-LvC9jTZgkPZKSCU/sign=0f6366bdc0088995b8eead5e2f58b848/keyno=0/path=690.2057.1782.1385,-direct_pos=direct_halfpremium,-transport=image/*//yandex.ru/&amp;quot;,&amp;quot;bsFallbackUrl&amp;quot;:&amp;quot;//yandex.ru/clck/safeclick/data=AiuY0DBWFJ5fN_r-AEszkzZaGIzFWciA2-e66YDO5Apj1m2fdGtYbao1whyv_u4vs3nAM6sxLjKIIC-gn-_TS7VAzCMzEEg9DGB9BZJZuRd7eJ0jg9qDGFi_eCTl5ajqzxyJGe5jLdFWfGlqeedlhTuEk8f3jHj1A6IbBeZQagh3QsF4mRuo_ZhnOJdG7o7YlQL9D1WM8GEliZ7bf3Xjo9gTfjQ-LvC9jTZgkPZKSCU/sign=0f6366bdc0088995b8eead5e2f58b848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mxUEMew8ku40000gO10ZhETAcu5KfK2cm5kGxS2BG68j7CwLGQ9h6k8V9Y979sZhKK6fcMAlCMK3GIzi11N4mIgBgMXu_S6lAlfq0QD0P6v-3xg19VmLyV1SGOBDWkJYmwYXGsP1KACbVj8jf3b5RMGZXAWa3nphvNxIBEGJ1sqa8uIsP0ySzgGJ1sKbxREfvru0wYmG5bp1wJ00000g0ck_X30aZf0t081iG6of1400hcZhKK6k_7r_XbLW_SM0S7__________m_2zHry9sjBz34Fn075Zm_J0dWQ?q=mazda+3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MmxUENElGZK40000gO10ZhETAcu5KfK2cm5kGxS2BG68j7CwLGQ9h6k8V9Y979sZhKK6fcMAlCMK3GIzi11N4mIgBwMXu_S6lAlfq0QD0P6v-3xg19VmLyV1SGOBDWkJYmwYXGsP1KACbVj8jf3b5RMGZXAWa3nphvNxIBEGJ1sqa8uIsP0ySzgGJ1sKbxREfvru0wYmG5bp1wJ00000g0ck_X30aZf0t081iG6of1400hcZhKK6k_7r_XbLW_SM0S7__________m_2zHry9sjBz34Fn075Zm_J0dWQ?q=mazda+3"&gt;Акции&lt;/a&gt;&lt;/div&gt;&lt;/div&gt;&lt;div class="sitelinks__item"&gt;&lt;div class="sitelinks__title"&gt;&lt;a class="link link_minor_yes sitelinks__link" target="_blank" href="http://yabs.yandex.ru/count/MmxUER79RHq40000gO10ZhETAcu5KfK2cm5kGxS2BG68j7CwLGQ9h6k8V9Y979sZhKK6fcMAlCMK3GIzi11N4mIgCAMXu_S6lAlfq0QD0P6v-3xg19VmLyV1SGOBDWkJYmwYXGsP1KACbVj8jf3b5RMGZXAWa3nphvNxIBEGJ1sqa8uIsP0ySzgGJ1sKbxREfvru0wYmG5bp1wJ00000g0ck_X30aZf0t081iG6of1400hcZhKK6k_7r_XbLW_SM0S7__________m_2zHry9sjBz34Fn075Zm_J0dWQ?q=mazda+3"&gt;Заявка&amp;nbsp;на автокредит&lt;/a&gt;&lt;/div&gt;&lt;/div&gt;&lt;div class="sitelinks__item"&gt;&lt;div class="sitelinks__title"&gt;&lt;a class="link link_minor_yes sitelinks__link" target="_blank" href="http://yabs.yandex.ru/count/MmxUEQXS3SO40000gO10ZhETAcu5KfK2cm5kGxS2BG68j7CwLGQ9h6k8V9Y979sZhKK6fcMAlCMK3GIzi11N4mIgCQMXu_S6lAlfq0QD0P6v-3xg19VmLyV1SGOBDWkJYmwYXGsP1KACbVj8jf3b5RMGZXAWa3nphvNxIBEGJ1sqa8uIsP0ySzgGJ1sKbxREfvru0wYmG5bp1wJ00000g0ck_X30aZf0t081iG6of1400hcZhKK6k_7r_XbLW_SM0S7__________m_2zHry9sjBz34Fn075Zm_J0dWQ?q=mazda+3"&gt;Новые&amp;nbsp;авто&lt;/a&gt;&lt;/div&gt;&lt;/div&gt;&lt;div class="sitelinks__item"&gt;&lt;div class="sitelinks__title"&gt;&lt;a class="link link_minor_yes sitelinks__link" target="_blank" href="http://yabs.yandex.ru/count/MmxUEOBZhAi40000gO10ZhETAcu5KfK2cm5kGxS2BG68j7CwLGQ9h6k8V9Y979sZhKK6fcMAlCMK3GIzi11N4mIgCgMXu_S6lAlfq0QD0P6v-3xg19VmLyV1SGOBDWkJYmwYXGsP1KACbVj8jf3b5RMGZXAWa3nphvNxIBEGJ1sqa8uIsP0ySzgGJ1sKbxREfvru0wYmG5bp1wJ00000g0ck_X30aZf0t081iG6of1400hcZhKK6k_7r_XbLW_SM0S7__________m_2zHry9sjBz34Fn075Zm_J0dWQ?q=mazda+3"&gt;Трейд&amp;nbsp;Ин Онлайн&lt;/a&gt;&lt;/div&gt;&lt;/div&gt;&lt;/div&gt;</t>
  </si>
  <si>
    <t>&lt;h2 class="serp-item__title"&gt;&lt;a class="link serp-item__title-link" target="_blank" href="http://yabs.yandex.ru/count/MmxUEHEzXQi40000gO10ZhETAcu5KfK2cm5kGxS2BG4oYBZ6bie6YRk9iQm3c8aSdQhmAG6cX0YAkgkEamIzi9CIXWIgBgMcy7a7lApUZmED0P6v-3xg19VmLyV1SGOBDWkJYmwYXGsP1KACeE4J0Q2WOZq1hw3X4m7Pe68z0PINUcYdW6kei41PSmUam0000AW9hluGm98wGDm20R41igGH00Avgl0f0RlnzVuPLOFt5W71__________yFmlKTV2ThI_Gn3yMF3zC2U1W0?q=mazda+3" tabindex="2"&gt;&lt;span class="favicon favicon_page_0"&gt;&lt;i class="favicon__icon" style="background-position:0 -208px;"&gt;&lt;/i&gt;&lt;/span&gt;&lt;span class="serp-item__title-inner-link"&gt;Volkswagen Jetta / volkswagen.ru&lt;/span&gt;&lt;/a&gt;&lt;/h2&gt;&lt;div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mxUEHEzXQi40000gO10ZhETAcu5KfK2cm5kGxS2BG4oYBZ6bie6YRk9iQm3c8aSdQhmAG6cX0YAkgkEamIzi9CIXWIgBgMcy7a7lApUZmED0P6v-3xg19VmLyV1SGOBDWkJYmwYXGsP1KACeE4J0Q2WOZq1hw3X4m7Pe68z0PINUcYdW6kei41PSmUam0000AW9hluGm98wGDm20R41igGH00Avgl0f0RlnzVuPLOFt5W71__________yFmlKTV2ThI_Gn3yMF3zC2U1W0?q=mazda+3" tabindex="-1"&gt;volkswagen.ru&lt;/a&gt;&lt;/span&gt;&lt;/div&gt;&lt;div class="text organic__text"&gt;Широкий выбор опций. Привлекательные и честные условия по кредиту.&lt;/div&gt;&lt;div class="sitelinks sitelinks_multiline_yes sitelinks_size_m organic__sitelinks"&gt;&lt;div class="sitelinks__item"&gt;&lt;div class="sitelinks__title"&gt;&lt;a class="link link_minor_yes sitelinks__link" target="_blank" href="http://yabs.yandex.ru/count/MmxUEKlpVhO40000gO10ZhETAcu5KfK2cm5kGxS2BG4oYBZ6bie6YRk9iQm3c8aSdQhmAG6cX0YAkgkEamIzi9CIXWIgBwMcy7a7lApUZmED0P6v-3xg19VmLyV1SGOBDWkJYmwYXGsP1KACeE4J0Q2WOZq1hw3X4m7Pe68z0PINUcYdW6kei41PSmUam0000AW9hluGm98wGDm20R41igGH00Avgl0f0RlnzVuPLOFt5W71__________yFmlKTV2ThI_Gn3yMF3zC2U1W0?q=mazda+3"&gt;О&amp;nbsp;спецпредложении&lt;/a&gt;&lt;/div&gt;&lt;/div&gt;&lt;div class="sitelinks__item"&gt;&lt;div class="sitelinks__title"&gt;&lt;a class="link link_minor_yes sitelinks__link" target="_blank" href="http://yabs.yandex.ru/count/MmxUEJ8swPW40000gO10ZhETAcu5KfK2cm5kGxS2BG4oYBZ6bie6YRk9iQm3c8aSdQhmAG6cX0YAkgkEamIzi9CIXWIgCAMcy7a7lApUZmED0P6v-3xg19VmLyV1SGOBDWkJYmwYXGsP1KACeE4J0Q2WOZq1hw3X4m7Pe68z0PINUcYdW6kei41PSmUam0000AW9hluGm98wGDm20R41igGH00Avgl0f0RlnzVuPLOFt5W71__________yFmlKTV2ThI_Gn3yMF3zC2U1W0?q=mazda+3"&gt;Пресса&amp;nbsp;о VW&lt;/a&gt;&lt;/div&gt;&lt;/div&gt;&lt;div class="sitelinks__item"&gt;&lt;div class="sitelinks__title"&gt;&lt;a class="link link_minor_yes sitelinks__link" target="_blank" href="http://yabs.yandex.ru/count/MmxUEMfu4eK40000gO10ZhETAcu5KfK2cm5kGxS2BG4oYBZ6bie6YRk9iQm3c8aSdQhmAG6cX0YAkgkEamIzi9CIXWIgCQMcy7a7lApUZmED0P6v-3xg19VmLyV1SGOBDWkJYmwYXGsP1KACeE4J0Q2WOZq1hw3X4m7Pe68z0PINUcYdW6kei41PSmUam0000AW9hluGm98wGDm20R41igGH00Avgl0f0RlnzVuPLOFt5W71__________yFmlKTV2ThI_Gn3yMF3zC2U1W0?q=mazda+3"&gt;Комплектации&lt;/a&gt;&lt;/div&gt;&lt;/div&gt;&lt;div class="sitelinks__item"&gt;&lt;div class="sitelinks__title"&gt;&lt;a class="link link_minor_yes sitelinks__link" target="_blank" href="http://yabs.yandex.ru/count/MmxUEOAh7w840000gO10ZhETAcu5KfK2cm5kGxS2BG4oYBZ6bie6YRk9iQm3c8aSdQhmAG6cX0YAkgkEamIzi9CIXWIgCgMcy7a7lApUZmED0P6v-3xg19VmLyV1SGOBDWkJYmwYXGsP1KACeE4J0Q2WOZq1hw3X4m7Pe68z0PINUcYdW6kei41PSmUam0000AW9hluGm98wGDm20R41igGH00Avgl0f0RlnzVuPLOFt5W71__________yFmlKTV2ThI_Gn3yMF3zC2U1W0?q=mazda+3"&gt;Поиск&amp;nbsp;дилера&lt;/a&gt;&lt;/div&gt;&lt;/div&gt;&lt;/div&gt;&lt;div class="serp-meta2 serp-meta2_type_gray"&gt;&lt;div class="serp-meta2__line"&gt;&lt;div class="serp-meta2__item"&gt;&lt;a class="link" target="_blank" href="https://yabs.yandex.ru/count/MmxUEJONxl840000gO10ZhETAcu5KfK2cm5kGxS2BG4oYBZ6bie6YRk9iQm3c8aSdQhmAG6cX0YAkgkEamIzi9CIXWIg1wMcy7a7lApUZmED0P6v-3xg19VmLyV1SGOBDWkJYmwYXGsP1KACeE4J0Q2WOZq1hw3X4m7Pe68z0PINUcYdW6kei41PSmUam0000AW9hluGm98wGDm20R41igGH00Avgl0f0RlnzVuPLOFt5W71__________yFmlKTV2ThI_Gn3yMF3zC2U1W0"&gt;Контактная информация&lt;/a&gt;&lt;/div&gt;&lt;div class="serp-meta2__item"&gt;+7 (800) 333-44-41&lt;/div&gt;&lt;div class="serp-meta2__item"&gt;круглосуточно&lt;/div&gt;&lt;/div&gt;&lt;/div&gt;</t>
  </si>
  <si>
    <t>&lt;h2 class="serp-item__title"&gt;&lt;a class="link serp-item__title-link" target="_blank" href="http://yabs.yandex.ru/count/MmxUEJJ0ktq40000gO10ZhETAcu5KfK2cm5kGxS2BG4pYBdAlNC6YPBlL9YE79sjfPS3fcsAkK-q9WAzkxAfQWAgBgMlkEO4lAaQTWUD0P6v-3xg19VmLyV1SGOBDWkJYmwYXGsP1KACe1OW0Q2W-2G1hw0M807PeFWa0PIGNsUdWMIei41PSmUam0000AW9hluGm98wGDm20R41igGH00AvhQMN0xlnzVuPLOFt5W71__________yFmlKTV2ThI_Gn3zC2UXS0?q=mazda+3" tabindex="2"&gt;&lt;span class="favicon favicon_page_0"&gt;&lt;i class="favicon__icon" style="background-position:0 -224px;"&gt;&lt;/i&gt;&lt;/span&gt;&lt;span class="serp-item__title-inner-link"&gt;Новый хэтчбек MINI 5 дверей / mini.ru&lt;/span&gt;&lt;/a&gt;&lt;/h2&gt;&lt;div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mxUEJJ0ktq40000gO10ZhETAcu5KfK2cm5kGxS2BG4pYBdAlNC6YPBlL9YE79sjfPS3fcsAkK-q9WAzkxAfQWAgBgMlkEO4lAaQTWUD0P6v-3xg19VmLyV1SGOBDWkJYmwYXGsP1KACe1OW0Q2W-2G1hw0M807PeFWa0PIGNsUdWMIei41PSmUam0000AW9hluGm98wGDm20R41igGH00AvhQMN0xlnzVuPLOFt5W71__________yFmlKTV2ThI_Gn3zC2UXS0?q=mazda+3" tabindex="-1"&gt;mini.ru&lt;/a&gt;&lt;/span&gt;&lt;/div&gt;&lt;div class="text organic__text"&gt;Подарит захватывающее ощущение от вождения MINI. Испытай на тест-драйве!&lt;/div&gt;&lt;div class="sitelinks sitelinks_multiline_yes sitelinks_size_m organic__sitelinks"&gt;&lt;div class="sitelinks__item"&gt;&lt;div class="sitelinks__title"&gt;&lt;a class="link link_minor_yes sitelinks__link" target="_blank" href="http://yabs.yandex.ru/count/MmxUEMDNREe40000gO10ZhETAcu5KfK2cm5kGxS2BG4pYBdAlNC6YPBlL9YE79sjfPS3fcsAkK-q9WAzkxAfQWAgBwMlkEO4lAaQTWUD0P6v-3xg19VmLyV1SGOBDWkJYmwYXGsP1KACe1OW0Q2W-2G1hw0M807PeFWa0PIGNsUdWMIei41PSmUam0000AW9hluGm98wGDm20R41igGH00AvhQMN0xlnzVuPLOFt5W71__________yFmlKTV2ThI_Gn3zC2UXS0?q=mazda+3"&gt;Тест-драйв&lt;/a&gt;&lt;/div&gt;&lt;/div&gt;&lt;/div&gt;</t>
  </si>
  <si>
    <t>&lt;h2 class="serp-item__title"&gt;&lt;a class="link serp-item__title-link" target="_blank" href="http://yabs.yandex.ru/count/MmxUEIo9zKe40000gO10ZhETAcu5KfK2cm5kGxS2BG4qYB5Ka045YQnhY7oOYHoTgtDV0QPFYhyMP2e5lRdrQ-G4gYwbhoam1xojRuC4ZG6HkVW-wWINy5V7mN462pOBauiEeeKDcGL2Z9LqjhQOl3Qra6CkeAiau06lbNIsiv0IUhIGOoxPgoJW0TgG4dgKbGQMfup9gB10MNC7fC00002e2Qx-4C2IEa3S0W6n0RAa4G02kQjpNm6xyVN-6LM3znO1mV__________3yBr7NmdQqlqCG_5Zm_J0dWQ?q=mazda+3" tabindex="2"&gt;&lt;span class="favicon favicon_page_0"&gt;&lt;i class="favicon__icon" style="background-position:0 -240px;"&gt;&lt;/i&gt;&lt;/span&gt;&lt;span class="serp-item__title-inner-link"&gt;Купите SKODA Octavia / skoda-avto.ru&lt;/span&gt;&lt;/a&gt;&lt;/h2&gt;&lt;div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mxUEIo9zKe40000gO10ZhETAcu5KfK2cm5kGxS2BG4qYB5Ka045YQnhY7oOYHoTgtDV0QPFYhyMP2e5lRdrQ-G4gYwbhoam1xojRuC4ZG6HkVW-wWINy5V7mN462pOBauiEeeKDcGL2Z9LqjhQOl3Qra6CkeAiau06lbNIsiv0IUhIGOoxPgoJW0TgG4dgKbGQMfup9gB10MNC7fC00002e2Qx-4C2IEa3S0W6n0RAa4G02kQjpNm6xyVN-6LM3znO1mV__________3yBr7NmdQqlqCG_5Zm_J0dWQ?q=mazda+3" tabindex="-1"&gt;skoda-avto.ru&lt;/a&gt;&lt;/span&gt;&lt;/div&gt;&lt;div class="text organic__text"&gt;С выгодой до 175 000 рублей по трейд-ин! Подробнее у официальных дилеров&lt;/div&gt;&lt;div class="serp-meta2 serp-meta2_type_gray"&gt;&lt;div class="serp-meta2__line"&gt;&lt;div class="serp-meta2__item"&gt;&lt;a class="link" target="_blank" href="https://yabs.yandex.ru/count/MmxUEOBuBdi40000gO10ZhETAcu5KfK2cm5kGxS2BG4qYB5Ka045YQnhY7oOYHoTgtDV0QPFYhyMP2e5lRdrQ-G4gWUbhoam1xojRuC4ZG6HkVW-wWINy5V7mN462pOBauiEeeKDcGL2Z9LqjhQOl3Qra6CkeAiau06lbNIsiv0IUhIGOoxPgoJW0TgG4dgKbGQMfup9gB10MNC7fC00002e2Qx-4C2IEa3S0W6n0RAa4G02kQjpNm6xyVN-6LM3znO1mV__________3yBr7NmdQqlqCG_5Zm_J0dWQ"&gt;Контактная информация&lt;/a&gt;&lt;/div&gt;&lt;div class="serp-meta2__item"&gt;8 (800) 555-01-01&lt;/div&gt;&lt;div class="serp-meta2__item"&gt;круглосуточно&lt;/div&gt;&lt;/div&gt;&lt;/div&gt;</t>
  </si>
  <si>
    <t>&lt;h2 class="serp-item__title"&gt;&lt;a class="link serp-item__title-link" target="_blank" href="http://yabs.yandex.ru/count/CH8hH7mIkca40000gO10ZhwUAcu5KfK1cm9kGxS198Yz8AlX0ucmTP2r0vX5dPAU6wOzYhidyaS4lR-zkqq4gYwbfpen1xogwSO2ZG6HlDG53mkNy7qfcdO62pOBauiEeeKDcGL2Z9X_FBQK9XArc64FeA1ke0Mlc7yyiw0sRW6qc64FsQ1ke0NQe3Pk0PISz0QdbiiNgB10MNC7fC00002e2Qxr2q0BaAVS0W6n0RAa4002kPAU6xlnzVuPLOFt5W71__________yFmlpTPkJW-g9G2iMF3zC2Vna0?q=mazda+6" tabindex="2"&gt;&lt;span class="favicon favicon_page_0"&gt;&lt;i class="favicon__icon" style="background-position:0 0px;"&gt;&lt;/i&gt;&lt;/span&gt;&lt;span class="serp-item__title-inner-link"&gt;Новая &lt;b&gt;Mazda&lt;/b&gt;&lt;b&gt;6&lt;/b&gt;. Твой идеал / 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CH8hH7mIkca40000gO10ZhwUAcu5KfK1cm9kGxS198Yz8AlX0ucmTP2r0vX5dPAU6wOzYhidyaS4lR-zkqq4gYwbfpen1xogwSO2ZG6HlDG53mkNy7qfcdO62pOBauiEeeKDcGL2Z9X_FBQK9XArc64FeA1ke0Mlc7yyiw0sRW6qc64FsQ1ke0NQe3Pk0PISz0QdbiiNgB10MNC7fC00002e2Qxr2q0BaAVS0W6n0RAa4002kPAU6xlnzVuPLOFt5W71__________yFmlpTPkJW-g9G2iMF3zC2Vna0?q=mazda+6" tabindex="-1"&gt;&lt;b&gt;mazda&lt;/b&gt;.ru&lt;/a&gt;&lt;/span&gt;&lt;/div&gt;&lt;div class="text organic__text"&gt;Искушение красотой и скоростью. &lt;b&gt;Mazda&lt;/b&gt; достойная тебя! Подробности на:&lt;/div&gt;&lt;div class="sitelinks sitelinks_multiline_yes sitelinks_size_m organic__sitelinks"&gt;&lt;div class="sitelinks__item"&gt;&lt;div class="sitelinks__title"&gt;&lt;a class="link link_minor_yes sitelinks__link" target="_blank" href="http://yabs.yandex.ru/count/CH8hH6qA95K40000gO10ZhwUAcu5KfK1cm9kGxS198Yz8AlX0ucmTP2r0vX5dPAU6wOzYhidyaS4lR-zkqq4gY-bfpen1xogwSO2ZG6HlDG53mkNy7qfcdO62pOBauiEeeKDcGL2Z9X_FBQK9XArc64FeA1ke0Mlc7yyiw0sRW6qc64FsQ1ke0NQe3Pk0PISz0QdbiiNgB10MNC7fC00002e2Qxr2q0BaAVS0W6n0RAa4002kPAU6xlnzVuPLOFt5W71__________yFmlpTPkJW-g9G2iMF3zC2Vna0?q=mazda+6"&gt;КАСКО&amp;nbsp;от 4,44%&lt;/a&gt;&lt;/div&gt;&lt;/div&gt;&lt;div class="sitelinks__item"&gt;&lt;div class="sitelinks__title"&gt;&lt;a class="link link_minor_yes sitelinks__link" target="_blank" href="http://yabs.yandex.ru/count/CH8hH5Xzwe040000gO10ZhwUAcu5KfK1cm9kGxS198Yz8AlX0ucmTP2r0vX5dPAU6wOzYhidyaS4lR-zkqq4gZ2bfpen1xogwSO2ZG6HlDG53mkNy7qfcdO62pOBauiEeeKDcGL2Z9X_FBQK9XArc64FeA1ke0Mlc7yyiw0sRW6qc64FsQ1ke0NQe3Pk0PISz0QdbiiNgB10MNC7fC00002e2Qxr2q0BaAVS0W6n0RAa4002kPAU6xlnzVuPLOFt5W71__________yFmlpTPkJW-g9G2iMF3zC2Vna0?q=mazda+6"&gt;Найти&amp;nbsp;дилера&lt;/a&gt;&lt;/div&gt;&lt;/div&gt;&lt;div class="sitelinks__item"&gt;&lt;div class="sitelinks__title"&gt;&lt;a class="link link_minor_yes sitelinks__link" target="_blank" href="http://yabs.yandex.ru/count/CH8hH4bbTBm40000gO10ZhwUAcu5KfK1cm9kGxS198Yz8AlX0ucmTP2r0vX5dPAU6wOzYhidyaS4lR-zkqq4gZ6bfpen1xogwSO2ZG6HlDG53mkNy7qfcdO62pOBauiEeeKDcGL2Z9X_FBQK9XArc64FeA1ke0Mlc7yyiw0sRW6qc64FsQ1ke0NQe3Pk0PISz0QdbiiNgB10MNC7fC00002e2Qxr2q0BaAVS0W6n0RAa4002kPAU6xlnzVuPLOFt5W71__________yFmlpTPkJW-g9G2iMF3zC2Vna0?q=mazda+6"&gt;Тест-драйв&lt;/a&gt;&lt;/div&gt;&lt;/div&gt;&lt;div class="sitelinks__item"&gt;&lt;div class="sitelinks__title"&gt;&lt;a class="link link_minor_yes sitelinks__link" target="_blank" href="http://yabs.yandex.ru/count/CH8hH7fCrlW40000gO10ZhwUAcu5KfK1cm9kGxS198Yz8AlX0ucmTP2r0vX5dPAU6wOzYhidyaS4lR-zkqq4gZAbfpen1xogwSO2ZG6HlDG53mkNy7qfcdO62pOBauiEeeKDcGL2Z9X_FBQK9XArc64FeA1ke0Mlc7yyiw0sRW6qc64FsQ1ke0NQe3Pk0PISz0QdbiiNgB10MNC7fC00002e2Qxr2q0BaAVS0W6n0RAa4002kPAU6xlnzVuPLOFt5W71__________yFmlpTPkJW-g9G2iMF3zC2Vna0?q=mazda+6"&gt;Новая&amp;nbsp;&lt;b&gt;Mazda&lt;/b&gt; в кредит&lt;/a&gt;&lt;/div&gt;&lt;/div&gt;&lt;/div&gt;&lt;div class="serp-meta2 serp-meta2_type_gray"&gt;&lt;div class="serp-meta2__line"&gt;&lt;div class="serp-meta2__item"&gt;&lt;a class="link" target="_blank" href="https://yabs.yandex.ru/count/CH8hHAjE6FO40000gO10ZhwUAcu5KfK1cm9kGxS198Yz8AlX0ucmTP2r0vX5dPAU6wOzYhidyaS4lR-zkqq4gWUbfpen1xogwSO2ZG6HlDG53mkNy7qfcdO62pOBauiEeeKDcGL2Z9X_FBQK9XArc64FeA1ke0Mlc7yyiw0sRW6qc64FsQ1ke0NQe3Pk0PISz0QdbiiNgB10MNC7fC00002e2Qxr2q0BaAVS0W6n0RAa4002kPAU6xlnzVuPLOFt5W71__________yFmlpTPkJW-g9G2iMF3zC2Vna0"&gt;Контактная информация&lt;/a&gt;&lt;/div&gt;&lt;div class="serp-meta2__item"&gt;8 (800) 1000070&lt;/div&gt;&lt;div class="serp-meta2__item"&gt;пн-вс 8:00-21:00&lt;/div&gt;&lt;/div&gt;&lt;/div&gt;&lt;div class="serp-adv__counter serp-adv__item" style="background-image: url(https://yabs.yandex.ru/count/CH8hH34xfNC40000gO10ZhwUAcu5Keq1aRpK1GyBb_1zAPfs1Wis2vEB3gA53QJ00000g0ckzGj02v2dt081iWIxyVN-6LM3znO1mV__________3yBytMRauFgYK0fx2W00=tdrfJ9K1cm9kGxS1YR1raBK3c4MAkoVoHmIzlxsxJGIbfpen1uYz8AlX0xogwSO2fZsTafuRcGMWe6wW1REWDcu1hvX_FBIOOG_Pe6wW1TgWDcu1b9pq1gUMonUei41PSmT1iG6of1000hcIdXl5Zm_J0iBytMRauFgYK0fv3m00=05u2DPK1cm9kGxS1Cedq-nymspzEim-OYHoAlvvVVWIziSgaTmIbhaPb1uY-b5rH1RogpUG2fbITaaGTcGMWe1OW0REGFacla3npj91C7TcWt40Bsg1it0AKcNCAfvKf2AYmG5bp1q6n0xAa4002kP947SMF3zC2mlpTPkJW-g9G2duF=HBrkz9K1cm9kGxS1CucWx8vyc8aSYhvo1yW3lRgIYjG3fQlTi0Q8ks6seGAyf5-S1gOfdQ76GmEP1Q2WXC06iw1qjm6lewGS0hIOSudPe8J01jgWTBS1b83wfvI-0gYo3mbD0q6n0RAa4002kQ76GmF5Zm_C1DC2mlpTPkJW-g9G2duF);"&gt;&lt;/div&gt;&lt;div class="serp-adv__counter serp-adv__item" style="background-image: url(//yandex.ru/clck/safeclick/data=AiuY0DBWFJ5fN_r-AEszkzZaGIzFWciA2-e66YDO5Apj1m2fdGtYbao1whyv_u4vs3nAM6sxLjKIIC-gn-_TS7VAzCMzEEg9DGB9BZJZuRd7eJ0jg9qDGFi_eCTl5ajqzxyJGe5jLdFWfGlqeedlhTuEk8f3jHj1Gi_-0tLg5jI0TyNhe3vBo_grn4Pk6vDucZrGTWN5ZQbrIddtS9J-Pbj5ZpcFII3EFIcFAH2dq2k/sign=0c0b4a751db5d3d3ac4f0eace4674138/keyno=0/path=690.2057.1782.1385,-direct_pos=direct_premium,-transport=image/*//yandex.ru/);"&gt;&lt;/div&gt;</t>
  </si>
  <si>
    <t>&lt;h2 class="serp-item__title"&gt;&lt;a class="link serp-item__title-link" target="_blank" href="http://yabs.yandex.ru/count/CH8hH6ifXqe40000gO10ZhwUAcu5KfK1cm9kGxS193A8lfHTKGM9zFiVCDi_JhCFc8aSdP947QPKYh-UNtu4lR7Af7S4gYwbhaPb1xogpUG2ZG6HlDG53mkNy7qfcdO62pOBauiEeeKDcGL2Z90ySxQGaYAra4mTeA0M806la3npiv0-IRIGJ1tPeDn02zgWRDm2b9bp2gULAGYei41PSmUam0000AW9hlKBG0kGfzm20R43igGG00AvaaGTk_7r_XbLW_SM0S7__________m_2_DrcvE3web0AnOyFqm9y6W00?q=mazda+6" tabindex="2"&gt;&lt;span class="favicon favicon_page_0"&gt;&lt;i class="favicon__icon" style="background-position:0 -16px;"&gt;&lt;/i&gt;&lt;/span&gt;&lt;span class="serp-item__title-inner-link"&gt;DROM.RU - Купить &lt;b&gt;Mazda&lt;/b&gt; &lt;b&gt;Mazda&lt;/b&gt;&lt;b&gt;6&lt;/b&gt; / magnitogorsk.drom.ru&lt;/span&gt;&lt;/a&gt;&lt;/h2&gt;&lt;div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CH8hH6ifXqe40000gO10ZhwUAcu5KfK1cm9kGxS193A8lfHTKGM9zFiVCDi_JhCFc8aSdP947QPKYh-UNtu4lR7Af7S4gYwbhaPb1xogpUG2ZG6HlDG53mkNy7qfcdO62pOBauiEeeKDcGL2Z90ySxQGaYAra4mTeA0M806la3npiv0-IRIGJ1tPeDn02zgWRDm2b9bp2gULAGYei41PSmUam0000AW9hlKBG0kGfzm20R43igGG00AvaaGTk_7r_XbLW_SM0S7__________m_2_DrcvE3web0AnOyFqm9y6W00?q=mazda+6" tabindex="-1"&gt;magnitogorsk.drom.ru&lt;/a&gt;&lt;/span&gt;&lt;/div&gt;&lt;div class="text organic__text"&gt;Купить &lt;b&gt;Mazda&lt;/b&gt; &lt;b&gt;Mazda&lt;/b&gt;&lt;b&gt;6&lt;/b&gt; - 9 объявлений о продаже в Магнитогорске. 300-900т.р.&lt;/div&gt;&lt;div class="sitelinks sitelinks_multiline_yes sitelinks_size_m organic__sitelinks"&gt;&lt;div class="sitelinks__item"&gt;&lt;div class="sitelinks__title"&gt;&lt;a class="link link_minor_yes sitelinks__link" target="_blank" href="http://yabs.yandex.ru/count/CH8hH7Ayvv440000gO10ZhwUAcu5KfK1cm9kGxS193A8lfHTKGM9zFiVCDi_JhCFc8aSdP947QPKYh-UNtu4lR7Af7S4gY-bhaPb1xogpUG2ZG6HlDG53mkNy7qfcdO62pOBauiEeeKDcGL2Z90ySxQGaYAra4mTeA0M806la3npiv0-IRIGJ1tPeDn02zgWRDm2b9bp2gULAGYei41PSmUam0000AW9hlKBG0kGfzm20R43igGG00AvaaGTk_7r_XbLW_SM0S7__________m_2_DrcvE3web0AnOyFqm9y6W00?q=mazda+6"&gt;Авто-Магнитогорск&lt;/a&gt;&lt;/div&gt;&lt;/div&gt;&lt;div class="sitelinks__item"&gt;&lt;div class="sitelinks__title"&gt;&lt;a class="link link_minor_yes sitelinks__link" target="_blank" href="http://yabs.yandex.ru/count/CH8hHB3QoBa40000gO10ZhwUAcu5KfK1cm9kGxS193A8lfHTKGM9zFiVCDi_JhCFc8aSdP947QPKYh-UNtu4lR7Af7S4gZ2bhaPb1xogpUG2ZG6HlDG53mkNy7qfcdO62pOBauiEeeKDcGL2Z90ySxQGaYAra4mTeA0M806la3npiv0-IRIGJ1tPeDn02zgWRDm2b9bp2gULAGYei41PSmUam0000AW9hlKBG0kGfzm20R43igGG00AvaaGTk_7r_XbLW_SM0S7__________m_2_DrcvE3web0AnOyFqm9y6W00?q=mazda+6"&gt;Характеристики&lt;/a&gt;&lt;/div&gt;&lt;/div&gt;&lt;div class="sitelinks__item"&gt;&lt;div class="sitelinks__title"&gt;&lt;a class="link link_minor_yes sitelinks__link" target="_blank" href="http://yabs.yandex.ru/count/CH8hHAbFg6840000gO10ZhwUAcu5KfK1cm9kGxS193A8lfHTKGM9zFiVCDi_JhCFc8aSdP947QPKYh-UNtu4lR7Af7S4gZ6bhaPb1xogpUG2ZG6HlDG53mkNy7qfcdO62pOBauiEeeKDcGL2Z90ySxQGaYAra4mTeA0M806la3npiv0-IRIGJ1tPeDn02zgWRDm2b9bp2gULAGYei41PSmUam0000AW9hlKBG0kGfzm20R43igGG00AvaaGTk_7r_XbLW_SM0S7__________m_2_DrcvE3web0AnOyFqm9y6W00?q=mazda+6"&gt;Отзывы&lt;/a&gt;&lt;/div&gt;&lt;/div&gt;&lt;div class="sitelinks__item"&gt;&lt;div class="sitelinks__title"&gt;&lt;a class="link link_minor_yes sitelinks__link" target="_blank" href="http://yabs.yandex.ru/count/CH8hH8Fm2Gy40000gO10ZhwUAcu5KfK1cm9kGxS193A8lfHTKGM9zFiVCDi_JhCFc8aSdP947QPKYh-UNtu4lR7Af7S4gZAbhaPb1xogpUG2ZG6HlDG53mkNy7qfcdO62pOBauiEeeKDcGL2Z90ySxQGaYAra4mTeA0M806la3npiv0-IRIGJ1tPeDn02zgWRDm2b9bp2gULAGYei41PSmUam0000AW9hlKBG0kGfzm20R43igGG00AvaaGTk_7r_XbLW_SM0S7__________m_2_DrcvE3web0AnOyFqm9y6W00?q=mazda+6"&gt;Дать&amp;nbsp;объявление бесплатно&lt;/a&gt;&lt;/div&gt;&lt;/div&gt;&lt;/div&gt;</t>
  </si>
  <si>
    <t>&lt;h2 class="serp-item__title"&gt;&lt;a class="link serp-item__title-link" target="_blank" href="http://yabs.yandex.ru/count/CH8hH6f3aEK40000gO10ZhwUAcu5KfK1cm9kGxS193E8ks6seGA9eEoEV9Y979sXnaC3fYcAld87o0EzkfAAr0EgBgMhtR06lAHVd0QD0P6yr0KF2vVmVIcQTWOBDWkJYmwYXGsP1KACewGS0hQKCQArc7E9eA24m0QlewGS0hEWTBS1j9XpYTcWXC06sg1qjm6KWFgdbBu2gB8F2Kq3fC00002e2Qxr2q0BaAVS0W6n0RAa4002kQ76GmExyVN-6LM3znO1mV__________3yBytMRauFgYK0h5Zm_C1DC2VHe0?q=mazda+6" tabindex="2"&gt;&lt;span class="favicon favicon_page_0"&gt;&lt;i class="favicon__icon" style="background-position:0 -32px;"&gt;&lt;/i&gt;&lt;/span&gt;&lt;span class="serp-item__title-inner-link"&gt;Audi А4 - впечатляет инновациями! – От 1 870 000 рублей&lt;/span&gt;&lt;/a&gt;&lt;/h2&gt;&lt;div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CH8hH6f3aEK40000gO10ZhwUAcu5KfK1cm9kGxS193E8ks6seGA9eEoEV9Y979sXnaC3fYcAld87o0EzkfAAr0EgBgMhtR06lAHVd0QD0P6yr0KF2vVmVIcQTWOBDWkJYmwYXGsP1KACewGS0hQKCQArc7E9eA24m0QlewGS0hEWTBS1j9XpYTcWXC06sg1qjm6KWFgdbBu2gB8F2Kq3fC00002e2Qxr2q0BaAVS0W6n0RAa4002kQ76GmExyVN-6LM3znO1mV__________3yBytMRauFgYK0h5Zm_C1DC2VHe0?q=mazda+6" tabindex="-1"&gt;audi-chelyabinsk.ru&lt;/a&gt;&lt;/span&gt;&lt;/div&gt;&lt;div class="text organic__text"&gt;Выгодные условия покупки в Ауди Центр Челябинск.&lt;/div&gt;&lt;div class="sitelinks sitelinks_multiline_yes sitelinks_size_m organic__sitelinks"&gt;&lt;div class="sitelinks__item"&gt;&lt;div class="sitelinks__title"&gt;&lt;a class="link link_minor_yes sitelinks__link" target="_blank" href="http://yabs.yandex.ru/count/CH8hHC-O-gq40000gO10ZhwUAcu5KfK1cm9kGxS193E8ks6seGA9eEoEV9Y979sXnaC3fYcAld87o0EzkfAAr0EgBwMhtR06lAHVd0QD0P6yr0KF2vVmVIcQTWOBDWkJYmwYXGsP1KACewGS0hQKCQArc7E9eA24m0QlewGS0hEWTBS1j9XpYTcWXC06sg1qjm6KWFgdbBu2gB8F2Kq3fC00002e2Qxr2q0BaAVS0W6n0RAa4002kQ76GmExyVN-6LM3znO1mV__________3yBytMRauFgYK0h5Zm_C1DC2VHe0?q=mazda+6"&gt;Спецпредложения&lt;/a&gt;&lt;/div&gt;&lt;/div&gt;&lt;div class="sitelinks__item"&gt;&lt;div class="sitelinks__title"&gt;&lt;a class="link link_minor_yes sitelinks__link" target="_blank" href="http://yabs.yandex.ru/count/CH8hH7Fk8ru40000gO10ZhwUAcu5KfK1cm9kGxS193E8ks6seGA9eEoEV9Y979sXnaC3fYcAld87o0EzkfAAr0EgCAMhtR06lAHVd0QD0P6yr0KF2vVmVIcQTWOBDWkJYmwYXGsP1KACewGS0hQKCQArc7E9eA24m0QlewGS0hEWTBS1j9XpYTcWXC06sg1qjm6KWFgdbBu2gB8F2Kq3fC00002e2Qxr2q0BaAVS0W6n0RAa4002kQ76GmExyVN-6LM3znO1mV__________3yBytMRauFgYK0h5Zm_C1DC2VHe0?q=mazda+6"&gt;Запись&amp;nbsp;на тест драйв&lt;/a&gt;&lt;/div&gt;&lt;/div&gt;&lt;div class="sitelinks__item"&gt;&lt;div class="sitelinks__title"&gt;&lt;a class="link link_minor_yes sitelinks__link" target="_blank" href="http://yabs.yandex.ru/count/CH8hHDOrIHO40000gO10ZhwUAcu5KfK1cm9kGxS193E8ks6seGA9eEoEV9Y979sXnaC3fYcAld87o0EzkfAAr0EgCQMhtR06lAHVd0QD0P6yr0KF2vVmVIcQTWOBDWkJYmwYXGsP1KACewGS0hQKCQArc7E9eA24m0QlewGS0hEWTBS1j9XpYTcWXC06sg1qjm6KWFgdbBu2gB8F2Kq3fC00002e2Qxr2q0BaAVS0W6n0RAa4002kQ76GmExyVN-6LM3znO1mV__________3yBytMRauFgYK0h5Zm_C1DC2VHe0?q=mazda+6"&gt;Конфигуратор&lt;/a&gt;&lt;/div&gt;&lt;/div&gt;&lt;div class="sitelinks__item"&gt;&lt;div class="sitelinks__title"&gt;&lt;a class="link link_minor_yes sitelinks__link" target="_blank" href="http://yabs.yandex.ru/count/CH8hHECfyOy40000gO10ZhwUAcu5KfK1cm9kGxS193E8ks6seGA9eEoEV9Y979sXnaC3fYcAld87o0EzkfAAr0EgCgMhtR06lAHVd0QD0P6yr0KF2vVmVIcQTWOBDWkJYmwYXGsP1KACewGS0hQKCQArc7E9eA24m0QlewGS0hEWTBS1j9XpYTcWXC06sg1qjm6KWFgdbBu2gB8F2Kq3fC00002e2Qxr2q0BaAVS0W6n0RAa4002kQ76GmExyVN-6LM3znO1mV__________3yBytMRauFgYK0h5Zm_C1DC2VHe0?q=mazda+6"&gt;Audi&amp;nbsp;c пробегом+&lt;/a&gt;&lt;/div&gt;&lt;/div&gt;&lt;/div&gt;&lt;div class="serp-meta2 serp-meta2_type_gray"&gt;&lt;div class="serp-meta2__line"&gt;&lt;div class="serp-meta2__item"&gt;&lt;a class="link" target="_blank" href="https://yabs.yandex.ru/count/CH8hH5iblJO40000gO10ZhwUAcu5KfK1cm9kGxS193E8ks6seGA9eEoEV9Y979sXnaC3fYcAld87o0EzkfAAr0Eg1wMhtR06lAHVd0QD0P6yr0KF2vVmVIcQTWOBDWkJYmwYXGsP1KACewGS0hQKCQArc7E9eA24m0QlewGS0hEWTBS1j9XpYTcWXC06sg1qjm6KWFgdbBu2gB8F2Kq3fC00002e2Qxr2q0BaAVS0W6n0RAa4002kQ76GmExyVN-6LM3znO1mV__________3yBytMRauFgYK0h5Zm_C1DC2VHe0"&gt;Контактная информация&lt;/a&gt;&lt;/div&gt;&lt;div class="serp-meta2__item"&gt;+7 (351) 247-00-00&lt;/div&gt;&lt;div class="serp-meta2__item"&gt;пн-вс 8:00-20:00&lt;/div&gt;&lt;/div&gt;&lt;/div&gt;</t>
  </si>
  <si>
    <t>&lt;h2 class="serp-item__title"&gt;&lt;a class="link serp-item__title-link" target="_blank" href="http://yabs.yandex.ru/count/CH8hH1vTlA040000gO10ZhwUAcu5KfK2cm5kGxS2BG68kn-euGA9j5svZGEOYHoTfJLJ0wOjYhsxRqO4lR4ZX4m4gYwbh1am1xok9UK5ZG6HlDG53mkNy7qfcdO62pOBauiEeeKDcGL2Z9lUOxQGzXsra6GPeAiPK06lczvZiv1pLRIGP1dPgnbG0TgGSrMKb-jpfuoLgB10MNC7fC00002e2Qxr2q0BaAVS0W6n0RAa4G02kQKrKmExyVN-6LM3znO1mV__________3yBytMRauFgYK0h5Zm_J0dWQ?q=mazda+6" tabindex="2"&gt;&lt;span class="favicon favicon_page_0"&gt;&lt;i class="favicon__icon" style="background-position:0 -240px;"&gt;&lt;/i&gt;&lt;/span&gt;&lt;span class="serp-item__title-inner-link"&gt;Ford Mondeo от 1 099 000 руб / newmondeo.ford.ru&lt;/span&gt;&lt;/a&gt;&lt;span class="serp-adv__counter i-bem serp-adv__counter_js_inited" data-bem="{&amp;quot;serp-adv__counter&amp;quot;:{&amp;quot;counterUrl&amp;quot;:&amp;quot;https://yabs.yandex.ru/count/CH8hH34xfNC40000gO10ZhwUAcu5Keq1aRpK1GyBb_1zAPfs1Wis2vEB3gA53QJ00000g0ckzGj02v2dt081iWIxyVN-6LM3znO1mV__________3yBytMRauFgYK0fx2W00=iMKc09K2cm5kGxS2YRHTkOq3c8aSYhsxRqO4lR4ZX4m4fQmPC0U8kn-euGAyhYNb1QOjdQKrKmEP1Q2h6L01iv1pLQ-RtcEqa6GPsQiPK07Qa7DLb9VhSwUCbQYmG5bp1q6n0RAa4G02kQKrKmF5Zm_J0iBytMRauFgYK0fv3m00=eEgVn9K2cm5kGxS2CecWx8vyc8aSYh37b0q4lRiVLnC4fQ7ZzmQ8j7CwLGQyg-dG1gPbdQEjHGQP1Q2GF7Epa4mThvZj6RIObmRPa3npsf1C7PIHJBIdaBy1gB10MNC7GR41igGH00Avewr51iG1nOyFqmB2_DrcvE3web0AUWy0=jtQsN9K2cm5kGxS2Cucu1F3Z0PY978gbU61-lQsM5w-bfQ6L0OYua8wX1AP9dQ9QAXMFizURGmAVjF7Ed0UP1Q2G5n6laAOEsP0N4PIO59-dc-G5gA3P7YL1iG6of3400hcYMYeLqmB2_DrcvE3web0AVWq0=QjMJ0PK2cm5kGxS2D8dq-nymspzEim-OYHoAjUDLcGAzjcMar0Abgh9p1OYy4m_X0gOjdPuT7Pa5e9NMVBEGlH-lauDij9YM6zcOSfxQc4Web9x7HwUDAgYmG5bp1q6n0xAa4G02kPuT7SMF3zC2mlpTPkJW-g9G2dqE&amp;quot;,&amp;quot;bsCounterUrl&amp;quot;:&amp;quot;//yandex.ru/clck/safeclick/data=AiuY0DBWFJ5fN_r-AEszkzZaGIzFWciA2-e66YDO5Apj1m2fdGtYbao1whyv_u4vs3nAM6sxLjKIIC-gn-_TS7VAzCMzEEg9DGB9BZJZuRd7eJ0jg9qDGFi_eCTl5ajqzxyJGe5jLdFWfGlqeedlhTuEk8f3jHj1Gi_-0tLg5jI0TyNhe3vBo_grn4Pk6vDucZrGTWN5ZQbrIddtS9J-Pbj5ZpcFII3EFIcFAH2dq2k/sign=0c0b4a751db5d3d3ac4f0eace4674138/keyno=0/path=690.2057.1782.1385,-direct_pos=direct_halfpremium,-transport=image/*//yandex.ru/&amp;quot;,&amp;quot;bsFallbackUrl&amp;quot;:&amp;quot;//yandex.ru/clck/safeclick/data=AiuY0DBWFJ5fN_r-AEszkzZaGIzFWciA2-e66YDO5Apj1m2fdGtYbao1whyv_u4vs3nAM6sxLjKIIC-gn-_TS7VAzCMzEEg9DGB9BZJZuRd7eJ0jg9qDGFi_eCTl5ajqzxyJGe5jLdFWfGlqeedlhTuEk8f3jHj1Gi_-0tLg5jI0TyNhe3vBo_grn4Pk6vDucZrGTWN5ZQbrIddtS9J-Pbj5ZpcFII3EFIcFAH2dq2k/sign=0c0b4a751db5d3d3ac4f0eace4674138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CH8hH1vTlA040000gO10ZhwUAcu5KfK2cm5kGxS2BG68kn-euGA9j5svZGEOYHoTfJLJ0wOjYhsxRqO4lR4ZX4m4gYwbh1am1xok9UK5ZG6HlDG53mkNy7qfcdO62pOBauiEeeKDcGL2Z9lUOxQGzXsra6GPeAiPK06lczvZiv1pLRIGP1dPgnbG0TgGSrMKb-jpfuoLgB10MNC7fC00002e2Qxr2q0BaAVS0W6n0RAa4G02kQKrKmExyVN-6LM3znO1mV__________3yBytMRauFgYK0h5Zm_J0dWQ?q=mazda+6" tabindex="-1"&gt;newmondeo.ford.ru&lt;/a&gt;&lt;/span&gt;&lt;/div&gt;&lt;div class="text organic__text"&gt;Утонченный дизайн, мультиконтурные сидения с массажем! Официальный сайт:&lt;/div&gt;&lt;div class="sitelinks sitelinks_multiline_yes sitelinks_size_m organic__sitelinks"&gt;&lt;div class="sitelinks__item"&gt;&lt;div class="sitelinks__title"&gt;&lt;a class="link link_minor_yes sitelinks__link" target="_blank" href="http://yabs.yandex.ru/count/CH8hHESB5ZO40000gO10ZhwUAcu5KfK2cm5kGxS2BG68kn-euGA9j5svZGEOYHoTfJLJ0wOjYhsxRqO4lR4ZX4m4gY-bh1am1xok9UK5ZG6HlDG53mkNy7qfcdO62pOBauiEeeKDcGL2Z9lUOxQGzXsra6GPeAiPK06lczvZiv1pLRIGP1dPgnbG0TgGSrMKb-jpfuoLgB10MNC7fC00002e2Qxr2q0BaAVS0W6n0RAa4G02kQKrKmExyVN-6LM3znO1mV__________3yBytMRauFgYK0h5Zm_J0dWQ?q=mazda+6"&gt;Конфигуратор&lt;/a&gt;&lt;/div&gt;&lt;/div&gt;&lt;div class="sitelinks__item"&gt;&lt;div class="sitelinks__title"&gt;&lt;a class="link link_minor_yes sitelinks__link" target="_blank" href="http://yabs.yandex.ru/count/CH8hH5RRcOe40000gO10ZhwUAcu5KfK2cm5kGxS2BG68kn-euGA9j5svZGEOYHoTfJLJ0wOjYhsxRqO4lR4ZX4m4gZ2bh1am1xok9UK5ZG6HlDG53mkNy7qfcdO62pOBauiEeeKDcGL2Z9lUOxQGzXsra6GPeAiPK06lczvZiv1pLRIGP1dPgnbG0TgGSrMKb-jpfuoLgB10MNC7fC00002e2Qxr2q0BaAVS0W6n0RAa4G02kQKrKmExyVN-6LM3znO1mV__________3yBytMRauFgYK0h5Zm_J0dWQ?q=mazda+6"&gt;Запись&amp;nbsp;на тест-драйв&lt;/a&gt;&lt;/div&gt;&lt;/div&gt;&lt;div class="sitelinks__item"&gt;&lt;div class="sitelinks__title"&gt;&lt;a class="link link_minor_yes sitelinks__link" target="_blank" href="http://yabs.yandex.ru/count/CH8hHA-DCnm40000gO10ZhwUAcu5KfK2cm5kGxS2BG68kn-euGA9j5svZGEOYHoTfJLJ0wOjYhsxRqO4lR4ZX4m4gZ6bh1am1xok9UK5ZG6HlDG53mkNy7qfcdO62pOBauiEeeKDcGL2Z9lUOxQGzXsra6GPeAiPK06lczvZiv1pLRIGP1dPgnbG0TgGSrMKb-jpfuoLgB10MNC7fC00002e2Qxr2q0BaAVS0W6n0RAa4G02kQKrKmExyVN-6LM3znO1mV__________3yBytMRauFgYK0h5Zm_J0dWQ?q=mazda+6"&gt;Поиск&amp;nbsp;дилеров&lt;/a&gt;&lt;/div&gt;&lt;/div&gt;&lt;div class="sitelinks__item"&gt;&lt;div class="sitelinks__title"&gt;&lt;a class="link link_minor_yes sitelinks__link" target="_blank" href="http://yabs.yandex.ru/count/CH8hH7y7okS40000gO10ZhwUAcu5KfK2cm5kGxS2BG68kn-euGA9j5svZGEOYHoTfJLJ0wOjYhsxRqO4lR4ZX4m4gZAbh1am1xok9UK5ZG6HlDG53mkNy7qfcdO62pOBauiEeeKDcGL2Z9lUOxQGzXsra6GPeAiPK06lczvZiv1pLRIGP1dPgnbG0TgGSrMKb-jpfuoLgB10MNC7fC00002e2Qxr2q0BaAVS0W6n0RAa4G02kQKrKmExyVN-6LM3znO1mV__________3yBytMRauFgYK0h5Zm_J0dWQ?q=mazda+6"&gt;Все&amp;nbsp;модели Ford&lt;/a&gt;&lt;/div&gt;&lt;/div&gt;&lt;/div&gt;</t>
  </si>
  <si>
    <t>&lt;h2 class="serp-item__title"&gt;&lt;a class="link serp-item__title-link" target="_blank" href="http://yabs.yandex.ru/count/CH8hH8i297e40000gO10ZhwUAcu5KfK2cm5kGxS2BG4oYBHpEbK6YQ3iZdoOYHoTewr51gPbYh37b0q4lRiVLnC4gYwbeUFt1hohwT06ZG6HlDG53mkNy7qfcdO62pOBauiEeeKDcGL2Z9Zj6RQKnmUrc9S6e90ySw-OxHcpa4mTj9YN1jcGF7FQa4mTb95CjAUGlm6ei41PSmUam0000AW9hlKBG0kGfzm20R41igGH00Avewr51hlnzVuPLOFt5W71__________yFmlpTPkJW-g9G2iG1nOyFqm9v6W00?q=mazda+6" tabindex="2"&gt;&lt;span class="favicon favicon_page_0"&gt;&lt;i class="favicon__icon" style="background-position:0 -256px;"&gt;&lt;/i&gt;&lt;/span&gt;&lt;span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CH8hH8i297e40000gO10ZhwUAcu5KfK2cm5kGxS2BG4oYBHpEbK6YQ3iZdoOYHoTewr51gPbYh37b0q4lRiVLnC4gYwbeUFt1hohwT06ZG6HlDG53mkNy7qfcdO62pOBauiEeeKDcGL2Z9Zj6RQKnmUrc9S6e90ySw-OxHcpa4mTj9YN1jcGF7FQa4mTb95CjAUGlm6ei41PSmUam0000AW9hlKBG0kGfzm20R41igGH00Avewr51hlnzVuPLOFt5W71__________yFmlpTPkJW-g9G2iG1nOyFqm9v6W00?q=mazda+6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CH8hH9ANHA440000gO10ZhwUAcu5KfK2cm5kGxS2BG4oYBHpEbK6YQ3iZdoOYHoTewr51gPbYh37b0q4lRiVLnC4gY-beUFt1hohwT06ZG6HlDG53mkNy7qfcdO62pOBauiEeeKDcGL2Z9Zj6RQKnmUrc9S6e90ySw-OxHcpa4mTj9YN1jcGF7FQa4mTb95CjAUGlm6ei41PSmUam0000AW9hlKBG0kGfzm20R41igGH00Avewr51hlnzVuPLOFt5W71__________yFmlpTPkJW-g9G2iG1nOyFqm9v6W00?q=mazda+6"&gt;Акции&lt;/a&gt;&lt;/div&gt;&lt;/div&gt;&lt;div class="sitelinks__item"&gt;&lt;div class="sitelinks__title"&gt;&lt;a class="link link_minor_yes sitelinks__link" target="_blank" href="http://yabs.yandex.ru/count/CH8hH53nQua40000gO10ZhwUAcu5KfK2cm5kGxS2BG4oYBHpEbK6YQ3iZdoOYHoTewr51gPbYh37b0q4lRiVLnC4gZ2beUFt1hohwT06ZG6HlDG53mkNy7qfcdO62pOBauiEeeKDcGL2Z9Zj6RQKnmUrc9S6e90ySw-OxHcpa4mTj9YN1jcGF7FQa4mTb95CjAUGlm6ei41PSmUam0000AW9hlKBG0kGfzm20R41igGH00Avewr51hlnzVuPLOFt5W71__________yFmlpTPkJW-g9G2iG1nOyFqm9v6W00?q=mazda+6"&gt;Заявка&amp;nbsp;на автокредит&lt;/a&gt;&lt;/div&gt;&lt;/div&gt;&lt;div class="sitelinks__item"&gt;&lt;div class="sitelinks__title"&gt;&lt;a class="link link_minor_yes sitelinks__link" target="_blank" href="http://yabs.yandex.ru/count/CH8hH4ba2r840000gO10ZhwUAcu5KfK2cm5kGxS2BG4oYBHpEbK6YQ3iZdoOYHoTewr51gPbYh37b0q4lRiVLnC4gZ6beUFt1hohwT06ZG6HlDG53mkNy7qfcdO62pOBauiEeeKDcGL2Z9Zj6RQKnmUrc9S6e90ySw-OxHcpa4mTj9YN1jcGF7FQa4mTb95CjAUGlm6ei41PSmUam0000AW9hlKBG0kGfzm20R41igGH00Avewr51hlnzVuPLOFt5W71__________yFmlpTPkJW-g9G2iG1nOyFqm9v6W00?q=mazda+6"&gt;Новые&amp;nbsp;авто&lt;/a&gt;&lt;/div&gt;&lt;/div&gt;&lt;div class="sitelinks__item"&gt;&lt;div class="sitelinks__title"&gt;&lt;a class="link link_minor_yes sitelinks__link" target="_blank" href="http://yabs.yandex.ru/count/CH8hH6FRgZy40000gO10ZhwUAcu5KfK2cm5kGxS2BG4oYBHpEbK6YQ3iZdoOYHoTewr51gPbYh37b0q4lRiVLnC4gZAbeUFt1hohwT06ZG6HlDG53mkNy7qfcdO62pOBauiEeeKDcGL2Z9Zj6RQKnmUrc9S6e90ySw-OxHcpa4mTj9YN1jcGF7FQa4mTb95CjAUGlm6ei41PSmUam0000AW9hlKBG0kGfzm20R41igGH00Avewr51hlnzVuPLOFt5W71__________yFmlpTPkJW-g9G2iG1nOyFqm9v6W00?q=mazda+6"&gt;Трейд&amp;nbsp;Ин Онлайн&lt;/a&gt;&lt;/div&gt;&lt;/div&gt;&lt;/div&gt;</t>
  </si>
  <si>
    <t>&lt;h2 class="serp-item__title"&gt;&lt;a class="link serp-item__title-link" target="_blank" href="http://yabs.yandex.ru/count/CH8hHF6R6EG40000gO10ZhwUAcu5KfK2cm5kGxS2BG4pYBYGZg44YRW4yEC1c8aSdQ9QAXMcIOgbU61-lQsM5w-gBgMbePK1ZG6HlDG53mkNy7qfcdO62pOBZxFNcqC2dxJnpfm7auiEeeKDcGL2Z92c3g2G5n6laAOEsP0N4PIO59-dc-G5gA3P7YMam0000AW9hlKBG0kGfzm20R41igGn00Avebeg5RlnzVuPLOFt5W71__________yFmlpTPkJW-g9G2jC2VHS0?q=mazda+6" tabindex="2"&gt;&lt;span class="favicon favicon_page_0"&gt;&lt;i class="favicon__icon" style="background-position:0 -272px;"&gt;&lt;/i&gt;&lt;/span&gt;&lt;span class="serp-item__title-inner-link"&gt;Автозапчасти для &lt;b&gt;Mazda&lt;/b&gt; (&lt;b&gt;Мазда&lt;/b&gt;) / &lt;b&gt;mazda&lt;/b&gt;96.ru&lt;/span&gt;&lt;/a&gt;&lt;/h2&gt;&lt;div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CH8hHF6R6EG40000gO10ZhwUAcu5KfK2cm5kGxS2BG4pYBYGZg44YRW4yEC1c8aSdQ9QAXMcIOgbU61-lQsM5w-gBgMbePK1ZG6HlDG53mkNy7qfcdO62pOBZxFNcqC2dxJnpfm7auiEeeKDcGL2Z92c3g2G5n6laAOEsP0N4PIO59-dc-G5gA3P7YMam0000AW9hlKBG0kGfzm20R41igGn00Avebeg5RlnzVuPLOFt5W71__________yFmlpTPkJW-g9G2jC2VHS0?q=mazda+6" tabindex="-1"&gt;&lt;b&gt;mazda&lt;/b&gt;96.ru&lt;/a&gt;&lt;/span&gt;&lt;/div&gt;&lt;div class="text organic__text"&gt;Автозапчасти для автомобилей &lt;b&gt;Mazda&lt;/b&gt; (&lt;b&gt;Мазда&lt;/b&gt;). В наличии. Низкие цены.&lt;/div&gt;&lt;div class="serp-meta2 serp-meta2_type_gray"&gt;&lt;div class="serp-meta2__line"&gt;&lt;div class="serp-meta2__item"&gt;&lt;a class="link" target="_blank" href="https://yabs.yandex.ru/count/CH8hHDGnSxq40000gO10ZhwUAcu5KfK2cm5kGxS2BG4pYBYGZg44YRW4yEC1c8aSdQ9QAXMcIOgbU61-lQsM5w-g1wMbePK1ZG6HlDG53mkNy7qfcdO62pOBZxFNcqC2dxJnpfm7auiEeeKDcGL2Z92c3g2G5n6laAOEsP0N4PIO59-dc-G5gA3P7YMam0000AW9hlKBG0kGfzm20R41igGn00Avebeg5RlnzVuPLOFt5W71__________yFmlpTPkJW-g9G2jC2VHS0"&gt;Контактная информация&lt;/a&gt;&lt;/div&gt;&lt;div class="serp-meta2__item"&gt;+7 (343) 200-07-83&lt;/div&gt;&lt;div class="serp-meta2__item"&gt;пн-пт 10:00-19:00, сб-вс 10:00-16:00&lt;/div&gt;&lt;/div&gt;&lt;/div&gt;</t>
  </si>
  <si>
    <t>&lt;h2 class="serp-item__title"&gt;&lt;a class="link serp-item__title-link" target="_blank" href="http://yabs.yandex.ru/count/CH8hH03pOQq40000gO10ZhwUAcu5KfK2cm5kGxS2BG4qYBmJ3-42YVJx7p3RFqwp3vY979sU7HscBOgrurMP0hssPQJK0gekfQgoSmMD0P6yr0KF2vVmVIcQTWOBDWkJYmwYXGsP1KACauDijfoD8BMObXkWbTPyhvE3RBEGlH-qc9ORsPXodjgOI2YKdiT7fuqggB10MNC7fC00002e2Qxr2q0BaAVS0W6n0xAa4G02kPuT7RlnzVuPLOFt5W71__________yFmlpTPkJW-g9G2iMF3zC2V1a0?q=mazda+6" tabindex="2"&gt;&lt;span class="favicon favicon_page_0"&gt;&lt;i class="favicon__icon" style="background-position:0 -288px;"&gt;&lt;/i&gt;&lt;/span&gt;&lt;span class="serp-item__title-inner-link"&gt;Сверхновый Nissan Tiida / nissan.ru&lt;/span&gt;&lt;/a&gt;&lt;/h2&gt;&lt;div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CH8hH03pOQq40000gO10ZhwUAcu5KfK2cm5kGxS2BG4qYBmJ3-42YVJx7p3RFqwp3vY979sU7HscBOgrurMP0hssPQJK0gekfQgoSmMD0P6yr0KF2vVmVIcQTWOBDWkJYmwYXGsP1KACauDijfoD8BMObXkWbTPyhvE3RBEGlH-qc9ORsPXodjgOI2YKdiT7fuqggB10MNC7fC00002e2Qxr2q0BaAVS0W6n0xAa4G02kPuT7RlnzVuPLOFt5W71__________yFmlpTPkJW-g9G2iMF3zC2V1a0?q=mazda+6" tabindex="-1"&gt;nissan.ru&lt;/a&gt;&lt;/span&gt;&lt;/div&gt;&lt;div class="text organic__text"&gt;Динамичный дизайн, стремительные линии. Кредит 4,9% на 3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CH8hHEejGRq40000gO10ZhwUAcu5KfK2cm5kGxS2BG4qYBmJ3-42YVJx7p3RFqwp3vY979sU7HscBOgrurMP0hssPQJK0gelfQgoSmMD0P6yr0KF2vVmVIcQTWOBDWkJYmwYXGsP1KACauDijfoD8BMObXkWbTPyhvE3RBEGlH-qc9ORsPXodjgOI2YKdiT7fuqggB10MNC7fC00002e2Qxr2q0BaAVS0W6n0xAa4G02kPuT7RlnzVuPLOFt5W71__________yFmlpTPkJW-g9G2iMF3zC2V1a0?q=mazda+6"&gt;Конфигуратор&lt;/a&gt;&lt;/div&gt;&lt;/div&gt;&lt;div class="sitelinks__item"&gt;&lt;div class="sitelinks__title"&gt;&lt;a class="link link_minor_yes sitelinks__link" target="_blank" href="http://yabs.yandex.ru/count/CH8hH5xxWO840000gO10ZhwUAcu5KfK2cm5kGxS2BG4qYBmJ3-42YVJx7p3RFqwp3vY979sU7HscBOgrurMP0hssPQJK0gemfQgoSmMD0P6yr0KF2vVmVIcQTWOBDWkJYmwYXGsP1KACauDijfoD8BMObXkWbTPyhvE3RBEGlH-qc9ORsPXodjgOI2YKdiT7fuqggB10MNC7fC00002e2Qxr2q0BaAVS0W6n0xAa4G02kPuT7RlnzVuPLOFt5W71__________yFmlpTPkJW-g9G2iMF3zC2V1a0?q=mazda+6"&gt;Брошюра&lt;/a&gt;&lt;/div&gt;&lt;/div&gt;&lt;div class="sitelinks__item"&gt;&lt;div class="sitelinks__title"&gt;&lt;a class="link link_minor_yes sitelinks__link" target="_blank" href="http://yabs.yandex.ru/count/CH8hHBGbeP840000gO10ZhwUAcu5KfK2cm5kGxS2BG4qYBmJ3-42YVJx7p3RFqwp3vY979sU7HscBOgrurMP0hssPQJK0genfQgoSmMD0P6yr0KF2vVmVIcQTWOBDWkJYmwYXGsP1KACauDijfoD8BMObXkWbTPyhvE3RBEGlH-qc9ORsPXodjgOI2YKdiT7fuqggB10MNC7fC00002e2Qxr2q0BaAVS0W6n0xAa4G02kPuT7RlnzVuPLOFt5W71__________yFmlpTPkJW-g9G2iMF3zC2V1a0?q=mazda+6"&gt;Заказать&amp;nbsp;тест-драйв&lt;/a&gt;&lt;/div&gt;&lt;/div&gt;&lt;div class="sitelinks__item"&gt;&lt;div class="sitelinks__title"&gt;&lt;a class="link link_minor_yes sitelinks__link" target="_blank" href="http://yabs.yandex.ru/count/CH8hH50sn-C40000gO10ZhwUAcu5KfK2cm5kGxS2BG4qYBmJ3-42YVJx7p3RFqwp3vY979sU7HscBOgrurMP0hssPQJK0geofQgoSmMD0P6yr0KF2vVmVIcQTWOBDWkJYmwYXGsP1KACauDijfoD8BMObXkWbTPyhvE3RBEGlH-qc9ORsPXodjgOI2YKdiT7fuqggB10MNC7fC00002e2Qxr2q0BaAVS0W6n0xAa4G02kPuT7RlnzVuPLOFt5W71__________yFmlpTPkJW-g9G2iMF3zC2V1a0?q=mazda+6"&gt;Утилизация&lt;/a&gt;&lt;/div&gt;&lt;/div&gt;&lt;/div&gt;</t>
  </si>
  <si>
    <t>&lt;h2 class="serp-item__title"&gt;&lt;a class="link serp-item__title-link" target="_blank" href="http://yabs.yandex.ru/count/6tTJDQIDJ_440000gO10ZhgWAcu5KfK1cm9kGxS198Y_R-oH0Ocz4dMr0vY979sIdXkc68gwggmE1RsrSxnD1AekfQmxCGUygkd60eq1aRxfwVy5b_1zAPfs1Wis2vEB3gA53Pa5GeoLxp6saFiEjP2o3A2WRg05hvNlCREWDcu1j92o3DcWRg05sg0sRW6KcFGSfvq-7gYmG5bp1wJ00000g0ck-N62G7SItG81iG6of1000hcIdXkxyVN-6LM3znO1mV__________3yBnQ3xzAUw3M0t5Zm_J0dWQ?q=mazda+cx+5" tabindex="2"&gt;&lt;span class="favicon favicon_page_0"&gt;&lt;i class="favicon__icon" style="background-position:0 0px;"&gt;&lt;/i&gt;&lt;/span&gt;&lt;span class="serp-item__title-inner-link"&gt;&lt;b&gt;Mazda&lt;/b&gt; &lt;b&gt;CX&lt;/b&gt;-&lt;b&gt;5&lt;/b&gt; по статичной цене / 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6tTJDQIDJ_440000gO10ZhgWAcu5KfK1cm9kGxS198Y_R-oH0Ocz4dMr0vY979sIdXkc68gwggmE1RsrSxnD1AekfQmxCGUygkd60eq1aRxfwVy5b_1zAPfs1Wis2vEB3gA53Pa5GeoLxp6saFiEjP2o3A2WRg05hvNlCREWDcu1j92o3DcWRg05sg0sRW6KcFGSfvq-7gYmG5bp1wJ00000g0ck-N62G7SItG81iG6of1000hcIdXkxyVN-6LM3znO1mV__________3yBnQ3xzAUw3M0t5Zm_J0dWQ?q=mazda+cx+5" tabindex="-1"&gt;&lt;b&gt;mazda&lt;/b&gt;.ru&lt;/a&gt;&lt;/span&gt;&lt;/div&gt;&lt;div class="text organic__text"&gt;Заключите договор предзаказа до 31 марта и зафиксируйте цену &lt;b&gt;Mazda&lt;/b&gt; &lt;b&gt;CX&lt;/b&gt;-&lt;b&gt;5&lt;/b&gt;!&lt;/div&gt;&lt;div class="sitelinks sitelinks_multiline_yes sitelinks_size_m organic__sitelinks"&gt;&lt;div class="sitelinks__item"&gt;&lt;div class="sitelinks__title"&gt;&lt;a class="link link_minor_yes sitelinks__link" target="_blank" href="http://yabs.yandex.ru/count/6tTJDRMLqSq40000gO10ZhgWAcu5KfK1cm9kGxS198Y_R-oH0Ocz4dMr0vY979sIdXkc68gwggmE1RsrSxnD1AelfQmxCGUygkd60eq1aRxfwVy5b_1zAPfs1Wis2vEB3gA53Pa5GeoLxp6saFiEjP2o3A2WRg05hvNlCREWDcu1j92o3DcWRg05sg0sRW6KcFGSfvq-7gYmG5bp1wJ00000g0ck-N62G7SItG81iG6of1000hcIdXkxyVN-6LM3znO1mV__________3yBnQ3xzAUw3M0t5Zm_J0dWQ?q=mazda+cx+5"&gt;Найти&amp;nbsp;дилера&lt;/a&gt;&lt;/div&gt;&lt;/div&gt;&lt;div class="sitelinks__item"&gt;&lt;div class="sitelinks__title"&gt;&lt;a class="link link_minor_yes sitelinks__link" target="_blank" href="http://yabs.yandex.ru/count/6tTJDO3Y7nW40000gO10ZhgWAcu5KfK1cm9kGxS198Y_R-oH0Ocz4dMr0vY979sIdXkc68gwggmE1RsrSxnD1AemfQmxCGUygkd60eq1aRxfwVy5b_1zAPfs1Wis2vEB3gA53Pa5GeoLxp6saFiEjP2o3A2WRg05hvNlCREWDcu1j92o3DcWRg05sg0sRW6KcFGSfvq-7gYmG5bp1wJ00000g0ck-N62G7SItG81iG6of1000hcIdXkxyVN-6LM3znO1mV__________3yBnQ3xzAUw3M0t5Zm_J0dWQ?q=mazda+cx+5"&gt;Тест-драйв&lt;/a&gt;&lt;/div&gt;&lt;/div&gt;&lt;div class="sitelinks__item"&gt;&lt;div class="sitelinks__title"&gt;&lt;a class="link link_minor_yes sitelinks__link" target="_blank" href="http://yabs.yandex.ru/count/6tTJDP7wWIG40000gO10ZhgWAcu5KfK1cm9kGxS198Y_R-oH0Ocz4dMr0vY979sIdXkc68gwggmE1RsrSxnD1AenfQmxCGUygkd60eq1aRxfwVy5b_1zAPfs1Wis2vEB3gA53Pa5GeoLxp6saFiEjP2o3A2WRg05hvNlCREWDcu1j92o3DcWRg05sg0sRW6KcFGSfvq-7gYmG5bp1wJ00000g0ck-N62G7SItG81iG6of1000hcIdXkxyVN-6LM3znO1mV__________3yBnQ3xzAUw3M0t5Zm_J0dWQ?q=mazda+cx+5"&gt;Новая&amp;nbsp;&lt;b&gt;Mazda&lt;/b&gt; в кредит&lt;/a&gt;&lt;/div&gt;&lt;/div&gt;&lt;div class="sitelinks__item"&gt;&lt;div class="sitelinks__title"&gt;&lt;a class="link link_minor_yes sitelinks__link" target="_blank" href="http://yabs.yandex.ru/count/6tTJDQBJ8s040000gO10ZhgWAcu5KfK1cm9kGxS198Y_R-oH0Ocz4dMr0vY979sIdXkc68gwggmE1RsrSxnD1AeofQmxCGUygkd60eq1aRxfwVy5b_1zAPfs1Wis2vEB3gA53Pa5GeoLxp6saFiEjP2o3A2WRg05hvNlCREWDcu1j92o3DcWRg05sg0sRW6KcFGSfvq-7gYmG5bp1wJ00000g0ck-N62G7SItG81iG6of1000hcIdXkxyVN-6LM3znO1mV__________3yBnQ3xzAUw3M0t5Zm_J0dWQ?q=mazda+cx+5"&gt;Конфигуратор&lt;/a&gt;&lt;/div&gt;&lt;/div&gt;&lt;/div&gt;&lt;div class="serp-adv__counter serp-adv__item" style="background-image: url(https://yabs.yandex.ru/count/6tTJDHao0qS40000gO10ZhgWAcu5Keq1aRxfwVy5b_1zAPfs1Wis2vEB3gA53QJ00000g0ck-N62G7SItG81iWIxyVN-6LM3znO1mV__________3yBnQ3xzAUw3M0rx2W00=e0pLo9K1cm9kGxS1YRqITRK3c8aSYhggh0u5lRLpl4q4fQmxCGU8ls_iaG6ygkd60gOOdPAU6va5eA1ke0Mpe3Pk0Q-Lxp6qaB8CsQ1ke0NQe3Pk0PIOz1oddJuUgB10MNC7GR41igGG00AvafuRnOyFqmB2yMW-_IdkWrWDUWy0=YXtAhfK1cm9kGxS1CechocT_c8aSYhun5BG4lR2m09q4fQWac0U8idk_aGEyfEwJ1wOudQqGOnMP1Q2GsgopaF8hhvt47RIOaGVPa0kGsf2V99IGJHwdb74GgAMVMrf1iG6of1000hcj46CLp0JJ0iBnQ3xzAUw3M0r-3W00);"&gt;&lt;/div&gt;&lt;div class="serp-adv__counter serp-adv__item" style="background-image: url(//yandex.ru/clck/safeclick/data=AiuY0DBWFJ5fN_r-AEszkzZaGIzFWciA2-e66YDO5Apj1m2fdGtYbao1whyv_u4vs3nAM6sxLjKIIC-gn-_TS7VAzCMzEEg9DGB9BZJZuRd7eJ0jg9qDGFi_eCTl5ajqzxyJGe5jLdFWfGlqeedlhTuEk8f3jHj1gcCHecSMEUEAwWh99IKz77_Pzk8ZKrGEHHBN2Y5JfFNlIv7D1PpiwGgZdWtlXH4GSqXN_LfpBIc/sign=eb6f4703b068819988d93365d2e45a66/keyno=0/path=690.2057.1782.1385,-direct_pos=direct_premium,-transport=image/*//yandex.ru/);"&gt;&lt;/div&gt;</t>
  </si>
  <si>
    <t>&lt;h2 class="serp-item__title"&gt;&lt;a class="link serp-item__title-link" target="_blank" href="http://yabs.yandex.ru/count/6tTJDHKMoEq40000gO10ZhgWAcu5KfK1cm9kGxS193A8idk_aGE9gyfdVvY979sj46CLfZYAlZ4Kj0IziB00dGIgBgMe99W7lAJkamUD0P6-wUd_1PVmVIcQTWOBDWkJYmwYXGsP1KACdSGTjfJk2BMOaGUWaDgihvt47REGyYkqc947sP0BaDgGdoIKa4qUfvHn4AYbdrjQfC00002e2QxvSO90TnBT0W6n0RAa4002kQqGOnMxyVN-6LM3znO1mV__________3yBnQ3xzAUw3M0tC1DC2V1a0?q=mazda+cx+5" tabindex="2"&gt;&lt;span class="favicon favicon_page_0"&gt;&lt;i class="favicon__icon" style="background-position:0 -16px;"&gt;&lt;/i&gt;&lt;/span&gt;&lt;span class="serp-item__title-inner-link"&gt;&lt;b&gt;Mazda&lt;/b&gt; &lt;b&gt;CX&lt;/b&gt;-&lt;b&gt;5&lt;/b&gt; в Челябинске / &lt;b&gt;mazda&lt;/b&gt;-utc.ru&lt;/span&gt;&lt;/a&gt;&lt;/h2&gt;&lt;div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6tTJDHKMoEq40000gO10ZhgWAcu5KfK1cm9kGxS193A8idk_aGE9gyfdVvY979sj46CLfZYAlZ4Kj0IziB00dGIgBgMe99W7lAJkamUD0P6-wUd_1PVmVIcQTWOBDWkJYmwYXGsP1KACdSGTjfJk2BMOaGUWaDgihvt47REGyYkqc947sP0BaDgGdoIKa4qUfvHn4AYbdrjQfC00002e2QxvSO90TnBT0W6n0RAa4002kQqGOnMxyVN-6LM3znO1mV__________3yBnQ3xzAUw3M0tC1DC2V1a0?q=mazda+cx+5" tabindex="-1"&gt;&lt;b&gt;mazda&lt;/b&gt;-utc.ru&lt;/a&gt;&lt;/span&gt;&lt;/div&gt;&lt;div class="text organic__text"&gt;&lt;b&gt;Mazda&lt;/b&gt; &lt;b&gt;CX&lt;/b&gt;-&lt;b&gt;5&lt;/b&gt; у официального дилера! Выгода до 150 000 рублей.&lt;/div&gt;&lt;div class="sitelinks sitelinks_multiline_yes sitelinks_size_m organic__sitelinks"&gt;&lt;div class="sitelinks__item"&gt;&lt;div class="sitelinks__title"&gt;&lt;a class="link link_minor_yes sitelinks__link" target="_blank" href="http://yabs.yandex.ru/count/6tTJDVP2ymq40000gO10ZhgWAcu5KfK1cm9kGxS193A8idk_aGE9gyfdVvY979sj46CLfZYAlZ4Kj0IziB00dGIgBwMe99W7lAJkamUD0P6-wUd_1PVmVIcQTWOBDWkJYmwYXGsP1KACdSGTjfJk2BMOaGUWaDgihvt47REGyYkqc947sP0BaDgGdoIKa4qUfvHn4AYbdrjQfC00002e2QxvSO90TnBT0W6n0RAa4002kQqGOnMxyVN-6LM3znO1mV__________3yBnQ3xzAUw3M0tC1DC2V1a0?q=mazda+cx+5"&gt;Сервис&lt;/a&gt;&lt;/div&gt;&lt;/div&gt;&lt;div class="sitelinks__item"&gt;&lt;div class="sitelinks__title"&gt;&lt;a class="link link_minor_yes sitelinks__link" target="_blank" href="http://yabs.yandex.ru/count/6tTJDQhJ46840000gO10ZhgWAcu5KfK1cm9kGxS193A8idk_aGE9gyfdVvY979sj46CLfZYAlZ4Kj0IziB00dGIgCAMe99W7lAJkamUD0P6-wUd_1PVmVIcQTWOBDWkJYmwYXGsP1KACdSGTjfJk2BMOaGUWaDgihvt47REGyYkqc947sP0BaDgGdoIKa4qUfvHn4AYbdrjQfC00002e2QxvSO90TnBT0W6n0RAa4002kQqGOnMxyVN-6LM3znO1mV__________3yBnQ3xzAUw3M0tC1DC2V1a0?q=mazda+cx+5"&gt;Кредит&lt;/a&gt;&lt;/div&gt;&lt;/div&gt;&lt;div class="sitelinks__item"&gt;&lt;div class="sitelinks__title"&gt;&lt;a class="link link_minor_yes sitelinks__link" target="_blank" href="http://yabs.yandex.ru/count/6tTJDKc7Au840000gO10ZhgWAcu5KfK1cm9kGxS193A8idk_aGE9gyfdVvY979sj46CLfZYAlZ4Kj0IziB00dGIgCQMe99W7lAJkamUD0P6-wUd_1PVmVIcQTWOBDWkJYmwYXGsP1KACdSGTjfJk2BMOaGUWaDgihvt47REGyYkqc947sP0BaDgGdoIKa4qUfvHn4AYbdrjQfC00002e2QxvSO90TnBT0W6n0RAa4002kQqGOnMxyVN-6LM3znO1mV__________3yBnQ3xzAUw3M0tC1DC2V1a0?q=mazda+cx+5"&gt;Страхование&lt;/a&gt;&lt;/div&gt;&lt;/div&gt;&lt;div class="sitelinks__item"&gt;&lt;div class="sitelinks__title"&gt;&lt;a class="link link_minor_yes sitelinks__link" target="_blank" href="http://yabs.yandex.ru/count/6tTJDRSAOUC40000gO10ZhgWAcu5KfK1cm9kGxS193A8idk_aGE9gyfdVvY979sj46CLfZYAlZ4Kj0IziB00dGIgCgMe99W7lAJkamUD0P6-wUd_1PVmVIcQTWOBDWkJYmwYXGsP1KACdSGTjfJk2BMOaGUWaDgihvt47REGyYkqc947sP0BaDgGdoIKa4qUfvHn4AYbdrjQfC00002e2QxvSO90TnBT0W6n0RAa4002kQqGOnMxyVN-6LM3znO1mV__________3yBnQ3xzAUw3M0tC1DC2V1a0?q=mazda+cx+5"&gt;Лизинг&lt;/a&gt;&lt;/div&gt;&lt;/div&gt;&lt;/div&gt;&lt;div class="serp-meta2 serp-meta2_type_gray"&gt;&lt;div class="serp-meta2__line"&gt;&lt;div class="serp-meta2__item"&gt;&lt;a class="link" target="_blank" href="https://yabs.yandex.ru/count/6tTJDOV1ArW40000gO10ZhgWAcu5KfK1cm9kGxS193A8idk_aGE9gyfdVvY979sj46CLfZYAlZ4Kj0IziB00dGIg1wMe99W7lAJkamUD0P6-wUd_1PVmVIcQTWOBDWkJYmwYXGsP1KACdSGTjfJk2BMOaGUWaDgihvt47REGyYkqc947sP0BaDgGdoIKa4qUfvHn4AYbdrjQfC00002e2QxvSO90TnBT0W6n0RAa4002kQqGOnMxyVN-6LM3znO1mV__________3yBnQ3xzAUw3M0tC1DC2V1a0"&gt;Контактная информация&lt;/a&gt;&lt;/div&gt;&lt;div class="serp-meta2__item"&gt;+7 (351) 700-00-02&lt;/div&gt;&lt;div class="serp-meta2__item"&gt;пн-вс 9:00-20:00&lt;/div&gt;&lt;/div&gt;&lt;/div&gt;</t>
  </si>
  <si>
    <t>&lt;h2 class="serp-item__title"&gt;&lt;a class="link serp-item__title-link" target="_blank" href="http://yabs.yandex.ru/count/6tTJDMELymy40000gO10ZhgWAcu5KfK2cm5kGxS2BG68i4MkCGE9iJswZGEOYHoTfJLJ0wOoYhsuRqO4lR2bCKm4gYwbeXem1xok9UK5ZG6Hlkdf_mMNy7qfcdO62pOBauiEeeKDcGL2Z9M1LBQGMXcra7mLeAiPK06lbO5Kiv1pLRIGV1NPgnbG0TgGSrMKd3-MfveN0wYmG5bp1wJ00000g0ck-N62G7SItG81iG6of1400hcbDLC3k_7r_XbLW_SM0S7__________m_2yMW-_IdkWrWDnOyFqm9v6W00?q=mazda+cx+5" tabindex="2"&gt;&lt;span class="favicon favicon_page_0"&gt;&lt;i class="favicon__icon" style="background-position:0 -208px;"&gt;&lt;/i&gt;&lt;/span&gt;&lt;span class="serp-item__title-inner-link"&gt;Ford Kuga от 999 000 руб. / ford.ru&lt;/span&gt;&lt;/a&gt;&lt;span class="serp-adv__counter i-bem serp-adv__counter_js_inited" data-bem="{&amp;quot;serp-adv__counter&amp;quot;:{&amp;quot;counterUrl&amp;quot;:&amp;quot;https://yabs.yandex.ru/count/6tTJDHao0qS40000gO10ZhgWAcu5Keq1aRxfwVy5b_1zAPfs1Wis2vEB3gA53QJ00000g0ck-N62G7SItG81iWIxyVN-6LM3znO1mV__________3yBnQ3xzAUw3M0rx2W00=ODHsi9K2cm5kGxS2YR4zkeq3c8aSYhsuRqO4lR2bCKm4fQ8QC0U8i4MkCGEyhYNb1QOodQKrKmEP1Q2h6L01iv1pLQ-LWLIqa7mLsQiPK07Qa7DLb9m_bgUQ5mEei41PSmT1iG6of1400hcbDLC3nOyFqmB2yMW-_IdkWrWDUWy0=vEwWCfK2cm5kGxS2CecvSBAi0vYD78g_rOwJ1BszknA61AMcy7a7YBizDyi6lApUZmEcX0YTgl0f0Pa5eA18w06la7oIsQ18w06KdyPsfu-YgB10MNC7GR41igGH00Avgl0f0SMF3zC2ml5eFlqfxeDO3NyD=zNtkOvK2cm5kGxS2CuckOae5c8aSYhp4Szi2lR2LbiC2fQvCfG68jmtlGG6c4vsIxn2P1Q2L-qYpa8uIhvsJEhIOv0xPbVj8sf2E4fIUpO2daNi2gACTJBn1iG6of9400hcIxn35Zm_J0iBnQ3xzAUw3M0ru3W00=eatUe9K2cm5kGxS2D8dqRAuFWm2aDWkOYHoAkaURP0IzjgiaNWIbf3rD1uY_lHYX0hoc4se4fYcThr-f4Pa5e9KuGxEG5n6lbI0Lj91V1TcLE4FQa1SHb9LshQUSkGkeg3gota6n0xAa4G02kQzVgH75Zm_J0iBnQ3xzAUw3M0ry3m00&amp;quot;,&amp;quot;bsCounterUrl&amp;quot;:&amp;quot;//yandex.ru/clck/safeclick/data=AiuY0DBWFJ5fN_r-AEszkzZaGIzFWciA2-e66YDO5Apj1m2fdGtYbao1whyv_u4vs3nAM6sxLjKIIC-gn-_TS7VAzCMzEEg9DGB9BZJZuRd7eJ0jg9qDGFi_eCTl5ajqzxyJGe5jLdFWfGlqeedlhTuEk8f3jHj1gcCHecSMEUEAwWh99IKz77_Pzk8ZKrGEHHBN2Y5JfFNlIv7D1PpiwGgZdWtlXH4GSqXN_LfpBIc/sign=eb6f4703b068819988d93365d2e45a66/keyno=0/path=690.2057.1782.1385,-direct_pos=direct_halfpremium,-transport=image/*//yandex.ru/&amp;quot;,&amp;quot;bsFallbackUrl&amp;quot;:&amp;quot;//yandex.ru/clck/safeclick/data=AiuY0DBWFJ5fN_r-AEszkzZaGIzFWciA2-e66YDO5Apj1m2fdGtYbao1whyv_u4vs3nAM6sxLjKIIC-gn-_TS7VAzCMzEEg9DGB9BZJZuRd7eJ0jg9qDGFi_eCTl5ajqzxyJGe5jLdFWfGlqeedlhTuEk8f3jHj1gcCHecSMEUEAwWh99IKz77_Pzk8ZKrGEHHBN2Y5JfFNlIv7D1PpiwGgZdWtlXH4GSqXN_LfpBIc/sign=eb6f4703b068819988d93365d2e45a66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6tTJDMELymy40000gO10ZhgWAcu5KfK2cm5kGxS2BG68i4MkCGE9iJswZGEOYHoTfJLJ0wOoYhsuRqO4lR2bCKm4gYwbeXem1xok9UK5ZG6Hlkdf_mMNy7qfcdO62pOBauiEeeKDcGL2Z9M1LBQGMXcra7mLeAiPK06lbO5Kiv1pLRIGV1NPgnbG0TgGSrMKd3-MfveN0wYmG5bp1wJ00000g0ck-N62G7SItG81iG6of1400hcbDLC3k_7r_XbLW_SM0S7__________m_2yMW-_IdkWrWDnOyFqm9v6W00?q=mazda+cx+5" tabindex="-1"&gt;ford.ru&lt;/a&gt;&lt;/span&gt;&lt;/div&gt;&lt;div class="text organic__text"&gt;Спецпредложение только до 31 марта. Выгода - 200 000 р. Не упустите шанс!&lt;/div&gt;&lt;div class="sitelinks sitelinks_multiline_yes sitelinks_size_m organic__sitelinks"&gt;&lt;div class="sitelinks__item"&gt;&lt;div class="sitelinks__title"&gt;&lt;a class="link link_minor_yes sitelinks__link" target="_blank" href="http://yabs.yandex.ru/count/6tTJDNe0azG40000gO10ZhgWAcu5KfK2cm5kGxS2BG68i4MkCGE9iJswZGEOYHoTfJLJ0wOoYhsuRqO4lR2bCKm4gY-beXem1xok9UK5ZG6Hlkdf_mMNy7qfcdO62pOBauiEeeKDcGL2Z9M1LBQGMXcra7mLeAiPK06lbO5Kiv1pLRIGV1NPgnbG0TgGSrMKd3-MfveN0wYmG5bp1wJ00000g0ck-N62G7SItG81iG6of1400hcbDLC3k_7r_XbLW_SM0S7__________m_2yMW-_IdkWrWDnOyFqm9v6W00?q=mazda+cx+5"&gt;Конфигуратор&lt;/a&gt;&lt;/div&gt;&lt;/div&gt;&lt;div class="sitelinks__item"&gt;&lt;div class="sitelinks__title"&gt;&lt;a class="link link_minor_yes sitelinks__link" target="_blank" href="http://yabs.yandex.ru/count/6tTJDRXclFm40000gO10ZhgWAcu5KfK2cm5kGxS2BG68i4MkCGE9iJswZGEOYHoTfJLJ0wOoYhsuRqO4lR2bCKm4gZ2beXem1xok9UK5ZG6Hlkdf_mMNy7qfcdO62pOBauiEeeKDcGL2Z9M1LBQGMXcra7mLeAiPK06lbO5Kiv1pLRIGV1NPgnbG0TgGSrMKd3-MfveN0wYmG5bp1wJ00000g0ck-N62G7SItG81iG6of1400hcbDLC3k_7r_XbLW_SM0S7__________m_2yMW-_IdkWrWDnOyFqm9v6W00?q=mazda+cx+5"&gt;Запись&amp;nbsp;на тест-драйв&lt;/a&gt;&lt;/div&gt;&lt;/div&gt;&lt;div class="sitelinks__item"&gt;&lt;div class="sitelinks__title"&gt;&lt;a class="link link_minor_yes sitelinks__link" target="_blank" href="http://yabs.yandex.ru/count/6tTJDQ7pt2S40000gO10ZhgWAcu5KfK2cm5kGxS2BG68i4MkCGE9iJswZGEOYHoTfJLJ0wOoYhsuRqO4lR2bCKm4gZ6beXem1xok9UK5ZG6Hlkdf_mMNy7qfcdO62pOBauiEeeKDcGL2Z9M1LBQGMXcra7mLeAiPK06lbO5Kiv1pLRIGV1NPgnbG0TgGSrMKd3-MfveN0wYmG5bp1wJ00000g0ck-N62G7SItG81iG6of1400hcbDLC3k_7r_XbLW_SM0S7__________m_2yMW-_IdkWrWDnOyFqm9v6W00?q=mazda+cx+5"&gt;Поиск&amp;nbsp;дилеров&lt;/a&gt;&lt;/div&gt;&lt;/div&gt;&lt;div class="sitelinks__item"&gt;&lt;div class="sitelinks__title"&gt;&lt;a class="link link_minor_yes sitelinks__link" target="_blank" href="http://yabs.yandex.ru/count/6tTJDOjCVKe40000gO10ZhgWAcu5KfK2cm5kGxS2BG68i4MkCGE9iJswZGEOYHoTfJLJ0wOoYhsuRqO4lR2bCKm4gZAbeXem1xok9UK5ZG6Hlkdf_mMNy7qfcdO62pOBauiEeeKDcGL2Z9M1LBQGMXcra7mLeAiPK06lbO5Kiv1pLRIGV1NPgnbG0TgGSrMKd3-MfveN0wYmG5bp1wJ00000g0ck-N62G7SItG81iG6of1400hcbDLC3k_7r_XbLW_SM0S7__________m_2yMW-_IdkWrWDnOyFqm9v6W00?q=mazda+cx+5"&gt;Все&amp;nbsp;модели Ford&lt;/a&gt;&lt;/div&gt;&lt;/div&gt;&lt;/div&gt;</t>
  </si>
  <si>
    <t>&lt;h2 class="serp-item__title"&gt;&lt;a class="link serp-item__title-link" target="_blank" href="http://yabs.yandex.ru/count/6tTJDUXnIv440000gO10ZhgWAcu5KfK2cm5kGxS2BG4oYBizDyi6YRbmigm3c8qSdQhmAG6cX0YAlzMEamIzlRiIXWIgBgMcy7a7lApUZmED0P6-wUd_1PVmVIcQTWOBDWkJYmwYXGsP1KACa7oIeA18w06la7oIsQ18w06KdyPsfu-YgB10MNC7fC00002e2QxvSO90TnBT0W6n0RAa4G02kQhmAG6xyVN-6LM3znO1mV__________3yBnQ3xzAUw3M0t5Zm_J0duN?q=mazda+cx+5" tabindex="2"&gt;&lt;span class="favicon favicon_page_0"&gt;&lt;i class="favicon__icon" style="background-position:0 -224px;"&gt;&lt;/i&gt;&lt;/span&gt;&lt;span class="serp-item__title-inner-link"&gt;Volkswagen Tiguan / volkswagen.ru&lt;/span&gt;&lt;/a&gt;&lt;/h2&gt;&lt;div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6tTJDUXnIv440000gO10ZhgWAcu5KfK2cm5kGxS2BG4oYBizDyi6YRbmigm3c8qSdQhmAG6cX0YAlzMEamIzlRiIXWIgBgMcy7a7lApUZmED0P6-wUd_1PVmVIcQTWOBDWkJYmwYXGsP1KACa7oIeA18w06la7oIsQ18w06KdyPsfu-YgB10MNC7fC00002e2QxvSO90TnBT0W6n0RAa4G02kQhmAG6xyVN-6LM3znO1mV__________3yBnQ3xzAUw3M0t5Zm_J0duN?q=mazda+cx+5" tabindex="-1"&gt;volkswagen.ru&lt;/a&gt;&lt;/span&gt;&lt;/div&gt;&lt;div class="text organic__text"&gt;Сочетание мощности и эффективности. Подробные характеристики на сайте.&lt;/div&gt;&lt;div class="sitelinks sitelinks_multiline_yes sitelinks_size_m organic__sitelinks"&gt;&lt;div class="sitelinks__item"&gt;&lt;div class="sitelinks__title"&gt;&lt;a class="link link_minor_yes sitelinks__link" target="_blank" href="http://yabs.yandex.ru/count/6tTJDOPDsg440000gO10ZhgWAcu5KfK2cm5kGxS2BG4oYBizDyi6YRbmigm3c8qSdQhmAG6cX0YAlzMEamIzlRiIXWIgBwMcy7a7lApUZmED0P6-wUd_1PVmVIcQTWOBDWkJYmwYXGsP1KACa7oIeA18w06la7oIsQ18w06KdyPsfu-YgB10MNC7fC00002e2QxvSO90TnBT0W6n0RAa4G02kQhmAG6xyVN-6LM3znO1mV__________3yBnQ3xzAUw3M0t5Zm_J0duN?q=mazda+cx+5"&gt;Tiguan&amp;nbsp;Sport&lt;/a&gt;&lt;/div&gt;&lt;/div&gt;&lt;div class="sitelinks__item"&gt;&lt;div class="sitelinks__title"&gt;&lt;a class="link link_minor_yes sitelinks__link" target="_blank" href="http://yabs.yandex.ru/count/6tTJDSNneZS40000gO10ZhgWAcu5KfK2cm5kGxS2BG4oYBizDyi6YRbmigm3c8qSdQhmAG6cX0YAlzMEamIzlRiIXWIgCAMcy7a7lApUZmED0P6-wUd_1PVmVIcQTWOBDWkJYmwYXGsP1KACa7oIeA18w06la7oIsQ18w06KdyPsfu-YgB10MNC7fC00002e2QxvSO90TnBT0W6n0RAa4G02kQhmAG6xyVN-6LM3znO1mV__________3yBnQ3xzAUw3M0t5Zm_J0duN?q=mazda+cx+5"&gt;Характеристики&lt;/a&gt;&lt;/div&gt;&lt;/div&gt;&lt;div class="sitelinks__item"&gt;&lt;div class="sitelinks__title"&gt;&lt;a class="link link_minor_yes sitelinks__link" target="_blank" href="http://yabs.yandex.ru/count/6tTJDQlDCmS40000gO10ZhgWAcu5KfK2cm5kGxS2BG4oYBizDyi6YRbmigm3c8qSdQhmAG6cX0YAlzMEamIzlRiIXWIgCQMcy7a7lApUZmED0P6-wUd_1PVmVIcQTWOBDWkJYmwYXGsP1KACa7oIeA18w06la7oIsQ18w06KdyPsfu-YgB10MNC7fC00002e2QxvSO90TnBT0W6n0RAa4G02kQhmAG6xyVN-6LM3znO1mV__________3yBnQ3xzAUw3M0t5Zm_J0duN?q=mazda+cx+5"&gt;Комплектации&lt;/a&gt;&lt;/div&gt;&lt;/div&gt;&lt;div class="sitelinks__item"&gt;&lt;div class="sitelinks__title"&gt;&lt;a class="link link_minor_yes sitelinks__link" target="_blank" href="http://yabs.yandex.ru/count/6tTJDHc8W5S40000gO10ZhgWAcu5KfK2cm5kGxS2BG4oYBizDyi6YRbmigm3c8qSdQhmAG6cX0YAlzMEamIzlRiIXWIgCgMcy7a7lApUZmED0P6-wUd_1PVmVIcQTWOBDWkJYmwYXGsP1KACa7oIeA18w06la7oIsQ18w06KdyPsfu-YgB10MNC7fC00002e2QxvSO90TnBT0W6n0RAa4G02kQhmAG6xyVN-6LM3znO1mV__________3yBnQ3xzAUw3M0t5Zm_J0duN?q=mazda+cx+5"&gt;Выберите&amp;nbsp;дилера&lt;/a&gt;&lt;/div&gt;&lt;/div&gt;&lt;/div&gt;&lt;div class="serp-meta2 serp-meta2_type_gray"&gt;&lt;div class="serp-meta2__line"&gt;&lt;div class="serp-meta2__item"&gt;&lt;a class="link" target="_blank" href="https://yabs.yandex.ru/count/6tTJDUkpHoa40000gO10ZhgWAcu5KfK2cm5kGxS2BG4oYBizDyi6YRbmigm3c8qSdQhmAG6cX0YAlzMEamIzlRiIXWIg1wMcy7a7lApUZmED0P6-wUd_1PVmVIcQTWOBDWkJYmwYXGsP1KACa7oIeA18w06la7oIsQ18w06KdyPsfu-YgB10MNC7fC00002e2QxvSO90TnBT0W6n0RAa4G02kQhmAG6xyVN-6LM3znO1mV__________3yBnQ3xzAUw3M0t5Zm_J0duN"&gt;Контактная информация&lt;/a&gt;&lt;/div&gt;&lt;div class="serp-meta2__item"&gt;+7 (800) 333-44-41&lt;/div&gt;&lt;div class="serp-meta2__item"&gt;круглосуточно&lt;/div&gt;&lt;/div&gt;&lt;/div&gt;</t>
  </si>
  <si>
    <t>&lt;h2 class="serp-item__title"&gt;&lt;a class="link serp-item__title-link" target="_blank" href="http://yabs.yandex.ru/count/6tTJDSaxy1u40000gO10ZhgWAcu5KfK2cm5kGxS2BG4pYBSDxq41YQvYIWMOYHoTakyGfXEAlCHpsmAzi9MMmmAgBgMkJAK1ZG6Hlkdf_mMNy7qfcdO62pOBauiEeeKDcGL2Z9sJEhQSaX6rcEGEe9NxIA-Tapgpa8uIj9Za3jcL-qZQa8uIb9xDWAUHUmAeenrClAJ00000g0ck-N62G7SItG81iG6of9400hcIxn2xyVN-6LM3znO1mV__________3yBnQ3xzAUw3M0t5Zm_J0dyO?q=mazda+cx+5" tabindex="2"&gt;&lt;span class="favicon favicon_page_0"&gt;&lt;i class="favicon__icon" style="background-position:0 -240px;"&gt;&lt;/i&gt;&lt;/span&gt;&lt;span class="serp-item__title-inner-link"&gt;Внедорожник Renault Koleos / renault.ru&lt;/span&gt;&lt;/a&gt;&lt;/h2&gt;&lt;div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6tTJDSaxy1u40000gO10ZhgWAcu5KfK2cm5kGxS2BG4pYBSDxq41YQvYIWMOYHoTakyGfXEAlCHpsmAzi9MMmmAgBgMkJAK1ZG6Hlkdf_mMNy7qfcdO62pOBauiEeeKDcGL2Z9sJEhQSaX6rcEGEe9NxIA-Tapgpa8uIj9Za3jcL-qZQa8uIb9xDWAUHUmAeenrClAJ00000g0ck-N62G7SItG81iG6of9400hcIxn2xyVN-6LM3znO1mV__________3yBnQ3xzAUw3M0t5Zm_J0dyO?q=mazda+cx+5" tabindex="-1"&gt;renault.ru&lt;/a&gt;&lt;/span&gt;&lt;/div&gt;&lt;div class="text organic__text"&gt;Мощный современный внедорожник. Клиренс 21 см, мощные бензин и дизель!&lt;/div&gt;&lt;div class="sitelinks sitelinks_multiline_yes sitelinks_size_m organic__sitelinks"&gt;&lt;div class="sitelinks__item"&gt;&lt;div class="sitelinks__title"&gt;&lt;a class="link link_minor_yes sitelinks__link" target="_blank" href="http://yabs.yandex.ru/count/6tTJDIFbq0u40000gO10ZhgWAcu5KfK2cm5kGxS2BG4pYBSDxq41YQvYIWMOYHoTakyGfXEAlCHpsmAzi9MMmmAgBwMkJAK1ZG6Hlkdf_mMNy7qfcdO62pOBauiEeeKDcGL2Z9sJEhQSaX6rcEGEe9NxIA-Tapgpa8uIj9Za3jcL-qZQa8uIb9xDWAUHUmAeenrClAJ00000g0ck-N62G7SItG81iG6of9400hcIxn2xyVN-6LM3znO1mV__________3yBnQ3xzAUw3M0t5Zm_J0dyO?q=mazda+cx+5"&gt;Конфигуратор&lt;/a&gt;&lt;/div&gt;&lt;/div&gt;&lt;div class="sitelinks__item"&gt;&lt;div class="sitelinks__title"&gt;&lt;a class="link link_minor_yes sitelinks__link" target="_blank" href="http://yabs.yandex.ru/count/6tTJDPSp43440000gO10ZhgWAcu5KfK2cm5kGxS2BG4pYBSDxq41YQvYIWMOYHoTakyGfXEAlCHpsmAzi9MMmmAgCAMkJAK1ZG6Hlkdf_mMNy7qfcdO62pOBauiEeeKDcGL2Z9sJEhQSaX6rcEGEe9NxIA-Tapgpa8uIj9Za3jcL-qZQa8uIb9xDWAUHUmAeenrClAJ00000g0ck-N62G7SItG81iG6of9400hcIxn2xyVN-6LM3znO1mV__________3yBnQ3xzAUw3M0t5Zm_J0dyO?q=mazda+cx+5"&gt;Запись&amp;nbsp;на тест-драйв&lt;/a&gt;&lt;/div&gt;&lt;/div&gt;&lt;div class="sitelinks__item"&gt;&lt;div class="sitelinks__title"&gt;&lt;a class="link link_minor_yes sitelinks__link" target="_blank" href="http://yabs.yandex.ru/count/6tTJDNtjC2440000gO10ZhgWAcu5KfK2cm5kGxS2BG4pYBSDxq41YQvYIWMOYHoTakyGfXEAlCHpsmAzi9MMmmAgCQMkJAK1ZG6Hlkdf_mMNy7qfcdO62pOBauiEeeKDcGL2Z9sJEhQSaX6rcEGEe9NxIA-Tapgpa8uIj9Za3jcL-qZQa8uIb9xDWAUHUmAeenrClAJ00000g0ck-N62G7SItG81iG6of9400hcIxn2xyVN-6LM3znO1mV__________3yBnQ3xzAUw3M0t5Zm_J0dyO?q=mazda+cx+5"&gt;Найти&amp;nbsp;дилера&lt;/a&gt;&lt;/div&gt;&lt;/div&gt;&lt;div class="sitelinks__item"&gt;&lt;div class="sitelinks__title"&gt;&lt;a class="link link_minor_yes sitelinks__link" target="_blank" href="http://yabs.yandex.ru/count/6tTJDPd-Lb040000gO10ZhgWAcu5KfK2cm5kGxS2BG4pYBSDxq41YQvYIWMOYHoTakyGfXEAlCHpsmAzi9MMmmAgCgMkJAK1ZG6Hlkdf_mMNy7qfcdO62pOBauiEeeKDcGL2Z9sJEhQSaX6rcEGEe9NxIA-Tapgpa8uIj9Za3jcL-qZQa8uIb9xDWAUHUmAeenrClAJ00000g0ck-N62G7SItG81iG6of9400hcIxn2xyVN-6LM3znO1mV__________3yBnQ3xzAUw3M0t5Zm_J0dyO?q=mazda+cx+5"&gt;Спецпредложение&lt;/a&gt;&lt;/div&gt;&lt;/div&gt;&lt;/div&gt;&lt;div class="serp-meta2 serp-meta2_type_gray"&gt;&lt;div class="serp-meta2__line"&gt;&lt;div class="serp-meta2__item"&gt;&lt;a class="link" target="_blank" href="https://yabs.yandex.ru/count/6tTJDVG4hve40000gO10ZhgWAcu5KfK2cm5kGxS2BG4pYBSDxq41YQvYIWMOYHoTakyGfXEAlCHpsmAzi9MMmmAg1wMkJAK1ZG6Hlkdf_mMNy7qfcdO62pOBauiEeeKDcGL2Z9sJEhQSaX6rcEGEe9NxIA-Tapgpa8uIj9Za3jcL-qZQa8uIb9xDWAUHUmAeenrClAJ00000g0ck-N62G7SItG81iG6of9400hcIxn2xyVN-6LM3znO1mV__________3yBnQ3xzAUw3M0t5Zm_J0dyO"&gt;Контактная информация&lt;/a&gt;&lt;/div&gt;&lt;div class="serp-meta2__item"&gt;+7 (800) 200-80-80&lt;/div&gt;&lt;div class="serp-meta2__item"&gt;круглосуточно&lt;/div&gt;&lt;/div&gt;&lt;/div&gt;</t>
  </si>
  <si>
    <t>&lt;h2 class="serp-item__title"&gt;&lt;a class="link serp-item__title-link" target="_blank" href="http://yabs.yandex.ru/count/6tTJDH8tVCO40000gO10ZhgWAcu5KfK2cm5kGxS2BG4qYB-z6A42YVHihW-30AGs2vY979slNwaHfYcAkaURP0IzjgiaNWIgBgMaFKq7lAOJQWID0P6-wUd_1PVmVIcQTWOBDWkJYmwYXGsP1KACbI0LjfXM1hMGNmMWbJX3hvKW5REG5n6qa5y5sPKuGzgG5n6KbNQjfvov2wYeEhBUfC00002e2QxvSO90TnBT0W6n0xAa4G02kQzVgH6xyVN-6LM3znO1mV__________3yBnQ3xzAUw3M0t5Zm_J0diQ?q=mazda+cx+5" tabindex="2"&gt;&lt;span class="favicon favicon_page_0"&gt;&lt;i class="favicon__icon" style="background-position:0 -256px;"&gt;&lt;/i&gt;&lt;/span&gt;&lt;span class="serp-item__title-inner-link"&gt;Тюнинг &lt;b&gt;МАЗДА&lt;/b&gt; &lt;b&gt;CX&lt;/b&gt;-&lt;b&gt;5&lt;/b&gt; – +29.78% л.с +26.97%&lt;/span&gt;&lt;/a&gt;&lt;/h2&gt;&lt;div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6tTJDH8tVCO40000gO10ZhgWAcu5KfK2cm5kGxS2BG4qYB-z6A42YVHihW-30AGs2vY979slNwaHfYcAkaURP0IzjgiaNWIgBgMaFKq7lAOJQWID0P6-wUd_1PVmVIcQTWOBDWkJYmwYXGsP1KACbI0LjfXM1hMGNmMWbJX3hvKW5REG5n6qa5y5sPKuGzgG5n6KbNQjfvov2wYeEhBUfC00002e2QxvSO90TnBT0W6n0xAa4G02kQzVgH6xyVN-6LM3znO1mV__________3yBnQ3xzAUw3M0t5Zm_J0diQ?q=mazda+cx+5" tabindex="-1"&gt;тюнинг-&lt;b&gt;мазда&lt;/b&gt;-&lt;b&gt;cx&lt;/b&gt;-&lt;b&gt;5&lt;/b&gt;.rschips.ru&lt;/a&gt;&lt;/span&gt;&lt;/div&gt;&lt;div class="text organic__text"&gt;Профессиональный немецкий чиптюнинг &lt;b&gt;MAZDA&lt;/b&gt; с гарантией.&lt;/div&gt;&lt;div class="sitelinks sitelinks_multiline_yes sitelinks_size_m organic__sitelinks"&gt;&lt;div class="sitelinks__item"&gt;&lt;div class="sitelinks__title"&gt;&lt;a class="link link_minor_yes sitelinks__link" target="_blank" href="http://yabs.yandex.ru/count/6tTJDRBUoeK40000gO10ZhgWAcu5KfK2cm5kGxS2BG4qYB-z6A42YVHihW-30AGs2vY979slNwaHfYcAkaURP0IzjgiaNWIgBwMaFKq7lAOJQWID0P6-wUd_1PVmVIcQTWOBDWkJYmwYXGsP1KACbI0LjfXM1hMGNmMWbJX3hvKW5REG5n6qa5y5sPKuGzgG5n6KbNQjfvov2wYeEhBUfC00002e2QxvSO90TnBT0W6n0xAa4G02kQzVgH6xyVN-6LM3znO1mV__________3yBnQ3xzAUw3M0t5Zm_J0diQ?q=mazda+cx+5"&gt;Сертифицировано&amp;nbsp;в РФ/Европе&lt;/a&gt;&lt;/div&gt;&lt;/div&gt;&lt;div class="sitelinks__item"&gt;&lt;div class="sitelinks__title"&gt;&lt;a class="link link_minor_yes sitelinks__link" target="_blank" href="http://yabs.yandex.ru/count/6tTJDM-F9wy40000gO10ZhgWAcu5KfK2cm5kGxS2BG4qYB-z6A42YVHihW-30AGs2vY979slNwaHfYcAkaURP0IzjgiaNWIgCAMaFKq7lAOJQWID0P6-wUd_1PVmVIcQTWOBDWkJYmwYXGsP1KACbI0LjfXM1hMGNmMWbJX3hvKW5REG5n6qa5y5sPKuGzgG5n6KbNQjfvov2wYeEhBUfC00002e2QxvSO90TnBT0W6n0xAa4G02kQzVgH6xyVN-6LM3znO1mV__________3yBnQ3xzAUw3M0t5Zm_J0diQ?q=mazda+cx+5"&gt;14&amp;nbsp;дней возврат денег&lt;/a&gt;&lt;/div&gt;&lt;/div&gt;&lt;div class="sitelinks__item"&gt;&lt;div class="sitelinks__title"&gt;&lt;a class="link link_minor_yes sitelinks__link" target="_blank" href="http://yabs.yandex.ru/count/6tTJDSzcaUm40000gO10ZhgWAcu5KfK2cm5kGxS2BG4qYB-z6A42YVHihW-30AGs2vY979slNwaHfYcAkaURP0IzjgiaNWIgCQMaFKq7lAOJQWID0P6-wUd_1PVmVIcQTWOBDWkJYmwYXGsP1KACbI0LjfXM1hMGNmMWbJX3hvKW5REG5n6qa5y5sPKuGzgG5n6KbNQjfvov2wYeEhBUfC00002e2QxvSO90TnBT0W6n0xAa4G02kQzVgH6xyVN-6LM3znO1mV__________3yBnQ3xzAUw3M0t5Zm_J0diQ?q=mazda+cx+5"&gt;Отзывы&amp;nbsp;&lt;b&gt;MAZDA&lt;/b&gt;&lt;/a&gt;&lt;/div&gt;&lt;/div&gt;&lt;/div&gt;&lt;div class="serp-meta2 serp-meta2_type_gray"&gt;&lt;div class="serp-meta2__line"&gt;&lt;div class="serp-meta2__item"&gt;&lt;a class="link" target="_blank" href="https://yabs.yandex.ru/count/6tTJDQckx2O40000gO10ZhgWAcu5KfK2cm5kGxS2BG4qYB-z6A42YVHihW-30AGs2vY979slNwaHfYcAkaURP0IzjgiaNWIg1wMaFKq7lAOJQWID0P6-wUd_1PVmVIcQTWOBDWkJYmwYXGsP1KACbI0LjfXM1hMGNmMWbJX3hvKW5REG5n6qa5y5sPKuGzgG5n6KbNQjfvov2wYeEhBUfC00002e2QxvSO90TnBT0W6n0xAa4G02kQzVgH6xyVN-6LM3znO1mV__________3yBnQ3xzAUw3M0t5Zm_J0diQ"&gt;Контактная информация&lt;/a&gt;&lt;/div&gt;&lt;div class="serp-meta2__item"&gt;8 (800) 505-54-30&lt;/div&gt;&lt;div class="serp-meta2__item"&gt;пн-пт 10:00-20:00, сб-вс 10:00-19:00&lt;/div&gt;&lt;/div&gt;&lt;/div&gt;</t>
  </si>
  <si>
    <t>&lt;h2 class="serp-item__title"&gt;&lt;a class="link serp-item__title-link" target="_blank" href="http://yabs.yandex.ru/count/9PaUzf8zW-S40000gO10ZhsXAcu5KfK1cm9kGxS198YqSpfL1ecXZ99zc8aSdQEjHGQcPOgro9GD1Bsm5rSJ1AekfQ7ZzmQyg-dG1eq1aRj60Be8b_1zAPfs1Wis2vEB3gA53Pa5GeoRnZMsa28GjP2i3Q2GF7ElcyOriv1C7RIGh0tPa3npsf1C7PIGT1AdciKUgB10MNC7fC00002e2Qxq281725pT0W6n0RAa4002kQEjHGQxyVN-6LM3znO1mV__________3yB-iHqxKmdYXGp40SMF3zC2Vna0?q=%D0%BA%D1%83%D0%BF%D0%B8%D1%82%D1%8C+%D0%BC%D0%B0%D0%B7%D0%B4%D0%B0+3" tabindex="2"&gt;&lt;span class="favicon favicon_page_0"&gt;&lt;i class="favicon__icon" style="background-position:0 0px;"&gt;&lt;/i&gt;&lt;/span&gt;&lt;span class="serp-item__title-inner-link"&gt;&lt;b&gt;Mazda&lt;/b&gt; &lt;b&gt;3&lt;/b&gt; от 565 000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9PaUzf8zW-S40000gO10ZhsXAcu5KfK1cm9kGxS198YqSpfL1ecXZ99zc8aSdQEjHGQcPOgro9GD1Bsm5rSJ1AekfQ7ZzmQyg-dG1eq1aRj60Be8b_1zAPfs1Wis2vEB3gA53Pa5GeoRnZMsa28GjP2i3Q2GF7ElcyOriv1C7RIGh0tPa3npsf1C7PIGT1AdciKUgB10MNC7fC00002e2Qxq281725pT0W6n0RAa4002kQEjHGQxyVN-6LM3znO1mV__________3yB-iHqxKmdYXGp40SMF3zC2Vna0?q=%D0%BA%D1%83%D0%BF%D0%B8%D1%82%D1%8C+%D0%BC%D0%B0%D0%B7%D0%B4%D0%B0+3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9PaUzekeupm40000gO10ZhsXAcu5KfK1cm9kGxS198YqSpfL1ecXZ99zc8aSdQEjHGQcPOgro9GD1Bsm5rSJ1AelfQ7ZzmQyg-dG1eq1aRj60Be8b_1zAPfs1Wis2vEB3gA53Pa5GeoRnZMsa28GjP2i3Q2GF7ElcyOriv1C7RIGh0tPa3npsf1C7PIGT1AdciKUgB10MNC7fC00002e2Qxq281725pT0W6n0RAa4002kQEjHGQxyVN-6LM3znO1mV__________3yB-iHqxKmdYXGp40SMF3zC2Vna0?q=%D0%BA%D1%83%D0%BF%D0%B8%D1%82%D1%8C+%D0%BC%D0%B0%D0%B7%D0%B4%D0%B0+3"&gt;Акции&lt;/a&gt;&lt;/div&gt;&lt;/div&gt;&lt;div class="sitelinks__item"&gt;&lt;div class="sitelinks__title"&gt;&lt;a class="link link_minor_yes sitelinks__link" target="_blank" href="http://yabs.yandex.ru/count/9PaUzadEp1G40000gO10ZhsXAcu5KfK1cm9kGxS198YqSpfL1ecXZ99zc8aSdQEjHGQcPOgro9GD1Bsm5rSJ1AemfQ7ZzmQyg-dG1eq1aRj60Be8b_1zAPfs1Wis2vEB3gA53Pa5GeoRnZMsa28GjP2i3Q2GF7ElcyOriv1C7RIGh0tPa3npsf1C7PIGT1AdciKUgB10MNC7fC00002e2Qxq281725pT0W6n0RAa4002kQEjHGQxyVN-6LM3znO1mV__________3yB-iHqxKmdYXGp40SMF3zC2Vna0?q=%D0%BA%D1%83%D0%BF%D0%B8%D1%82%D1%8C+%D0%BC%D0%B0%D0%B7%D0%B4%D0%B0+3"&gt;Заявка&amp;nbsp;на автокредит&lt;/a&gt;&lt;/div&gt;&lt;/div&gt;&lt;div class="sitelinks__item"&gt;&lt;div class="sitelinks__title"&gt;&lt;a class="link link_minor_yes sitelinks__link" target="_blank" href="http://yabs.yandex.ru/count/9PaUzb1RhCy40000gO10ZhsXAcu5KfK1cm9kGxS198YqSpfL1ecXZ99zc8aSdQEjHGQcPOgro9GD1Bsm5rSJ1AenfQ7ZzmQyg-dG1eq1aRj60Be8b_1zAPfs1Wis2vEB3gA53Pa5GeoRnZMsa28GjP2i3Q2GF7ElcyOriv1C7RIGh0tPa3npsf1C7PIGT1AdciKUgB10MNC7fC00002e2Qxq281725pT0W6n0RAa4002kQEjHGQxyVN-6LM3znO1mV__________3yB-iHqxKmdYXGp40SMF3zC2Vna0?q=%D0%BA%D1%83%D0%BF%D0%B8%D1%82%D1%8C+%D0%BC%D0%B0%D0%B7%D0%B4%D0%B0+3"&gt;Новые&amp;nbsp;авто&lt;/a&gt;&lt;/div&gt;&lt;/div&gt;&lt;div class="sitelinks__item"&gt;&lt;div class="sitelinks__title"&gt;&lt;a class="link link_minor_yes sitelinks__link" target="_blank" href="http://yabs.yandex.ru/count/9PaUzdha3Q840000gO10ZhsXAcu5KfK1cm9kGxS198YqSpfL1ecXZ99zc8aSdQEjHGQcPOgro9GD1Bsm5rSJ1AeofQ7ZzmQyg-dG1eq1aRj60Be8b_1zAPfs1Wis2vEB3gA53Pa5GeoRnZMsa28GjP2i3Q2GF7ElcyOriv1C7RIGh0tPa3npsf1C7PIGT1AdciKUgB10MNC7fC00002e2Qxq281725pT0W6n0RAa4002kQEjHGQxyVN-6LM3znO1mV__________3yB-iHqxKmdYXGp40SMF3zC2Vna0?q=%D0%BA%D1%83%D0%BF%D0%B8%D1%82%D1%8C+%D0%BC%D0%B0%D0%B7%D0%B4%D0%B0+3"&gt;Трейд&amp;nbsp;Ин Онлайн&lt;/a&gt;&lt;/div&gt;&lt;/div&gt;&lt;/div&gt;&lt;div class="serp-adv__counter serp-adv__item" style="background-image: url(https://yabs.yandex.ru/count/9PaUzYYdnEG40000gO10ZhsXAcu5Keq1aRj60Be8b_1zAPfs1Wis2vEB3gA53QJ00000g0ckz0Y0HmXStG81iWIxyVN-6LM3znO1mV__________3yB-iHqxKmdYXGnx2W00=SAcWq9K1cm9kGxS1YQ6CadsOYHoAjSYK3GIzi1TN4mIbeUFt1eYqSpfL1hohwT06fcMTewr51fa5e90ySxEGJ1slcyOrj92i3TcGF7FQa4mTb91q4gUQnHwei41PSmT1iG6of1000hcZhKK6n075Zm_J0iB-iHqxKmdYXGnv3m00=MlcZCPK1cm9kGxS1CecvsSsb0fY978gvkc9-1BsybgLt1AMkHcK7YBwKNL45lAhDv0AcL9sIH1sP1Q2Wt40Biw1it0AldNiCj9Wi0zcWt40Bsg1it0AKc0CMfvqo9wYmG5bp1q6n0RAa4002kP947SMF3zC2mlwn7JjJ2UA537iF=UVT1i9K1cm9kGxS1CucqByll0fXZYhub3PK1lRDMjj81fQl210I8iW9OtGQyepq41AQ929sJZWAFlEt-C0oVip6AZW-P1Q2TUmopc2m3hvrx3BIOB0FPdNiCsfWi0vIRz12dbDyQgB10MNC7GR41igIG00Avauu2nOyFqmB2_h4TErC9ueKCUn00);"&gt;&lt;/div&gt;&lt;div class="serp-adv__counter serp-adv__item" style="background-image: url(//yandex.ru/clck/safeclick/data=AiuY0DBWFJ5fN_r-AEszkzZaGIzFWciA2-e66YDO5Apj1m2fdGtYbao1whyv_u4vs3nAM6sxLjKIIC-gn-_TS7VAzCMzEEg9DGB9BZJZuRd7eJ0jg9qDGFi_eCTl5ajqzxyJGe5jLdFWfGlqeedlhTuEk8f3jHj1jb-51_2Lz_qZhv3oypfB7nDkGRj8t58CnzTbONqfyvkdTmHcBGPf6C5MIjIf3E4i6gsnU38KL9M/sign=9fd8aa9e5566304eee9af2a19ac27bb3/keyno=0/path=690.2057.1782.1385,-direct_pos=direct_premium,-transport=image/*//yandex.ru/);"&gt;&lt;/div&gt;</t>
  </si>
  <si>
    <t>&lt;h2 class="serp-item__title"&gt;&lt;a class="link serp-item__title-link" target="_blank" href="http://yabs.yandex.ru/count/9PaUzWQfm8K40000gO10ZhsXAcu5KfK1cm9kGxS193A8lfHTKGM9kTdDfGAOYHoTaaGTfbIAkRfYVWIzl9QbTmIgBgMkHcK7lAhDv0AD0P6xHW2w29VmVIcQTWOBDWkJYmwYXGsP1KACdNiCjfo-0xMOB0EWeDn02w-TUmope6pS0hIOB0FPeDn02zgWRDm2b9W35gUTCYUei41PSmUam0000AW9hlG8W4S8NDq20R41igGG00AvaaGTk_7r_XbLW_SM0S7__________m_2_h4TErC9ueKCnOyFqm9v6W00?q=%D0%BA%D1%83%D0%BF%D0%B8%D1%82%D1%8C+%D0%BC%D0%B0%D0%B7%D0%B4%D0%B0+3" tabindex="2"&gt;&lt;span class="favicon favicon_page_0"&gt;&lt;i class="favicon__icon" style="background-position:0 -16px;"&gt;&lt;/i&gt;&lt;/span&gt;&lt;span class="serp-item__title-inner-link"&gt;DROM.RU - &lt;b&gt;Купить&lt;/b&gt; &lt;b&gt;Мазда&lt;/b&gt; &lt;b&gt;3&lt;/b&gt; / magnitogorsk.drom.ru&lt;/span&gt;&lt;/a&gt;&lt;/h2&gt;&lt;div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9PaUzWQfm8K40000gO10ZhsXAcu5KfK1cm9kGxS193A8lfHTKGM9kTdDfGAOYHoTaaGTfbIAkRfYVWIzl9QbTmIgBgMkHcK7lAhDv0AD0P6xHW2w29VmVIcQTWOBDWkJYmwYXGsP1KACdNiCjfo-0xMOB0EWeDn02w-TUmope6pS0hIOB0FPeDn02zgWRDm2b9W35gUTCYUei41PSmUam0000AW9hlG8W4S8NDq20R41igGG00AvaaGTk_7r_XbLW_SM0S7__________m_2_h4TErC9ueKCnOyFqm9v6W00?q=%D0%BA%D1%83%D0%BF%D0%B8%D1%82%D1%8C+%D0%BC%D0%B0%D0%B7%D0%B4%D0%B0+3" tabindex="-1"&gt;magnitogorsk.drom.ru&lt;/a&gt;&lt;/span&gt;&lt;/div&gt;&lt;div class="text organic__text"&gt;&lt;b&gt;Купить&lt;/b&gt; &lt;b&gt;Мазда&lt;/b&gt; &lt;b&gt;3&lt;/b&gt; - 6 объявлений о продаже в Магнитогорске. 330-1211т.р.&lt;/div&gt;&lt;div class="sitelinks sitelinks_multiline_yes sitelinks_size_m organic__sitelinks"&gt;&lt;div class="sitelinks__item"&gt;&lt;div class="sitelinks__title"&gt;&lt;a class="link link_minor_yes sitelinks__link" target="_blank" href="http://yabs.yandex.ru/count/9PaUzXUnNha40000gO10ZhsXAcu5KfK1cm9kGxS193A8lfHTKGM9kTdDfGAOYHoTaaGTfbIAkRfYVWIzl9QbTmIgBwMkHcK7lAhDv0AD0P6xHW2w29VmVIcQTWOBDWkJYmwYXGsP1KACdNiCjfo-0xMOB0EWeDn02w-TUmope6pS0hIOB0FPeDn02zgWRDm2b9W35gUTCYUei41PSmUam0000AW9hlG8W4S8NDq20R41igGG00AvaaGTk_7r_XbLW_SM0S7__________m_2_h4TErC9ueKCnOyFqm9v6W00?q=%D0%BA%D1%83%D0%BF%D0%B8%D1%82%D1%8C+%D0%BC%D0%B0%D0%B7%D0%B4%D0%B0+3"&gt;Авто-Магнитогорск&lt;/a&gt;&lt;/div&gt;&lt;/div&gt;&lt;div class="sitelinks__item"&gt;&lt;div class="sitelinks__title"&gt;&lt;a class="link link_minor_yes sitelinks__link" target="_blank" href="http://yabs.yandex.ru/count/9PaUzYB6a6m40000gO10ZhsXAcu5KfK1cm9kGxS193A8lfHTKGM9kTdDfGAOYHoTaaGTfbIAkRfYVWIzl9QbTmIgCAMkHcK7lAhDv0AD0P6xHW2w29VmVIcQTWOBDWkJYmwYXGsP1KACdNiCjfo-0xMOB0EWeDn02w-TUmope6pS0hIOB0FPeDn02zgWRDm2b9W35gUTCYUei41PSmUam0000AW9hlG8W4S8NDq20R41igGG00AvaaGTk_7r_XbLW_SM0S7__________m_2_h4TErC9ueKCnOyFqm9v6W00?q=%D0%BA%D1%83%D0%BF%D0%B8%D1%82%D1%8C+%D0%BC%D0%B0%D0%B7%D0%B4%D0%B0+3"&gt;Характеристики&lt;/a&gt;&lt;/div&gt;&lt;/div&gt;&lt;div class="sitelinks__item"&gt;&lt;div class="sitelinks__title"&gt;&lt;a class="link link_minor_yes sitelinks__link" target="_blank" href="http://yabs.yandex.ru/count/9PaUzZFU3b040000gO10ZhsXAcu5KfK1cm9kGxS193A8lfHTKGM9kTdDfGAOYHoTaaGTfbIAkRfYVWIzl9QbTmIgCQMkHcK7lAhDv0AD0P6xHW2w29VmVIcQTWOBDWkJYmwYXGsP1KACdNiCjfo-0xMOB0EWeDn02w-TUmope6pS0hIOB0FPeDn02zgWRDm2b9W35gUTCYUei41PSmUam0000AW9hlG8W4S8NDq20R41igGG00AvaaGTk_7r_XbLW_SM0S7__________m_2_h4TErC9ueKCnOyFqm9v6W00?q=%D0%BA%D1%83%D0%BF%D0%B8%D1%82%D1%8C+%D0%BC%D0%B0%D0%B7%D0%B4%D0%B0+3"&gt;Отзывы&lt;/a&gt;&lt;/div&gt;&lt;/div&gt;&lt;div class="sitelinks__item"&gt;&lt;div class="sitelinks__title"&gt;&lt;a class="link link_minor_yes sitelinks__link" target="_blank" href="http://yabs.yandex.ru/count/9PaUzW3th1G40000gO10ZhsXAcu5KfK1cm9kGxS193A8lfHTKGM9kTdDfGAOYHoTaaGTfbIAkRfYVWIzl9QbTmIgCgMkHcK7lAhDv0AD0P6xHW2w29VmVIcQTWOBDWkJYmwYXGsP1KACdNiCjfo-0xMOB0EWeDn02w-TUmope6pS0hIOB0FPeDn02zgWRDm2b9W35gUTCYUei41PSmUam0000AW9hlG8W4S8NDq20R41igGG00AvaaGTk_7r_XbLW_SM0S7__________m_2_h4TErC9ueKCnOyFqm9v6W00?q=%D0%BA%D1%83%D0%BF%D0%B8%D1%82%D1%8C+%D0%BC%D0%B0%D0%B7%D0%B4%D0%B0+3"&gt;Дать&amp;nbsp;объявление бесплатно&lt;/a&gt;&lt;/div&gt;&lt;/div&gt;&lt;/div&gt;</t>
  </si>
  <si>
    <t>&lt;h2 class="serp-item__title"&gt;&lt;a class="link serp-item__title-link" target="_blank" href="http://yabs.yandex.ru/count/9PaUzl8OHIO40000gO10ZhsXAcu5KfK1cm9kGxS193E8iW9OtGQ9j2_BxmAOOvsJZWAcYGYAlYKDbG6zirQsqW6gBgMhmWG4lACz10ID0P6xHW2w29VmVIcQTWOBDWkFlEt-C0oVip6AZW-JYmwYXGsP1KACdNiCjfo-0xMOB0EWdNiChvrx3BEOB0Eqc2m3sPrx3DgOB0EKc_GGfvJV6gYmG5bp1wJ00000g0ckz0Y0HmXStG81iG6of9000hcJZWAxyVN-6LM3znO1mV__________3yB-iHqxKmdYXGp5Zm_J0daR?q=%D0%BA%D1%83%D0%BF%D0%B8%D1%82%D1%8C+%D0%BC%D0%B0%D0%B7%D0%B4%D0%B0+3" tabindex="2"&gt;&lt;span class="favicon favicon_page_0"&gt;&lt;i class="favicon__icon" style="background-position:0 -32px;"&gt;&lt;/i&gt;&lt;/span&gt;&lt;span class="serp-item__title-inner-link"&gt;Автомобиль &lt;b&gt;Mazda&lt;/b&gt; &lt;b&gt;3&lt;/b&gt; – 447 предложений в России&lt;/span&gt;&lt;/a&gt;&lt;/h2&gt;&lt;div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9PaUzl8OHIO40000gO10ZhsXAcu5KfK1cm9kGxS193E8iW9OtGQ9j2_BxmAOOvsJZWAcYGYAlYKDbG6zirQsqW6gBgMhmWG4lACz10ID0P6xHW2w29VmVIcQTWOBDWkFlEt-C0oVip6AZW-JYmwYXGsP1KACdNiCjfo-0xMOB0EWdNiChvrx3BEOB0Eqc2m3sPrx3DgOB0EKc_GGfvJV6gYmG5bp1wJ00000g0ckz0Y0HmXStG81iG6of9000hcJZWAxyVN-6LM3znO1mV__________3yB-iHqxKmdYXGp5Zm_J0daR?q=%D0%BA%D1%83%D0%BF%D0%B8%D1%82%D1%8C+%D0%BC%D0%B0%D0%B7%D0%B4%D0%B0+3" tabindex="-1"&gt;irr.ru&lt;/a&gt;&lt;/span&gt;&lt;/div&gt;&lt;div class="text organic__text"&gt;Новые и БУ авто. ИЗ РУК В РУКИ&lt;/div&gt;&lt;div class="sitelinks sitelinks_multiline_yes sitelinks_size_m organic__sitelinks"&gt;&lt;div class="sitelinks__item"&gt;&lt;div class="sitelinks__title"&gt;&lt;a class="link link_minor_yes sitelinks__link" target="_blank" href="http://yabs.yandex.ru/count/9PaUzYs8CB440000gO10ZhsXAcu5KfK1cm9kGxS193E8iW9OtGQ9j2_BxmAOOvsJZWAcYGYAlYKDbG6zirQsqW6gBwMhmWG4lACz10ID0P6xHW2w29VmVIcQTWOBDWkFlEt-C0oVip6AZW-JYmwYXGsP1KACdNiCjfo-0xMOB0EWdNiChvrx3BEOB0Eqc2m3sPrx3DgOB0EKc_GGfvJV6gYmG5bp1wJ00000g0ckz0Y0HmXStG81iG6of9000hcJZWAxyVN-6LM3znO1mV__________3yB-iHqxKmdYXGp5Zm_J0daR?q=%D0%BA%D1%83%D0%BF%D0%B8%D1%82%D1%8C+%D0%BC%D0%B0%D0%B7%D0%B4%D0%B0+3"&gt;Частные&amp;nbsp;объявления&lt;/a&gt;&lt;/div&gt;&lt;/div&gt;&lt;div class="sitelinks__item"&gt;&lt;div class="sitelinks__title"&gt;&lt;a class="link link_minor_yes sitelinks__link" target="_blank" href="http://yabs.yandex.ru/count/9PaUze2nff040000gO10ZhsXAcu5KfK1cm9kGxS193E8iW9OtGQ9j2_BxmAOOvsJZWAcYGYAlYKDbG6zirQsqW6gCAMhmWG4lACz10ID0P6xHW2w29VmVIcQTWOBDWkFlEt-C0oVip6AZW-JYmwYXGsP1KACdNiCjfo-0xMOB0EWdNiChvrx3BEOB0Eqc2m3sPrx3DgOB0EKc_GGfvJV6gYmG5bp1wJ00000g0ckz0Y0HmXStG81iG6of9000hcJZWAxyVN-6LM3znO1mV__________3yB-iHqxKmdYXGp5Zm_J0daR?q=%D0%BA%D1%83%D0%BF%D0%B8%D1%82%D1%8C+%D0%BC%D0%B0%D0%B7%D0%B4%D0%B0+3"&gt;Объявления&amp;nbsp;автосалонов&lt;/a&gt;&lt;/div&gt;&lt;/div&gt;&lt;div class="sitelinks__item"&gt;&lt;div class="sitelinks__title"&gt;&lt;a class="link link_minor_yes sitelinks__link" target="_blank" href="http://yabs.yandex.ru/count/9PaUzbyXqmS40000gO10ZhsXAcu5KfK1cm9kGxS193E8iW9OtGQ9j2_BxmAOOvsJZWAcYGYAlYKDbG6zirQsqW6gCQMhmWG4lACz10ID0P6xHW2w29VmVIcQTWOBDWkFlEt-C0oVip6AZW-JYmwYXGsP1KACdNiCjfo-0xMOB0EWdNiChvrx3BEOB0Eqc2m3sPrx3DgOB0EKc_GGfvJV6gYmG5bp1wJ00000g0ckz0Y0HmXStG81iG6of9000hcJZWAxyVN-6LM3znO1mV__________3yB-iHqxKmdYXGp5Zm_J0daR?q=%D0%BA%D1%83%D0%BF%D0%B8%D1%82%D1%8C+%D0%BC%D0%B0%D0%B7%D0%B4%D0%B0+3"&gt;Выкуп&amp;nbsp;автомобилей&lt;/a&gt;&lt;/div&gt;&lt;/div&gt;&lt;/div&gt;</t>
  </si>
  <si>
    <t>&lt;h2 class="serp-item__title"&gt;&lt;a class="link serp-item__title-link" target="_blank" href="http://yabs.yandex.ru/count/9PaUzewutdS40000gO10ZhsXAcu5KfK2cm5kGxS2BG68kS6_OGA9eOoIVPY979sU7Hsc9Ogu2teP0RsroC8z0QekfQsBHmED0P6xHW2w29VmVIcQTWOBDWkJYmwYXGsP1KACapfRjfHU6xMOCHUWc0J1hvCwMxEO4Z6qc34NsPW4mTgO4Z6Kb3Mtfvay0gYmG5bp1wJ00000g0ckz0Y0HmXStG81iG6of1400hcU7HsxyVN-6LM3znO1mV__________3yB-iHqxKmdYXGp5Zm_J0dyO?q=%D0%BA%D1%83%D0%BF%D0%B8%D1%82%D1%8C+%D0%BC%D0%B0%D0%B7%D0%B4%D0%B0+3" tabindex="2"&gt;&lt;span class="favicon favicon_page_0"&gt;&lt;i class="favicon__icon" style="background-position:0 -208px;"&gt;&lt;/i&gt;&lt;/span&gt;&lt;span class="serp-item__title-inner-link"&gt;Nissan Qashqai от 929 000 р. / nissan.ru&lt;/span&gt;&lt;/a&gt;&lt;span class="serp-adv__counter i-bem serp-adv__counter_js_inited" data-bem="{&amp;quot;serp-adv__counter&amp;quot;:{&amp;quot;counterUrl&amp;quot;:&amp;quot;https://yabs.yandex.ru/count/9PaUzYYdnEG40000gO10ZhsXAcu5Keq1aRj60Be8b_1zAPfs1Wis2vEB3gA53QJ00000g0ckz0Y0HmXStG81iWIxyVN-6LM3znO1mV__________3yB-iHqxKmdYXGnx2W00=c_8RevK2cm5kGxS2YQ6CadsOYHoAk0jw6G6zjSZ2FG6bhOj70uYvmRzX0gObdPuT7Pa5e9W4mREO4Z6lapfRj9Wn5zcO1C7Qc18nb9GrjwUPF0Aei41PSmT1iG6of1400hcU7Ht5Zm_J0iB-iHqxKmdYXGnu3W00=OvFCyPK2cm5kGxS2CecUG6wOZXoAjJRFOG6zjDUCgG6bgOsu0uYqSAsn1APAdO8BcGMWa5IXiv04AQ-LTJsqaA0FsP1KeTgG12cKc_gOfv9S0gYmG5bp1q6n0RAa4G02kO8BnOyFqmB2_h4TErC9ueKCVWq0=izRPrfK2cm5kGxS2Cudmb9USZep22WkOXnEAibo-LG6zlvo7bG6bh8Ad0uYsGxun0wOodQjtU12FlEt-C0oVip6AZW-P1Q2Tjt-pc7WWhvE3RBIObXlPhVy90TgOe4EKc1TNfuNqgB10MNC7GR43igGH00AvgtTu4CMF3ym4qmB2_h4TErC9ueKCVX00=FI4V59K2cm5kGxS2D8cgKoS7c8uSYhHFj2O2lRkogMe2fQ-uvWI8kSgzSmQygHfs1wPjdQsbbmEP1Q2W-2G1hv0mTTcW-2G1b9bqSgUBrwYmG5bp1q6n0RAa4G02kQsbbmFJ0iB-iHqxKmdYXGnw3G00&amp;quot;,&amp;quot;bsCounterUrl&amp;quot;:&amp;quot;//yandex.ru/clck/safeclick/data=AiuY0DBWFJ5fN_r-AEszkzZaGIzFWciA2-e66YDO5Apj1m2fdGtYbao1whyv_u4vs3nAM6sxLjKIIC-gn-_TS7VAzCMzEEg9DGB9BZJZuRd7eJ0jg9qDGFi_eCTl5ajqzxyJGe5jLdFWfGlqeedlhTuEk8f3jHj1jb-51_2Lz_qZhv3oypfB7nDkGRj8t58CnzTbONqfyvkdTmHcBGPf6C5MIjIf3E4i6gsnU38KL9M/sign=9fd8aa9e5566304eee9af2a19ac27bb3/keyno=0/path=690.2057.1782.1385,-direct_pos=direct_halfpremium,-transport=image/*//yandex.ru/&amp;quot;,&amp;quot;bsFallbackUrl&amp;quot;:&amp;quot;//yandex.ru/clck/safeclick/data=AiuY0DBWFJ5fN_r-AEszkzZaGIzFWciA2-e66YDO5Apj1m2fdGtYbao1whyv_u4vs3nAM6sxLjKIIC-gn-_TS7VAzCMzEEg9DGB9BZJZuRd7eJ0jg9qDGFi_eCTl5ajqzxyJGe5jLdFWfGlqeedlhTuEk8f3jHj1jb-51_2Lz_qZhv3oypfB7nDkGRj8t58CnzTbONqfyvkdTmHcBGPf6C5MIjIf3E4i6gsnU38KL9M/sign=9fd8aa9e5566304eee9af2a19ac27bb3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9PaUzewutdS40000gO10ZhsXAcu5KfK2cm5kGxS2BG68kS6_OGA9eOoIVPY979sU7Hsc9Ogu2teP0RsroC8z0QekfQsBHmED0P6xHW2w29VmVIcQTWOBDWkJYmwYXGsP1KACapfRjfHU6xMOCHUWc0J1hvCwMxEO4Z6qc34NsPW4mTgO4Z6Kb3Mtfvay0gYmG5bp1wJ00000g0ckz0Y0HmXStG81iG6of1400hcU7HsxyVN-6LM3znO1mV__________3yB-iHqxKmdYXGp5Zm_J0dyO?q=%D0%BA%D1%83%D0%BF%D0%B8%D1%82%D1%8C+%D0%BC%D0%B0%D0%B7%D0%B4%D0%B0+3" tabindex="-1"&gt;nissan.ru&lt;/a&gt;&lt;/span&gt;&lt;/div&gt;&lt;div class="text organic__text"&gt;Бескомпромиссный городской кроссовер! Кредит 7,9%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9PaUzfFb43C40000gO10ZhsXAcu5KfK2cm5kGxS2BG68kS6_OGA9eOoIVPY979sU7Hsc9Ogu2teP0RsroC8z0QelfQsBHmED0P6xHW2w29VmVIcQTWOBDWkJYmwYXGsP1KACapfRjfHU6xMOCHUWc0J1hvCwMxEO4Z6qc34NsPW4mTgO4Z6Kb3Mtfvay0gYmG5bp1wJ00000g0ckz0Y0HmXStG81iG6of1400hcU7HsxyVN-6LM3znO1mV__________3yB-iHqxKmdYXGp5Zm_J0dyO?q=%D0%BA%D1%83%D0%BF%D0%B8%D1%82%D1%8C+%D0%BC%D0%B0%D0%B7%D0%B4%D0%B0+3"&gt;Конфигуратор&lt;/a&gt;&lt;/div&gt;&lt;/div&gt;&lt;div class="sitelinks__item"&gt;&lt;div class="sitelinks__title"&gt;&lt;a class="link link_minor_yes sitelinks__link" target="_blank" href="http://yabs.yandex.ru/count/9PaUzYKtwyu40000gO10ZhsXAcu5KfK2cm5kGxS2BG68kS6_OGA9eOoIVPY979sU7Hsc9Ogu2teP0RsroC8z0QemfQsBHmED0P6xHW2w29VmVIcQTWOBDWkJYmwYXGsP1KACapfRjfHU6xMOCHUWc0J1hvCwMxEO4Z6qc34NsPW4mTgO4Z6Kb3Mtfvay0gYmG5bp1wJ00000g0ckz0Y0HmXStG81iG6of1400hcU7HsxyVN-6LM3znO1mV__________3yB-iHqxKmdYXGp5Zm_J0dyO?q=%D0%BA%D1%83%D0%BF%D0%B8%D1%82%D1%8C+%D0%BC%D0%B0%D0%B7%D0%B4%D0%B0+3"&gt;Заказать&amp;nbsp;тест-драйв&lt;/a&gt;&lt;/div&gt;&lt;/div&gt;&lt;div class="sitelinks__item"&gt;&lt;div class="sitelinks__title"&gt;&lt;a class="link link_minor_yes sitelinks__link" target="_blank" href="http://yabs.yandex.ru/count/9PaUzZXg9Oe40000gO10ZhsXAcu5KfK2cm5kGxS2BG68kS6_OGA9eOoIVPY979sU7Hsc9Ogu2teP0RsroC8z0QenfQsBHmED0P6xHW2w29VmVIcQTWOBDWkJYmwYXGsP1KACapfRjfHU6xMOCHUWc0J1hvCwMxEO4Z6qc34NsPW4mTgO4Z6Kb3Mtfvay0gYmG5bp1wJ00000g0ckz0Y0HmXStG81iG6of1400hcU7HsxyVN-6LM3znO1mV__________3yB-iHqxKmdYXGp5Zm_J0dyO?q=%D0%BA%D1%83%D0%BF%D0%B8%D1%82%D1%8C+%D0%BC%D0%B0%D0%B7%D0%B4%D0%B0+3"&gt;Загрузить&amp;nbsp;брошюру&lt;/a&gt;&lt;/div&gt;&lt;/div&gt;&lt;div class="sitelinks__item"&gt;&lt;div class="sitelinks__title"&gt;&lt;a class="link link_minor_yes sitelinks__link" target="_blank" href="http://yabs.yandex.ru/count/9PaUzX-CTqO40000gO10ZhsXAcu5KfK2cm5kGxS2BG68kS6_OGA9eOoIVPY979sU7Hsc9Ogu2teP0RsroC8z0QeofQsBHmED0P6xHW2w29VmVIcQTWOBDWkJYmwYXGsP1KACapfRjfHU6xMOCHUWc0J1hvCwMxEO4Z6qc34NsPW4mTgO4Z6Kb3Mtfvay0gYmG5bp1wJ00000g0ckz0Y0HmXStG81iG6of1400hcU7HsxyVN-6LM3znO1mV__________3yB-iHqxKmdYXGp5Zm_J0dyO?q=%D0%BA%D1%83%D0%BF%D0%B8%D1%82%D1%8C+%D0%BC%D0%B0%D0%B7%D0%B4%D0%B0+3"&gt;Найти&amp;nbsp;дилера&lt;/a&gt;&lt;/div&gt;&lt;/div&gt;&lt;/div&gt;&lt;div class="serp-meta2 serp-meta2_type_gray"&gt;&lt;div class="serp-meta2__line"&gt;&lt;div class="serp-meta2__item"&gt;&lt;a class="link" target="_blank" href="https://yabs.yandex.ru/count/9PaUzcHGfX440000gO10ZhsXAcu5KfK2cm5kGxS2BG68kS6_OGA9eOoIVPY979sU7Hsc9Ogu2teP0RsroC8z0Qe7fQsBHmED0P6xHW2w29VmVIcQTWOBDWkJYmwYXGsP1KACapfRjfHU6xMOCHUWc0J1hvCwMxEO4Z6qc34NsPW4mTgO4Z6Kb3Mtfvay0gYmG5bp1wJ00000g0ckz0Y0HmXStG81iG6of1400hcU7HsxyVN-6LM3znO1mV__________3yB-iHqxKmdYXGp5Zm_J0dyO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</si>
  <si>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9PaUzengBLe40000gO10ZhsXAcu5KfK2cm5kGxS2BG4oYBHmhR44YPv0RfYE79s22wPAYhKsps41lRJNZAa1gYwbgOsu0uq1aRj60Be8b_1zAPfs1Wis2vEB3gA53Pa5GeoLTJssa70IjP2W3w2GLA6lbNKziv04ARIGe0_Pa5IXsf04APIR-fYdabm2gB10MNC7fC00002e2Qxq281725pT0W6n0RAa4G02kO8Bk_7r_XbLW_SM0S7__________m_2_h4TErC9ueKCnOyFqm9z6000?q=%D0%BA%D1%83%D0%BF%D0%B8%D1%82%D1%8C+%D0%BC%D0%B0%D0%B7%D0%B4%D0%B0+3" tabindex="2"&gt;&lt;span class="favicon favicon_page_0"&gt;&lt;i class="favicon__icon" style="background-position:0 -224px;"&gt;&lt;/i&gt;&lt;/span&gt;&lt;span class="serp-item__title-inner-link"&gt;Новый Nissan Sentra от 818 000р / pixel.everesttech.net&lt;/span&gt;&lt;/a&gt;&lt;/h2&gt;&lt;div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9PaUzengBLe40000gO10ZhsXAcu5KfK2cm5kGxS2BG4oYBHmhR44YPv0RfYE79s22wPAYhKsps41lRJNZAa1gYwbgOsu0uq1aRj60Be8b_1zAPfs1Wis2vEB3gA53Pa5GeoLTJssa70IjP2W3w2GLA6lbNKziv04ARIGe0_Pa5IXsf04APIR-fYdabm2gB10MNC7fC00002e2Qxq281725pT0W6n0RAa4G02kO8Bk_7r_XbLW_SM0S7__________m_2_h4TErC9ueKCnOyFqm9z6000?q=%D0%BA%D1%83%D0%BF%D0%B8%D1%82%D1%8C+%D0%BC%D0%B0%D0%B7%D0%B4%D0%B0+3" tabindex="-1"&gt;pixel.everesttech.net&lt;/a&gt;&lt;/span&gt;&lt;/div&gt;&lt;div class="text organic__text"&gt;Солидный дизайн, стильная оптика. Выгода от 60 000р. Кредит 0%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9PaUzcQq3Ke40000gO10ZhsXAcu5KfK2cm5kGxS2BG4oYBHmhR44YPv0RfYE79s22wPAYhKsps41lRJNZAa1gY-bgOsu0uq1aRj60Be8b_1zAPfs1Wis2vEB3gA53Pa5GeoLTJssa70IjP2W3w2GLA6lbNKziv04ARIGe0_Pa5IXsf04APIR-fYdabm2gB10MNC7fC00002e2Qxq281725pT0W6n0RAa4G02kO8Bk_7r_XbLW_SM0S7__________m_2_h4TErC9ueKCnOyFqm9z6000?q=%D0%BA%D1%83%D0%BF%D0%B8%D1%82%D1%8C+%D0%BC%D0%B0%D0%B7%D0%B4%D0%B0+3"&gt;Конфигуратор&lt;/a&gt;&lt;/div&gt;&lt;/div&gt;&lt;div class="sitelinks__item"&gt;&lt;div class="sitelinks__title"&gt;&lt;a class="link link_minor_yes sitelinks__link" target="_blank" href="http://yabs.yandex.ru/count/9PaUzj9YpNK40000gO10ZhsXAcu5KfK2cm5kGxS2BG4oYBHmhR44YPv0RfYE79s22wPAYhKsps41lRJNZAa1gZ2bgOsu0uq1aRj60Be8b_1zAPfs1Wis2vEB3gA53Pa5GeoLTJssa70IjP2W3w2GLA6lbNKziv04ARIGe0_Pa5IXsf04APIR-fYdabm2gB10MNC7fC00002e2Qxq281725pT0W6n0RAa4G02kO8Bk_7r_XbLW_SM0S7__________m_2_h4TErC9ueKCnOyFqm9z6000?q=%D0%BA%D1%83%D0%BF%D0%B8%D1%82%D1%8C+%D0%BC%D0%B0%D0%B7%D0%B4%D0%B0+3"&gt;Утилизация&lt;/a&gt;&lt;/div&gt;&lt;/div&gt;&lt;div class="sitelinks__item"&gt;&lt;div class="sitelinks__title"&gt;&lt;a class="link link_minor_yes sitelinks__link" target="_blank" href="http://yabs.yandex.ru/count/9PaUzZYyxMK40000gO10ZhsXAcu5KfK2cm5kGxS2BG4oYBHmhR44YPv0RfYE79s22wPAYhKsps41lRJNZAa1gZ6bgOsu0uq1aRj60Be8b_1zAPfs1Wis2vEB3gA53Pa5GeoLTJssa70IjP2W3w2GLA6lbNKziv04ARIGe0_Pa5IXsf04APIR-fYdabm2gB10MNC7fC00002e2Qxq281725pT0W6n0RAa4G02kO8Bk_7r_XbLW_SM0S7__________m_2_h4TErC9ueKCnOyFqm9z6000?q=%D0%BA%D1%83%D0%BF%D0%B8%D1%82%D1%8C+%D0%BC%D0%B0%D0%B7%D0%B4%D0%B0+3"&gt;Загрузить&amp;nbsp;брошюру&lt;/a&gt;&lt;/div&gt;&lt;/div&gt;&lt;div class="sitelinks__item"&gt;&lt;div class="sitelinks__title"&gt;&lt;a class="link link_minor_yes sitelinks__link" target="_blank" href="http://yabs.yandex.ru/count/9PaUzjolYnG40000gO10ZhsXAcu5KfK2cm5kGxS2BG4oYBHmhR44YPv0RfYE79s22wPAYhKsps41lRJNZAa1gZAbgOsu0uq1aRj60Be8b_1zAPfs1Wis2vEB3gA53Pa5GeoLTJssa70IjP2W3w2GLA6lbNKziv04ARIGe0_Pa5IXsf04APIR-fYdabm2gB10MNC7fC00002e2Qxq281725pT0W6n0RAa4G02kO8Bk_7r_XbLW_SM0S7__________m_2_h4TErC9ueKCnOyFqm9z6000?q=%D0%BA%D1%83%D0%BF%D0%B8%D1%82%D1%8C+%D0%BC%D0%B0%D0%B7%D0%B4%D0%B0+3"&gt;Спецпредложение&lt;/a&gt;&lt;/div&gt;&lt;/div&gt;&lt;/div&gt;&lt;div class="serp-meta2 serp-meta2_type_gray"&gt;&lt;div class="serp-meta2__line"&gt;&lt;div class="serp-meta2__item"&gt;&lt;a class="link" target="_blank" href="https://yabs.yandex.ru/count/9PaUzh5LSju40000gO10ZhsXAcu5KfK2cm5kGxS2BG4oYBHmhR44YPv0RfYE79s22wPAYhKsps41lRJNZAa1gWUbgOsu0uq1aRj60Be8b_1zAPfs1Wis2vEB3gA53Pa5GeoLTJssa70IjP2W3w2GLA6lbNKziv04ARIGe0_Pa5IXsf04APIR-fYdabm2gB10MNC7fC00002e2Qxq281725pT0W6n0RAa4G02kO8Bk_7r_XbLW_SM0S7__________m_2_h4TErC9ueKCnOyFqm9z6000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</si>
  <si>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9PaUzg0DkYK40000gO10ZhsXAcu5KfK2cm5kGxS2BG4pYBP3lZ43YV2KbvoEZC8A2vY74vshTtWGfZAAibo-LG6zlvo7bG6gBgMiWgS3ZG6HkqO0kWYNy7qfcdO62pOBZxpj_Z0CdxCnYeuFauiEeeKDcGL2Z9E3RBQSZI2rc9ORe9stVw-JWsopc7WWj9YM6zcj_ma1sfYWGvIO5rUdXVIei41PSmUam0000AW9hlG8W4S8NDq20R43igGH00AvgtTu4BlnzVuPLOFt5W71__________yFmlwn7JjJ2UA53CMF3ym4qm9z6m00?q=%D0%BA%D1%83%D0%BF%D0%B8%D1%82%D1%8C+%D0%BC%D0%B0%D0%B7%D0%B4%D0%B0+3" tabindex="2"&gt;&lt;span class="favicon favicon_page_0"&gt;&lt;i class="favicon__icon" style="background-position:0 -240px;"&gt;&lt;/i&gt;&lt;/span&gt;&lt;span class="serp-item__title-inner-link"&gt;KIA cee'd от 663 700 рублей / kia-magnitogorsk.ru&lt;/span&gt;&lt;/a&gt;&lt;/h2&gt;&lt;div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9PaUzg0DkYK40000gO10ZhsXAcu5KfK2cm5kGxS2BG4pYBP3lZ43YV2KbvoEZC8A2vY74vshTtWGfZAAibo-LG6zlvo7bG6gBgMiWgS3ZG6HkqO0kWYNy7qfcdO62pOBZxpj_Z0CdxCnYeuFauiEeeKDcGL2Z9E3RBQSZI2rc9ORe9stVw-JWsopc7WWj9YM6zcj_ma1sfYWGvIO5rUdXVIei41PSmUam0000AW9hlG8W4S8NDq20R43igGH00AvgtTu4BlnzVuPLOFt5W71__________yFmlwn7JjJ2UA53CMF3ym4qm9z6m00?q=%D0%BA%D1%83%D0%BF%D0%B8%D1%82%D1%8C+%D0%BC%D0%B0%D0%B7%D0%B4%D0%B0+3" tabindex="-1"&gt;kia-magnitogorsk.ru&lt;/a&gt;&lt;/span&gt;&lt;/div&gt;&lt;div class="text organic__text"&gt;Только в марте выгода до 70 000 руб. у официального дилера в Магнитогорске!&lt;/div&gt;&lt;div class="sitelinks sitelinks_multiline_yes sitelinks_size_m organic__sitelinks"&gt;&lt;div class="sitelinks__item"&gt;&lt;div class="sitelinks__title"&gt;&lt;a class="link link_minor_yes sitelinks__link" target="_blank" href="http://yabs.yandex.ru/count/9PaUzZNAKhK40000gO10ZhsXAcu5KfK2cm5kGxS2BG4pYBP3lZ43YV2KbvoEZC8A2vY74vshTtWGfZAAibo-LG6zlvo7bG6gBwMiWgS3ZG6HkqO0kWYNy7qfcdO62pOBZxpj_Z0CdxCnYeuFauiEeeKDcGL2Z9E3RBQSZI2rc9ORe9stVw-JWsopc7WWj9YM6zcj_ma1sfYWGvIO5rUdXVIei41PSmUam0000AW9hlG8W4S8NDq20R43igGH00AvgtTu4BlnzVuPLOFt5W71__________yFmlwn7JjJ2UA53CMF3ym4qm9z6m00?q=%D0%BA%D1%83%D0%BF%D0%B8%D1%82%D1%8C+%D0%BC%D0%B0%D0%B7%D0%B4%D0%B0+3"&gt;Запись&amp;nbsp;на тест-драйв&lt;/a&gt;&lt;/div&gt;&lt;/div&gt;&lt;/div&gt;&lt;div class="serp-meta2 serp-meta2_type_gray"&gt;&lt;div class="serp-meta2__line"&gt;&lt;div class="serp-meta2__item"&gt;&lt;a class="link" target="_blank" href="https://yabs.yandex.ru/count/9PaUza_7GUe40000gO10ZhsXAcu5KfK2cm5kGxS2BG4pYBP3lZ43YV2KbvoEZC8A2vY74vshTtWGfZAAibo-LG6zlvo7bG6g1wMiWgS3ZG6HkqO0kWYNy7qfcdO62pOBZxpj_Z0CdxCnYeuFauiEeeKDcGL2Z9E3RBQSZI2rc9ORe9stVw-JWsopc7WWj9YM6zcj_ma1sfYWGvIO5rUdXVIei41PSmUam0000AW9hlG8W4S8NDq20R43igGH00AvgtTu4BlnzVuPLOFt5W71__________yFmlwn7JjJ2UA53CMF3ym4qm9z6m00"&gt;Контактная информация&lt;/a&gt;&lt;/div&gt;&lt;div class="serp-meta2__item"&gt;+7 (3519) 58-00-77&lt;/div&gt;&lt;div class="serp-meta2__item"&gt;пн-вс 8:30-20:00&lt;/div&gt;&lt;div class="serp-meta2__item"&gt;Магнитогорск&lt;/div&gt;&lt;/div&gt;&lt;/div&gt;</t>
  </si>
  <si>
    <t>&lt;h2 class="serp-item__title"&gt;&lt;a class="link serp-item__title-link" target="_blank" href="http://yabs.yandex.ru/count/9PaUzkozrhW40000gO10ZhsXAcu5KfK2cm5kGxS2BG4qYBdAlNC6YQfJ9mUOZXoThQMN0wPjYhHFj2O2lRkogMe2gYwbhxZc1Bof6dO7ZG6HkqO0kWYNy7qfcdO62pOBauiEeeKDcGL2Z90mTQ2W-2G1hv0mTTcW-2G1b9bqSgUBrwYmG5bp1wJ00000g0ckz0Y0HmXStG81iG6of1400hcjfPS3k_7r_XbLW_SM0S7__________m_2_h4TErC9ueKCqm9v5m00?q=%D0%BA%D1%83%D0%BF%D0%B8%D1%82%D1%8C+%D0%BC%D0%B0%D0%B7%D0%B4%D0%B0+3" tabindex="2"&gt;&lt;span class="favicon favicon_page_0"&gt;&lt;i class="favicon__icon" style="background-position:0 -256px;"&gt;&lt;/i&gt;&lt;/span&gt;&lt;span class="serp-item__title-inner-link"&gt;Новый хэтчбек MINI 5 дверей / mini.ru&lt;/span&gt;&lt;/a&gt;&lt;/h2&gt;&lt;div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9PaUzkozrhW40000gO10ZhsXAcu5KfK2cm5kGxS2BG4qYBdAlNC6YQfJ9mUOZXoThQMN0wPjYhHFj2O2lRkogMe2gYwbhxZc1Bof6dO7ZG6HkqO0kWYNy7qfcdO62pOBauiEeeKDcGL2Z90mTQ2W-2G1hv0mTTcW-2G1b9bqSgUBrwYmG5bp1wJ00000g0ckz0Y0HmXStG81iG6of1400hcjfPS3k_7r_XbLW_SM0S7__________m_2_h4TErC9ueKCqm9v5m00?q=%D0%BA%D1%83%D0%BF%D0%B8%D1%82%D1%8C+%D0%BC%D0%B0%D0%B7%D0%B4%D0%B0+3" tabindex="-1"&gt;mini.ru&lt;/a&gt;&lt;/span&gt;&lt;/div&gt;&lt;div class="text organic__text"&gt;Получай восторг от каждой поездки. Испытай новый MINI на тест-драйве!&lt;/div&gt;&lt;div class="sitelinks sitelinks_multiline_yes sitelinks_size_m organic__sitelinks"&gt;&lt;div class="sitelinks__item"&gt;&lt;div class="sitelinks__title"&gt;&lt;a class="link link_minor_yes sitelinks__link" target="_blank" href="http://yabs.yandex.ru/count/9PaUze5bqc440000gO10ZhsXAcu5KfK2cm5kGxS2BG4qYBdAlNC6YQfJ9mUOZXoThQMN0wPjYhHFj2O2lRkogMe2gY-bhxZc1Bof6dO7ZG6HkqO0kWYNy7qfcdO62pOBauiEeeKDcGL2Z90mTQ2W-2G1hv0mTTcW-2G1b9bqSgUBrwYmG5bp1wJ00000g0ckz0Y0HmXStG81iG6of1400hcjfPS3k_7r_XbLW_SM0S7__________m_2_h4TErC9ueKCqm9v5m00?q=%D0%BA%D1%83%D0%BF%D0%B8%D1%82%D1%8C+%D0%BC%D0%B0%D0%B7%D0%B4%D0%B0+3"&gt;Тест-драйв&lt;/a&gt;&lt;/div&gt;&lt;/div&gt;&lt;/div&gt;</t>
  </si>
  <si>
    <t>&lt;h2 class="serp-item__title"&gt;&lt;a class="link serp-item__title-link" target="_blank" href="http://yabs.yandex.ru/count/EG-EhyiE6Ye40000gO10Zh6ZAcu5KfK1cm9kGxS198YoTRBn18czI1uc0fY979sagwi5fawAjqSfv0Ezj2iZ_GEgBgMg8iS6lAHpuGQD0P6-QZjV1vVmVIcQTWOBDWkJYmwYXGsP1KACdILTjfpn6xMOhXUWgpk70g-T9Lspa8saj9Yk5zchEuS2sf2Df9ISd1QdcaCSgB10MNC7fC00002e2QxpSGBL_wRT0W6n0RAa4002kQIhgmMxyVN-6LM3znO1mV__________3yBwjenHUml1rmN5Zm_J0dWQ?q=%D0%BA%D1%83%D0%BF%D0%B8%D1%82%D1%8C+%D0%BC%D0%B0%D0%B7%D0%B4%D0%B0+6" tabindex="2"&gt;&lt;span class="favicon favicon_page_0"&gt;&lt;i class="favicon__icon" style="background-position:0 0px;"&gt;&lt;/i&gt;&lt;/span&gt;&lt;span class="serp-item__title-inner-link"&gt;&lt;b&gt;Купить&lt;/b&gt; &lt;b&gt;Мазда&lt;/b&gt; &lt;b&gt;6&lt;/b&gt; в Москве / masmotors.ru&lt;/span&gt;&lt;/a&gt;&lt;/h2&gt;&lt;div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G-EhyiE6Ye40000gO10Zh6ZAcu5KfK1cm9kGxS198YoTRBn18czI1uc0fY979sagwi5fawAjqSfv0Ezj2iZ_GEgBgMg8iS6lAHpuGQD0P6-QZjV1vVmVIcQTWOBDWkJYmwYXGsP1KACdILTjfpn6xMOhXUWgpk70g-T9Lspa8saj9Yk5zchEuS2sf2Df9ISd1QdcaCSgB10MNC7fC00002e2QxpSGBL_wRT0W6n0RAa4002kQIhgmMxyVN-6LM3znO1mV__________3yBwjenHUml1rmN5Zm_J0dWQ?q=%D0%BA%D1%83%D0%BF%D0%B8%D1%82%D1%8C+%D0%BC%D0%B0%D0%B7%D0%B4%D0%B0+6" tabindex="-1"&gt;masmotors.ru&lt;/a&gt;&lt;/span&gt;&lt;/div&gt;&lt;div class="text organic__text"&gt;&lt;b&gt;Купите&lt;/b&gt; &lt;b&gt;Мазда&lt;/b&gt; &lt;b&gt;6&lt;/b&gt; в автосалоне Москвы! Кредит от 4,5%, рассрочка от 0%&lt;/div&gt;&lt;div class="sitelinks sitelinks_multiline_yes sitelinks_size_m organic__sitelinks"&gt;&lt;div class="sitelinks__item"&gt;&lt;div class="sitelinks__title"&gt;&lt;a class="link link_minor_yes sitelinks__link" target="_blank" href="http://yabs.yandex.ru/count/EG-EhzARUl440000gO10Zh6ZAcu5KfK1cm9kGxS198YoTRBn18czI1uc0fY979sagwi5fawAjqSfv0Ezj2iZ_GEgBwMg8iS6lAHpuGQD0P6-QZjV1vVmVIcQTWOBDWkJYmwYXGsP1KACdILTjfpn6xMOhXUWgpk70g-T9Lspa8saj9Yk5zchEuS2sf2Df9ISd1QdcaCSgB10MNC7fC00002e2QxpSGBL_wRT0W6n0RAa4002kQIhgmMxyVN-6LM3znO1mV__________3yBwjenHUml1rmN5Zm_J0dWQ?q=%D0%BA%D1%83%D0%BF%D0%B8%D1%82%D1%8C+%D0%BC%D0%B0%D0%B7%D0%B4%D0%B0+6"&gt;Дешевые&amp;nbsp;авто&lt;/a&gt;&lt;/div&gt;&lt;/div&gt;&lt;div class="sitelinks__item"&gt;&lt;div class="sitelinks__title"&gt;&lt;a class="link link_minor_yes sitelinks__link" target="_blank" href="http://yabs.yandex.ru/count/EG-Ehn3zLTa40000gO10Zh6ZAcu5KfK1cm9kGxS198YoTRBn18czI1uc0fY979sagwi5fawAjqSfv0Ezj2iZ_GEgCAMg8iS6lAHpuGQD0P6-QZjV1vVmVIcQTWOBDWkJYmwYXGsP1KACdILTjfpn6xMOhXUWgpk70g-T9Lspa8saj9Yk5zchEuS2sf2Df9ISd1QdcaCSgB10MNC7fC00002e2QxpSGBL_wRT0W6n0RAa4002kQIhgmMxyVN-6LM3znO1mV__________3yBwjenHUml1rmN5Zm_J0dWQ?q=%D0%BA%D1%83%D0%BF%D0%B8%D1%82%D1%8C+%D0%BC%D0%B0%D0%B7%D0%B4%D0%B0+6"&gt;Авто&amp;nbsp;в кредит&lt;/a&gt;&lt;/div&gt;&lt;/div&gt;&lt;div class="sitelinks__item"&gt;&lt;div class="sitelinks__title"&gt;&lt;a class="link link_minor_yes sitelinks__link" target="_blank" href="http://yabs.yandex.ru/count/EG-EhmbeDG840000gO10Zh6ZAcu5KfK1cm9kGxS198YoTRBn18czI1uc0fY979sagwi5fawAjqSfv0Ezj2iZ_GEgCQMg8iS6lAHpuGQD0P6-QZjV1vVmVIcQTWOBDWkJYmwYXGsP1KACdILTjfpn6xMOhXUWgpk70g-T9Lspa8saj9Yk5zchEuS2sf2Df9ISd1QdcaCSgB10MNC7fC00002e2QxpSGBL_wRT0W6n0RAa4002kQIhgmMxyVN-6LM3znO1mV__________3yBwjenHUml1rmN5Zm_J0dWQ?q=%D0%BA%D1%83%D0%BF%D0%B8%D1%82%D1%8C+%D0%BC%D0%B0%D0%B7%D0%B4%D0%B0+6"&gt;Авто&amp;nbsp;с пробегом&lt;/a&gt;&lt;/div&gt;&lt;/div&gt;&lt;div class="sitelinks__item"&gt;&lt;div class="sitelinks__title"&gt;&lt;a class="link link_minor_yes sitelinks__link" target="_blank" href="http://yabs.yandex.ru/count/EG-EhoFNb6y40000gO10Zh6ZAcu5KfK1cm9kGxS198YoTRBn18czI1uc0fY979sagwi5fawAjqSfv0Ezj2iZ_GEgCgMg8iS6lAHpuGQD0P6-QZjV1vVmVIcQTWOBDWkJYmwYXGsP1KACdILTjfpn6xMOhXUWgpk70g-T9Lspa8saj9Yk5zchEuS2sf2Df9ISd1QdcaCSgB10MNC7fC00002e2QxpSGBL_wRT0W6n0RAa4002kQIhgmMxyVN-6LM3znO1mV__________3yBwjenHUml1rmN5Zm_J0dWQ?q=%D0%BA%D1%83%D0%BF%D0%B8%D1%82%D1%8C+%D0%BC%D0%B0%D0%B7%D0%B4%D0%B0+6"&gt;Трейд-ин&lt;/a&gt;&lt;/div&gt;&lt;/div&gt;&lt;/div&gt;&lt;div class="serp-meta2 serp-meta2_type_gray"&gt;&lt;div class="serp-meta2__line"&gt;&lt;div class="serp-meta2__item"&gt;&lt;a class="link" target="_blank" href="https://yabs.yandex.ru/count/EG-Ehvf-Qyi40000gO10Zh6ZAcu5KfK1cm9kGxS198YoTRBn18czI1uc0fY979sagwi5fawAjqSfv0Ezj2iZ_GEg1wMg8iS6lAHpuGQD0P6-QZjV1vVmVIcQTWOBDWkJYmwYXGsP1KACdILTjfpn6xMOhXUWgpk70g-T9Lspa8saj9Yk5zchEuS2sf2Df9ISd1QdcaCSgB10MNC7fC00002e2QxpSGBL_wRT0W6n0RAa4002kQIhgmMxyVN-6LM3znO1mV__________3yBwjenHUml1rmN5Zm_J0dWQ"&gt;Контактная информация&lt;/a&gt;&lt;/div&gt;&lt;div class="serp-meta2__item"&gt;+7 (495) 120-01-32&lt;/div&gt;&lt;div class="serp-meta2__item"&gt;пн-вс 9:00-21:00&lt;/div&gt;&lt;/div&gt;&lt;/div&gt;&lt;div class="serp-adv__counter serp-adv__item" style="background-image: url(https://yabs.yandex.ru/count/EG-EhvWXRyK40000gO10Zh6ZAcu5Keq1aRvgEry7b_1zAPfs1Wis2vEB3gA53QJ00000g0ckyt42rV-ctG81iWIxyVN-6LM3znO1mV__________3yBwjenHUml1rmLx2W00=2rea89K1cm9kGxS1YRr87YO2c8aSYhT7AUG3lRGh8_q3fQeYnmQ8idMoyGIyf7FX1gPEdQIhgmMP1Q2hEuS2iv2DfA-T9LsqcAuNsQixXmBQa8sab9oS5gUQGnoei41PSmT1iG6of1000hcagwi5nOyFqmB2-hQCKNiBmTS5UWy0=lJJ1p9K1cm9kGxS1CecYgzI0c8aSYhV9b0q4lRWLLnC4fQ7ZzmQ8j7CwLGQyg-dG1gPbdQEjHGQP1Q2GF7Epa4mThvl6DRIGh0tPa3npsf1C7PIKQXMdc5iegB10MNC7GR41igGG00Avewr51iG1nOyFqmB2-hQCKNiBmTS5UWy0=D0xNgfK1cm9kGxS1CucqN2p80vY978g_dbz-1BsnogHt1AMkHcK7YBwKNL45lAhDv0AcL9sIH1sP1Q2Wt40Biw1it0Alc2eKj9WW1TcWt40Bsg1it0AKcc0NfvPhAgYmG5bp1q6n0RAa4002kP947SMF3zC2mlgsZ55x2y7N1NiF);"&gt;&lt;/div&gt;&lt;div class="serp-adv__counter serp-adv__item" style="background-image: url(//yandex.ru/clck/safeclick/data=AiuY0DBWFJ5fN_r-AEszkzZaGIzFWciA2-e66YDO5Apj1m2fdGtYbao1whyv_u4vs3nAM6sxLjKIIC-gn-_TS7VAzCMzEEg9DGB9BZJZuRd7eJ0jg9qDGFi_eCTl5ajqzxyJGe5jLdFWfGlqeedlhTuEk8f3jHj1YpG6mfgMKoivkV4gtPkePBTG_s6hhyW-CcrxNzjfLGNjiG6r6jb5_cTKPYyqu2PFduPOF8jBcas/sign=ce7baef10a7f6173329a007a1e39d257/keyno=0/path=690.2057.1782.1385,-direct_pos=direct_premium,-transport=image/*//yandex.ru/);"&gt;&lt;/div&gt;</t>
  </si>
  <si>
    <t>&lt;h2 class="serp-item__title"&gt;&lt;a class="link serp-item__title-link" target="_blank" href="http://yabs.yandex.ru/count/EG-EhuyLSuO40000gO10Zh6ZAcu5KfK1cm9kGxS193A8j7CwLGQ9eglKW9Y979sZhKK6fcMAjycK3GIzk1LN4mIgBgMXu_S6lAlfq0QD0P6-QZjV1vVmVIcQTWOBDWkJYmwYXGsP1KACcyOrjf0Y4BMGh0sWa3nphvl6DREGJ1sqaAmDsP0ySzgGJ1sKb6eLfvXRAAYmG5bp1wJ00000g0ckyt42rV-ctG81iG6of1000hcZhKK6k_7r_XbLW_SM0S7__________m_2-hQCKNiBmTS5n075Zm_J0dWQ?q=%D0%BA%D1%83%D0%BF%D0%B8%D1%82%D1%8C+%D0%BC%D0%B0%D0%B7%D0%B4%D0%B0+6" tabindex="2"&gt;&lt;span class="favicon favicon_page_0"&gt;&lt;i class="favicon__icon" style="background-position:0 -16px;"&gt;&lt;/i&gt;&lt;/span&gt;&lt;span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G-EhuyLSuO40000gO10Zh6ZAcu5KfK1cm9kGxS193A8j7CwLGQ9eglKW9Y979sZhKK6fcMAjycK3GIzk1LN4mIgBgMXu_S6lAlfq0QD0P6-QZjV1vVmVIcQTWOBDWkJYmwYXGsP1KACcyOrjf0Y4BMGh0sWa3nphvl6DREGJ1sqaAmDsP0ySzgGJ1sKb6eLfvXRAAYmG5bp1wJ00000g0ckyt42rV-ctG81iG6of1000hcZhKK6k_7r_XbLW_SM0S7__________m_2-hQCKNiBmTS5n075Zm_J0dWQ?q=%D0%BA%D1%83%D0%BF%D0%B8%D1%82%D1%8C+%D0%BC%D0%B0%D0%B7%D0%B4%D0%B0+6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EG-EhvQ04rq40000gO10Zh6ZAcu5KfK1cm9kGxS193A8j7CwLGQ9eglKW9Y979sZhKK6fcMAjycK3GIzk1LN4mIgBwMXu_S6lAlfq0QD0P6-QZjV1vVmVIcQTWOBDWkJYmwYXGsP1KACcyOrjf0Y4BMGh0sWa3nphvl6DREGJ1sqaAmDsP0ySzgGJ1sKb6eLfvXRAAYmG5bp1wJ00000g0ckyt42rV-ctG81iG6of1000hcZhKK6k_7r_XbLW_SM0S7__________m_2-hQCKNiBmTS5n075Zm_J0dWQ?q=%D0%BA%D1%83%D0%BF%D0%B8%D1%82%D1%8C+%D0%BC%D0%B0%D0%B7%D0%B4%D0%B0+6"&gt;Акции&lt;/a&gt;&lt;/div&gt;&lt;/div&gt;&lt;div class="sitelinks__item"&gt;&lt;div class="sitelinks__title"&gt;&lt;a class="link link_minor_yes sitelinks__link" target="_blank" href="http://yabs.yandex.ru/count/EG-EhrJcF7K40000gO10Zh6ZAcu5KfK1cm9kGxS193A8j7CwLGQ9eglKW9Y979sZhKK6fcMAjycK3GIzk1LN4mIgCAMXu_S6lAlfq0QD0P6-QZjV1vVmVIcQTWOBDWkJYmwYXGsP1KACcyOrjf0Y4BMGh0sWa3nphvl6DREGJ1sqaAmDsP0ySzgGJ1sKb6eLfvXRAAYmG5bp1wJ00000g0ckyt42rV-ctG81iG6of1000hcZhKK6k_7r_XbLW_SM0S7__________m_2-hQCKNiBmTS5n075Zm_J0dWQ?q=%D0%BA%D1%83%D0%BF%D0%B8%D1%82%D1%8C+%D0%BC%D0%B0%D0%B7%D0%B4%D0%B0+6"&gt;Заявка&amp;nbsp;на автокредит&lt;/a&gt;&lt;/div&gt;&lt;/div&gt;&lt;div class="sitelinks__item"&gt;&lt;div class="sitelinks__title"&gt;&lt;a class="link link_minor_yes sitelinks__link" target="_blank" href="http://yabs.yandex.ru/count/EG-EhqrpNAu40000gO10Zh6ZAcu5KfK1cm9kGxS193A8j7CwLGQ9eglKW9Y979sZhKK6fcMAjycK3GIzk1LN4mIgCQMXu_S6lAlfq0QD0P6-QZjV1vVmVIcQTWOBDWkJYmwYXGsP1KACcyOrjf0Y4BMGh0sWa3nphvl6DREGJ1sqaAmDsP0ySzgGJ1sKb6eLfvXRAAYmG5bp1wJ00000g0ckyt42rV-ctG81iG6of1000hcZhKK6k_7r_XbLW_SM0S7__________m_2-hQCKNiBmTS5n075Zm_J0dWQ?q=%D0%BA%D1%83%D0%BF%D0%B8%D1%82%D1%8C+%D0%BC%D0%B0%D0%B7%D0%B4%D0%B0+6"&gt;Новые&amp;nbsp;авто&lt;/a&gt;&lt;/div&gt;&lt;/div&gt;&lt;div class="sitelinks__item"&gt;&lt;div class="sitelinks__title"&gt;&lt;a class="link link_minor_yes sitelinks__link" target="_blank" href="http://yabs.yandex.ru/count/EG-EhsVC_SC40000gO10Zh6ZAcu5KfK1cm9kGxS193A8j7CwLGQ9eglKW9Y979sZhKK6fcMAjycK3GIzk1LN4mIgCgMXu_S6lAlfq0QD0P6-QZjV1vVmVIcQTWOBDWkJYmwYXGsP1KACcyOrjf0Y4BMGh0sWa3nphvl6DREGJ1sqaAmDsP0ySzgGJ1sKb6eLfvXRAAYmG5bp1wJ00000g0ckyt42rV-ctG81iG6of1000hcZhKK6k_7r_XbLW_SM0S7__________m_2-hQCKNiBmTS5n075Zm_J0dWQ?q=%D0%BA%D1%83%D0%BF%D0%B8%D1%82%D1%8C+%D0%BC%D0%B0%D0%B7%D0%B4%D0%B0+6"&gt;Трейд&amp;nbsp;Ин Онлайн&lt;/a&gt;&lt;/div&gt;&lt;/div&gt;&lt;/div&gt;</t>
  </si>
  <si>
    <t>&lt;h2 class="serp-item__title"&gt;&lt;a class="link serp-item__title-link" target="_blank" href="http://yabs.yandex.ru/count/EG-EhratJGa40000gO10Zh6ZAcu5KfK1cm9kGxS193E8lfHTKGM9j5mio0EOYHoTaaGTfbIAlvvVVWIziSgaTmIgBgMkHcK7lAhDv0AD0P6-QZjV1vVmVIcQTWOBDWkJYmwYXGsP1KACc2eKjfmC1hMO80MWeDn02w-OAXIpe6pS0hIO80NPeDn02zgWRDm2b9fW5wUMQogei41PSmUam0000AW9hlDn0jN_fjq20R41igGG00AvaaGTk_7r_XbLW_SM0S7__________m_2-hQCKNiBmTS5nOyFqm9v6W00?q=%D0%BA%D1%83%D0%BF%D0%B8%D1%82%D1%8C+%D0%BC%D0%B0%D0%B7%D0%B4%D0%B0+6" tabindex="2"&gt;&lt;span class="favicon favicon_page_0"&gt;&lt;i class="favicon__icon" style="background-position:0 -32px;"&gt;&lt;/i&gt;&lt;/span&gt;&lt;span class="serp-item__title-inner-link"&gt;DROM.RU - &lt;b&gt;Купить&lt;/b&gt; &lt;b&gt;Мазда&lt;/b&gt; &lt;b&gt;6&lt;/b&gt; / magnitogorsk.drom.ru&lt;/span&gt;&lt;/a&gt;&lt;/h2&gt;&lt;div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G-EhratJGa40000gO10Zh6ZAcu5KfK1cm9kGxS193E8lfHTKGM9j5mio0EOYHoTaaGTfbIAlvvVVWIziSgaTmIgBgMkHcK7lAhDv0AD0P6-QZjV1vVmVIcQTWOBDWkJYmwYXGsP1KACc2eKjfmC1hMO80MWeDn02w-OAXIpe6pS0hIO80NPeDn02zgWRDm2b9fW5wUMQogei41PSmUam0000AW9hlDn0jN_fjq20R41igGG00AvaaGTk_7r_XbLW_SM0S7__________m_2-hQCKNiBmTS5nOyFqm9v6W00?q=%D0%BA%D1%83%D0%BF%D0%B8%D1%82%D1%8C+%D0%BC%D0%B0%D0%B7%D0%B4%D0%B0+6" tabindex="-1"&gt;magnitogorsk.drom.ru&lt;/a&gt;&lt;/span&gt;&lt;/div&gt;&lt;div class="text organic__text"&gt;&lt;b&gt;Купить&lt;/b&gt; &lt;b&gt;Мазда&lt;/b&gt; &lt;b&gt;6&lt;/b&gt; - 9 объявлений о продаже в Магнитогорске. 300-900т.р.&lt;/div&gt;&lt;div class="sitelinks sitelinks_multiline_yes sitelinks_size_m organic__sitelinks"&gt;&lt;div class="sitelinks__item"&gt;&lt;div class="sitelinks__title"&gt;&lt;a class="link link_minor_yes sitelinks__link" target="_blank" href="http://yabs.yandex.ru/count/EG-EhqWlqpK40000gO10Zh6ZAcu5KfK1cm9kGxS193E8lfHTKGM9j5mio0EOYHoTaaGTfbIAlvvVVWIziSgaTmIgBwMkHcK7lAhDv0AD0P6-QZjV1vVmVIcQTWOBDWkJYmwYXGsP1KACc2eKjfmC1hMO80MWeDn02w-OAXIpe6pS0hIO80NPeDn02zgWRDm2b9fW5wUMQogei41PSmUam0000AW9hlDn0jN_fjq20R41igGG00AvaaGTk_7r_XbLW_SM0S7__________m_2-hQCKNiBmTS5nOyFqm9v6W00?q=%D0%BA%D1%83%D0%BF%D0%B8%D1%82%D1%8C+%D0%BC%D0%B0%D0%B7%D0%B4%D0%B0+6"&gt;Авто-Магнитогорск&lt;/a&gt;&lt;/div&gt;&lt;/div&gt;&lt;div class="sitelinks__item"&gt;&lt;div class="sitelinks__title"&gt;&lt;a class="link link_minor_yes sitelinks__link" target="_blank" href="http://yabs.yandex.ru/count/EG-EhtrO7U040000gO10Zh6ZAcu5KfK1cm9kGxS193E8lfHTKGM9j5mio0EOYHoTaaGTfbIAlvvVVWIziSgaTmIgCAMkHcK7lAhDv0AD0P6-QZjV1vVmVIcQTWOBDWkJYmwYXGsP1KACc2eKjfmC1hMO80MWeDn02w-OAXIpe6pS0hIO80NPeDn02zgWRDm2b9fW5wUMQogei41PSmUam0000AW9hlDn0jN_fjq20R41igGG00AvaaGTk_7r_XbLW_SM0S7__________m_2-hQCKNiBmTS5nOyFqm9v6W00?q=%D0%BA%D1%83%D0%BF%D0%B8%D1%82%D1%8C+%D0%BC%D0%B0%D0%B7%D0%B4%D0%B0+6"&gt;Характеристики&lt;/a&gt;&lt;/div&gt;&lt;/div&gt;&lt;div class="sitelinks__item"&gt;&lt;div class="sitelinks__title"&gt;&lt;a class="link link_minor_yes sitelinks__link" target="_blank" href="http://yabs.yandex.ru/count/EG-Ehsn0Wzm40000gO10Zh6ZAcu5KfK1cm9kGxS193E8lfHTKGM9j5mio0EOYHoTaaGTfbIAlvvVVWIziSgaTmIgCQMkHcK7lAhDv0AD0P6-QZjV1vVmVIcQTWOBDWkJYmwYXGsP1KACc2eKjfmC1hMO80MWeDn02w-OAXIpe6pS0hIO80NPeDn02zgWRDm2b9fW5wUMQogei41PSmUam0000AW9hlDn0jN_fjq20R41igGG00AvaaGTk_7r_XbLW_SM0S7__________m_2-hQCKNiBmTS5nOyFqm9v6W00?q=%D0%BA%D1%83%D0%BF%D0%B8%D1%82%D1%8C+%D0%BC%D0%B0%D0%B7%D0%B4%D0%B0+6"&gt;Отзывы&lt;/a&gt;&lt;/div&gt;&lt;/div&gt;&lt;div class="sitelinks__item"&gt;&lt;div class="sitelinks__title"&gt;&lt;a class="link link_minor_yes sitelinks__link" target="_blank" href="http://yabs.yandex.ru/count/EG-Ehrzf8PW40000gO10Zh6ZAcu5KfK1cm9kGxS193E8lfHTKGM9j5mio0EOYHoTaaGTfbIAlvvVVWIziSgaTmIgCgMkHcK7lAhDv0AD0P6-QZjV1vVmVIcQTWOBDWkJYmwYXGsP1KACc2eKjfmC1hMO80MWeDn02w-OAXIpe6pS0hIO80NPeDn02zgWRDm2b9fW5wUMQogei41PSmUam0000AW9hlDn0jN_fjq20R41igGG00AvaaGTk_7r_XbLW_SM0S7__________m_2-hQCKNiBmTS5nOyFqm9v6W00?q=%D0%BA%D1%83%D0%BF%D0%B8%D1%82%D1%8C+%D0%BC%D0%B0%D0%B7%D0%B4%D0%B0+6"&gt;Дать&amp;nbsp;объявление бесплатно&lt;/a&gt;&lt;/div&gt;&lt;/div&gt;&lt;/div&gt;</t>
  </si>
  <si>
    <t>&lt;h2 class="serp-item__title"&gt;&lt;a class="link serp-item__title-link" target="_blank" href="http://yabs.yandex.ru/count/EG-EhmA9shC40000gO10Zh6ZAcu5KfK2cm5kGxS2BG68kn-euGA9hyxV1PY979sbDLC3fYsAlhflHWIzkYI4J0IgBgMi6J07lAubvGMD0P6-QZjV1vVmVIcQTWOBDWkJYmwYXGsP1KACbRvEjfYV5xMG1HIWgnbG0Q-Llawpa7DLj9055Dch6L01sf1pLPISfOsdacu2gB10MNC7fC00002e2QxpSGBL_wRT0W6n0RAa4G02kQKrKmExyVN-6LM3znO1mV__________3yBwjenHUml1rmN5Zm_J0dWQ?q=%D0%BA%D1%83%D0%BF%D0%B8%D1%82%D1%8C+%D0%BC%D0%B0%D0%B7%D0%B4%D0%B0+6" tabindex="2"&gt;&lt;span class="favicon favicon_page_0"&gt;&lt;i class="favicon__icon" style="background-position:0 -224px;"&gt;&lt;/i&gt;&lt;/span&gt;&lt;span class="serp-item__title-inner-link"&gt;Ford Mondeo от 1 099 000 руб / newmondeo.ford.ru&lt;/span&gt;&lt;/a&gt;&lt;span class="serp-adv__counter i-bem serp-adv__counter_js_inited" data-bem="{&amp;quot;serp-adv__counter&amp;quot;:{&amp;quot;counterUrl&amp;quot;:&amp;quot;https://yabs.yandex.ru/count/EG-EhvWXRyK40000gO10Zh6ZAcu5Keq1aRvgEry7b_1zAPfs1Wis2vEB3gA53QJ00000g0ckyt42rV-ctG81iWIxyVN-6LM3znO1mV__________3yBwjenHUml1rmLx2W00=Dexpr9K2cm5kGxS2YQ_EtmMOYHoAlhflHWIzkYI4J0Ibh1am1uYx7wZX0hok9UK5fYsTfJLJ0va5eAiPK06pa7DLhvM-JhIG1HJPgnbG0TgGSrMKdAMDfv9k0gYmG5bp1q6n0RAa4G02kQKrKmF5Zm_J0iBwjenHUml1rmLv3m00=GPUMJvK2cm5kGxS2CedtDFsTyDieLmcOYHoAjaKhpWIzkIEagWIbf1L51eYpgNE11QPNdQmiBXMFizURGmAVjF7Ed0UP1Q2JWkMpc5awhvE3RBIObXlPeoms0TgOsqwKafz2fuJ-gAmmxpX1iGEof9400hciB2uLqmB2-hQCKNiBmTS5U100=XRZx6PK2cm5kGxS2Cuco0y__0fYE78gdlmZSlRehmnW1fQdVsWA8kJbsWGMcLvsU7HsP1Q2OMUcpc5CxhvLGSRIGpnpPc5dfsfXJEvIR1P6dYiMekM7k80T1iG6of1400hcU7Ht5Zm_J0iBwjenHUml1rmLu3W00=sOXZhPK2cm5kGxS2D8crFuIA0fXYYh6DsoC2lRsi26e2fQ-suWI8kwPFTmQygIZJ1APkdQ0wIGIP1Q2GpKQla84fsP3DHfIVGQUdbdO3gB10MNC7GR41igGH00Ave3f91CMF3zC2mlgsZ55x2y7N1NmD&amp;quot;,&amp;quot;bsCounterUrl&amp;quot;:&amp;quot;//yandex.ru/clck/safeclick/data=AiuY0DBWFJ5fN_r-AEszkzZaGIzFWciA2-e66YDO5Apj1m2fdGtYbao1whyv_u4vs3nAM6sxLjKIIC-gn-_TS7VAzCMzEEg9DGB9BZJZuRd7eJ0jg9qDGFi_eCTl5ajqzxyJGe5jLdFWfGlqeedlhTuEk8f3jHj1YpG6mfgMKoivkV4gtPkePBTG_s6hhyW-CcrxNzjfLGNjiG6r6jb5_cTKPYyqu2PFduPOF8jBcas/sign=ce7baef10a7f6173329a007a1e39d257/keyno=0/path=690.2057.1782.1385,-direct_pos=direct_halfpremium,-transport=image/*//yandex.ru/&amp;quot;,&amp;quot;bsFallbackUrl&amp;quot;:&amp;quot;//yandex.ru/clck/safeclick/data=AiuY0DBWFJ5fN_r-AEszkzZaGIzFWciA2-e66YDO5Apj1m2fdGtYbao1whyv_u4vs3nAM6sxLjKIIC-gn-_TS7VAzCMzEEg9DGB9BZJZuRd7eJ0jg9qDGFi_eCTl5ajqzxyJGe5jLdFWfGlqeedlhTuEk8f3jHj1YpG6mfgMKoivkV4gtPkePBTG_s6hhyW-CcrxNzjfLGNjiG6r6jb5_cTKPYyqu2PFduPOF8jBcas/sign=ce7baef10a7f6173329a007a1e39d257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G-EhmA9shC40000gO10Zh6ZAcu5KfK2cm5kGxS2BG68kn-euGA9hyxV1PY979sbDLC3fYsAlhflHWIzkYI4J0IgBgMi6J07lAubvGMD0P6-QZjV1vVmVIcQTWOBDWkJYmwYXGsP1KACbRvEjfYV5xMG1HIWgnbG0Q-Llawpa7DLj9055Dch6L01sf1pLPISfOsdacu2gB10MNC7fC00002e2QxpSGBL_wRT0W6n0RAa4G02kQKrKmExyVN-6LM3znO1mV__________3yBwjenHUml1rmN5Zm_J0dWQ?q=%D0%BA%D1%83%D0%BF%D0%B8%D1%82%D1%8C+%D0%BC%D0%B0%D0%B7%D0%B4%D0%B0+6" tabindex="-1"&gt;newmondeo.ford.ru&lt;/a&gt;&lt;/span&gt;&lt;/div&gt;&lt;div class="text organic__text"&gt;Динамические LED фары, надувные ремни безопасности. Подробности на сайте:&lt;/div&gt;&lt;div class="sitelinks sitelinks_multiline_yes sitelinks_size_m organic__sitelinks"&gt;&lt;div class="sitelinks__item"&gt;&lt;div class="sitelinks__title"&gt;&lt;a class="link link_minor_yes sitelinks__link" target="_blank" href="http://yabs.yandex.ru/count/EG-EhniSkcW40000gO10Zh6ZAcu5KfK2cm5kGxS2BG68kn-euGA9hyxV1PY979sbDLC3fYsAlhflHWIzkYI4J0IgBwMi6J07lAubvGMD0P6-QZjV1vVmVIcQTWOBDWkJYmwYXGsP1KACbRvEjfYV5xMG1HIWgnbG0Q-Llawpa7DLj9055Dch6L01sf1pLPISfOsdacu2gB10MNC7fC00002e2QxpSGBL_wRT0W6n0RAa4G02kQKrKmExyVN-6LM3znO1mV__________3yBwjenHUml1rmN5Zm_J0dWQ?q=%D0%BA%D1%83%D0%BF%D0%B8%D1%82%D1%8C+%D0%BC%D0%B0%D0%B7%D0%B4%D0%B0+6"&gt;Конфигуратор&lt;/a&gt;&lt;/div&gt;&lt;/div&gt;&lt;div class="sitelinks__item"&gt;&lt;div class="sitelinks__title"&gt;&lt;a class="link link_minor_yes sitelinks__link" target="_blank" href="http://yabs.yandex.ru/count/EG-EhzbwbK040000gO10Zh6ZAcu5KfK2cm5kGxS2BG68kn-euGA9hyxV1PY979sbDLC3fYsAlhflHWIzkYI4J0IgCAMi6J07lAubvGMD0P6-QZjV1vVmVIcQTWOBDWkJYmwYXGsP1KACbRvEjfYV5xMG1HIWgnbG0Q-Llawpa7DLj9055Dch6L01sf1pLPISfOsdacu2gB10MNC7fC00002e2QxpSGBL_wRT0W6n0RAa4G02kQKrKmExyVN-6LM3znO1mV__________3yBwjenHUml1rmN5Zm_J0dWQ?q=%D0%BA%D1%83%D0%BF%D0%B8%D1%82%D1%8C+%D0%BC%D0%B0%D0%B7%D0%B4%D0%B0+6"&gt;Запись&amp;nbsp;на тест-драйв&lt;/a&gt;&lt;/div&gt;&lt;/div&gt;&lt;div class="sitelinks__item"&gt;&lt;div class="sitelinks__title"&gt;&lt;a class="link link_minor_yes sitelinks__link" target="_blank" href="http://yabs.yandex.ru/count/EG-Ehy3lzPi40000gO10Zh6ZAcu5KfK2cm5kGxS2BG68kn-euGA9hyxV1PY979sbDLC3fYsAlhflHWIzkYI4J0IgCQMi6J07lAubvGMD0P6-QZjV1vVmVIcQTWOBDWkJYmwYXGsP1KACbRvEjfYV5xMG1HIWgnbG0Q-Llawpa7DLj9055Dch6L01sf1pLPISfOsdacu2gB10MNC7fC00002e2QxpSGBL_wRT0W6n0RAa4G02kQKrKmExyVN-6LM3znO1mV__________3yBwjenHUml1rmN5Zm_J0dWQ?q=%D0%BA%D1%83%D0%BF%D0%B8%D1%82%D1%8C+%D0%BC%D0%B0%D0%B7%D0%B4%D0%B0+6"&gt;Поиск&amp;nbsp;дилеров&lt;/a&gt;&lt;/div&gt;&lt;/div&gt;&lt;div class="sitelinks__item"&gt;&lt;div class="sitelinks__title"&gt;&lt;a class="link link_minor_yes sitelinks__link" target="_blank" href="http://yabs.yandex.ru/count/EG-Eh-fGLFO40000gO10Zh6ZAcu5KfK2cm5kGxS2BG68kn-euGA9hyxV1PY979sbDLC3fYsAlhflHWIzkYI4J0IgCgMi6J07lAubvGMD0P6-QZjV1vVmVIcQTWOBDWkJYmwYXGsP1KACbRvEjfYV5xMG1HIWgnbG0Q-Llawpa7DLj9055Dch6L01sf1pLPISfOsdacu2gB10MNC7fC00002e2QxpSGBL_wRT0W6n0RAa4G02kQKrKmExyVN-6LM3znO1mV__________3yBwjenHUml1rmN5Zm_J0dWQ?q=%D0%BA%D1%83%D0%BF%D0%B8%D1%82%D1%8C+%D0%BC%D0%B0%D0%B7%D0%B4%D0%B0+6"&gt;Все&amp;nbsp;модели Ford&lt;/a&gt;&lt;/div&gt;&lt;/div&gt;&lt;/div&gt;</t>
  </si>
  <si>
    <t>&lt;h2 class="serp-item__title"&gt;&lt;a class="link serp-item__title-link" target="_blank" href="http://yabs.yandex.ru/count/EG-Ehrk2pz440000gO10Zh6ZAcu5KfK2cm5kGxS2BG4oYBEfSu45YVSq_PtmsoXN2PY979siB2uLfbUAjaKhpWIzkIEagWIgBgMa5KK6ZG6HlcexNmUNy7qfcdO62pOBZxFNcqC2dxJnpfm7auiEeeKDcGL2Z9E3RBQSZI2rc9ORe9E2vQ-JWsopc5awj9YM6zcZB3O1sfZRJfIIdqAdXFweh33lEAJ00000g0ckyt42rV-ctG81iGEof9400hciB2uLk_7r_XbLW_SM0S7__________m_2-hQCKNiBmTS5qm9_6W00?q=%D0%BA%D1%83%D0%BF%D0%B8%D1%82%D1%8C+%D0%BC%D0%B0%D0%B7%D0%B4%D0%B0+6" tabindex="2"&gt;&lt;span class="favicon favicon_page_0"&gt;&lt;i class="favicon__icon" style="background-position:0 -240px;"&gt;&lt;/i&gt;&lt;/span&gt;&lt;span class="serp-item__title-inner-link"&gt;Срочный выкуп авто в Челябинске! / kupimavto174.ru&lt;/span&gt;&lt;/a&gt;&lt;/h2&gt;&lt;div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G-Ehrk2pz440000gO10Zh6ZAcu5KfK2cm5kGxS2BG4oYBEfSu45YVSq_PtmsoXN2PY979siB2uLfbUAjaKhpWIzkIEagWIgBgMa5KK6ZG6HlcexNmUNy7qfcdO62pOBZxFNcqC2dxJnpfm7auiEeeKDcGL2Z9E3RBQSZI2rc9ORe9E2vQ-JWsopc5awj9YM6zcZB3O1sfZRJfIIdqAdXFweh33lEAJ00000g0ckyt42rV-ctG81iGEof9400hciB2uLk_7r_XbLW_SM0S7__________m_2-hQCKNiBmTS5qm9_6W00?q=%D0%BA%D1%83%D0%BF%D0%B8%D1%82%D1%8C+%D0%BC%D0%B0%D0%B7%D0%B4%D0%B0+6" tabindex="-1"&gt;kupimavto174.ru&lt;/a&gt;&lt;/span&gt;&lt;/div&gt;&lt;div class="text organic__text"&gt;Есть авто для продажи - звоните! Дорого. В любом состоянии. Самовывоз!&lt;/div&gt;&lt;div class="serp-meta2 serp-meta2_type_gray"&gt;&lt;div class="serp-meta2__line"&gt;&lt;div class="serp-meta2__item"&gt;&lt;a class="link" target="_blank" href="https://yabs.yandex.ru/count/EG-EhupURKu40000gO10Zh6ZAcu5KfK2cm5kGxS2BG4oYBEfSu45YVSq_PtmsoXN2PY979siB2uLfbUAjaKhpWIzkIEagWIg1wMa5KK6ZG6HlcexNmUNy7qfcdO62pOBZxFNcqC2dxJnpfm7auiEeeKDcGL2Z9E3RBQSZI2rc9ORe9E2vQ-JWsopc5awj9YM6zcZB3O1sfZRJfIIdqAdXFweh33lEAJ00000g0ckyt42rV-ctG81iGEof9400hciB2uLk_7r_XbLW_SM0S7__________m_2-hQCKNiBmTS5qm9_6W00"&gt;Контактная информация&lt;/a&gt;&lt;/div&gt;&lt;div class="serp-meta2__item"&gt;+7 (919) 335-35-45&lt;/div&gt;&lt;div class="serp-meta2__item"&gt;круглосуточно&lt;/div&gt;&lt;/div&gt;&lt;/div&gt;</t>
  </si>
  <si>
    <t>&lt;h2 class="serp-item__title"&gt;&lt;a class="link serp-item__title-link" target="_blank" href="http://yabs.yandex.ru/count/EG-Ehztzllm40000gO10Zh6ZAcu5KfK2cm5kGxS2BG4pYBavTe45YR83p_y2c8uSdPuT7QPNYgU_2DozkYl3606gBgMftze2ZG6HlcexNmUNy7qfcdO62pOBauiEeeKDcGL2Z9LGSRQO_Y6raCySe9XPwQ-LK76pc5Cxj93F7DcOMUdQc5Cxb9i5aQUAnQYvOUuW1wJ00000g0ckyt42rV-ctG81iG6of1400hcU7HsxyVN-6LM3znO1mV__________3yBwjenHUml1rmN5Zm_J0dyO?q=%D0%BA%D1%83%D0%BF%D0%B8%D1%82%D1%8C+%D0%BC%D0%B0%D0%B7%D0%B4%D0%B0+6" tabindex="2"&gt;&lt;span class="favicon favicon_page_0"&gt;&lt;i class="favicon__icon" style="background-position:0 -256px;"&gt;&lt;/i&gt;&lt;/span&gt;&lt;span class="serp-item__title-inner-link"&gt;Nissan Teana от 1 293 000 р. / nissan.ru&lt;/span&gt;&lt;/a&gt;&lt;/h2&gt;&lt;div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G-Ehztzllm40000gO10Zh6ZAcu5KfK2cm5kGxS2BG4pYBavTe45YR83p_y2c8uSdPuT7QPNYgU_2DozkYl3606gBgMftze2ZG6HlcexNmUNy7qfcdO62pOBauiEeeKDcGL2Z9LGSRQO_Y6raCySe9XPwQ-LK76pc5Cxj93F7DcOMUdQc5Cxb9i5aQUAnQYvOUuW1wJ00000g0ckyt42rV-ctG81iG6of1400hcU7HsxyVN-6LM3znO1mV__________3yBwjenHUml1rmN5Zm_J0dyO?q=%D0%BA%D1%83%D0%BF%D0%B8%D1%82%D1%8C+%D0%BC%D0%B0%D0%B7%D0%B4%D0%B0+6" tabindex="-1"&gt;nissan.ru&lt;/a&gt;&lt;/span&gt;&lt;/div&gt;&lt;div class="text organic__text"&gt;Истинное удовольствие от вождения! Кредит 0% на 3 года. Каско 3.5%&lt;/div&gt;&lt;div class="sitelinks sitelinks_multiline_yes sitelinks_size_m organic__sitelinks"&gt;&lt;div class="sitelinks__item"&gt;&lt;div class="sitelinks__title"&gt;&lt;a class="link link_minor_yes sitelinks__link" target="_blank" href="http://yabs.yandex.ru/count/EG-EhpSZdkm40000gO10Zh6ZAcu5KfK2cm5kGxS2BG4pYBavTe45YR83p_y2c8uSdPuT7QPNYgU_2DozkYl3606gBwMftze2ZG6HlcexNmUNy7qfcdO62pOBauiEeeKDcGL2Z9LGSRQO_Y6raCySe9XPwQ-LK76pc5Cxj93F7DcOMUdQc5Cxb9i5aQUAnQYvOUuW1wJ00000g0ckyt42rV-ctG81iG6of1400hcU7HsxyVN-6LM3znO1mV__________3yBwjenHUml1rmN5Zm_J0dyO?q=%D0%BA%D1%83%D0%BF%D0%B8%D1%82%D1%8C+%D0%BC%D0%B0%D0%B7%D0%B4%D0%B0+6"&gt;Конфигуратор&lt;/a&gt;&lt;/div&gt;&lt;/div&gt;&lt;div class="sitelinks__item"&gt;&lt;div class="sitelinks__title"&gt;&lt;a class="link link_minor_yes sitelinks__link" target="_blank" href="http://yabs.yandex.ru/count/EG-EhuFrNjC40000gO10Zh6ZAcu5KfK2cm5kGxS2BG4pYBavTe45YR83p_y2c8uSdPuT7QPNYgU_2DozkYl3606gCAMftze2ZG6HlcexNmUNy7qfcdO62pOBauiEeeKDcGL2Z9LGSRQO_Y6raCySe9XPwQ-LK76pc5Cxj93F7DcOMUdQc5Cxb9i5aQUAnQYvOUuW1wJ00000g0ckyt42rV-ctG81iG6of1400hcU7HsxyVN-6LM3znO1mV__________3yBwjenHUml1rmN5Zm_J0dyO?q=%D0%BA%D1%83%D0%BF%D0%B8%D1%82%D1%8C+%D0%BC%D0%B0%D0%B7%D0%B4%D0%B0+6"&gt;Заказать&amp;nbsp;тест-драйв&lt;/a&gt;&lt;/div&gt;&lt;/div&gt;&lt;div class="sitelinks__item"&gt;&lt;div class="sitelinks__title"&gt;&lt;a class="link link_minor_yes sitelinks__link" target="_blank" href="http://yabs.yandex.ru/count/EG-EhsahViC40000gO10Zh6ZAcu5KfK2cm5kGxS2BG4pYBavTe45YR83p_y2c8uSdPuT7QPNYgU_2DozkYl3606gCQMftze2ZG6HlcexNmUNy7qfcdO62pOBauiEeeKDcGL2Z9LGSRQO_Y6raCySe9XPwQ-LK76pc5Cxj93F7DcOMUdQc5Cxb9i5aQUAnQYvOUuW1wJ00000g0ckyt42rV-ctG81iG6of1400hcU7HsxyVN-6LM3znO1mV__________3yBwjenHUml1rmN5Zm_J0dyO?q=%D0%BA%D1%83%D0%BF%D0%B8%D1%82%D1%8C+%D0%BC%D0%B0%D0%B7%D0%B4%D0%B0+6"&gt;Загрузить&amp;nbsp;брошюру&lt;/a&gt;&lt;/div&gt;&lt;/div&gt;&lt;div class="sitelinks__item"&gt;&lt;div class="sitelinks__title"&gt;&lt;a class="link link_minor_yes sitelinks__link" target="_blank" href="http://yabs.yandex.ru/count/EG-Ehuqu6B840000gO10Zh6ZAcu5KfK2cm5kGxS2BG4pYBavTe45YR83p_y2c8uSdPuT7QPNYgU_2DozkYl3606gCgMftze2ZG6HlcexNmUNy7qfcdO62pOBauiEeeKDcGL2Z9LGSRQO_Y6raCySe9XPwQ-LK76pc5Cxj93F7DcOMUdQc5Cxb9i5aQUAnQYvOUuW1wJ00000g0ckyt42rV-ctG81iG6of1400hcU7HsxyVN-6LM3znO1mV__________3yBwjenHUml1rmN5Zm_J0dyO?q=%D0%BA%D1%83%D0%BF%D0%B8%D1%82%D1%8C+%D0%BC%D0%B0%D0%B7%D0%B4%D0%B0+6"&gt;Спец.&amp;nbsp;предложение&lt;/a&gt;&lt;/div&gt;&lt;/div&gt;&lt;/div&gt;&lt;div class="serp-meta2 serp-meta2_type_gray"&gt;&lt;div class="serp-meta2__line"&gt;&lt;div class="serp-meta2__item"&gt;&lt;a class="link" target="_blank" href="https://yabs.yandex.ru/count/EG-Eh-32uNW40000gO10Zh6ZAcu5KfK2cm5kGxS2BG4pYBavTe45YR83p_y2c8uSdPuT7QPNYgU_2DozkYl3606g1wMftze2ZG6HlcexNmUNy7qfcdO62pOBauiEeeKDcGL2Z9LGSRQO_Y6raCySe9XPwQ-LK76pc5Cxj93F7DcOMUdQc5Cxb9i5aQUAnQYvOUuW1wJ00000g0ckyt42rV-ctG81iG6of1400hcU7HsxyVN-6LM3znO1mV__________3yBwjenHUml1rmN5Zm_J0dyO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</si>
  <si>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EG-Eht-iW7q40000gO10Zh6ZAcu5KfK2cm5kGxS2BG4qYBkcJtS6YRK_X8e2c6ATe3f91APkYh6DsoC2lRsi26e2gYwbhxRY1BofADC4ZG6HlcexNmUNy7qfcdO62pOBauiEeeKDcGL2Z921AQ2GpKQla84fsP3DHfIVGQUdbdO3gB10MNC7fC00002e2QxpSGBL_wRT0W6n0RAa4G02kQ0wIGIxyVN-6LM3znO1mV__________3yBwjenHUml1rmN5Zm_J0diN?q=%D0%BA%D1%83%D0%BF%D0%B8%D1%82%D1%8C+%D0%BC%D0%B0%D0%B7%D0%B4%D0%B0+6" tabindex="2"&gt;&lt;span class="favicon favicon_page_0"&gt;&lt;i class="favicon__icon" style="background-position:0 -272px;"&gt;&lt;/i&gt;&lt;/span&gt;&lt;span class="serp-item__title-inner-link"&gt;&lt;b&gt;Купи&lt;/b&gt; KIA Optima от 1 119 900 р. / kia.ru&lt;/span&gt;&lt;/a&gt;&lt;/h2&gt;&lt;div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G-Eht-iW7q40000gO10Zh6ZAcu5KfK2cm5kGxS2BG4qYBkcJtS6YRK_X8e2c6ATe3f91APkYh6DsoC2lRsi26e2gYwbhxRY1BofADC4ZG6HlcexNmUNy7qfcdO62pOBauiEeeKDcGL2Z921AQ2GpKQla84fsP3DHfIVGQUdbdO3gB10MNC7fC00002e2QxpSGBL_wRT0W6n0RAa4G02kQ0wIGIxyVN-6LM3znO1mV__________3yBwjenHUml1rmN5Zm_J0diN?q=%D0%BA%D1%83%D0%BF%D0%B8%D1%82%D1%8C+%D0%BC%D0%B0%D0%B7%D0%B4%D0%B0+6" tabindex="-1"&gt;kia.ru&lt;/a&gt;&lt;/span&gt;&lt;/div&gt;&lt;div class="text organic__text"&gt;Седан KIA Optima от 1 119 900 руб. Запишись на тест-драйв прямо сейчас.&lt;/div&gt;&lt;div class="sitelinks sitelinks_multiline_yes sitelinks_size_m organic__sitelinks"&gt;&lt;div class="sitelinks__item"&gt;&lt;div class="sitelinks__title"&gt;&lt;a class="link link_minor_yes sitelinks__link" target="_blank" href="http://yabs.yandex.ru/count/EG-EhoWxL-e40000gO10Zh6ZAcu5KfK2cm5kGxS2BG4qYBkcJtS6YRK_X8e2c6ATe3f91APkYh6DsoC2lRsi26e2gY-bhxRY1BofADC4ZG6HlcexNmUNy7qfcdO62pOBauiEeeKDcGL2Z921AQ2GpKQla84fsP3DHfIVGQUdbdO3gB10MNC7fC00002e2QxpSGBL_wRT0W6n0RAa4G02kQ0wIGIxyVN-6LM3znO1mV__________3yBwjenHUml1rmN5Zm_J0diN?q=%D0%BA%D1%83%D0%BF%D0%B8%D1%82%D1%8C+%D0%BC%D0%B0%D0%B7%D0%B4%D0%B0+6"&gt;Тест-драйв&amp;nbsp;KIA Optima&lt;/a&gt;&lt;/div&gt;&lt;/div&gt;&lt;div class="sitelinks__item"&gt;&lt;div class="sitelinks__title"&gt;&lt;a class="link link_minor_yes sitelinks__link" target="_blank" href="http://yabs.yandex.ru/count/EG-Eh_sggu840000gO10Zh6ZAcu5KfK2cm5kGxS2BG4qYBkcJtS6YRK_X8e2c6ATe3f91APkYh6DsoC2lRsi26e2gZ2bhxRY1BofADC4ZG6HlcexNmUNy7qfcdO62pOBauiEeeKDcGL2Z921AQ2GpKQla84fsP3DHfIVGQUdbdO3gB10MNC7fC00002e2QxpSGBL_wRT0W6n0RAa4G02kQ0wIGIxyVN-6LM3znO1mV__________3yBwjenHUml1rmN5Zm_J0diN?q=%D0%BA%D1%83%D0%BF%D0%B8%D1%82%D1%8C+%D0%BC%D0%B0%D0%B7%D0%B4%D0%B0+6"&gt;Карта&amp;nbsp;дилеров&lt;/a&gt;&lt;/div&gt;&lt;/div&gt;&lt;div class="sitelinks__item"&gt;&lt;div class="sitelinks__title"&gt;&lt;a class="link link_minor_yes sitelinks__link" target="_blank" href="http://yabs.yandex.ru/count/EG-EhwezV1K40000gO10Zh6ZAcu5KfK2cm5kGxS2BG4qYBkcJtS6YRK_X8e2c6ATe3f91APkYh6DsoC2lRsi26e2gZ6bhxRY1BofADC4ZG6HlcexNmUNy7qfcdO62pOBauiEeeKDcGL2Z921AQ2GpKQla84fsP3DHfIVGQUdbdO3gB10MNC7fC00002e2QxpSGBL_wRT0W6n0RAa4G02kQ0wIGIxyVN-6LM3znO1mV__________3yBwjenHUml1rmN5Zm_J0diN?q=%D0%BA%D1%83%D0%BF%D0%B8%D1%82%D1%8C+%D0%BC%D0%B0%D0%B7%D0%B4%D0%B0+6"&gt;Акции&amp;nbsp;и спецпредложения&lt;/a&gt;&lt;/div&gt;&lt;/div&gt;&lt;/div&gt;</t>
  </si>
  <si>
    <t>&lt;h2 class="serp-item__title"&gt;&lt;a class="link serp-item__title-link" target="_blank" href="http://yabs.yandex.ru/count/Jt40Q4kURqi40000gO10ZhEaAcu5KfK1cm9kGxS198YqSpfL1ecWU9Pyc8aSdQEjHGQcPOg_nPGD1Bst8LSJ1AekfQ7ZzmQyg-dG1eq1aQiWIQkNy3Z14tO62pOBauiEeeKDcGL2Z9YyDhQSQn2rcEeDe90ySw-Ol3Qpa4mTj9Zg3TcGF7FQa4mTb9WL4QURi2Mei41PSmUam0000AW9hllg05Dsxjq20R41igGG00Avewr51hlnzVuPLOFt5W71__________yFml3fP5iptxZv1iG1nOyFqm9-6G00?q=%D0%BC%D0%B0%D0%B7%D0%B4%D0%B0+3+%D1%86%D0%B5%D0%BD%D0%B0" tabindex="2"&gt;&lt;span class="favicon favicon_page_0"&gt;&lt;i class="favicon__icon" style="background-position:0 0px;"&gt;&lt;/i&gt;&lt;/span&gt;&lt;span class="serp-item__title-inner-link"&gt;&lt;b&gt;Mazda&lt;/b&gt; &lt;b&gt;3&lt;/b&gt; от 565 000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t40Q4kURqi40000gO10ZhEaAcu5KfK1cm9kGxS198YqSpfL1ecWU9Pyc8aSdQEjHGQcPOg_nPGD1Bst8LSJ1AekfQ7ZzmQyg-dG1eq1aQiWIQkNy3Z14tO62pOBauiEeeKDcGL2Z9YyDhQSQn2rcEeDe90ySw-Ol3Qpa4mTj9Zg3TcGF7FQa4mTb9WL4QURi2Mei41PSmUam0000AW9hllg05Dsxjq20R41igGG00Avewr51hlnzVuPLOFt5W71__________yFml3fP5iptxZv1iG1nOyFqm9-6G00?q=%D0%BC%D0%B0%D0%B7%D0%B4%D0%B0+3+%D1%86%D0%B5%D0%BD%D0%B0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Jt40QBB8nTq40000gO10ZhEaAcu5KfK1cm9kGxS198YqSpfL1ecWU9Pyc8aSdQEjHGQcPOg_nPGD1Bst8LSJ1AelfQ7ZzmQyg-dG1eq1aQiWIQkNy3Z14tO62pOBauiEeeKDcGL2Z9YyDhQSQn2rcEeDe90ySw-Ol3Qpa4mTj9Zg3TcGF7FQa4mTb9WL4QURi2Mei41PSmUam0000AW9hllg05Dsxjq20R41igGG00Avewr51hlnzVuPLOFt5W71__________yFml3fP5iptxZv1iG1nOyFqm9-6G00?q=%D0%BC%D0%B0%D0%B7%D0%B4%D0%B0+3+%D1%86%D0%B5%D0%BD%D0%B0"&gt;Акции&lt;/a&gt;&lt;/div&gt;&lt;/div&gt;&lt;div class="sitelinks__item"&gt;&lt;div class="sitelinks__title"&gt;&lt;a class="link link_minor_yes sitelinks__link" target="_blank" href="http://yabs.yandex.ru/count/Jt40Q0COIc440000gO10ZhEaAcu5KfK1cm9kGxS198YqSpfL1ecWU9Pyc8aSdQEjHGQcPOg_nPGD1Bst8LSJ1AemfQ7ZzmQyg-dG1eq1aQiWIQkNy3Z14tO62pOBauiEeeKDcGL2Z9YyDhQSQn2rcEeDe90ySw-Ol3Qpa4mTj9Zg3TcGF7FQa4mTb9WL4QURi2Mei41PSmUam0000AW9hllg05Dsxjq20R41igGG00Avewr51hlnzVuPLOFt5W71__________yFml3fP5iptxZv1iG1nOyFqm9-6G00?q=%D0%BC%D0%B0%D0%B7%D0%B4%D0%B0+3+%D1%86%D0%B5%D0%BD%D0%B0"&gt;Заявка&amp;nbsp;на автокредит&lt;/a&gt;&lt;/div&gt;&lt;/div&gt;&lt;div class="sitelinks__item"&gt;&lt;div class="sitelinks__title"&gt;&lt;a class="link link_minor_yes sitelinks__link" target="_blank" href="http://yabs.yandex.ru/count/Jt40QFfEuFS40000gO10ZhEaAcu5KfK1cm9kGxS198YqSpfL1ecWU9Pyc8aSdQEjHGQcPOg_nPGD1Bst8LSJ1AenfQ7ZzmQyg-dG1eq1aQiWIQkNy3Z14tO62pOBauiEeeKDcGL2Z9YyDhQSQn2rcEeDe90ySw-Ol3Qpa4mTj9Zg3TcGF7FQa4mTb9WL4QURi2Mei41PSmUam0000AW9hllg05Dsxjq20R41igGG00Avewr51hlnzVuPLOFt5W71__________yFml3fP5iptxZv1iG1nOyFqm9-6G00?q=%D0%BC%D0%B0%D0%B7%D0%B4%D0%B0+3+%D1%86%D0%B5%D0%BD%D0%B0"&gt;Новые&amp;nbsp;авто&lt;/a&gt;&lt;/div&gt;&lt;/div&gt;&lt;div class="sitelinks__item"&gt;&lt;div class="sitelinks__title"&gt;&lt;a class="link link_minor_yes sitelinks__link" target="_blank" href="http://yabs.yandex.ru/count/Jt40Q2h46Gm40000gO10ZhEaAcu5KfK1cm9kGxS198YqSpfL1ecWU9Pyc8aSdQEjHGQcPOg_nPGD1Bst8LSJ1AeofQ7ZzmQyg-dG1eq1aQiWIQkNy3Z14tO62pOBauiEeeKDcGL2Z9YyDhQSQn2rcEeDe90ySw-Ol3Qpa4mTj9Zg3TcGF7FQa4mTb9WL4QURi2Mei41PSmUam0000AW9hllg05Dsxjq20R41igGG00Avewr51hlnzVuPLOFt5W71__________yFml3fP5iptxZv1iG1nOyFqm9-6G00?q=%D0%BC%D0%B0%D0%B7%D0%B4%D0%B0+3+%D1%86%D0%B5%D0%BD%D0%B0"&gt;Трейд&amp;nbsp;Ин Онлайн&lt;/a&gt;&lt;/div&gt;&lt;/div&gt;&lt;/div&gt;&lt;div class="serp-adv__counter serp-adv__item" style="background-image: url(https://yabs.yandex.ru/count/Jt40Q6PDnwe40000gO10ZhEaAcu5Keq1aQiWIQkNy3Z14tO62pOBauiEeeKDfC00002e2QxxwW1JTkxT0W6o1BlnzVuPLOFt5W71__________yFml3fP5iptxZv1deA=YQVCBPK1cm9kGxS1YQ1ubdoOYHoAlyMK3GIzjo5N4mIbeUFt1eYqSpfL1hohwT06fcMTewr51fa5e90ySxEGJ1slcBmsj9Zg3TcGF7FQa4mTb9WL4QURi2Mei41PSmT1iG6of1000hcZhKK6n075Zm_J0iBmwMHRCz-u-GPv3m00=bk8nsfK1cm9kGxS1Cec_ySsb0fY978gvkc9-1BsybgLt1AMkHcK7YBwKNL45lAhDv0AcL9sIH1sP1Q2Wt40Biw1it0AldNiCj9Wi0zcWt40Bsg1it0AKbgyQfvPHDQYmG5bp1q6n0RAa4002kP947SMF3zC2ml3fP5iptxZv1diF);"&gt;&lt;/div&gt;&lt;div class="serp-adv__counter serp-adv__item" style="background-image: url(//yandex.ru/clck/safeclick/data=AiuY0DBWFJ5fN_r-AEszkzZaGIzFWciA2-e66YDO5Apj1m2fdGtYbao1whyv_u4vs3nAM6sxLjKIIC-gn-_TS7VAzCMzEEg9DGB9BZJZuRd7eJ0jg9qDGFi_eCTl5ajqzxyJGe5jLdFWfGlqeedlhTuEk8f3jHj1NJbILDnCNx9BEEGnsN_Z3aq-5bPDLD2biEzDzPhXhaKOoMXk81DuC7k-GVH-5ypt/sign=6f2a2143d35d09b41019697cbd968f7c/keyno=0/path=690.2057.1782.1385,-direct_pos=direct_premium,-transport=image/*//yandex.ru/);"&gt;&lt;/div&gt;</t>
  </si>
  <si>
    <t>&lt;h2 class="serp-item__title"&gt;&lt;a class="link serp-item__title-link" target="_blank" href="http://yabs.yandex.ru/count/Jt40Q8ItdNO40000gO10ZhEaAcu5KfK1cm9kGxS193A8lfHTKGM9l_7DfGAOYHoTaaGTfbIAkRfYVWIzl9QbTmIgBgMkHcK7lAhDv0AD0P6h84chb_0umHDs1Wis2vEB3gA53Pa5GeoTUmosdBu3jPWi0w2Wt40Bhvrx3BEWRDm2j9Wi0zcWt40Bsg1it0AKbgyQfvPHDQYmG5bp1wJ00000g0ck--e0KtRktG81iG6of1000hcIH1sxyVN-6LM3znO1mV__________3yBmwMHRCz-u-GR5Zm_J0dWQ?q=%D0%BC%D0%B0%D0%B7%D0%B4%D0%B0+3+%D1%86%D0%B5%D0%BD%D0%B0" tabindex="2"&gt;&lt;span class="favicon favicon_page_0"&gt;&lt;i class="favicon__icon" style="background-position:0 -16px;"&gt;&lt;/i&gt;&lt;/span&gt;&lt;span class="serp-item__title-inner-link"&gt;DROM.RU - &lt;b&gt;Цены&lt;/b&gt; &lt;b&gt;Мазда&lt;/b&gt; &lt;b&gt;3&lt;/b&gt; / magnitogorsk.drom.ru&lt;/span&gt;&lt;/a&gt;&lt;/h2&gt;&lt;div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t40Q8ItdNO40000gO10ZhEaAcu5KfK1cm9kGxS193A8lfHTKGM9l_7DfGAOYHoTaaGTfbIAkRfYVWIzl9QbTmIgBgMkHcK7lAhDv0AD0P6h84chb_0umHDs1Wis2vEB3gA53Pa5GeoTUmosdBu3jPWi0w2Wt40Bhvrx3BEWRDm2j9Wi0zcWt40Bsg1it0AKbgyQfvPHDQYmG5bp1wJ00000g0ck--e0KtRktG81iG6of1000hcIH1sxyVN-6LM3znO1mV__________3yBmwMHRCz-u-GR5Zm_J0dWQ?q=%D0%BC%D0%B0%D0%B7%D0%B4%D0%B0+3+%D1%86%D0%B5%D0%BD%D0%B0" tabindex="-1"&gt;magnitogorsk.drom.ru&lt;/a&gt;&lt;/span&gt;&lt;/div&gt;&lt;div class="text organic__text"&gt;&lt;b&gt;Цены&lt;/b&gt; &lt;b&gt;Мазда&lt;/b&gt; &lt;b&gt;3&lt;/b&gt; - 6 объявлений о продаже в Магнитогорске. 330-1211т.р.&lt;/div&gt;&lt;div class="sitelinks sitelinks_multiline_yes sitelinks_size_m organic__sitelinks"&gt;&lt;div class="sitelinks__item"&gt;&lt;div class="sitelinks__title"&gt;&lt;a class="link link_minor_yes sitelinks__link" target="_blank" href="http://yabs.yandex.ru/count/Jt40Q9qY_Qq40000gO10ZhEaAcu5KfK1cm9kGxS193A8lfHTKGM9l_7DfGAOYHoTaaGTfbIAkRfYVWIzl9QbTmIgBwMkHcK7lAhDv0AD0P6h84chb_0umHDs1Wis2vEB3gA53Pa5GeoTUmosdBu3jPWi0w2Wt40Bhvrx3BEWRDm2j9Wi0zcWt40Bsg1it0AKbgyQfvPHDQYmG5bp1wJ00000g0ck--e0KtRktG81iG6of1000hcIH1sxyVN-6LM3znO1mV__________3yBmwMHRCz-u-GR5Zm_J0dWQ?q=%D0%BC%D0%B0%D0%B7%D0%B4%D0%B0+3+%D1%86%D0%B5%D0%BD%D0%B0"&gt;Авто-Магнитогорск&lt;/a&gt;&lt;/div&gt;&lt;/div&gt;&lt;div class="sitelinks__item"&gt;&lt;div class="sitelinks__title"&gt;&lt;a class="link link_minor_yes sitelinks__link" target="_blank" href="http://yabs.yandex.ru/count/Jt40Q5z4qeK40000gO10ZhEaAcu5KfK1cm9kGxS193A8lfHTKGM9l_7DfGAOYHoTaaGTfbIAkRfYVWIzl9QbTmIgCAMkHcK7lAhDv0AD0P6h84chb_0umHDs1Wis2vEB3gA53Pa5GeoTUmosdBu3jPWi0w2Wt40Bhvrx3BEWRDm2j9Wi0zcWt40Bsg1it0AKbgyQfvPHDQYmG5bp1wJ00000g0ck--e0KtRktG81iG6of1000hcIH1sxyVN-6LM3znO1mV__________3yBmwMHRCz-u-GR5Zm_J0dWQ?q=%D0%BC%D0%B0%D0%B7%D0%B4%D0%B0+3+%D1%86%D0%B5%D0%BD%D0%B0"&gt;Характеристики&lt;/a&gt;&lt;/div&gt;&lt;/div&gt;&lt;div class="sitelinks__item"&gt;&lt;div class="sitelinks__title"&gt;&lt;a class="link link_minor_yes sitelinks__link" target="_blank" href="http://yabs.yandex.ru/count/Jt40Q4RHibu40000gO10ZhEaAcu5KfK1cm9kGxS193A8lfHTKGM9l_7DfGAOYHoTaaGTfbIAkRfYVWIzl9QbTmIgCQMkHcK7lAhDv0AD0P6h84chb_0umHDs1Wis2vEB3gA53Pa5GeoTUmosdBu3jPWi0w2Wt40Bhvrx3BEWRDm2j9Wi0zcWt40Bsg1it0AKbgyQfvPHDQYmG5bp1wJ00000g0ck--e0KtRktG81iG6of1000hcIH1sxyVN-6LM3znO1mV__________3yBmwMHRCz-u-GR5Zm_J0dWQ?q=%D0%BC%D0%B0%D0%B7%D0%B4%D0%B0+3+%D1%86%D0%B5%D0%BD%D0%B0"&gt;Отзывы&lt;/a&gt;&lt;/div&gt;&lt;/div&gt;&lt;div class="sitelinks__item"&gt;&lt;div class="sitelinks__title"&gt;&lt;a class="link link_minor_yes sitelinks__link" target="_blank" href="http://yabs.yandex.ru/count/Jt40Q6nk4pC40000gO10ZhEaAcu5KfK1cm9kGxS193A8lfHTKGM9l_7DfGAOYHoTaaGTfbIAkRfYVWIzl9QbTmIgCgMkHcK7lAhDv0AD0P6h84chb_0umHDs1Wis2vEB3gA53Pa5GeoTUmosdBu3jPWi0w2Wt40Bhvrx3BEWRDm2j9Wi0zcWt40Bsg1it0AKbgyQfvPHDQYmG5bp1wJ00000g0ck--e0KtRktG81iG6of1000hcIH1sxyVN-6LM3znO1mV__________3yBmwMHRCz-u-GR5Zm_J0dWQ?q=%D0%BC%D0%B0%D0%B7%D0%B4%D0%B0+3+%D1%86%D0%B5%D0%BD%D0%B0"&gt;Дать&amp;nbsp;объявление бесплатно&lt;/a&gt;&lt;/div&gt;&lt;/div&gt;&lt;/div&gt;</t>
  </si>
  <si>
    <t>&lt;h2 class="serp-item__title"&gt;&lt;a class="link serp-item__title-link" target="_blank" href="http://yabs.yandex.ru/count/Jt40Q7AnrEe40000gO10ZhEaAcu5KfK2cm5kGxS2BG68j72jiGI9kY0FtG6OZXoTWWkcIegrDizX0Rsqruof0QekfQcDk0ED0P6h84chb_0umHDs1Wis2vEB3gA53Pa5GeoLufEsc5qijP2P9Q2OMUclbUAJivXJExIGcINPc5dfsfXJEvIR1fwdZFgei41PSmUam0000AW9hllg05Dsxjq20R41igGH00AvWWkxyVN-6LM3znO1mV__________3yBmwMHRCz-u-GR5Zm_J0dmO?q=%D0%BC%D0%B0%D0%B7%D0%B4%D0%B0+3+%D1%86%D0%B5%D0%BD%D0%B0" tabindex="2"&gt;&lt;span class="favicon favicon_page_0"&gt;&lt;i class="favicon__icon" style="background-position:0 -208px;"&gt;&lt;/i&gt;&lt;/span&gt;&lt;span class="serp-item__title-inner-link"&gt;Новый Nissan Sentra от 818 000р / pixel.everesttech.net&lt;/span&gt;&lt;/a&gt;&lt;span class="serp-adv__counter i-bem serp-adv__counter_js_inited" data-bem="{&amp;quot;serp-adv__counter&amp;quot;:{&amp;quot;counterUrl&amp;quot;:&amp;quot;https://yabs.yandex.ru/count/Jt40Q6PDnwe40000gO10ZhEaAcu5Keq1aQiWIQkNy3Z14tO62pOBauiEeeKDfC00002e2QxxwW1JTkxT0W6o1BlnzVuPLOFt5W71__________yFml3fP5iptxZv1deA=j7Vxh9K2cm5kGxS2YReW3zq1c8uSYhKsps41lRJNZAa1fQcDk0E8j72jiGIcIfs22va5e9XPwREOKpklbUAJj92P9TcOMUdQc5Cxb9i6dgUC-gYmG5bp1q6n0RAa4G02kO8BnOyFqmB2yEbaMpFVkFa6VWq0=zd6ZJ9K2cm5kGxS2CedvWmm63v6YqGAOYHoAlFOY70IzjyW-8mIbfBa71uYy6iI_1gQ129sly38JZxs0jPyBdxTwj4yCcGMWdVHvivW17w-G94Mqa9GHsPkXQTgGsngKa6HXfvDb0gYfXF8DGR43igIH00Avh_0o4yMF3ym4qmB2yEbaMpFVkFa6VX00=0289ufK2cm5kGxS2CucWU9Pyc8aSYhWBUXa1lRN8mZq1fQsBHmE8kS6_OGAc9PsU7HsP1Q2OPeUpc6mYhv3_UBIGmnxPc6Q7sfXi8fINiPwdWFkei41PSmT1iG6of1400hcU7Ht5Zm_J0iBmwMHRCz-u-GPu3W00=G0QKsPK2cm5kGxS2D8c-nBhe0fYE78gtJxGc0hsxigbg0gMlkEO4YBdAlNC6lAaQTWUcRPsjfPS3cGMWeFWa0Q-GNfVPeFWa0PIPnt6dXx6ei41PSmT1iG6of1400hcjfPS3qmB2yEbaMpFVkFa6Umq0&amp;quot;,&amp;quot;bsCounterUrl&amp;quot;:&amp;quot;//yandex.ru/clck/safeclick/data=AiuY0DBWFJ5fN_r-AEszkzZaGIzFWciA2-e66YDO5Apj1m2fdGtYbao1whyv_u4vs3nAM6sxLjKIIC-gn-_TS7VAzCMzEEg9DGB9BZJZuRd7eJ0jg9qDGFi_eCTl5ajqzxyJGe5jLdFWfGlqeedlhTuEk8f3jHj1NJbILDnCNx9BEEGnsN_Z3aq-5bPDLD2biEzDzPhXhaKOoMXk81DuC7k-GVH-5ypt/sign=6f2a2143d35d09b41019697cbd968f7c/keyno=0/path=690.2057.1782.1385,-direct_pos=direct_halfpremium,-transport=image/*//yandex.ru/&amp;quot;,&amp;quot;bsFallbackUrl&amp;quot;:&amp;quot;//yandex.ru/clck/safeclick/data=AiuY0DBWFJ5fN_r-AEszkzZaGIzFWciA2-e66YDO5Apj1m2fdGtYbao1whyv_u4vs3nAM6sxLjKIIC-gn-_TS7VAzCMzEEg9DGB9BZJZuRd7eJ0jg9qDGFi_eCTl5ajqzxyJGe5jLdFWfGlqeedlhTuEk8f3jHj1NJbILDnCNx9BEEGnsN_Z3aq-5bPDLD2biEzDzPhXhaKOoMXk81DuC7k-GVH-5ypt/sign=6f2a2143d35d09b41019697cbd968f7c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t40Q7AnrEe40000gO10ZhEaAcu5KfK2cm5kGxS2BG68j72jiGI9kY0FtG6OZXoTWWkcIegrDizX0Rsqruof0QekfQcDk0ED0P6h84chb_0umHDs1Wis2vEB3gA53Pa5GeoLufEsc5qijP2P9Q2OMUclbUAJivXJExIGcINPc5dfsfXJEvIR1fwdZFgei41PSmUam0000AW9hllg05Dsxjq20R41igGH00AvWWkxyVN-6LM3znO1mV__________3yBmwMHRCz-u-GR5Zm_J0dmO?q=%D0%BC%D0%B0%D0%B7%D0%B4%D0%B0+3+%D1%86%D0%B5%D0%BD%D0%B0" tabindex="-1"&gt;pixel.everesttech.net&lt;/a&gt;&lt;/span&gt;&lt;/div&gt;&lt;div class="text organic__text"&gt;Солидный дизайн, стильная оптика. Выгода от 60 000р. Кредит 0%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Jt40QCv7SIK40000gO10ZhEaAcu5KfK2cm5kGxS2BG68j72jiGI9kY0FtG6OZXoTWWkcIegrDizX0Rsqruof0QelfQcDk0ED0P6h84chb_0umHDs1Wis2vEB3gA53Pa5GeoLufEsc5qijP2P9Q2OMUclbUAJivXJExIGcINPc5dfsfXJEvIR1fwdZFgei41PSmUam0000AW9hllg05Dsxjq20R41igGH00AvWWkxyVN-6LM3znO1mV__________3yBmwMHRCz-u-GR5Zm_J0dmO?q=%D0%BC%D0%B0%D0%B7%D0%B4%D0%B0+3+%D1%86%D0%B5%D0%BD%D0%B0"&gt;Конфигуратор&lt;/a&gt;&lt;/div&gt;&lt;/div&gt;&lt;div class="sitelinks__item"&gt;&lt;div class="sitelinks__title"&gt;&lt;a class="link link_minor_yes sitelinks__link" target="_blank" href="http://yabs.yandex.ru/count/Jt40QBqpH4e40000gO10ZhEaAcu5KfK2cm5kGxS2BG68j72jiGI9kY0FtG6OZXoTWWkcIegrDizX0Rsqruof0QemfQcDk0ED0P6h84chb_0umHDs1Wis2vEB3gA53Pa5GeoLufEsc5qijP2P9Q2OMUclbUAJivXJExIGcINPc5dfsfXJEvIR1fwdZFgei41PSmUam0000AW9hllg05Dsxjq20R41igGH00AvWWkxyVN-6LM3znO1mV__________3yBmwMHRCz-u-GR5Zm_J0dmO?q=%D0%BC%D0%B0%D0%B7%D0%B4%D0%B0+3+%D1%86%D0%B5%D0%BD%D0%B0"&gt;Утилизация&lt;/a&gt;&lt;/div&gt;&lt;/div&gt;&lt;div class="sitelinks__item"&gt;&lt;div class="sitelinks__title"&gt;&lt;a class="link link_minor_yes sitelinks__link" target="_blank" href="http://yabs.yandex.ru/count/Jt40Q075uOK40000gO10ZhEaAcu5KfK2cm5kGxS2BG68j72jiGI9kY0FtG6OZXoTWWkcIegrDizX0Rsqruof0QenfQcDk0ED0P6h84chb_0umHDs1Wis2vEB3gA53Pa5GeoLufEsc5qijP2P9Q2OMUclbUAJivXJExIGcINPc5dfsfXJEvIR1fwdZFgei41PSmUam0000AW9hllg05Dsxjq20R41igGH00AvWWkxyVN-6LM3znO1mV__________3yBmwMHRCz-u-GR5Zm_J0dmO?q=%D0%BC%D0%B0%D0%B7%D0%B4%D0%B0+3+%D1%86%D0%B5%D0%BD%D0%B0"&gt;Загрузить&amp;nbsp;брошюру&lt;/a&gt;&lt;/div&gt;&lt;/div&gt;&lt;div class="sitelinks__item"&gt;&lt;div class="sitelinks__title"&gt;&lt;a class="link link_minor_yes sitelinks__link" target="_blank" href="http://yabs.yandex.ru/count/Jt40Q1-l2PK40000gO10ZhEaAcu5KfK2cm5kGxS2BG68j72jiGI9kY0FtG6OZXoTWWkcIegrDizX0Rsqruof0QeofQcDk0ED0P6h84chb_0umHDs1Wis2vEB3gA53Pa5GeoLufEsc5qijP2P9Q2OMUclbUAJivXJExIGcINPc5dfsfXJEvIR1fwdZFgei41PSmUam0000AW9hllg05Dsxjq20R41igGH00AvWWkxyVN-6LM3znO1mV__________3yBmwMHRCz-u-GR5Zm_J0dmO?q=%D0%BC%D0%B0%D0%B7%D0%B4%D0%B0+3+%D1%86%D0%B5%D0%BD%D0%B0"&gt;Спецпредложение&lt;/a&gt;&lt;/div&gt;&lt;/div&gt;&lt;/div&gt;&lt;div class="serp-meta2 serp-meta2_type_gray"&gt;&lt;div class="serp-meta2__line"&gt;&lt;div class="serp-meta2__item"&gt;&lt;a class="link" target="_blank" href="https://yabs.yandex.ru/count/Jt40Q03FjkG40000gO10ZhEaAcu5KfK2cm5kGxS2BG68j72jiGI9kY0FtG6OZXoTWWkcIegrDizX0Rsqruof0Qe7fQcDk0ED0P6h84chb_0umHDs1Wis2vEB3gA53Pa5GeoLufEsc5qijP2P9Q2OMUclbUAJivXJExIGcINPc5dfsfXJEvIR1fwdZFgei41PSmUam0000AW9hllg05Dsxjq20R41igGH00AvWWkxyVN-6LM3znO1mV__________3yBmwMHRCz-u-GR5Zm_J0dmO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</si>
  <si>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Jt40Q2eccIe40000gO10ZhEaAcu5KfK2cm5kGxS2BG4oYBmQnBy6YVc330OFaQBH0fY979sly38Jfe48Yhps8Xm4lRV8FYC4gYwbfBa71uq1aQiWIQkNy3Z14tO62pOBZxs0jPyBdxTwj4yCauiEeeKDcGL2Z90aHRQGlXIra9GHe9tqUQ-G94Mpc04Vj92K4TcReMdQaDiQb91aOQUJPGAegOJo3QJ00000g0ck--e0KtRktG81iGEof9400hcly38Jk_7r_XbLW_SM0S7__________m_2yEbaMpFVkFa6nOyFp0JJ0dmR?q=%D0%BC%D0%B0%D0%B7%D0%B4%D0%B0+3+%D1%86%D0%B5%D0%BD%D0%B0" tabindex="2"&gt;&lt;span class="serp-item__title-inner-link"&gt;Багажник на крышу &lt;b&gt;Mazda&lt;/b&gt; диллер&lt;/span&gt;&lt;/a&gt;&lt;/h2&gt;&lt;div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t40Q2eccIe40000gO10ZhEaAcu5KfK2cm5kGxS2BG4oYBmQnBy6YVc330OFaQBH0fY979sly38Jfe48Yhps8Xm4lRV8FYC4gYwbfBa71uq1aQiWIQkNy3Z14tO62pOBZxs0jPyBdxTwj4yCauiEeeKDcGL2Z90aHRQGlXIra9GHe9tqUQ-G94Mpc04Vj92K4TcReMdQaDiQb91aOQUJPGAegOJo3QJ00000g0ck--e0KtRktG81iGEof9400hcly38Jk_7r_XbLW_SM0S7__________m_2yEbaMpFVkFa6nOyFp0JJ0dmR?q=%D0%BC%D0%B0%D0%B7%D0%B4%D0%B0+3+%D1%86%D0%B5%D0%BD%D0%B0" tabindex="-1"&gt;&lt;/a&gt;&lt;/span&gt;&lt;/div&gt;&lt;div class="text organic__text"&gt;Специализированный магазин. Багажник на &lt;b&gt;Mazda&lt;/b&gt; Распродажа. &lt;b&gt;Цена&lt;/b&gt; от 2500 р&lt;/div&gt;&lt;div class="serp-meta2 serp-meta2_type_gray"&gt;&lt;div class="serp-meta2__line"&gt;&lt;div class="serp-meta2__item"&gt;&lt;a class="link" target="_blank" href="https://yabs.yandex.ru/count/Jt40Q1j0jFa40000gO10ZhEaAcu5KfK2cm5kGxS2BG4oYBmQnBy6YVc330OFaQBH0fY979sly38Jfe48Yhps8Xm4lRV8FYC4gWUbfBa71uq1aQiWIQkNy3Z14tO62pOBZxs0jPyBdxTwj4yCauiEeeKDcGL2Z90aHRQGlXIra9GHe9tqUQ-G94Mpc04Vj92K4TcReMdQaDiQb91aOQUJPGAegOJo3QJ00000g0ck--e0KtRktG81iGEof9400hcly38Jk_7r_XbLW_SM0S7__________m_2yEbaMpFVkFa6nOyFp0JJ0dmR"&gt;Контактная информация&lt;/a&gt;&lt;/div&gt;&lt;div class="serp-meta2__item"&gt;+7 (351) 223-36-74&lt;/div&gt;&lt;div class="serp-meta2__item"&gt;пн-пт 10:00-20:00, сб 11:00-18:00&lt;/div&gt;&lt;/div&gt;&lt;/div&gt;</t>
  </si>
  <si>
    <t>&lt;h2 class="serp-item__title"&gt;&lt;a class="link serp-item__title-link" target="_blank" href="http://yabs.yandex.ru/count/Jt40QEw9ZmK40000gO10ZhEaAcu5KfK2cm5kGxS2BG4pYBd1ls42YQ1ubdoOYHoTdXqTfYMAk0jw6G6zjSZ2FG6gBgMjYqS3ZG6Hgo19gvVmEC4JTWOBDWkJYmwYXGsP1KACaFzujfXC9BMGmnwWc6Q7hv3_UBEOR2AqaCCUsPXcXzgOR2AKbx6Ufu3xgB10MNC7fC00002e2QxxwW1JTkxT0W6n0RAa4G02kPuT7RlnzVuPLOFt5W71__________yFml3fP5iptxZv1iMF3zC2VXW0?q=%D0%BC%D0%B0%D0%B7%D0%B4%D0%B0+3+%D1%86%D0%B5%D0%BD%D0%B0" tabindex="2"&gt;&lt;span class="favicon favicon_page_0"&gt;&lt;i class="favicon__icon" style="background-position:0 -224px;"&gt;&lt;/i&gt;&lt;/span&gt;&lt;span class="serp-item__title-inner-link"&gt;Nissan Qashqai от 929 000 р. / nissan.ru&lt;/span&gt;&lt;/a&gt;&lt;/h2&gt;&lt;div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t40QEw9ZmK40000gO10ZhEaAcu5KfK2cm5kGxS2BG4pYBd1ls42YQ1ubdoOYHoTdXqTfYMAk0jw6G6zjSZ2FG6gBgMjYqS3ZG6Hgo19gvVmEC4JTWOBDWkJYmwYXGsP1KACaFzujfXC9BMGmnwWc6Q7hv3_UBEOR2AqaCCUsPXcXzgOR2AKbx6Ufu3xgB10MNC7fC00002e2QxxwW1JTkxT0W6n0RAa4G02kPuT7RlnzVuPLOFt5W71__________yFml3fP5iptxZv1iMF3zC2VXW0?q=%D0%BC%D0%B0%D0%B7%D0%B4%D0%B0+3+%D1%86%D0%B5%D0%BD%D0%B0" tabindex="-1"&gt;nissan.ru&lt;/a&gt;&lt;/span&gt;&lt;/div&gt;&lt;div class="text organic__text"&gt;Бескомпромиссный городской кроссовер! Кредит 7,9%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Jt40QENkfe440000gO10ZhEaAcu5KfK2cm5kGxS2BG4pYBd1ls42YQ1ubdoOYHoTdXqTfYMAk0jw6G6zjSZ2FG6gBwMjYqS3ZG6Hgo19gvVmEC4JTWOBDWkJYmwYXGsP1KACaFzujfXC9BMGmnwWc6Q7hv3_UBEOR2AqaCCUsPXcXzgOR2AKbx6Ufu3xgB10MNC7fC00002e2QxxwW1JTkxT0W6n0RAa4G02kPuT7RlnzVuPLOFt5W71__________yFml3fP5iptxZv1iMF3zC2VXW0?q=%D0%BC%D0%B0%D0%B7%D0%B4%D0%B0+3+%D1%86%D0%B5%D0%BD%D0%B0"&gt;Конфигуратор&lt;/a&gt;&lt;/div&gt;&lt;/div&gt;&lt;div class="sitelinks__item"&gt;&lt;div class="sitelinks__title"&gt;&lt;a class="link link_minor_yes sitelinks__link" target="_blank" href="http://yabs.yandex.ru/count/Jt40Q3YGhdq40000gO10ZhEaAcu5KfK2cm5kGxS2BG4pYBd1ls42YQ1ubdoOYHoTdXqTfYMAk0jw6G6zjSZ2FG6gCAMjYqS3ZG6Hgo19gvVmEC4JTWOBDWkJYmwYXGsP1KACaFzujfXC9BMGmnwWc6Q7hv3_UBEOR2AqaCCUsPXcXzgOR2AKbx6Ufu3xgB10MNC7fC00002e2QxxwW1JTkxT0W6n0RAa4G02kPuT7RlnzVuPLOFt5W71__________yFml3fP5iptxZv1iMF3zC2VXW0?q=%D0%BC%D0%B0%D0%B7%D0%B4%D0%B0+3+%D1%86%D0%B5%D0%BD%D0%B0"&gt;Заказать&amp;nbsp;тест-драйв&lt;/a&gt;&lt;/div&gt;&lt;/div&gt;&lt;div class="sitelinks__item"&gt;&lt;div class="sitelinks__title"&gt;&lt;a class="link link_minor_yes sitelinks__link" target="_blank" href="http://yabs.yandex.ru/count/Jt40Q3FtX_a40000gO10ZhEaAcu5KfK2cm5kGxS2BG4pYBd1ls42YQ1ubdoOYHoTdXqTfYMAk0jw6G6zjSZ2FG6gCQMjYqS3ZG6Hgo19gvVmEC4JTWOBDWkJYmwYXGsP1KACaFzujfXC9BMGmnwWc6Q7hv3_UBEOR2AqaCCUsPXcXzgOR2AKbx6Ufu3xgB10MNC7fC00002e2QxxwW1JTkxT0W6n0RAa4G02kPuT7RlnzVuPLOFt5W71__________yFml3fP5iptxZv1iMF3zC2VXW0?q=%D0%BC%D0%B0%D0%B7%D0%B4%D0%B0+3+%D1%86%D0%B5%D0%BD%D0%B0"&gt;Загрузить&amp;nbsp;брошюру&lt;/a&gt;&lt;/div&gt;&lt;/div&gt;&lt;div class="sitelinks__item"&gt;&lt;div class="sitelinks__title"&gt;&lt;a class="link link_minor_yes sitelinks__link" target="_blank" href="http://yabs.yandex.ru/count/Jt40Q2vU_NK40000gO10ZhEaAcu5KfK2cm5kGxS2BG4pYBd1ls42YQ1ubdoOYHoTdXqTfYMAk0jw6G6zjSZ2FG6gCgMjYqS3ZG6Hgo19gvVmEC4JTWOBDWkJYmwYXGsP1KACaFzujfXC9BMGmnwWc6Q7hv3_UBEOR2AqaCCUsPXcXzgOR2AKbx6Ufu3xgB10MNC7fC00002e2QxxwW1JTkxT0W6n0RAa4G02kPuT7RlnzVuPLOFt5W71__________yFml3fP5iptxZv1iMF3zC2VXW0?q=%D0%BC%D0%B0%D0%B7%D0%B4%D0%B0+3+%D1%86%D0%B5%D0%BD%D0%B0"&gt;Найти&amp;nbsp;дилера&lt;/a&gt;&lt;/div&gt;&lt;/div&gt;&lt;/div&gt;&lt;div class="serp-meta2 serp-meta2_type_gray"&gt;&lt;div class="serp-meta2__line"&gt;&lt;div class="serp-meta2__item"&gt;&lt;a class="link" target="_blank" href="https://yabs.yandex.ru/count/Jt40Q0b3t6040000gO10ZhEaAcu5KfK2cm5kGxS2BG4pYBd1ls42YQ1ubdoOYHoTdXqTfYMAk0jw6G6zjSZ2FG6g1wMjYqS3ZG6Hgo19gvVmEC4JTWOBDWkJYmwYXGsP1KACaFzujfXC9BMGmnwWc6Q7hv3_UBEOR2AqaCCUsPXcXzgOR2AKbx6Ufu3xgB10MNC7fC00002e2QxxwW1JTkxT0W6n0RAa4G02kPuT7RlnzVuPLOFt5W71__________yFml3fP5iptxZv1iMF3zC2VXW0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</si>
  <si>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Jt40Q2r_l-O40000gO10ZhEaAcu5KfK2cm5kGxS2BG4qYBdAlNC6YRx4kkW2c8uSdQsbbmEcROgtJxGc0hsxigbg0gekfQ-uvWIygHfs1uq1aQiWIQkNy3Z14tO62pOBauiEeeKDcGL2Z91Ubw2W-2G1hv1UbzcW-2G1b9d7SQU7iQYmG5bp1wJ00000g0ck--e0KtRktG81iG6of1400hcjfPS3k_7r_XbLW_SM0S7__________m_2yEbaMpFVkFa6qm9v5m00?q=%D0%BC%D0%B0%D0%B7%D0%B4%D0%B0+3+%D1%86%D0%B5%D0%BD%D0%B0" tabindex="2"&gt;&lt;span class="favicon favicon_page_0"&gt;&lt;i class="favicon__icon" style="background-position:0 -240px;"&gt;&lt;/i&gt;&lt;/span&gt;&lt;span class="serp-item__title-inner-link"&gt;Новый хэтчбек MINI 5 дверей / mini.ru&lt;/span&gt;&lt;/a&gt;&lt;/h2&gt;&lt;div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t40Q2r_l-O40000gO10ZhEaAcu5KfK2cm5kGxS2BG4qYBdAlNC6YRx4kkW2c8uSdQsbbmEcROgtJxGc0hsxigbg0gekfQ-uvWIygHfs1uq1aQiWIQkNy3Z14tO62pOBauiEeeKDcGL2Z91Ubw2W-2G1hv1UbzcW-2G1b9d7SQU7iQYmG5bp1wJ00000g0ck--e0KtRktG81iG6of1400hcjfPS3k_7r_XbLW_SM0S7__________m_2yEbaMpFVkFa6qm9v5m00?q=%D0%BC%D0%B0%D0%B7%D0%B4%D0%B0+3+%D1%86%D0%B5%D0%BD%D0%B0" tabindex="-1"&gt;mini.ru&lt;/a&gt;&lt;/span&gt;&lt;/div&gt;&lt;div class="text organic__text"&gt;Получай удовольствие за рулем в новом MINI. Запишись на тест-драйв!&lt;/div&gt;&lt;div class="sitelinks sitelinks_multiline_yes sitelinks_size_m organic__sitelinks"&gt;&lt;div class="sitelinks__item"&gt;&lt;div class="sitelinks__title"&gt;&lt;a class="link link_minor_yes sitelinks__link" target="_blank" href="http://yabs.yandex.ru/count/Jt40Q2YVZVC40000gO10ZhEaAcu5KfK2cm5kGxS2BG4qYBdAlNC6YRx4kkW2c8uSdQsbbmEcROgtJxGc0hsxigbg0gelfQ-uvWIygHfs1uq1aQiWIQkNy3Z14tO62pOBauiEeeKDcGL2Z91Ubw2W-2G1hv1UbzcW-2G1b9d7SQU7iQYmG5bp1wJ00000g0ck--e0KtRktG81iG6of1400hcjfPS3k_7r_XbLW_SM0S7__________m_2yEbaMpFVkFa6qm9v5m00?q=%D0%BC%D0%B0%D0%B7%D0%B4%D0%B0+3+%D1%86%D0%B5%D0%BD%D0%B0"&gt;Тест-драйв&lt;/a&gt;&lt;/div&gt;&lt;/div&gt;&lt;/div&gt;</t>
  </si>
  <si>
    <t>&lt;h2 class="serp-item__title"&gt;&lt;a class="link serp-item__title-link" target="_blank" href="http://yabs.yandex.ru/count/2Cp0-UwT44y40000gO10ZhQbAcu5KfK1cm9kGxS198YqSpfL1ecY50Xzc8aSdQEjHGQcPOgzovGD1Bsm8bSJ1AekfQ7ZzmQyg-dG1eq1aRuCSauFb_1zAPfs1Wis2vEB3gA53Pa5GeoJvJAsd4GFjPZm3A2GF7Ela-Koiv1C7RIOy0pPa3npsf1C7PIGRnMddjqdgB10MNC7fC00002e2Qxv2C1BYZJU0W6n0RAa4002kQEjHGQxyVN-6LM3znO1mV__________3yByyFfFi6wfgmZ40SMF3zC2Vna0?q=%D0%BC%D0%B0%D0%B7%D0%B4%D0%B0+6+%D1%86%D0%B5%D0%BD%D0%B0" tabindex="2"&gt;&lt;span class="favicon favicon_page_0"&gt;&lt;i class="favicon__icon" style="background-position:0 0px;"&gt;&lt;/i&gt;&lt;/span&gt;&lt;span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2Cp0-UwT44y40000gO10ZhQbAcu5KfK1cm9kGxS198YqSpfL1ecY50Xzc8aSdQEjHGQcPOgzovGD1Bsm8bSJ1AekfQ7ZzmQyg-dG1eq1aRuCSauFb_1zAPfs1Wis2vEB3gA53Pa5GeoJvJAsd4GFjPZm3A2GF7Ela-Koiv1C7RIOy0pPa3npsf1C7PIGRnMddjqdgB10MNC7fC00002e2Qxv2C1BYZJU0W6n0RAa4002kQEjHGQxyVN-6LM3znO1mV__________3yByyFfFi6wfgmZ40SMF3zC2Vna0?q=%D0%BC%D0%B0%D0%B7%D0%B4%D0%B0+6+%D1%86%D0%B5%D0%BD%D0%B0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2Cp0-VS8S9G40000gO10ZhQbAcu5KfK1cm9kGxS198YqSpfL1ecY50Xzc8aSdQEjHGQcPOgzovGD1Bsm8bSJ1AelfQ7ZzmQyg-dG1eq1aRuCSauFb_1zAPfs1Wis2vEB3gA53Pa5GeoJvJAsd4GFjPZm3A2GF7Ela-Koiv1C7RIOy0pPa3npsf1C7PIGRnMddjqdgB10MNC7fC00002e2Qxv2C1BYZJU0W6n0RAa4002kQEjHGQxyVN-6LM3znO1mV__________3yByyFfFi6wfgmZ40SMF3zC2Vna0?q=%D0%BC%D0%B0%D0%B7%D0%B4%D0%B0+6+%D1%86%D0%B5%D0%BD%D0%B0"&gt;Акции&lt;/a&gt;&lt;/div&gt;&lt;/div&gt;&lt;div class="sitelinks__item"&gt;&lt;div class="sitelinks__title"&gt;&lt;a class="link link_minor_yes sitelinks__link" target="_blank" href="http://yabs.yandex.ru/count/2Cp0-JLkNxm40000gO10ZhQbAcu5KfK1cm9kGxS198YqSpfL1ecY50Xzc8aSdQEjHGQcPOgzovGD1Bsm8bSJ1AemfQ7ZzmQyg-dG1eq1aRuCSauFb_1zAPfs1Wis2vEB3gA53Pa5GeoJvJAsd4GFjPZm3A2GF7Ela-Koiv1C7RIOy0pPa3npsf1C7PIGRnMddjqdgB10MNC7fC00002e2Qxv2C1BYZJU0W6n0RAa4002kQEjHGQxyVN-6LM3znO1mV__________3yByyFfFi6wfgmZ40SMF3zC2Vna0?q=%D0%BC%D0%B0%D0%B7%D0%B4%D0%B0+6+%D1%86%D0%B5%D0%BD%D0%B0"&gt;Заявка&amp;nbsp;на автокредит&lt;/a&gt;&lt;/div&gt;&lt;/div&gt;&lt;div class="sitelinks__item"&gt;&lt;div class="sitelinks__title"&gt;&lt;a class="link link_minor_yes sitelinks__link" target="_blank" href="http://yabs.yandex.ru/count/2Cp0-IpxFsS40000gO10ZhQbAcu5KfK1cm9kGxS198YqSpfL1ecY50Xzc8aSdQEjHGQcPOgzovGD1Bsm8bSJ1AenfQ7ZzmQyg-dG1eq1aRuCSauFb_1zAPfs1Wis2vEB3gA53Pa5GeoJvJAsd4GFjPZm3A2GF7Ela-Koiv1C7RIOy0pPa3npsf1C7PIGRnMddjqdgB10MNC7fC00002e2Qxv2C1BYZJU0W6n0RAa4002kQEjHGQxyVN-6LM3znO1mV__________3yByyFfFi6wfgmZ40SMF3zC2Vna0?q=%D0%BC%D0%B0%D0%B7%D0%B4%D0%B0+6+%D1%86%D0%B5%D0%BD%D0%B0"&gt;Новые&amp;nbsp;авто&lt;/a&gt;&lt;/div&gt;&lt;/div&gt;&lt;div class="sitelinks__item"&gt;&lt;div class="sitelinks__title"&gt;&lt;a class="link link_minor_yes sitelinks__link" target="_blank" href="http://yabs.yandex.ru/count/2Cp0-GP4dWe40000gO10ZhQbAcu5KfK1cm9kGxS198YqSpfL1ecY50Xzc8aSdQEjHGQcPOgzovGD1Bsm8bSJ1AeofQ7ZzmQyg-dG1eq1aRuCSauFb_1zAPfs1Wis2vEB3gA53Pa5GeoJvJAsd4GFjPZm3A2GF7Ela-Koiv1C7RIOy0pPa3npsf1C7PIGRnMddjqdgB10MNC7fC00002e2Qxv2C1BYZJU0W6n0RAa4002kQEjHGQxyVN-6LM3znO1mV__________3yByyFfFi6wfgmZ40SMF3zC2Vna0?q=%D0%BC%D0%B0%D0%B7%D0%B4%D0%B0+6+%D1%86%D0%B5%D0%BD%D0%B0"&gt;Трейд&amp;nbsp;Ин Онлайн&lt;/a&gt;&lt;/div&gt;&lt;/div&gt;&lt;/div&gt;&lt;div class="serp-adv__counter serp-adv__item" style="background-image: url(https://yabs.yandex.ru/count/2Cp0-HPdtdq40000gO10ZhQbAcu5Keq1aRuCSauFb_1zAPfs1Wis2vEB3gA53QJ00000g0ck-GZ0IueqtW81iWIxyVN-6LM3znO1mV__________3yByyFfFi6wfgmXx2W00=3BO2F9K1cm9kGxS1YQ8K27sOYHoAlSkK3GIzi29N4mIbeUFt1eYqSpfL1hohwT06fcMTewr51fa5e90ySxEGJ1sla-Koj9Zm3DcGF7FQa4mTb91l5QUUtIUei41PSmT1iG6of1000hcZhKK6n075Zm_J0iByyFfFi6wfgmXv3m00=_zGZZ9K1cm9kGxS1Cechsjy5c8aSYhwwRqO4lReaX4m4fQmPC0U8kn-euGAyhYNb1QOjdQKrKmEP1Q2h6L01iv1pLQ-jpYO1j9ZpIjch6L01sf1pLPIGe0MdbZC5gB10MNC7GR41igGG00AvfJLJ0yMF3zC2mlpm-a-mRgch27iF=8OPPvvK1cm9kGxS1Cuc-Mop80vY978g_dbz-1BsnogHt1AMkHcK7YBwKNL45lAhDv0AcL9sIH1sP1Q2Wt40Biw1it0Alc6SEj9Yf0zcWt40Bsg1it0AKdfWPfvUtCQYmG5bp1q6n0RAa4002kP947SMF3zC2mlpm-a-mRgch27iF);"&gt;&lt;/div&gt;&lt;div class="serp-adv__counter serp-adv__item" style="background-image: url(//yandex.ru/clck/safeclick/data=AiuY0DBWFJ5fN_r-AEszkzZaGIzFWciA2-e66YDO5Apj1m2fdGtYbao1whyv_u4vs3nAM6sxLjKIIC-gn-_TS7VAzCMzEEg9DGB9BZJZuRd7eJ0jg9qDGFi_eCTl5ajqzxyJGe5jLdFWfGlqeedlhTuEk8f3jHj1s2viqgaEqfBHvh7_N1l1fGCSlCjB_weAxGxNg4JKItp6KoyJWmmCJjgj6S9JzQ4bWLcU8WkLUBw/sign=cdab38eff0b324bbfbc32f7b3f8eb855/keyno=0/path=690.2057.1782.1385,-direct_pos=direct_premium,-transport=image/*//yandex.ru/);"&gt;&lt;/div&gt;</t>
  </si>
  <si>
    <t>&lt;h2 class="serp-item__title"&gt;&lt;a class="link serp-item__title-link" target="_blank" href="http://yabs.yandex.ru/count/2Cp0-NyEhLG40000gO10ZhQbAcu5KfK1cm9kGxS193A8kn-euGA9gzhV1PY979sbDLC3fYsAlhflHWIzkYI4J0IgBgMi6J07lAubvGMD0P6-379E3vVmVIcQTWOBDWkJYmwYXGsP1KAChSuc0RQKSLYrcFDAeAiPK06lhSuc0REGSrMqcFDAsQiPK07Qa7DLb92W1QUMCmMei41PSmUam0000AW9hla8m4kADDu20R41igGG00AvfJLJ0xlnzVuPLOFt5W71__________yFmlpm-a-mRgch2CMF3zC2UXe0?q=%D0%BC%D0%B0%D0%B7%D0%B4%D0%B0+6+%D1%86%D0%B5%D0%BD%D0%B0" tabindex="2"&gt;&lt;span class="favicon favicon_page_0"&gt;&lt;i class="favicon__icon" style="background-position:0 -16px;"&gt;&lt;/i&gt;&lt;/span&gt;&lt;span class="serp-item__title-inner-link"&gt;Ford Mondeo от 1 099 000 руб / newmondeo.ford.ru&lt;/span&gt;&lt;/a&gt;&lt;/h2&gt;&lt;div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2Cp0-NyEhLG40000gO10ZhQbAcu5KfK1cm9kGxS193A8kn-euGA9gzhV1PY979sbDLC3fYsAlhflHWIzkYI4J0IgBgMi6J07lAubvGMD0P6-379E3vVmVIcQTWOBDWkJYmwYXGsP1KAChSuc0RQKSLYrcFDAeAiPK06lhSuc0REGSrMqcFDAsQiPK07Qa7DLb92W1QUMCmMei41PSmUam0000AW9hla8m4kADDu20R41igGG00AvfJLJ0xlnzVuPLOFt5W71__________yFmlpm-a-mRgch2CMF3zC2UXe0?q=%D0%BC%D0%B0%D0%B7%D0%B4%D0%B0+6+%D1%86%D0%B5%D0%BD%D0%B0" tabindex="-1"&gt;newmondeo.ford.ru&lt;/a&gt;&lt;/span&gt;&lt;/div&gt;&lt;div class="text organic__text"&gt;Динамические LED фары, надувные ремни безопасности. Подробности на сайте:&lt;/div&gt;&lt;div class="sitelinks sitelinks_multiline_yes sitelinks_size_m organic__sitelinks"&gt;&lt;div class="sitelinks__item"&gt;&lt;div class="sitelinks__title"&gt;&lt;a class="link link_minor_yes sitelinks__link" target="_blank" href="http://yabs.yandex.ru/count/2Cp0-L1moKq40000gO10ZhQbAcu5KfK1cm9kGxS193A8kn-euGA9gzhV1PY979sbDLC3fYsAlhflHWIzkYI4J0IgBwMi6J07lAubvGMD0P6-379E3vVmVIcQTWOBDWkJYmwYXGsP1KAChSuc0RQKSLYrcFDAeAiPK06lhSuc0REGSrMqcFDAsQiPK07Qa7DLb92W1QUMCmMei41PSmUam0000AW9hla8m4kADDu20R41igGG00AvfJLJ0xlnzVuPLOFt5W71__________yFmlpm-a-mRgch2CMF3zC2UXe0?q=%D0%BC%D0%B0%D0%B7%D0%B4%D0%B0+6+%D1%86%D0%B5%D0%BD%D0%B0"&gt;Конфигуратор&lt;/a&gt;&lt;/div&gt;&lt;/div&gt;&lt;div class="sitelinks__item"&gt;&lt;div class="sitelinks__title"&gt;&lt;a class="link link_minor_yes sitelinks__link" target="_blank" href="http://yabs.yandex.ru/count/2Cp0-QRycDW40000gO10ZhQbAcu5KfK1cm9kGxS193A8kn-euGA9gzhV1PY979sbDLC3fYsAlhflHWIzkYI4J0IgCAMi6J07lAubvGMD0P6-379E3vVmVIcQTWOBDWkJYmwYXGsP1KAChSuc0RQKSLYrcFDAeAiPK06lhSuc0REGSrMqcFDAsQiPK07Qa7DLb92W1QUMCmMei41PSmUam0000AW9hla8m4kADDu20R41igGG00AvfJLJ0xlnzVuPLOFt5W71__________yFmlpm-a-mRgch2CMF3zC2UXe0?q=%D0%BC%D0%B0%D0%B7%D0%B4%D0%B0+6+%D1%86%D0%B5%D0%BD%D0%B0"&gt;Запись&amp;nbsp;на тест-драйв&lt;/a&gt;&lt;/div&gt;&lt;/div&gt;&lt;div class="sitelinks__item"&gt;&lt;div class="sitelinks__title"&gt;&lt;a class="link link_minor_yes sitelinks__link" target="_blank" href="http://yabs.yandex.ru/count/2Cp0-Oc2_C440000gO10ZhQbAcu5KfK1cm9kGxS193A8kn-euGA9gzhV1PY979sbDLC3fYsAlhflHWIzkYI4J0IgCQMi6J07lAubvGMD0P6-379E3vVmVIcQTWOBDWkJYmwYXGsP1KAChSuc0RQKSLYrcFDAeAiPK06lhSuc0REGSrMqcFDAsQiPK07Qa7DLb92W1QUMCmMei41PSmUam0000AW9hla8m4kADDu20R41igGG00AvfJLJ0xlnzVuPLOFt5W71__________yFmlpm-a-mRgch2CMF3zC2UXe0?q=%D0%BC%D0%B0%D0%B7%D0%B4%D0%B0+6+%D1%86%D0%B5%D0%BD%D0%B0"&gt;Поиск&amp;nbsp;дилеров&lt;/a&gt;&lt;/div&gt;&lt;/div&gt;&lt;div class="sitelinks__item"&gt;&lt;div class="sitelinks__title"&gt;&lt;a class="link link_minor_yes sitelinks__link" target="_blank" href="http://yabs.yandex.ru/count/2Cp0-VW0KEe40000gO10ZhQbAcu5KfK1cm9kGxS193A8kn-euGA9gzhV1PY979sbDLC3fYsAlhflHWIzkYI4J0IgCgMi6J07lAubvGMD0P6-379E3vVmVIcQTWOBDWkJYmwYXGsP1KAChSuc0RQKSLYrcFDAeAiPK06lhSuc0REGSrMqcFDAsQiPK07Qa7DLb92W1QUMCmMei41PSmUam0000AW9hla8m4kADDu20R41igGG00AvfJLJ0xlnzVuPLOFt5W71__________yFmlpm-a-mRgch2CMF3zC2UXe0?q=%D0%BC%D0%B0%D0%B7%D0%B4%D0%B0+6+%D1%86%D0%B5%D0%BD%D0%B0"&gt;Все&amp;nbsp;модели Ford&lt;/a&gt;&lt;/div&gt;&lt;/div&gt;&lt;/div&gt;</t>
  </si>
  <si>
    <t>&lt;h2 class="serp-item__title"&gt;&lt;a class="link serp-item__title-link" target="_blank" href="http://yabs.yandex.ru/count/2Cp0-Jh-qV440000gO10ZhQbAcu5KfK1cm9kGxS193E8lfHTKGM9lbiio0EOYHoTaaGTfbIAlvvVVWIziSgaTmIgBgMkHcK7lAhDv0AD0P6-379E3vVmVIcQTWOBDWkJYmwYXGsP1KACc6SEjfHI1BMOgGEWeDn02w-OPmwpe6pS0hIOgGFPeDn02zgWRDm2b9wO6QUNjp6ei41PSmUam0000AW9hla8m4kADDu20R41igGG00AvaaGTk_7r_XbLW_SM0S7__________m_2_F3wJx1kgQi8nOyFqm9v6W00?q=%D0%BC%D0%B0%D0%B7%D0%B4%D0%B0+6+%D1%86%D0%B5%D0%BD%D0%B0" tabindex="2"&gt;&lt;span class="favicon favicon_page_0"&gt;&lt;i class="favicon__icon" style="background-position:0 -32px;"&gt;&lt;/i&gt;&lt;/span&gt;&lt;span class="serp-item__title-inner-link"&gt;DROM.RU - &lt;b&gt;Цены&lt;/b&gt; &lt;b&gt;Мазда&lt;/b&gt; &lt;b&gt;6&lt;/b&gt; / magnitogorsk.drom.ru&lt;/span&gt;&lt;/a&gt;&lt;/h2&gt;&lt;div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2Cp0-Jh-qV440000gO10ZhQbAcu5KfK1cm9kGxS193E8lfHTKGM9lbiio0EOYHoTaaGTfbIAlvvVVWIziSgaTmIgBgMkHcK7lAhDv0AD0P6-379E3vVmVIcQTWOBDWkJYmwYXGsP1KACc6SEjfHI1BMOgGEWeDn02w-OPmwpe6pS0hIOgGFPeDn02zgWRDm2b9wO6QUNjp6ei41PSmUam0000AW9hla8m4kADDu20R41igGG00AvaaGTk_7r_XbLW_SM0S7__________m_2_F3wJx1kgQi8nOyFqm9v6W00?q=%D0%BC%D0%B0%D0%B7%D0%B4%D0%B0+6+%D1%86%D0%B5%D0%BD%D0%B0" tabindex="-1"&gt;magnitogorsk.drom.ru&lt;/a&gt;&lt;/span&gt;&lt;/div&gt;&lt;div class="text organic__text"&gt;&lt;b&gt;Цены&lt;/b&gt; &lt;b&gt;Мазда&lt;/b&gt; &lt;b&gt;6&lt;/b&gt; - 9 объявлений о продаже в Магнитогорске. 300-900т.р.&lt;/div&gt;&lt;div class="sitelinks sitelinks_multiline_yes sitelinks_size_m organic__sitelinks"&gt;&lt;div class="sitelinks__item"&gt;&lt;div class="sitelinks__title"&gt;&lt;a class="link link_minor_yes sitelinks__link" target="_blank" href="http://yabs.yandex.ru/count/2Cp0-IlcJyq40000gO10ZhQbAcu5KfK1cm9kGxS193E8lfHTKGM9lbiio0EOYHoTaaGTfbIAlvvVVWIziSgaTmIgBwMkHcK7lAhDv0AD0P6-379E3vVmVIcQTWOBDWkJYmwYXGsP1KACc6SEjfHI1BMOgGEWeDn02w-OPmwpe6pS0hIOgGFPeDn02zgWRDm2b9wO6QUNjp6ei41PSmUam0000AW9hla8m4kADDu20R41igGG00AvaaGTk_7r_XbLW_SM0S7__________m_2_F3wJx1kgQi8nOyFqm9v6W00?q=%D0%BC%D0%B0%D0%B7%D0%B4%D0%B0+6+%D1%86%D0%B5%D0%BD%D0%B0"&gt;Авто-Магнитогорск&lt;/a&gt;&lt;/div&gt;&lt;/div&gt;&lt;div class="sitelinks__item"&gt;&lt;div class="sitelinks__title"&gt;&lt;a class="link link_minor_yes sitelinks__link" target="_blank" href="http://yabs.yandex.ru/count/2Cp0-HwHWHW40000gO10ZhQbAcu5KfK1cm9kGxS193E8lfHTKGM9lbiio0EOYHoTaaGTfbIAlvvVVWIziSgaTmIgCAMkHcK7lAhDv0AD0P6-379E3vVmVIcQTWOBDWkJYmwYXGsP1KACc6SEjfHI1BMOgGEWeDn02w-OPmwpe6pS0hIOgGFPeDn02zgWRDm2b9wO6QUNjp6ei41PSmUam0000AW9hla8m4kADDu20R41igGG00AvaaGTk_7r_XbLW_SM0S7__________m_2_F3wJx1kgQi8nOyFqm9v6W00?q=%D0%BC%D0%B0%D0%B7%D0%B4%D0%B0+6+%D1%86%D0%B5%D0%BD%D0%B0"&gt;Характеристики&lt;/a&gt;&lt;/div&gt;&lt;/div&gt;&lt;div class="sitelinks__item"&gt;&lt;div class="sitelinks__title"&gt;&lt;a class="link link_minor_yes sitelinks__link" target="_blank" href="http://yabs.yandex.ru/count/2Cp0-G-97oG40000gO10ZhQbAcu5KfK1cm9kGxS193E8lfHTKGM9lbiio0EOYHoTaaGTfbIAlvvVVWIziSgaTmIgCQMkHcK7lAhDv0AD0P6-379E3vVmVIcQTWOBDWkJYmwYXGsP1KACc6SEjfHI1BMOgGEWeDn02w-OPmwpe6pS0hIOgGFPeDn02zgWRDm2b9wO6QUNjp6ei41PSmUam0000AW9hla8m4kADDu20R41igGG00AvaaGTk_7r_XbLW_SM0S7__________m_2_F3wJx1kgQi8nOyFqm9v6W00?q=%D0%BC%D0%B0%D0%B7%D0%B4%D0%B0+6+%D1%86%D0%B5%D0%BD%D0%B0"&gt;Отзывы&lt;/a&gt;&lt;/div&gt;&lt;/div&gt;&lt;div class="sitelinks__item"&gt;&lt;div class="sitelinks__title"&gt;&lt;a class="link link_minor_yes sitelinks__link" target="_blank" href="http://yabs.yandex.ru/count/2Cp0-JoWlM040000gO10ZhQbAcu5KfK1cm9kGxS193E8lfHTKGM9lbiio0EOYHoTaaGTfbIAlvvVVWIziSgaTmIgCgMkHcK7lAhDv0AD0P6-379E3vVmVIcQTWOBDWkJYmwYXGsP1KACc6SEjfHI1BMOgGEWeDn02w-OPmwpe6pS0hIOgGFPeDn02zgWRDm2b9wO6QUNjp6ei41PSmUam0000AW9hla8m4kADDu20R41igGG00AvaaGTk_7r_XbLW_SM0S7__________m_2_F3wJx1kgQi8nOyFqm9v6W00?q=%D0%BC%D0%B0%D0%B7%D0%B4%D0%B0+6+%D1%86%D0%B5%D0%BD%D0%B0"&gt;Дать&amp;nbsp;объявление бесплатно&lt;/a&gt;&lt;/div&gt;&lt;/div&gt;&lt;/div&gt;</t>
  </si>
  <si>
    <t>&lt;h2 class="serp-item__title"&gt;&lt;a class="link serp-item__title-link" target="_blank" href="http://yabs.yandex.ru/count/2Cp0-P0Fy0G40000gO10ZhQbAcu5KfK2cm5kGxS2BG68kwPFTmQ9lJw4YWAOOfsWEaa4fcwAjuhR8mAzjAq8QWAgBgMljk84lAaeqmID0P6-379E3vVmVIcQTWOBDWkJYmwYXGsP1KACaDGme93TRQ-Gr33PaDrjb96LaAUKj0Eei41PSmUam0000AW9hla8m4kADDu20R41igGH00Ave3f91BlnzVuPLOFt5W71__________yFmlpm-a-mRgch2CMF3zC2UXS0?q=%D0%BC%D0%B0%D0%B7%D0%B4%D0%B0+6+%D1%86%D0%B5%D0%BD%D0%B0" tabindex="2"&gt;&lt;span class="favicon favicon_page_0"&gt;&lt;i class="favicon__icon" style="background-position:0 -224px;"&gt;&lt;/i&gt;&lt;/span&gt;&lt;span class="serp-item__title-inner-link"&gt;Купи KIA Optima от 1 119 900 р. / kia.ru&lt;/span&gt;&lt;/a&gt;&lt;span class="serp-adv__counter i-bem serp-adv__counter_js_inited" data-bem="{&amp;quot;serp-adv__counter&amp;quot;:{&amp;quot;counterUrl&amp;quot;:&amp;quot;https://yabs.yandex.ru/count/2Cp0-HPdtdq40000gO10ZhQbAcu5Keq1aRuCSauFb_1zAPfs1Wis2vEB3gA53QJ00000g0ck-GZ0IueqtW81iWIxyVN-6LM3znO1mV__________3yByyFfFi6wfgmXx2W00=F59K7PK2cm5kGxS2YRq-X8e2c6AAjuhR8mAzjAq8QWAbhxRY18Yxfazt1hofADC4fcwTe3f919a5e93TRQ-Gr33PaDrjb96LaAUKj0Eei41PSmT1iG6of1400hcWEaa4nOyFqmB2_F3wJx1kgQi8Umq0=J1dN39K2cm5kGxS2CedvWmm63v6YqGAOYHoAlFOY70IzjyW-8mIbfBa71uYy6iI_1gQ129sly38JZxFNcqC2dxJnpfm7cGMWdVHvivW17w-Jd26qc8i8sPkXQTgGsngKbQLbfvRC0gYfXF8DGR43igIH00Avh_0o4yMF3ym4qmB2_F3wJx1kgQi8VX00=5rdugPK2cm5kGxS2CudvWmm63v6YqGAOYHoAlrg-LG6zkn-BbG6bh8Ad0uYsGhun0wOodQjtU12FizURGmAVjF7Ed0UP1Q2Rzf6pa1mbhvNlCRIGiWpPesam0TgOP4sKd6TPfvmG0QYmG5bp1q6n0xAa4G02kQjtU135Zm_C1DC2mlpm-a-mRgch27yG=9fHwk9K2cm5kGxS2D8cHxrIOYHoAfNXWVhsjbXUlfQMXbG68k92EeGIcIPsYMYeLZxqDLoO1dx_T120BcGMWa3KChv342TcGDGoKapB6fv9D3wYWsHubGR41igGn00Avebeg5TC2mlpm-a-mRgch27mD&amp;quot;,&amp;quot;bsCounterUrl&amp;quot;:&amp;quot;//yandex.ru/clck/safeclick/data=AiuY0DBWFJ5fN_r-AEszkzZaGIzFWciA2-e66YDO5Apj1m2fdGtYbao1whyv_u4vs3nAM6sxLjKIIC-gn-_TS7VAzCMzEEg9DGB9BZJZuRd7eJ0jg9qDGFi_eCTl5ajqzxyJGe5jLdFWfGlqeedlhTuEk8f3jHj1s2viqgaEqfBHvh7_N1l1fGCSlCjB_weAxGxNg4JKItp6KoyJWmmCJjgj6S9JzQ4bWLcU8WkLUBw/sign=cdab38eff0b324bbfbc32f7b3f8eb855/keyno=0/path=690.2057.1782.1385,-direct_pos=direct_halfpremium,-transport=image/*//yandex.ru/&amp;quot;,&amp;quot;bsFallbackUrl&amp;quot;:&amp;quot;//yandex.ru/clck/safeclick/data=AiuY0DBWFJ5fN_r-AEszkzZaGIzFWciA2-e66YDO5Apj1m2fdGtYbao1whyv_u4vs3nAM6sxLjKIIC-gn-_TS7VAzCMzEEg9DGB9BZJZuRd7eJ0jg9qDGFi_eCTl5ajqzxyJGe5jLdFWfGlqeedlhTuEk8f3jHj1s2viqgaEqfBHvh7_N1l1fGCSlCjB_weAxGxNg4JKItp6KoyJWmmCJjgj6S9JzQ4bWLcU8WkLUBw/sign=cdab38eff0b324bbfbc32f7b3f8eb855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2Cp0-P0Fy0G40000gO10ZhQbAcu5KfK2cm5kGxS2BG68kwPFTmQ9lJw4YWAOOfsWEaa4fcwAjuhR8mAzjAq8QWAgBgMljk84lAaeqmID0P6-379E3vVmVIcQTWOBDWkJYmwYXGsP1KACaDGme93TRQ-Gr33PaDrjb96LaAUKj0Eei41PSmUam0000AW9hla8m4kADDu20R41igGH00Ave3f91BlnzVuPLOFt5W71__________yFmlpm-a-mRgch2CMF3zC2UXS0?q=%D0%BC%D0%B0%D0%B7%D0%B4%D0%B0+6+%D1%86%D0%B5%D0%BD%D0%B0" tabindex="-1"&gt;kia.ru&lt;/a&gt;&lt;/span&gt;&lt;/div&gt;&lt;div class="text organic__text"&gt;Седан KIA Optima от 1 119 900 руб. Запишись на тест-драйв прямо сейчас.&lt;/div&gt;&lt;div class="sitelinks sitelinks_multiline_yes sitelinks_size_m organic__sitelinks"&gt;&lt;div class="sitelinks__item"&gt;&lt;div class="sitelinks__title"&gt;&lt;a class="link link_minor_yes sitelinks__link" target="_blank" href="http://yabs.yandex.ru/count/2Cp0-SUO9vC40000gO10ZhQbAcu5KfK2cm5kGxS2BG68kwPFTmQ9lJw4YWAOOfsWEaa4fcwAjuhR8mAzjAq8QWAgBwMljk84lAaeqmID0P6-379E3vVmVIcQTWOBDWkJYmwYXGsP1KACaDGme93TRQ-Gr33PaDrjb96LaAUKj0Eei41PSmUam0000AW9hla8m4kADDu20R41igGH00Ave3f91BlnzVuPLOFt5W71__________yFmlpm-a-mRgch2CMF3zC2UXS0?q=%D0%BC%D0%B0%D0%B7%D0%B4%D0%B0+6+%D1%86%D0%B5%D0%BD%D0%B0"&gt;Тест-драйв&amp;nbsp;KIA Optima&lt;/a&gt;&lt;/div&gt;&lt;/div&gt;&lt;div class="sitelinks__item"&gt;&lt;div class="sitelinks__title"&gt;&lt;a class="link link_minor_yes sitelinks__link" target="_blank" href="http://yabs.yandex.ru/count/2Cp0-H89s_i40000gO10ZhQbAcu5KfK2cm5kGxS2BG68kwPFTmQ9lJw4YWAOOfsWEaa4fcwAjuhR8mAzjAq8QWAgCAMljk84lAaeqmID0P6-379E3vVmVIcQTWOBDWkJYmwYXGsP1KACaDGme93TRQ-Gr33PaDrjb96LaAUKj0Eei41PSmUam0000AW9hla8m4kADDu20R41igGH00Ave3f91BlnzVuPLOFt5W71__________yFmlpm-a-mRgch2CMF3zC2UXS0?q=%D0%BC%D0%B0%D0%B7%D0%B4%D0%B0+6+%D1%86%D0%B5%D0%BD%D0%B0"&gt;Карта&amp;nbsp;дилеров&lt;/a&gt;&lt;/div&gt;&lt;/div&gt;&lt;div class="sitelinks__item"&gt;&lt;div class="sitelinks__title"&gt;&lt;a class="link link_minor_yes sitelinks__link" target="_blank" href="http://yabs.yandex.ru/count/2Cp0-KMU36m40000gO10ZhQbAcu5KfK2cm5kGxS2BG68kwPFTmQ9lJw4YWAOOfsWEaa4fcwAjuhR8mAzjAq8QWAgCQMljk84lAaeqmID0P6-379E3vVmVIcQTWOBDWkJYmwYXGsP1KACaDGme93TRQ-Gr33PaDrjb96LaAUKj0Eei41PSmUam0000AW9hla8m4kADDu20R41igGH00Ave3f91BlnzVuPLOFt5W71__________yFmlpm-a-mRgch2CMF3zC2UXS0?q=%D0%BC%D0%B0%D0%B7%D0%B4%D0%B0+6+%D1%86%D0%B5%D0%BD%D0%B0"&gt;Акции&amp;nbsp;и спецпредложения&lt;/a&gt;&lt;/div&gt;&lt;/div&gt;&lt;/div&gt;</t>
  </si>
  <si>
    <t>&lt;h2 class="serp-item__title"&gt;&lt;a class="link serp-item__title-link" target="_blank" href="http://yabs.yandex.ru/count/2Cp0-VxPihO40000gO10ZhQbAcu5KfK2cm5kGxS2BG4oYBmQnBy6YVc330OFaQBH0fY979sly38Jfe48Yhps8Xm4lRV8FYC4gYwbfBa71uq1aRuCSauFb_1zAPfs1Wis2u-prvj30f-qySwS1vEB3gA53Pa5GeoJd26sb1KAjPYB2A2Tz7clavmXivW17xIOYmZPcw5fsf3R6fILfMMdbim2gAc4yWsam0000AW9hla8m4kADDu20R43igIH00Avh_0o4xlnzVuPLOFt5W71__________yFmlpm-a-mRgch2CMF3ym4qm9z6m00?q=%D0%BC%D0%B0%D0%B7%D0%B4%D0%B0+6+%D1%86%D0%B5%D0%BD%D0%B0" tabindex="2"&gt;&lt;span class="serp-item__title-inner-link"&gt;Багажник на крышу &lt;b&gt;Mazda&lt;/b&gt; диллер&lt;/span&gt;&lt;/a&gt;&lt;/h2&gt;&lt;div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2Cp0-VxPihO40000gO10ZhQbAcu5KfK2cm5kGxS2BG4oYBmQnBy6YVc330OFaQBH0fY979sly38Jfe48Yhps8Xm4lRV8FYC4gYwbfBa71uq1aRuCSauFb_1zAPfs1Wis2u-prvj30f-qySwS1vEB3gA53Pa5GeoJd26sb1KAjPYB2A2Tz7clavmXivW17xIOYmZPcw5fsf3R6fILfMMdbim2gAc4yWsam0000AW9hla8m4kADDu20R43igIH00Avh_0o4xlnzVuPLOFt5W71__________yFmlpm-a-mRgch2CMF3ym4qm9z6m00?q=%D0%BC%D0%B0%D0%B7%D0%B4%D0%B0+6+%D1%86%D0%B5%D0%BD%D0%B0" tabindex="-1"&gt;&lt;/a&gt;&lt;/span&gt;&lt;/div&gt;&lt;div class="text organic__text"&gt;Специализированный магазин. Багажник на &lt;b&gt;Mazda&lt;/b&gt; Распродажа. &lt;b&gt;Цена&lt;/b&gt; от 2500 р&lt;/div&gt;&lt;div class="serp-meta2 serp-meta2_type_gray"&gt;&lt;div class="serp-meta2__line"&gt;&lt;div class="serp-meta2__item"&gt;&lt;a class="link" target="_blank" href="https://yabs.yandex.ru/count/2Cp0-U4oL_K40000gO10ZhQbAcu5KfK2cm5kGxS2BG4oYBmQnBy6YVc330OFaQBH0fY979sly38Jfe48Yhps8Xm4lRV8FYC4gWUbfBa71uq1aRuCSauFb_1zAPfs1Wis2u-prvj30f-qySwS1vEB3gA53Pa5GeoJd26sb1KAjPYB2A2Tz7clavmXivW17xIOYmZPcw5fsf3R6fILfMMdbim2gAc4yWsam0000AW9hla8m4kADDu20R43igIH00Avh_0o4xlnzVuPLOFt5W71__________yFmlpm-a-mRgch2CMF3ym4qm9z6m00"&gt;Контактная информация&lt;/a&gt;&lt;/div&gt;&lt;div class="serp-meta2__item"&gt;+7 (351) 223-36-74&lt;/div&gt;&lt;div class="serp-meta2__item"&gt;пн-пт 10:00-20:00, сб 11:00-18:00&lt;/div&gt;&lt;/div&gt;&lt;/div&gt;</t>
  </si>
  <si>
    <t>&lt;h2 class="serp-item__title"&gt;&lt;a class="link serp-item__title-link" target="_blank" href="http://yabs.yandex.ru/count/2Cp0-Ub8LM440000gO10ZhQbAcu5KfK2cm5kGxS2BG4pYBP2lZ43YVc330OFaQBH0fY979shTtWGfZAAlrg-LG6zkn-BbG6gBgMiWgS3ZG6HlWnoJW-Ny7qfcdO62pOBZxFNcqC2dxJnpfm7auiEeeKDcGL2Z9NlCRQG-mwraB8Ce9lsaQ-Lxp6pa1mbj92o3DcZQJ01sfXaJPISPrcdd101gB10MNC7fC00002e2Qxv2C1BYZJU0W6n0xAa4G02kQjtU12xyVN-6LM3znO1mV__________3yByyFfFi6wfgmZ5Zm_C1DC2VXi0?q=%D0%BC%D0%B0%D0%B7%D0%B4%D0%B0+6+%D1%86%D0%B5%D0%BD%D0%B0" tabindex="2"&gt;&lt;span class="favicon favicon_page_0"&gt;&lt;i class="favicon__icon" style="background-position:0 -240px;"&gt;&lt;/i&gt;&lt;/span&gt;&lt;span class="serp-item__title-inner-link"&gt;Автомобили KIA от 489 900 руб. / kia-magnitogorsk.ru&lt;/span&gt;&lt;/a&gt;&lt;/h2&gt;&lt;div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2Cp0-Ub8LM440000gO10ZhQbAcu5KfK2cm5kGxS2BG4pYBP2lZ43YVc330OFaQBH0fY979shTtWGfZAAlrg-LG6zkn-BbG6gBgMiWgS3ZG6HlWnoJW-Ny7qfcdO62pOBZxFNcqC2dxJnpfm7auiEeeKDcGL2Z9NlCRQG-mwraB8Ce9lsaQ-Lxp6pa1mbj92o3DcZQJ01sfXaJPISPrcdd101gB10MNC7fC00002e2Qxv2C1BYZJU0W6n0xAa4G02kQjtU12xyVN-6LM3znO1mV__________3yByyFfFi6wfgmZ5Zm_C1DC2VXi0?q=%D0%BC%D0%B0%D0%B7%D0%B4%D0%B0+6+%D1%86%D0%B5%D0%BD%D0%B0" tabindex="-1"&gt;kia-magnitogorsk.ru&lt;/a&gt;&lt;/span&gt;&lt;/div&gt;&lt;div class="text organic__text"&gt;Только в марте выгода до 110 000 руб. на весь модельный ряд KIA в наличии!&lt;/div&gt;&lt;div class="serp-meta2 serp-meta2_type_gray"&gt;&lt;div class="serp-meta2__line"&gt;&lt;div class="serp-meta2__item"&gt;&lt;a class="link" target="_blank" href="https://yabs.yandex.ru/count/2Cp0-U9yGBi40000gO10ZhQbAcu5KfK2cm5kGxS2BG4pYBP2lZ43YVc330OFaQBH0fY979shTtWGfZAAlrg-LG6zkn-BbG6g1wMiWgS3ZG6HlWnoJW-Ny7qfcdO62pOBZxFNcqC2dxJnpfm7auiEeeKDcGL2Z9NlCRQG-mwraB8Ce9lsaQ-Lxp6pa1mbj92o3DcZQJ01sfXaJPISPrcdd101gB10MNC7fC00002e2Qxv2C1BYZJU0W6n0xAa4G02kQjtU12xyVN-6LM3znO1mV__________3yByyFfFi6wfgmZ5Zm_C1DC2VXi0"&gt;Контактная информация&lt;/a&gt;&lt;/div&gt;&lt;div class="serp-meta2__item"&gt;+7 (3519) 58-00-77&lt;/div&gt;&lt;div class="serp-meta2__item"&gt;пн-вс 8:30-20:00&lt;/div&gt;&lt;div class="serp-meta2__item"&gt;Магнитогорск&lt;/div&gt;&lt;/div&gt;&lt;/div&gt;</t>
  </si>
  <si>
    <t>&lt;h2 class="serp-item__title"&gt;&lt;a class="link serp-item__title-link" target="_blank" href="http://yabs.yandex.ru/count/2Cp0-KY39Me40000gO10ZhQbAcu5KfK2cm5kGxS2BG4qYBYGZg44YP7lL9Y979sYMYeLfacAfNXWVhsjbXUlgYwbfQ6L0Oq1aRuCSauFb_1zAPfs1Wis2u-z3LSc0P-_tGGW2vEB3gA53Pa5GeoGn0cWa3KChv342TcGDGoKapB6fv9D3wYWsHubfC00002e2Qxv2C1BYZJU0W6n0RAaCG02kQ9QAXMxyVN-6LM3znO1mV__________3yByyFfFi6wfgmZJ0diN?q=%D0%BC%D0%B0%D0%B7%D0%B4%D0%B0+6+%D1%86%D0%B5%D0%BD%D0%B0" tabindex="2"&gt;&lt;span class="favicon favicon_page_0"&gt;&lt;i class="favicon__icon" style="background-position:0 -256px;"&gt;&lt;/i&gt;&lt;/span&gt;&lt;span class="serp-item__title-inner-link"&gt;Автозапчасти для &lt;b&gt;Mazda&lt;/b&gt; (&lt;b&gt;Мазда&lt;/b&gt;) / &lt;b&gt;mazda&lt;/b&gt;96.ru&lt;/span&gt;&lt;/a&gt;&lt;/h2&gt;&lt;div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2Cp0-KY39Me40000gO10ZhQbAcu5KfK2cm5kGxS2BG4qYBYGZg44YP7lL9Y979sYMYeLfacAfNXWVhsjbXUlgYwbfQ6L0Oq1aRuCSauFb_1zAPfs1Wis2u-z3LSc0P-_tGGW2vEB3gA53Pa5GeoGn0cWa3KChv342TcGDGoKapB6fv9D3wYWsHubfC00002e2Qxv2C1BYZJU0W6n0RAaCG02kQ9QAXMxyVN-6LM3znO1mV__________3yByyFfFi6wfgmZJ0diN?q=%D0%BC%D0%B0%D0%B7%D0%B4%D0%B0+6+%D1%86%D0%B5%D0%BD%D0%B0" tabindex="-1"&gt;&lt;b&gt;mazda&lt;/b&gt;96.ru&lt;/a&gt;&lt;/span&gt;&lt;/div&gt;&lt;div class="text organic__text"&gt;Автозапчасти для автомобилей &lt;b&gt;Mazda&lt;/b&gt; (&lt;b&gt;Мазда&lt;/b&gt;). В наличии. Низкие &lt;b&gt;цены&lt;/b&gt;.&lt;/div&gt;&lt;div class="serp-meta2 serp-meta2_type_gray"&gt;&lt;div class="serp-meta2__line"&gt;&lt;div class="serp-meta2__item"&gt;&lt;a class="link" target="_blank" href="https://yabs.yandex.ru/count/2Cp0-MqfJZC40000gO10ZhQbAcu5KfK2cm5kGxS2BG4qYBYGZg44YP7lL9Y979sYMYeLfacAfNXWVhsjbXUlgWUbfQ6L0Oq1aRuCSauFb_1zAPfs1Wis2u-z3LSc0P-_tGGW2vEB3gA53Pa5GeoGn0cWa3KChv342TcGDGoKapB6fv9D3wYWsHubfC00002e2Qxv2C1BYZJU0W6n0RAaCG02kQ9QAXMxyVN-6LM3znO1mV__________3yByyFfFi6wfgmZJ0diN"&gt;Контактная информация&lt;/a&gt;&lt;/div&gt;&lt;div class="serp-meta2__item"&gt;+7 (343) 200-07-83&lt;/div&gt;&lt;div class="serp-meta2__item"&gt;пн-пт 10:00-19:00, сб-вс 10:00-16:00&lt;/div&gt;&lt;/div&gt;&lt;/div&gt;</t>
  </si>
  <si>
    <t>&lt;h2 class="serp-item__title"&gt;&lt;a class="link serp-item__title-link" target="_blank" href="http://yabs.yandex.ru/count/84425kkkG2u40000gO10ZhccAcu5KfK1cm9kGxS198Yqb5rH1OcvFLPQ0fY979sIH1scL8gzdbz-1BsvvwHt1AekfQv6PGUygita0eq1aRL9iQSEb_1zAPfs1Wis2vEB3gA53Pa5GeoTUmosdBu3jPWi0w2Wt40Bhvrx3BEWRDm2j9Wi0zcWt40Bsg1it0AKa6uJfvhKBgYmG5bp1wJ00000g0ck_N12XhLytW81iG6of1000hcIH1sxyVN-6LM3znO1mV__________3yBpcBr9W3nR10V5Zm_J0dWQ?q=%D0%BC%D0%B0%D0%B7%D0%B4%D0%B0+%D1%81%D1%85+5+%D1%86%D0%B5%D0%BD%D0%B0" tabindex="2"&gt;&lt;span class="favicon favicon_page_0"&gt;&lt;i class="favicon__icon" style="background-position:0 0px;"&gt;&lt;/i&gt;&lt;/span&gt;&lt;span class="serp-item__title-inner-link"&gt;DROM.RU - &lt;b&gt;Цены&lt;/b&gt; &lt;b&gt;Мазда&lt;/b&gt; &lt;b&gt;СХ&lt;/b&gt; &lt;b&gt;5&lt;/b&gt; / magnitogorsk.drom.ru&lt;/span&gt;&lt;/a&gt;&lt;/h2&gt;&lt;div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84425kkkG2u40000gO10ZhccAcu5KfK1cm9kGxS198Yqb5rH1OcvFLPQ0fY979sIH1scL8gzdbz-1BsvvwHt1AekfQv6PGUygita0eq1aRL9iQSEb_1zAPfs1Wis2vEB3gA53Pa5GeoTUmosdBu3jPWi0w2Wt40Bhvrx3BEWRDm2j9Wi0zcWt40Bsg1it0AKa6uJfvhKBgYmG5bp1wJ00000g0ck_N12XhLytW81iG6of1000hcIH1sxyVN-6LM3znO1mV__________3yBpcBr9W3nR10V5Zm_J0dWQ?q=%D0%BC%D0%B0%D0%B7%D0%B4%D0%B0+%D1%81%D1%85+5+%D1%86%D0%B5%D0%BD%D0%B0" tabindex="-1"&gt;magnitogorsk.drom.ru&lt;/a&gt;&lt;/span&gt;&lt;/div&gt;&lt;div class="text organic__text"&gt;&lt;b&gt;Цены&lt;/b&gt; &lt;b&gt;Мазда&lt;/b&gt; &lt;b&gt;СХ&lt;/b&gt; &lt;b&gt;5&lt;/b&gt; - &lt;b&gt;5&lt;/b&gt; объявлений о продаже в Магнитогорске. 925-1705т.р.&lt;/div&gt;&lt;div class="sitelinks sitelinks_multiline_yes sitelinks_size_m organic__sitelinks"&gt;&lt;div class="sitelinks__item"&gt;&lt;div class="sitelinks__title"&gt;&lt;a class="link link_minor_yes sitelinks__link" target="_blank" href="http://yabs.yandex.ru/count/84425lgstX840000gO10ZhccAcu5KfK1cm9kGxS198Yqb5rH1OcvFLPQ0fY979sIH1scL8gzdbz-1BsvvwHt1AelfQv6PGUygita0eq1aRL9iQSEb_1zAPfs1Wis2vEB3gA53Pa5GeoTUmosdBu3jPWi0w2Wt40Bhvrx3BEWRDm2j9Wi0zcWt40Bsg1it0AKa6uJfvhKBgYmG5bp1wJ00000g0ck_N12XhLytW81iG6of1000hcIH1sxyVN-6LM3znO1mV__________3yBpcBr9W3nR10V5Zm_J0dWQ?q=%D0%BC%D0%B0%D0%B7%D0%B4%D0%B0+%D1%81%D1%85+5+%D1%86%D0%B5%D0%BD%D0%B0"&gt;Авто-Магнитогорск&lt;/a&gt;&lt;/div&gt;&lt;/div&gt;&lt;div class="sitelinks__item"&gt;&lt;div class="sitelinks__title"&gt;&lt;a class="link link_minor_yes sitelinks__link" target="_blank" href="http://yabs.yandex.ru/count/84425i_14CS40000gO10ZhccAcu5KfK1cm9kGxS198Yqb5rH1OcvFLPQ0fY979sIH1scL8gzdbz-1BsvvwHt1AemfQv6PGUygita0eq1aRL9iQSEb_1zAPfs1Wis2vEB3gA53Pa5GeoTUmosdBu3jPWi0w2Wt40Bhvrx3BEWRDm2j9Wi0zcWt40Bsg1it0AKa6uJfvhKBgYmG5bp1wJ00000g0ck_N12XhLytW81iG6of1000hcIH1sxyVN-6LM3znO1mV__________3yBpcBr9W3nR10V5Zm_J0dWQ?q=%D0%BC%D0%B0%D0%B7%D0%B4%D0%B0+%D1%81%D1%85+5+%D1%86%D0%B5%D0%BD%D0%B0"&gt;Характеристики&lt;/a&gt;&lt;/div&gt;&lt;/div&gt;&lt;div class="sitelinks__item"&gt;&lt;div class="sitelinks__title"&gt;&lt;a class="link link_minor_yes sitelinks__link" target="_blank" href="http://yabs.yandex.ru/count/84425jxPZli40000gO10ZhccAcu5KfK1cm9kGxS198Yqb5rH1OcvFLPQ0fY979sIH1scL8gzdbz-1BsvvwHt1AenfQv6PGUygita0eq1aRL9iQSEb_1zAPfs1Wis2vEB3gA53Pa5GeoTUmosdBu3jPWi0w2Wt40Bhvrx3BEWRDm2j9Wi0zcWt40Bsg1it0AKa6uJfvhKBgYmG5bp1wJ00000g0ck_N12XhLytW81iG6of1000hcIH1sxyVN-6LM3znO1mV__________3yBpcBr9W3nR10V5Zm_J0dWQ?q=%D0%BC%D0%B0%D0%B7%D0%B4%D0%B0+%D1%81%D1%85+5+%D1%86%D0%B5%D0%BD%D0%B0"&gt;Отзывы&lt;/a&gt;&lt;/div&gt;&lt;/div&gt;&lt;div class="sitelinks__item"&gt;&lt;div class="sitelinks__title"&gt;&lt;a class="link link_minor_yes sitelinks__link" target="_blank" href="http://yabs.yandex.ru/count/84425ktmBBy40000gO10ZhccAcu5KfK1cm9kGxS198Yqb5rH1OcvFLPQ0fY979sIH1scL8gzdbz-1BsvvwHt1AeofQv6PGUygita0eq1aRL9iQSEb_1zAPfs1Wis2vEB3gA53Pa5GeoTUmosdBu3jPWi0w2Wt40Bhvrx3BEWRDm2j9Wi0zcWt40Bsg1it0AKa6uJfvhKBgYmG5bp1wJ00000g0ck_N12XhLytW81iG6of1000hcIH1sxyVN-6LM3znO1mV__________3yBpcBr9W3nR10V5Zm_J0dWQ?q=%D0%BC%D0%B0%D0%B7%D0%B4%D0%B0+%D1%81%D1%85+5+%D1%86%D0%B5%D0%BD%D0%B0"&gt;Дать&amp;nbsp;объявление бесплатно&lt;/a&gt;&lt;/div&gt;&lt;/div&gt;&lt;/div&gt;&lt;div class="serp-adv__counter serp-adv__item" style="background-image: url(https://yabs.yandex.ru/count/84425dzTNd440000gO10ZhccAcu5Keq1aRL9iQSEb_1zAPfs1Wis2vEB3gA53QJ00000g0ck_N12XhLytW81iWIxyVN-6LM3znO1mV__________3yBpcBr9W3nR10Tx2W00=mhX0t9K1cm9kGxS1YRazLbe2c8aSYhsUNtu4lRddf7S4fQv6PGU8j9HTKGMygita0gPKdP947Pa5eA3SG0kpe6pS0g-TUmoqc2m3sQ3SG0lQe6pS0fIGRXEdcjGkgB10MNC7GR41igGG00AvaaGTnOyFqmB2yvYzIO0yMmG7UWy0=KBoX9vK1cm9kGxS1CechVzY0c8aSYhun5BG4lR2m09q4fQWac0U8idk_aGEyfEwJ1wOudQqGOnMP1Q2GjcUpa5uQhvLT3xIGw0FPa6rMsf3v5PIJmXAdbNmTgAMVMrf1iG6of1000hcj46CLp0JJ0iBpcBr9W3nR10T-3W00);"&gt;&lt;/div&gt;&lt;div class="serp-adv__counter serp-adv__item" style="background-image: url(//yandex.ru/clck/safeclick/data=AiuY0DBWFJ5fN_r-AEszkzZaGIzFWciA2-e66YDO5Apj1m2fdGtYbao1whyv_u4vs3nAM6sxLjKIIC-gn-_TS7VAzCMzEEg9DGB9BZJZuRd7eJ0jg9qDGFi_eCTl5ajqzxyJGe5jLdFWfGlqeedlhTuEk8f3jHj1wAdUOjCA-3xWQQo8xtHcSc3RYiLQ2owxKxp7iL1Y_jbX2jQIWRhlIuZDvv4XBIFkfw7YxzV6XFg/sign=565d2eed105a4a70e923381b2dde46fb/keyno=0/path=690.2057.1782.1385,-direct_pos=direct_premium,-transport=image/*//yandex.ru/);"&gt;&lt;/div&gt;</t>
  </si>
  <si>
    <t>&lt;h2 class="serp-item__title"&gt;&lt;a class="link serp-item__title-link" target="_blank" href="http://yabs.yandex.ru/count/84425coAFMS40000gO10ZhccAcu5KfK1cm9kGxS193A8idk_aGE9gt_OW9Y979sj46CLfZYAlZ4Kj0IziB00dGIgBgMe99W7lAJkamUD0P6rIR6d3fVmVIcQTWOBDWkJYmwYXGsP1KACbLqFjf2S1BMGw0EWaBPdhvLT3xEGNXgqaEW3sP1jLjgG-HMKay8IfvLy7QYbdrjQfC00002e2QxzS4A6jNpU0W6n0RAa4002kQqGOnMxyVN-6LM3znO1mV__________3yBpcBr9W3nR10VC1DC2V1a0?q=%D0%BC%D0%B0%D0%B7%D0%B4%D0%B0+%D1%81%D1%85+5+%D1%86%D0%B5%D0%BD%D0%B0" tabindex="2"&gt;&lt;span class="favicon favicon_page_0"&gt;&lt;i class="favicon__icon" style="background-position:0 -16px;"&gt;&lt;/i&gt;&lt;/span&gt;&lt;span class="serp-item__title-inner-link"&gt;&lt;b&gt;Mazda&lt;/b&gt; &lt;b&gt;CX&lt;/b&gt;-&lt;b&gt;5&lt;/b&gt; в Челябинске / &lt;b&gt;mazda&lt;/b&gt;-utc.ru&lt;/span&gt;&lt;/a&gt;&lt;/h2&gt;&lt;div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84425coAFMS40000gO10ZhccAcu5KfK1cm9kGxS193A8idk_aGE9gt_OW9Y979sj46CLfZYAlZ4Kj0IziB00dGIgBgMe99W7lAJkamUD0P6rIR6d3fVmVIcQTWOBDWkJYmwYXGsP1KACbLqFjf2S1BMGw0EWaBPdhvLT3xEGNXgqaEW3sP1jLjgG-HMKay8IfvLy7QYbdrjQfC00002e2QxzS4A6jNpU0W6n0RAa4002kQqGOnMxyVN-6LM3znO1mV__________3yBpcBr9W3nR10VC1DC2V1a0?q=%D0%BC%D0%B0%D0%B7%D0%B4%D0%B0+%D1%81%D1%85+5+%D1%86%D0%B5%D0%BD%D0%B0" tabindex="-1"&gt;&lt;b&gt;mazda&lt;/b&gt;-utc.ru&lt;/a&gt;&lt;/span&gt;&lt;/div&gt;&lt;div class="text organic__text"&gt;&lt;b&gt;Mazda&lt;/b&gt; &lt;b&gt;CX&lt;/b&gt;-&lt;b&gt;5&lt;/b&gt; у официального дилера! Выгода до 150 000 рублей.&lt;/div&gt;&lt;div class="sitelinks sitelinks_multiline_yes sitelinks_size_m organic__sitelinks"&gt;&lt;div class="sitelinks__item"&gt;&lt;div class="sitelinks__title"&gt;&lt;a class="link link_minor_yes sitelinks__link" target="_blank" href="http://yabs.yandex.ru/count/84425e_U1eS40000gO10ZhccAcu5KfK1cm9kGxS193A8idk_aGE9gt_OW9Y979sj46CLfZYAlZ4Kj0IziB00dGIgBwMe99W7lAJkamUD0P6rIR6d3fVmVIcQTWOBDWkJYmwYXGsP1KACbLqFjf2S1BMGw0EWaBPdhvLT3xEGNXgqaEW3sP1jLjgG-HMKay8IfvLy7QYbdrjQfC00002e2QxzS4A6jNpU0W6n0RAa4002kQqGOnMxyVN-6LM3znO1mV__________3yBpcBr9W3nR10VC1DC2V1a0?q=%D0%BC%D0%B0%D0%B7%D0%B4%D0%B0+%D1%81%D1%85+5+%D1%86%D0%B5%D0%BD%D0%B0"&gt;Сервис&lt;/a&gt;&lt;/div&gt;&lt;/div&gt;&lt;div class="sitelinks__item"&gt;&lt;div class="sitelinks__title"&gt;&lt;a class="link link_minor_yes sitelinks__link" target="_blank" href="http://yabs.yandex.ru/count/84425jDFvUW40000gO10ZhccAcu5KfK1cm9kGxS193A8idk_aGE9gt_OW9Y979sj46CLfZYAlZ4Kj0IziB00dGIgCAMe99W7lAJkamUD0P6rIR6d3fVmVIcQTWOBDWkJYmwYXGsP1KACbLqFjf2S1BMGw0EWaBPdhvLT3xEGNXgqaEW3sP1jLjgG-HMKay8IfvLy7QYbdrjQfC00002e2QxzS4A6jNpU0W6n0RAa4002kQqGOnMxyVN-6LM3znO1mV__________3yBpcBr9W3nR10VC1DC2V1a0?q=%D0%BC%D0%B0%D0%B7%D0%B4%D0%B0+%D1%81%D1%85+5+%D1%86%D0%B5%D0%BD%D0%B0"&gt;Кредит&lt;/a&gt;&lt;/div&gt;&lt;/div&gt;&lt;div class="sitelinks__item"&gt;&lt;div class="sitelinks__title"&gt;&lt;a class="link link_minor_yes sitelinks__link" target="_blank" href="http://yabs.yandex.ru/count/84425Z0RtWW40000gO10ZhccAcu5KfK1cm9kGxS193A8idk_aGE9gt_OW9Y979sj46CLfZYAlZ4Kj0IziB00dGIgCQMe99W7lAJkamUD0P6rIR6d3fVmVIcQTWOBDWkJYmwYXGsP1KACbLqFjf2S1BMGw0EWaBPdhvLT3xEGNXgqaEW3sP1jLjgG-HMKay8IfvLy7QYbdrjQfC00002e2QxzS4A6jNpU0W6n0RAa4002kQqGOnMxyVN-6LM3znO1mV__________3yBpcBr9W3nR10VC1DC2V1a0?q=%D0%BC%D0%B0%D0%B7%D0%B4%D0%B0+%D1%81%D1%85+5+%D1%86%D0%B5%D0%BD%D0%B0"&gt;Страхование&lt;/a&gt;&lt;/div&gt;&lt;/div&gt;&lt;div class="sitelinks__item"&gt;&lt;div class="sitelinks__title"&gt;&lt;a class="link link_minor_yes sitelinks__link" target="_blank" href="http://yabs.yandex.ru/count/84425iwMb6a40000gO10ZhccAcu5KfK1cm9kGxS193A8idk_aGE9gt_OW9Y979sj46CLfZYAlZ4Kj0IziB00dGIgCgMe99W7lAJkamUD0P6rIR6d3fVmVIcQTWOBDWkJYmwYXGsP1KACbLqFjf2S1BMGw0EWaBPdhvLT3xEGNXgqaEW3sP1jLjgG-HMKay8IfvLy7QYbdrjQfC00002e2QxzS4A6jNpU0W6n0RAa4002kQqGOnMxyVN-6LM3znO1mV__________3yBpcBr9W3nR10VC1DC2V1a0?q=%D0%BC%D0%B0%D0%B7%D0%B4%D0%B0+%D1%81%D1%85+5+%D1%86%D0%B5%D0%BD%D0%B0"&gt;Лизинг&lt;/a&gt;&lt;/div&gt;&lt;/div&gt;&lt;/div&gt;&lt;div class="serp-meta2 serp-meta2_type_gray"&gt;&lt;div class="serp-meta2__line"&gt;&lt;div class="serp-meta2__item"&gt;&lt;a class="link" target="_blank" href="https://yabs.yandex.ru/count/84425lvTtj840000gO10ZhccAcu5KfK1cm9kGxS193A8idk_aGE9gt_OW9Y979sj46CLfZYAlZ4Kj0IziB00dGIg1wMe99W7lAJkamUD0P6rIR6d3fVmVIcQTWOBDWkJYmwYXGsP1KACbLqFjf2S1BMGw0EWaBPdhvLT3xEGNXgqaEW3sP1jLjgG-HMKay8IfvLy7QYbdrjQfC00002e2QxzS4A6jNpU0W6n0RAa4002kQqGOnMxyVN-6LM3znO1mV__________3yBpcBr9W3nR10VC1DC2V1a0"&gt;Контактная информация&lt;/a&gt;&lt;/div&gt;&lt;div class="serp-meta2__item"&gt;+7 (351) 700-00-02&lt;/div&gt;&lt;div class="serp-meta2__item"&gt;пн-вс 9:00-20:00&lt;/div&gt;&lt;/div&gt;&lt;/div&gt;</t>
  </si>
  <si>
    <t>&lt;h2 class="serp-item__title"&gt;&lt;a class="link serp-item__title-link" target="_blank" href="http://yabs.yandex.ru/count/84425eJAUkS40000gO10ZhccAcu5KfK2cm5kGxS2BG68lsqlwGQ9yC_cAIGHs402c8aSdQ4JM1McZ0YAjGX_N0Izj_LvNWIgBgMWXKO7lAbWQWED0P6rIR6d3fVmVIcQTWOBDWkJYmwYXGsP1KACarCGjfpb1BMO9WIWcq0ghvDJ4BEGlWgqc2O4sPL4MjgGynQKbMArfvQ25AYiCCD6fC00002e2QxzS4A6jNpU0W6n0xAa4G02kQ4JM1MxyVN-6LM3znO1mV__________3yBpcBr9W3nR10VJ0dWQ?q=%D0%BC%D0%B0%D0%B7%D0%B4%D0%B0+%D1%81%D1%85+5+%D1%86%D0%B5%D0%BD%D0%B0" tabindex="2"&gt;&lt;span class="favicon favicon_page_0"&gt;&lt;i class="favicon__icon" style="background-position:0 -192px;"&gt;&lt;/i&gt;&lt;/span&gt;&lt;span class="serp-item__title-inner-link"&gt;Аксессуары для &lt;b&gt;Mazda&lt;/b&gt; &lt;b&gt;cx&lt;/b&gt;-&lt;b&gt;5&lt;/b&gt; / mcx-shop.com&lt;/span&gt;&lt;/a&gt;&lt;span class="serp-adv__counter i-bem serp-adv__counter_js_inited" data-bem="{&amp;quot;serp-adv__counter&amp;quot;:{&amp;quot;counterUrl&amp;quot;:&amp;quot;https://yabs.yandex.ru/count/84425dzTNd440000gO10ZhccAcu5Keq1aRL9iQSEb_1zAPfs1Wis2vEB3gA53QJ00000g0ck_N12XhLytW81iWIxyVN-6LM3znO1mV__________3yBpcBr9W3nR10Tx2W00=aKKpMfK2cm5kGxS2YV3FvYaa4TX00fY978gr27zS1BstzNbU1AMWXKO7YBzjB-a6lAbWQWEcZ0YTeHDO5Pa5e9j0AhEGlWglarCGj9Wc1DcLH5hQaFCMb9LYjQUMWXIeh333Ha6n0xAa4G02kQ4JM1NJ0iBpcBr9W3nR10Tv3m00=lSakR9K2cm5kGxS2Cedmp-Of917OG0AOYHoAhQN1xBsqEamh0QMjFNe2YBS2E-41fXsThbsb3Pa5e9284w-G5n7Pa8WJb9rtkAUNuXIee2GhO46n0xAaaG02kQvTfGt5Zm_J0iBpcBr9W3nR10Tw3G00=U52cEPK2cm5kGxS2CudvWmm63v6YqGAOYHoAlFOY70IzjyW-8mIbfBa71uYy6iI_1gQ129sly38JZxUYCFC9dxs34N89cGMWdVHvivW17w-ReMcqaDiQsPkXQTgGsngKbSX7fuRfgAc4yWr1iGEof9400hcly38JnOyFp0JJ0iBpcBr9W3nR10Tz4000=II_DHfK2cm5kGxS2D8d_IOP-gI2LuW-OYHoAkaURP0IzjgiaNWIbf3rD1uY_lHYX0hoc4se4fYcThr-f4O-z3LSc0P-_tGGW2va5e9KuGxEG5n6lbI0Lj91V1TcLE4FQa1SHb9m5bgUT2Gkee-Wat46n0xAa4G02kQzVgH75Zm_J0iBpcBr9W3nR10Tu4G00&amp;quot;,&amp;quot;bsCounterUrl&amp;quot;:&amp;quot;//yandex.ru/clck/safeclick/data=AiuY0DBWFJ5fN_r-AEszkzZaGIzFWciA2-e66YDO5Apj1m2fdGtYbao1whyv_u4vs3nAM6sxLjKIIC-gn-_TS7VAzCMzEEg9DGB9BZJZuRd7eJ0jg9qDGFi_eCTl5ajqzxyJGe5jLdFWfGlqeedlhTuEk8f3jHj1wAdUOjCA-3xWQQo8xtHcSc3RYiLQ2owxKxp7iL1Y_jbX2jQIWRhlIuZDvv4XBIFkfw7YxzV6XFg/sign=565d2eed105a4a70e923381b2dde46fb/keyno=0/path=690.2057.1782.1385,-direct_pos=direct_halfpremium,-transport=image/*//yandex.ru/&amp;quot;,&amp;quot;bsFallbackUrl&amp;quot;:&amp;quot;//yandex.ru/clck/safeclick/data=AiuY0DBWFJ5fN_r-AEszkzZaGIzFWciA2-e66YDO5Apj1m2fdGtYbao1whyv_u4vs3nAM6sxLjKIIC-gn-_TS7VAzCMzEEg9DGB9BZJZuRd7eJ0jg9qDGFi_eCTl5ajqzxyJGe5jLdFWfGlqeedlhTuEk8f3jHj1wAdUOjCA-3xWQQo8xtHcSc3RYiLQ2owxKxp7iL1Y_jbX2jQIWRhlIuZDvv4XBIFkfw7YxzV6XFg/sign=565d2eed105a4a70e923381b2dde46fb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84425eJAUkS40000gO10ZhccAcu5KfK2cm5kGxS2BG68lsqlwGQ9yC_cAIGHs402c8aSdQ4JM1McZ0YAjGX_N0Izj_LvNWIgBgMWXKO7lAbWQWED0P6rIR6d3fVmVIcQTWOBDWkJYmwYXGsP1KACarCGjfpb1BMO9WIWcq0ghvDJ4BEGlWgqc2O4sPL4MjgGynQKbMArfvQ25AYiCCD6fC00002e2QxzS4A6jNpU0W6n0xAa4G02kQ4JM1MxyVN-6LM3znO1mV__________3yBpcBr9W3nR10VJ0dWQ?q=%D0%BC%D0%B0%D0%B7%D0%B4%D0%B0+%D1%81%D1%85+5+%D1%86%D0%B5%D0%BD%D0%B0" tabindex="-1"&gt;mcx-shop.com&lt;/a&gt;&lt;/span&gt;&lt;/div&gt;&lt;div class="text organic__text"&gt;Наш магазин предлагает богатый ассортимент тюнинга и аксессуаров к &lt;b&gt;cx&lt;/b&gt;-&lt;b&gt;5&lt;/b&gt;&lt;/div&gt;&lt;div class="serp-meta2 serp-meta2_type_gray"&gt;&lt;div class="serp-meta2__line"&gt;&lt;div class="serp-meta2__item"&gt;&lt;a class="link" target="_blank" href="https://yabs.yandex.ru/count/84425kcpfI040000gO10ZhccAcu5KfK2cm5kGxS2BG68lsqlwGQ9yC_cAIGHs402c8aSdQ4JM1McZ0YAjGX_N0Izj_LvNWIg1wMWXKO7lAbWQWED0P6rIR6d3fVmVIcQTWOBDWkJYmwYXGsP1KACarCGjfpb1BMO9WIWcq0ghvDJ4BEGlWgqc2O4sPL4MjgGynQKbMArfvQ25AYiCCD6fC00002e2QxzS4A6jNpU0W6n0xAa4G02kQ4JM1MxyVN-6LM3znO1mV__________3yBpcBr9W3nR10VJ0dWQ"&gt;Контактная информация&lt;/a&gt;&lt;/div&gt;&lt;div class="serp-meta2__item"&gt;+7 (920) 975-64-33&lt;/div&gt;&lt;div class="serp-meta2__item"&gt;пн-пт 9:00-18:00&lt;/div&gt;&lt;/div&gt;&lt;/div&gt;</t>
  </si>
  <si>
    <t>&lt;h2 class="serp-item__title"&gt;&lt;a class="link serp-item__title-link" target="_blank" href="http://yabs.yandex.ru/count/84425XOq9kK40000gO10ZhccAcu5KfK2cm5kGxS2BG4oYBS2E-41YV3FvYaa4TX00fY979skNQKDfXsAhQN1xBsqEamh0QekfQqzUWAD0P6rIR6d3fVmVIcQTWOBDWkJYmwYXGsP1KACa1SHe9284w-G5n7Pa8WJb9rtkAUNuXIee2GhOAJ00000g0ck_N12XhLytW81iGEof9400hckNQKDk_7r_XbLW_SM0S7__________m_2yvYzIO0yMmG7nOyFqm9v5m00?q=%D0%BC%D0%B0%D0%B7%D0%B4%D0%B0+%D1%81%D1%85+5+%D1%86%D0%B5%D0%BD%D0%B0" tabindex="2"&gt;&lt;span class="favicon favicon_page_0"&gt;&lt;i class="favicon__icon" style="background-position:0 -208px;"&gt;&lt;/i&gt;&lt;/span&gt;&lt;span class="serp-item__title-inner-link"&gt;Тюнинг аксессуары &lt;b&gt;Мазда&lt;/b&gt; &lt;b&gt;Сх&lt;/b&gt; &lt;b&gt;5&lt;/b&gt;! / autozs.ru&lt;/span&gt;&lt;/a&gt;&lt;/h2&gt;&lt;div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84425XOq9kK40000gO10ZhccAcu5KfK2cm5kGxS2BG4oYBS2E-41YV3FvYaa4TX00fY979skNQKDfXsAhQN1xBsqEamh0QekfQqzUWAD0P6rIR6d3fVmVIcQTWOBDWkJYmwYXGsP1KACa1SHe9284w-G5n7Pa8WJb9rtkAUNuXIee2GhOAJ00000g0ck_N12XhLytW81iGEof9400hckNQKDk_7r_XbLW_SM0S7__________m_2yvYzIO0yMmG7nOyFqm9v5m00?q=%D0%BC%D0%B0%D0%B7%D0%B4%D0%B0+%D1%81%D1%85+5+%D1%86%D0%B5%D0%BD%D0%B0" tabindex="-1"&gt;autozs.ru&lt;/a&gt;&lt;/span&gt;&lt;/div&gt;&lt;div class="text organic__text"&gt;Интернет магазин тюнинга для &lt;b&gt;Мазда&lt;/b&gt; &lt;b&gt;Сх&lt;/b&gt; &lt;b&gt;5&lt;/b&gt;. Доставка по России&lt;/div&gt;&lt;div class="sitelinks sitelinks_multiline_yes sitelinks_size_m organic__sitelinks"&gt;&lt;div class="sitelinks__item"&gt;&lt;div class="sitelinks__title"&gt;&lt;a class="link link_minor_yes sitelinks__link" target="_blank" href="http://yabs.yandex.ru/count/84425Ybr3fy40000gO10ZhccAcu5KfK2cm5kGxS2BG4oYBS2E-41YV3FvYaa4TX00fY979skNQKDfXsAhQN1xBsqEamh0QelfQqzUWAD0P6rIR6d3fVmVIcQTWOBDWkJYmwYXGsP1KACa1SHe9284w-G5n7Pa8WJb9rtkAUNuXIee2GhOAJ00000g0ck_N12XhLytW81iGEof9400hckNQKDk_7r_XbLW_SM0S7__________m_2yvYzIO0yMmG7nOyFqm9v5m00?q=%D0%BC%D0%B0%D0%B7%D0%B4%D0%B0+%D1%81%D1%85+5+%D1%86%D0%B5%D0%BD%D0%B0"&gt;Хром&amp;nbsp;тюнинг&lt;/a&gt;&lt;/div&gt;&lt;/div&gt;&lt;div class="sitelinks__item"&gt;&lt;div class="sitelinks__title"&gt;&lt;a class="link link_minor_yes sitelinks__link" target="_blank" href="http://yabs.yandex.ru/count/84425lOw6Ke40000gO10ZhccAcu5KfK2cm5kGxS2BG4oYBS2E-41YV3FvYaa4TX00fY979skNQKDfXsAhQN1xBsqEamh0QemfQqzUWAD0P6rIR6d3fVmVIcQTWOBDWkJYmwYXGsP1KACa1SHe9284w-G5n7Pa8WJb9rtkAUNuXIee2GhOAJ00000g0ck_N12XhLytW81iGEof9400hckNQKDk_7r_XbLW_SM0S7__________m_2yvYzIO0yMmG7nOyFqm9v5m00?q=%D0%BC%D0%B0%D0%B7%D0%B4%D0%B0+%D1%81%D1%85+5+%D1%86%D0%B5%D0%BD%D0%B0"&gt;Тюнинг&amp;nbsp;днища авто&lt;/a&gt;&lt;/div&gt;&lt;/div&gt;&lt;div class="sitelinks__item"&gt;&lt;div class="sitelinks__title"&gt;&lt;a class="link link_minor_yes sitelinks__link" target="_blank" href="http://yabs.yandex.ru/count/84425ibxCJ040000gO10ZhccAcu5KfK2cm5kGxS2BG4oYBS2E-41YV3FvYaa4TX00fY979skNQKDfXsAhQN1xBsqEamh0QenfQqzUWAD0P6rIR6d3fVmVIcQTWOBDWkJYmwYXGsP1KACa1SHe9284w-G5n7Pa8WJb9rtkAUNuXIee2GhOAJ00000g0ck_N12XhLytW81iGEof9400hckNQKDk_7r_XbLW_SM0S7__________m_2yvYzIO0yMmG7nOyFqm9v5m00?q=%D0%BC%D0%B0%D0%B7%D0%B4%D0%B0+%D1%81%D1%85+5+%D1%86%D0%B5%D0%BD%D0%B0"&gt;Тюнинг&amp;nbsp;салона авто&lt;/a&gt;&lt;/div&gt;&lt;/div&gt;&lt;/div&gt;&lt;div class="serp-meta2 serp-meta2_type_gray"&gt;&lt;div class="serp-meta2__line"&gt;&lt;div class="serp-meta2__item"&gt;&lt;a class="link" target="_blank" href="https://yabs.yandex.ru/count/84425etiNKe40000gO10ZhccAcu5KfK2cm5kGxS2BG4oYBS2E-41YV3FvYaa4TX00fY979skNQKDfXsAhQN1xBsqEamh0Qe7fQqzUWAD0P6rIR6d3fVmVIcQTWOBDWkJYmwYXGsP1KACa1SHe9284w-G5n7Pa8WJb9rtkAUNuXIee2GhOAJ00000g0ck_N12XhLytW81iGEof9400hckNQKDk_7r_XbLW_SM0S7__________m_2yvYzIO0yMmG7nOyFqm9v5m00"&gt;Контактная информация&lt;/a&gt;&lt;/div&gt;&lt;div class="serp-meta2__item"&gt;8 (800) 775-64-67&lt;/div&gt;&lt;div class="serp-meta2__item"&gt;круглосуточно&lt;/div&gt;&lt;/div&gt;&lt;/div&gt;</t>
  </si>
  <si>
    <t>&lt;h2 class="serp-item__title"&gt;&lt;a class="link serp-item__title-link" target="_blank" href="http://yabs.yandex.ru/count/84425hmPizO40000gO10ZhccAcu5KfK2cm5kGxS2BG4pYBmQnBy6YVc330OFaQBH0fY979sly38Jfe48Yhps8Xm4lRV8FYC4gYwbfBa71uq1aRL9iQSEb_1zAPfs1Wis2u-teZ3p2P-zWn5o2PEB3gA53Pa5GeoReMcscB0VjP3R6g2Tz7clcw5fivW17xIGsnhPcw5fsf3R6fILo4UdXkcegOJo3QJ00000g0ck_N12XhLytW81iGEof9400hcly38Jk_7r_XbLW_SM0S7__________m_2yvYzIO0yMmG7nOyFp0JJ0dmR?q=%D0%BC%D0%B0%D0%B7%D0%B4%D0%B0+%D1%81%D1%85+5+%D1%86%D0%B5%D0%BD%D0%B0" tabindex="2"&gt;&lt;span class="serp-item__title-inner-link"&gt;Багажник на крышу &lt;b&gt;Mazda&lt;/b&gt; диллер&lt;/span&gt;&lt;/a&gt;&lt;/h2&gt;&lt;div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84425hmPizO40000gO10ZhccAcu5KfK2cm5kGxS2BG4pYBmQnBy6YVc330OFaQBH0fY979sly38Jfe48Yhps8Xm4lRV8FYC4gYwbfBa71uq1aRL9iQSEb_1zAPfs1Wis2u-teZ3p2P-zWn5o2PEB3gA53Pa5GeoReMcscB0VjP3R6g2Tz7clcw5fivW17xIGsnhPcw5fsf3R6fILo4UdXkcegOJo3QJ00000g0ck_N12XhLytW81iGEof9400hcly38Jk_7r_XbLW_SM0S7__________m_2yvYzIO0yMmG7nOyFp0JJ0dmR?q=%D0%BC%D0%B0%D0%B7%D0%B4%D0%B0+%D1%81%D1%85+5+%D1%86%D0%B5%D0%BD%D0%B0" tabindex="-1"&gt;&lt;/a&gt;&lt;/span&gt;&lt;/div&gt;&lt;div class="text organic__text"&gt;Специализированный магазин. Багажник на &lt;b&gt;Mazda&lt;/b&gt; Распродажа. &lt;b&gt;Цена&lt;/b&gt; от 2500 р&lt;/div&gt;&lt;div class="serp-meta2 serp-meta2_type_gray"&gt;&lt;div class="serp-meta2__line"&gt;&lt;div class="serp-meta2__item"&gt;&lt;a class="link" target="_blank" href="https://yabs.yandex.ru/count/84425er_dWK40000gO10ZhccAcu5KfK2cm5kGxS2BG4pYBmQnBy6YVc330OFaQBH0fY979sly38Jfe48Yhps8Xm4lRV8FYC4gWUbfBa71uq1aRL9iQSEb_1zAPfs1Wis2u-teZ3p2P-zWn5o2PEB3gA53Pa5GeoReMcscB0VjP3R6g2Tz7clcw5fivW17xIGsnhPcw5fsf3R6fILo4UdXkcegOJo3QJ00000g0ck_N12XhLytW81iGEof9400hcly38Jk_7r_XbLW_SM0S7__________m_2yvYzIO0yMmG7nOyFp0JJ0dmR"&gt;Контактная информация&lt;/a&gt;&lt;/div&gt;&lt;div class="serp-meta2__item"&gt;+7 (351) 223-36-74&lt;/div&gt;&lt;div class="serp-meta2__item"&gt;пн-пт 10:00-20:00, сб 11:00-18:00&lt;/div&gt;&lt;/div&gt;&lt;/div&gt;</t>
  </si>
  <si>
    <t>&lt;h2 class="serp-item__title"&gt;&lt;a class="link serp-item__title-link" target="_blank" href="http://yabs.yandex.ru/count/84425gWoofC40000gO10ZhccAcu5KfK2cm5kGxS2BG4qYB-z6A42YVz9Xdwf89NY3vY979slNwaHfYcAkaURP0IzjgiaNWIgBgMaFKq7lAOJQWID0P6rIR6d3fVmVIcQTWOBDWkFlGrN9W6Vlzq480kJYmwYXGsP1KACbI0LjfXM1hMGNmMWbJX3hvKW5REG5n6qa5y5sPKuGzgG5n6Kd0MMfvq92wYZw2JSfC00002e2QxzS4A6jNpU0W6n0xAa4G02kQzVgH6xyVN-6LM3znO1mV__________3yBpcBr9W3nR10V5Zm_J0dyR?q=%D0%BC%D0%B0%D0%B7%D0%B4%D0%B0+%D1%81%D1%85+5+%D1%86%D0%B5%D0%BD%D0%B0" tabindex="2"&gt;&lt;span class="favicon favicon_page_0"&gt;&lt;i class="favicon__icon" style="background-position:0 -224px;"&gt;&lt;/i&gt;&lt;/span&gt;&lt;span class="serp-item__title-inner-link"&gt;Тюнинг &lt;b&gt;МАЗДА&lt;/b&gt; &lt;b&gt;CX&lt;/b&gt;-&lt;b&gt;5&lt;/b&gt; – +29.78% л.с +26.97%&lt;/span&gt;&lt;/a&gt;&lt;/h2&gt;&lt;div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84425gWoofC40000gO10ZhccAcu5KfK2cm5kGxS2BG4qYB-z6A42YVz9Xdwf89NY3vY979slNwaHfYcAkaURP0IzjgiaNWIgBgMaFKq7lAOJQWID0P6rIR6d3fVmVIcQTWOBDWkFlGrN9W6Vlzq480kJYmwYXGsP1KACbI0LjfXM1hMGNmMWbJX3hvKW5REG5n6qa5y5sPKuGzgG5n6Kd0MMfvq92wYZw2JSfC00002e2QxzS4A6jNpU0W6n0xAa4G02kQzVgH6xyVN-6LM3znO1mV__________3yBpcBr9W3nR10V5Zm_J0dyR?q=%D0%BC%D0%B0%D0%B7%D0%B4%D0%B0+%D1%81%D1%85+5+%D1%86%D0%B5%D0%BD%D0%B0" tabindex="-1"&gt;тюнинг-&lt;b&gt;мазда&lt;/b&gt;-&lt;b&gt;cx&lt;/b&gt;-&lt;b&gt;5&lt;/b&gt;.rschips.ru&lt;/a&gt;&lt;/span&gt;&lt;/div&gt;&lt;div class="text organic__text"&gt;Профессиональный немецкий чиптюнинг &lt;b&gt;MAZDA&lt;/b&gt; с гарантией.&lt;/div&gt;&lt;div class="sitelinks sitelinks_multiline_yes sitelinks_size_m organic__sitelinks"&gt;&lt;div class="sitelinks__item"&gt;&lt;div class="sitelinks__title"&gt;&lt;a class="link link_minor_yes sitelinks__link" target="_blank" href="http://yabs.yandex.ru/count/84425dUYlmG40000gO10ZhccAcu5KfK2cm5kGxS2BG4qYB-z6A42YVz9Xdwf89NY3vY979slNwaHfYcAkaURP0IzjgiaNWIgBwMaFKq7lAOJQWID0P6rIR6d3fVmVIcQTWOBDWkFlGrN9W6Vlzq480kJYmwYXGsP1KACbI0LjfXM1hMGNmMWbJX3hvKW5REG5n6qa5y5sPKuGzgG5n6Kd0MMfvq92wYZw2JSfC00002e2QxzS4A6jNpU0W6n0xAa4G02kQzVgH6xyVN-6LM3znO1mV__________3yBpcBr9W3nR10V5Zm_J0dyR?q=%D0%BC%D0%B0%D0%B7%D0%B4%D0%B0+%D1%81%D1%85+5+%D1%86%D0%B5%D0%BD%D0%B0"&gt;Сертифицировано&amp;nbsp;в РФ/Европе&lt;/a&gt;&lt;/div&gt;&lt;/div&gt;&lt;div class="sitelinks__item"&gt;&lt;div class="sitelinks__title"&gt;&lt;a class="link link_minor_yes sitelinks__link" target="_blank" href="http://yabs.yandex.ru/count/84425jgRAIK40000gO10ZhccAcu5KfK2cm5kGxS2BG4qYB-z6A42YVz9Xdwf89NY3vY979slNwaHfYcAkaURP0IzjgiaNWIgCAMaFKq7lAOJQWID0P6rIR6d3fVmVIcQTWOBDWkFlGrN9W6Vlzq480kJYmwYXGsP1KACbI0LjfXM1hMGNmMWbJX3hvKW5REG5n6qa5y5sPKuGzgG5n6Kd0MMfvq92wYZw2JSfC00002e2QxzS4A6jNpU0W6n0xAa4G02kQzVgH6xyVN-6LM3znO1mV__________3yBpcBr9W3nR10V5Zm_J0dyR?q=%D0%BC%D0%B0%D0%B7%D0%B4%D0%B0+%D1%81%D1%85+5+%D1%86%D0%B5%D0%BD%D0%B0"&gt;14&amp;nbsp;дней возврат денег&lt;/a&gt;&lt;/div&gt;&lt;/div&gt;&lt;div class="sitelinks__item"&gt;&lt;div class="sitelinks__title"&gt;&lt;a class="link link_minor_yes sitelinks__link" target="_blank" href="http://yabs.yandex.ru/count/84425WKBNB840000gO10ZhccAcu5KfK2cm5kGxS2BG4qYB-z6A42YVz9Xdwf89NY3vY979slNwaHfYcAkaURP0IzjgiaNWIgCQMaFKq7lAOJQWID0P6rIR6d3fVmVIcQTWOBDWkFlGrN9W6Vlzq480kJYmwYXGsP1KACbI0LjfXM1hMGNmMWbJX3hvKW5REG5n6qa5y5sPKuGzgG5n6Kd0MMfvq92wYZw2JSfC00002e2QxzS4A6jNpU0W6n0xAa4G02kQzVgH6xyVN-6LM3znO1mV__________3yBpcBr9W3nR10V5Zm_J0dyR?q=%D0%BC%D0%B0%D0%B7%D0%B4%D0%B0+%D1%81%D1%85+5+%D1%86%D0%B5%D0%BD%D0%B0"&gt;Отзывы&amp;nbsp;&lt;b&gt;MAZDA&lt;/b&gt;&lt;/a&gt;&lt;/div&gt;&lt;/div&gt;&lt;/div&gt;&lt;div class="serp-meta2 serp-meta2_type_gray"&gt;&lt;div class="serp-meta2__line"&gt;&lt;div class="serp-meta2__item"&gt;&lt;a class="link" target="_blank" href="https://yabs.yandex.ru/count/84425iu_nKm40000gO10ZhccAcu5KfK2cm5kGxS2BG4qYB-z6A42YVz9Xdwf89NY3vY979slNwaHfYcAkaURP0IzjgiaNWIg1wMaFKq7lAOJQWID0P6rIR6d3fVmVIcQTWOBDWkFlGrN9W6Vlzq480kJYmwYXGsP1KACbI0LjfXM1hMGNmMWbJX3hvKW5REG5n6qa5y5sPKuGzgG5n6Kd0MMfvq92wYZw2JSfC00002e2QxzS4A6jNpU0W6n0xAa4G02kQzVgH6xyVN-6LM3znO1mV__________3yBpcBr9W3nR10V5Zm_J0dyR"&gt;Контактная информация&lt;/a&gt;&lt;/div&gt;&lt;div class="serp-meta2__item"&gt;8 (800) 505-54-30&lt;/div&gt;&lt;div class="serp-meta2__item"&gt;пн-пт 10:00-20:00, сб-вс 10:00-19:00&lt;/div&gt;&lt;/div&gt;&lt;/div&gt;</t>
  </si>
  <si>
    <t>&lt;h2 class="serp-item__title"&gt;&lt;a class="link serp-item__title-link" target="_blank" href="http://yabs.yandex.ru/count/RJm2CRuTgru40000gO10ZhgdAcu5KfK1cm9kGxS198YoUx-H0ucc_xsOc8aSdQqGOnMcE8g-CHIq1Bsmi02T1AekfQWac0UyfEwJ1uq1aRKl-BO6b_1zAPfs1Wis2vEB3gA53Pa5GeoGIH6sc2y5jP1b1A2GF7Ela4aHiv1C7RIGPGJPbGTWsf1g69IMZGwddZeTgAMVMrgam0000AW9hlzlWZtGlzu20R41igGG00AvhH1Z5RlnzVuPLOFt5W71__________yFmljSNfixZwJ60im4qm9x6G00?q=%D0%BA%D1%83%D0%BF%D0%B8%D1%82%D1%8C+%D0%BC%D0%B0%D0%B7%D0%B4%D0%B0+%D1%81%D1%85+5" tabindex="2"&gt;&lt;span class="favicon favicon_page_0"&gt;&lt;i class="favicon__icon" style="background-position:0 0px;"&gt;&lt;/i&gt;&lt;/span&gt;&lt;span class="serp-item__title-inner-link"&gt;&lt;b&gt;Mazda&lt;/b&gt; &lt;b&gt;CX&lt;/b&gt;-&lt;b&gt;5&lt;/b&gt; в Челябинске / &lt;b&gt;mazda&lt;/b&gt;-utc.ru&lt;/span&gt;&lt;/a&gt;&lt;/h2&gt;&lt;div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RJm2CRuTgru40000gO10ZhgdAcu5KfK1cm9kGxS198YoUx-H0ucc_xsOc8aSdQqGOnMcE8g-CHIq1Bsmi02T1AekfQWac0UyfEwJ1uq1aRKl-BO6b_1zAPfs1Wis2vEB3gA53Pa5GeoGIH6sc2y5jP1b1A2GF7Ela4aHiv1C7RIGPGJPbGTWsf1g69IMZGwddZeTgAMVMrgam0000AW9hlzlWZtGlzu20R41igGG00AvhH1Z5RlnzVuPLOFt5W71__________yFmljSNfixZwJ60im4qm9x6G00?q=%D0%BA%D1%83%D0%BF%D0%B8%D1%82%D1%8C+%D0%BC%D0%B0%D0%B7%D0%B4%D0%B0+%D1%81%D1%85+5" tabindex="-1"&gt;&lt;b&gt;mazda&lt;/b&gt;-utc.ru&lt;/a&gt;&lt;/span&gt;&lt;/div&gt;&lt;div class="text organic__text"&gt;&lt;b&gt;Mazda&lt;/b&gt; &lt;b&gt;CX&lt;/b&gt;-&lt;b&gt;5&lt;/b&gt; у официального дилера! Выгода до 150 000 рублей.&lt;/div&gt;&lt;div class="sitelinks sitelinks_multiline_yes sitelinks_size_m organic__sitelinks"&gt;&lt;div class="sitelinks__item"&gt;&lt;div class="sitelinks__title"&gt;&lt;a class="link link_minor_yes sitelinks__link" target="_blank" href="http://yabs.yandex.ru/count/RJm2CLr9aBu40000gO10ZhgdAcu5KfK1cm9kGxS198YoUx-H0ucc_xsOc8aSdQqGOnMcE8g-CHIq1Bsmi02T1AelfQWac0UyfEwJ1uq1aRKl-BO6b_1zAPfs1Wis2vEB3gA53Pa5GeoGIH6sc2y5jP1b1A2GF7Ela4aHiv1C7RIGPGJPbGTWsf1g69IMZGwddZeTgAMVMrgam0000AW9hlzlWZtGlzu20R41igGG00AvhH1Z5RlnzVuPLOFt5W71__________yFmljSNfixZwJ60im4qm9x6G00?q=%D0%BA%D1%83%D0%BF%D0%B8%D1%82%D1%8C+%D0%BC%D0%B0%D0%B7%D0%B4%D0%B0+%D1%81%D1%85+5"&gt;Сервис&lt;/a&gt;&lt;/div&gt;&lt;/div&gt;&lt;div class="sitelinks__item"&gt;&lt;div class="sitelinks__title"&gt;&lt;a class="link link_minor_yes sitelinks__link" target="_blank" href="http://yabs.yandex.ru/count/RJm2CG7OSz440000gO10ZhgdAcu5KfK1cm9kGxS198YoUx-H0ucc_xsOc8aSdQqGOnMcE8g-CHIq1Bsmi02T1AemfQWac0UyfEwJ1uq1aRKl-BO6b_1zAPfs1Wis2vEB3gA53Pa5GeoGIH6sc2y5jP1b1A2GF7Ela4aHiv1C7RIGPGJPbGTWsf1g69IMZGwddZeTgAMVMrgam0000AW9hlzlWZtGlzu20R41igGG00AvhH1Z5RlnzVuPLOFt5W71__________yFmljSNfixZwJ60im4qm9x6G00?q=%D0%BA%D1%83%D0%BF%D0%B8%D1%82%D1%8C+%D0%BC%D0%B0%D0%B7%D0%B4%D0%B0+%D1%81%D1%85+5"&gt;Кредит&lt;/a&gt;&lt;/div&gt;&lt;/div&gt;&lt;div class="sitelinks__item"&gt;&lt;div class="sitelinks__title"&gt;&lt;a class="link link_minor_yes sitelinks__link" target="_blank" href="http://yabs.yandex.ru/count/RJm2CUACI3440000gO10ZhgdAcu5KfK1cm9kGxS198YoUx-H0ucc_xsOc8aSdQqGOnMcE8g-CHIq1Bsmi02T1AenfQWac0UyfEwJ1uq1aRKl-BO6b_1zAPfs1Wis2vEB3gA53Pa5GeoGIH6sc2y5jP1b1A2GF7Ela4aHiv1C7RIGPGJPbGTWsf1g69IMZGwddZeTgAMVMrgam0000AW9hlzlWZtGlzu20R41igGG00AvhH1Z5RlnzVuPLOFt5W71__________yFmljSNfixZwJ60im4qm9x6G00?q=%D0%BA%D1%83%D0%BF%D0%B8%D1%82%D1%8C+%D0%BC%D0%B0%D0%B7%D0%B4%D0%B0+%D1%81%D1%85+5"&gt;Страхование&lt;/a&gt;&lt;/div&gt;&lt;/div&gt;&lt;div class="sitelinks__item"&gt;&lt;div class="sitelinks__title"&gt;&lt;a class="link link_minor_yes sitelinks__link" target="_blank" href="http://yabs.yandex.ru/count/RJm2CHm10b040000gO10ZhgdAcu5KfK1cm9kGxS198YoUx-H0ucc_xsOc8aSdQqGOnMcE8g-CHIq1Bsmi02T1AeofQWac0UyfEwJ1uq1aRKl-BO6b_1zAPfs1Wis2vEB3gA53Pa5GeoGIH6sc2y5jP1b1A2GF7Ela4aHiv1C7RIGPGJPbGTWsf1g69IMZGwddZeTgAMVMrgam0000AW9hlzlWZtGlzu20R41igGG00AvhH1Z5RlnzVuPLOFt5W71__________yFmljSNfixZwJ60im4qm9x6G00?q=%D0%BA%D1%83%D0%BF%D0%B8%D1%82%D1%8C+%D0%BC%D0%B0%D0%B7%D0%B4%D0%B0+%D1%81%D1%85+5"&gt;Лизинг&lt;/a&gt;&lt;/div&gt;&lt;/div&gt;&lt;/div&gt;&lt;div class="serp-meta2 serp-meta2_type_gray"&gt;&lt;div class="serp-meta2__line"&gt;&lt;div class="serp-meta2__item"&gt;&lt;a class="link" target="_blank" href="https://yabs.yandex.ru/count/RJm2CIpAIEi40000gO10ZhgdAcu5KfK1cm9kGxS198YoUx-H0ucc_xsOc8aSdQqGOnMcE8g-CHIq1Bsmi02T1Ae7fQWac0UyfEwJ1uq1aRKl-BO6b_1zAPfs1Wis2vEB3gA53Pa5GeoGIH6sc2y5jP1b1A2GF7Ela4aHiv1C7RIGPGJPbGTWsf1g69IMZGwddZeTgAMVMrgam0000AW9hlzlWZtGlzu20R41igGG00AvhH1Z5RlnzVuPLOFt5W71__________yFmljSNfixZwJ60im4qm9x6G00"&gt;Контактная информация&lt;/a&gt;&lt;/div&gt;&lt;div class="serp-meta2__item"&gt;+7 (351) 700-00-02&lt;/div&gt;&lt;div class="serp-meta2__item"&gt;пн-вс 9:00-20:00&lt;/div&gt;&lt;/div&gt;&lt;/div&gt;&lt;div class="serp-adv__counter serp-adv__item" style="background-image: url(https://yabs.yandex.ru/count/RJm2CRija2y40000gO10ZhgdAcu5Keq1aRKl-BO6b_1zAPfs1Wis2vEB3gA53QJ00000g0ck_s-2FT2_tW81iWIxyVN-6LM3znO1mV__________3yBxN5wREu-anW9x2W00=crxqm9K1cm9kGxS1YQR_lPYOYHoAlZ4Kj0IziB00dGIbg2IO1uYoUx-H0xoaxfC7fZYThH1Z5Pa5e90ySxEGJ1sla4aHj91b1DcL1s3Qa6eOb9QD3gUUEXsefPzRMa6n0RAa4002kQqGOnNC1DC2mljSNfixZwJ60dqE=G4CDt9K1cm9kGxS1Ced_IOP-gI2LuW-OYHoAkaURP0IzjgiaNWIbf3rD1uY_lHYX0hoc4se4fYcThr-f4O-yxVum39-pCOgE3va5e9KuGxEG5n6ldKefj9X_2jcLE4FQa1SHb9eG3wUPjX2eegw_sq6n0xAa4002kQzVgH75Zm_J0iBxN5wREu-anW9u4G00=QZXVnvK1cm9kGxS1CucqXbPQ0fY978gzdbz-1BsvvwHt1AMkHcK7YBIKNL45lAhDv0AcL9sIH1sP1Q2Wt40Biw1it0AldNiCj9Wi0zcWt40Bsg1it0AKdDmIfv4tDAYmG5bp1q6n0RAa4002kP947SMF3zC2mljSNfixZwJ60diF);"&gt;&lt;/div&gt;&lt;div class="serp-adv__counter serp-adv__item" style="background-image: url(//yandex.ru/clck/safeclick/data=AiuY0DBWFJ5fN_r-AEszkzZaGIzFWciA2-e66YDO5Apj1m2fdGtYbao1whyv_u4vs3nAM6sxLjKIIC-gn-_TS7VAzCMzEEg9DGB9BZJZuRd7eJ0jg9qDGFi_eCTl5ajqzxyJGe5jLdFWfGlqeedlhTuEk8f3jHj1ng-PiQxsfCedaHE9g_ytnKElj00Xdn0A0SwEiJoAPLzgaZTYGGgF6uIXuVGliGcfNhmYjkUpvuo/sign=162227ed145aa64fe3a380ec1242203f/keyno=0/path=690.2057.1782.1385,-direct_pos=direct_premium,-transport=image/*//yandex.ru/);"&gt;&lt;/div&gt;</t>
  </si>
  <si>
    <t>&lt;h2 class="serp-item__title"&gt;&lt;a class="link serp-item__title-link" target="_blank" href="http://yabs.yandex.ru/count/RJm2CKUfZKK40000gO10ZhgdAcu5KfK1cm9kGxS193A8lxqOeGA9_qc6VgaWbU8Fc8aSdQzVgH6cAOgwHvja1BssgoHU1AekfQGzJGUyfXDg18q1aRKl-BO6b_1zAPfs1Wis2u-yxVum39-pCOgE3vEB3gA53Pa5GeoTIYcsb6CCjPX_2g2LE4EldKefiv0N4RIOVmhPbJX3sf0N4PIQ40-dcROGgAAklzkam0000AW9hlzlWZtGlzu20R43igGG00Avhr-f4RlnzVuPLOFt5W71__________yFmljSNfixZwJ60iMF3zC2VXi0?q=%D0%BA%D1%83%D0%BF%D0%B8%D1%82%D1%8C+%D0%BC%D0%B0%D0%B7%D0%B4%D0%B0+%D1%81%D1%85+5" tabindex="2"&gt;&lt;span class="favicon favicon_page_0"&gt;&lt;i class="favicon__icon" style="background-position:0 -16px;"&gt;&lt;/i&gt;&lt;/span&gt;&lt;span class="serp-item__title-inner-link"&gt;Тюнинг &lt;b&gt;МАЗДА&lt;/b&gt; &lt;b&gt;CX&lt;/b&gt;-&lt;b&gt;5&lt;/b&gt; – +29.78% л.с +26.97%&lt;/span&gt;&lt;/a&gt;&lt;/h2&gt;&lt;div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RJm2CKUfZKK40000gO10ZhgdAcu5KfK1cm9kGxS193A8lxqOeGA9_qc6VgaWbU8Fc8aSdQzVgH6cAOgwHvja1BssgoHU1AekfQGzJGUyfXDg18q1aRKl-BO6b_1zAPfs1Wis2u-yxVum39-pCOgE3vEB3gA53Pa5GeoTIYcsb6CCjPX_2g2LE4EldKefiv0N4RIOVmhPbJX3sf0N4PIQ40-dcROGgAAklzkam0000AW9hlzlWZtGlzu20R43igGG00Avhr-f4RlnzVuPLOFt5W71__________yFmljSNfixZwJ60iMF3zC2VXi0?q=%D0%BA%D1%83%D0%BF%D0%B8%D1%82%D1%8C+%D0%BC%D0%B0%D0%B7%D0%B4%D0%B0+%D1%81%D1%85+5" tabindex="-1"&gt;тюнинг-&lt;b&gt;мазда&lt;/b&gt;-&lt;b&gt;cx&lt;/b&gt;-&lt;b&gt;5&lt;/b&gt;.rschips.ru&lt;/a&gt;&lt;/span&gt;&lt;/div&gt;&lt;div class="text organic__text"&gt;Профессиональный немецкий чиптюнинг &lt;b&gt;MAZDA&lt;/b&gt; с гарантией.&lt;/div&gt;&lt;div class="sitelinks sitelinks_multiline_yes sitelinks_size_m organic__sitelinks"&gt;&lt;div class="sitelinks__item"&gt;&lt;div class="sitelinks__title"&gt;&lt;a class="link link_minor_yes sitelinks__link" target="_blank" href="http://yabs.yandex.ru/count/RJm2CPWv-D840000gO10ZhgdAcu5KfK1cm9kGxS193A8lxqOeGA9_qc6VgaWbU8Fc8aSdQzVgH6cAOgwHvja1BssgoHU1AelfQGzJGUyfXDg18q1aRKl-BO6b_1zAPfs1Wis2u-yxVum39-pCOgE3vEB3gA53Pa5GeoTIYcsb6CCjPX_2g2LE4EldKefiv0N4RIOVmhPbJX3sf0N4PIQ40-dcROGgAAklzkam0000AW9hlzlWZtGlzu20R43igGG00Avhr-f4RlnzVuPLOFt5W71__________yFmljSNfixZwJ60iMF3zC2VXi0?q=%D0%BA%D1%83%D0%BF%D0%B8%D1%82%D1%8C+%D0%BC%D0%B0%D0%B7%D0%B4%D0%B0+%D1%81%D1%85+5"&gt;Сертифицировано&amp;nbsp;в РФ/Европе&lt;/a&gt;&lt;/div&gt;&lt;/div&gt;&lt;div class="sitelinks__item"&gt;&lt;div class="sitelinks__title"&gt;&lt;a class="link link_minor_yes sitelinks__link" target="_blank" href="http://yabs.yandex.ru/count/RJm2CJK0RlC40000gO10ZhgdAcu5KfK1cm9kGxS193A8lxqOeGA9_qc6VgaWbU8Fc8aSdQzVgH6cAOgwHvja1BssgoHU1AemfQGzJGUyfXDg18q1aRKl-BO6b_1zAPfs1Wis2u-yxVum39-pCOgE3vEB3gA53Pa5GeoTIYcsb6CCjPX_2g2LE4EldKefiv0N4RIOVmhPbJX3sf0N4PIQ40-dcROGgAAklzkam0000AW9hlzlWZtGlzu20R43igGG00Avhr-f4RlnzVuPLOFt5W71__________yFmljSNfixZwJ60iMF3zC2VXi0?q=%D0%BA%D1%83%D0%BF%D0%B8%D1%82%D1%8C+%D0%BC%D0%B0%D0%B7%D0%B4%D0%B0+%D1%81%D1%85+5"&gt;14&amp;nbsp;дней возврат денег&lt;/a&gt;&lt;/div&gt;&lt;/div&gt;&lt;div class="sitelinks__item"&gt;&lt;div class="sitelinks__title"&gt;&lt;a class="link link_minor_yes sitelinks__link" target="_blank" href="http://yabs.yandex.ru/count/RJm2CUgG6sG40000gO10ZhgdAcu5KfK1cm9kGxS193A8lxqOeGA9_qc6VgaWbU8Fc8aSdQzVgH6cAOgwHvja1BssgoHU1AenfQGzJGUyfXDg18q1aRKl-BO6b_1zAPfs1Wis2u-yxVum39-pCOgE3vEB3gA53Pa5GeoTIYcsb6CCjPX_2g2LE4EldKefiv0N4RIOVmhPbJX3sf0N4PIQ40-dcROGgAAklzkam0000AW9hlzlWZtGlzu20R43igGG00Avhr-f4RlnzVuPLOFt5W71__________yFmljSNfixZwJ60iMF3zC2VXi0?q=%D0%BA%D1%83%D0%BF%D0%B8%D1%82%D1%8C+%D0%BC%D0%B0%D0%B7%D0%B4%D0%B0+%D1%81%D1%85+5"&gt;Отзывы&amp;nbsp;&lt;b&gt;MAZDA&lt;/b&gt;&lt;/a&gt;&lt;/div&gt;&lt;/div&gt;&lt;/div&gt;&lt;div class="serp-meta2 serp-meta2_type_gray"&gt;&lt;div class="serp-meta2__line"&gt;&lt;div class="serp-meta2__item"&gt;&lt;a class="link" target="_blank" href="https://yabs.yandex.ru/count/RJm2CI6aWfe40000gO10ZhgdAcu5KfK1cm9kGxS193A8lxqOeGA9_qc6VgaWbU8Fc8aSdQzVgH6cAOgwHvja1BssgoHU1Ae7fQGzJGUyfXDg18q1aRKl-BO6b_1zAPfs1Wis2u-yxVum39-pCOgE3vEB3gA53Pa5GeoTIYcsb6CCjPX_2g2LE4EldKefiv0N4RIOVmhPbJX3sf0N4PIQ40-dcROGgAAklzkam0000AW9hlzlWZtGlzu20R43igGG00Avhr-f4RlnzVuPLOFt5W71__________yFmljSNfixZwJ60iMF3zC2VXi0"&gt;Контактная информация&lt;/a&gt;&lt;/div&gt;&lt;div class="serp-meta2__item"&gt;8 (800) 505-54-30&lt;/div&gt;&lt;div class="serp-meta2__item"&gt;пн-пт 10:00-20:00, сб-вс 10:00-19:00&lt;/div&gt;&lt;/div&gt;&lt;/div&gt;</t>
  </si>
  <si>
    <t>&lt;h2 class="serp-item__title"&gt;&lt;a class="link serp-item__title-link" target="_blank" href="http://yabs.yandex.ru/count/RJm2CH5hue040000gO10ZhgdAcu5KfK1cm9kGxS193E8j9HTKGM9j8PMMWAOYHoTaaGTfbIAlPvVVWIzkUUaTmIgBgMkHcK7lAhDv0AD0P6rB_Ys1fVmVIcQTWOBDWkJYmwYXGsP1KACdNiCjfo-0xMOB0EWeDn02w-TUmope6pS0hIOB0FPeDn02zgWRDm2b9pS4gUHDpIei41PSmUam0000AW9hlzlWZtGlzu20R41igGG00AvaaGTk_7r_XbLW_SM0S7__________m_2-rnUcpkFfCO2nOyFqm9v6W00?q=%D0%BA%D1%83%D0%BF%D0%B8%D1%82%D1%8C+%D0%BC%D0%B0%D0%B7%D0%B4%D0%B0+%D1%81%D1%85+5" tabindex="2"&gt;&lt;span class="favicon favicon_page_0"&gt;&lt;i class="favicon__icon" style="background-position:0 -32px;"&gt;&lt;/i&gt;&lt;/span&gt;&lt;span class="serp-item__title-inner-link"&gt;DROM.RU - &lt;b&gt;Купить&lt;/b&gt; &lt;b&gt;Мазда&lt;/b&gt; &lt;b&gt;СХ&lt;/b&gt; &lt;b&gt;5&lt;/b&gt; / magnitogorsk.drom.ru&lt;/span&gt;&lt;/a&gt;&lt;/h2&gt;&lt;div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RJm2CH5hue040000gO10ZhgdAcu5KfK1cm9kGxS193E8j9HTKGM9j8PMMWAOYHoTaaGTfbIAlPvVVWIzkUUaTmIgBgMkHcK7lAhDv0AD0P6rB_Ys1fVmVIcQTWOBDWkJYmwYXGsP1KACdNiCjfo-0xMOB0EWeDn02w-TUmope6pS0hIOB0FPeDn02zgWRDm2b9pS4gUHDpIei41PSmUam0000AW9hlzlWZtGlzu20R41igGG00AvaaGTk_7r_XbLW_SM0S7__________m_2-rnUcpkFfCO2nOyFqm9v6W00?q=%D0%BA%D1%83%D0%BF%D0%B8%D1%82%D1%8C+%D0%BC%D0%B0%D0%B7%D0%B4%D0%B0+%D1%81%D1%85+5" tabindex="-1"&gt;magnitogorsk.drom.ru&lt;/a&gt;&lt;/span&gt;&lt;/div&gt;&lt;div class="text organic__text"&gt;&lt;b&gt;Купить&lt;/b&gt; &lt;b&gt;Мазда&lt;/b&gt; &lt;b&gt;СХ&lt;/b&gt; &lt;b&gt;5&lt;/b&gt; - &lt;b&gt;5&lt;/b&gt; объявлений о продаже в Магнитогорске. 925-1705т.р.&lt;/div&gt;&lt;div class="sitelinks sitelinks_multiline_yes sitelinks_size_m organic__sitelinks"&gt;&lt;div class="sitelinks__item"&gt;&lt;div class="sitelinks__title"&gt;&lt;a class="link link_minor_yes sitelinks__link" target="_blank" href="http://yabs.yandex.ru/count/RJm2CG1pVBm40000gO10ZhgdAcu5KfK1cm9kGxS193E8j9HTKGM9j8PMMWAOYHoTaaGTfbIAlPvVVWIzkUUaTmIgBwMkHcK7lAhDv0AD0P6rB_Ys1fVmVIcQTWOBDWkJYmwYXGsP1KACdNiCjfo-0xMOB0EWeDn02w-TUmope6pS0hIOB0FPeDn02zgWRDm2b9pS4gUHDpIei41PSmUam0000AW9hlzlWZtGlzu20R41igGG00AvaaGTk_7r_XbLW_SM0S7__________m_2-rnUcpkFfCO2nOyFqm9v6W00?q=%D0%BA%D1%83%D0%BF%D0%B8%D1%82%D1%8C+%D0%BC%D0%B0%D0%B7%D0%B4%D0%B0+%D1%81%D1%85+5"&gt;Авто-Магнитогорск&lt;/a&gt;&lt;/div&gt;&lt;/div&gt;&lt;div class="sitelinks__item"&gt;&lt;div class="sitelinks__title"&gt;&lt;a class="link link_minor_yes sitelinks__link" target="_blank" href="http://yabs.yandex.ru/count/RJm2CJK4ica40000gO10ZhgdAcu5KfK1cm9kGxS193E8j9HTKGM9j8PMMWAOYHoTaaGTfbIAlPvVVWIzkUUaTmIgCAMkHcK7lAhDv0AD0P6rB_Ys1fVmVIcQTWOBDWkJYmwYXGsP1KACdNiCjfo-0xMOB0EWeDn02w-TUmope6pS0hIOB0FPeDn02zgWRDm2b9pS4gUHDpIei41PSmUam0000AW9hlzlWZtGlzu20R41igGG00AvaaGTk_7r_XbLW_SM0S7__________m_2-rnUcpkFfCO2nOyFqm9v6W00?q=%D0%BA%D1%83%D0%BF%D0%B8%D1%82%D1%8C+%D0%BC%D0%B0%D0%B7%D0%B4%D0%B0+%D1%81%D1%85+5"&gt;Характеристики&lt;/a&gt;&lt;/div&gt;&lt;/div&gt;&lt;div class="sitelinks__item"&gt;&lt;div class="sitelinks__title"&gt;&lt;a class="link link_minor_yes sitelinks__link" target="_blank" href="http://yabs.yandex.ru/count/RJm2CIGSB5K40000gO10ZhgdAcu5KfK1cm9kGxS193E8j9HTKGM9j8PMMWAOYHoTaaGTfbIAlPvVVWIzkUUaTmIgCQMkHcK7lAhDv0AD0P6rB_Ys1fVmVIcQTWOBDWkJYmwYXGsP1KACdNiCjfo-0xMOB0EWeDn02w-TUmope6pS0hIOB0FPeDn02zgWRDm2b9pS4gUHDpIei41PSmUam0000AW9hlzlWZtGlzu20R41igGG00AvaaGTk_7r_XbLW_SM0S7__________m_2-rnUcpkFfCO2nOyFqm9v6W00?q=%D0%BA%D1%83%D0%BF%D0%B8%D1%82%D1%8C+%D0%BC%D0%B0%D0%B7%D0%B4%D0%B0+%D1%81%D1%85+5"&gt;Отзывы&lt;/a&gt;&lt;/div&gt;&lt;/div&gt;&lt;div class="sitelinks__item"&gt;&lt;div class="sitelinks__title"&gt;&lt;a class="link link_minor_yes sitelinks__link" target="_blank" href="http://yabs.yandex.ru/count/RJm2CHSrZX440000gO10ZhgdAcu5KfK1cm9kGxS193E8j9HTKGM9j8PMMWAOYHoTaaGTfbIAlPvVVWIzkUUaTmIgCgMkHcK7lAhDv0AD0P6rB_Ys1fVmVIcQTWOBDWkJYmwYXGsP1KACdNiCjfo-0xMOB0EWeDn02w-TUmope6pS0hIOB0FPeDn02zgWRDm2b9pS4gUHDpIei41PSmUam0000AW9hlzlWZtGlzu20R41igGG00AvaaGTk_7r_XbLW_SM0S7__________m_2-rnUcpkFfCO2nOyFqm9v6W00?q=%D0%BA%D1%83%D0%BF%D0%B8%D1%82%D1%8C+%D0%BC%D0%B0%D0%B7%D0%B4%D0%B0+%D1%81%D1%85+5"&gt;Дать&amp;nbsp;объявление бесплатно&lt;/a&gt;&lt;/div&gt;&lt;/div&gt;&lt;/div&gt;</t>
  </si>
  <si>
    <t>&lt;h2 class="serp-item__title"&gt;&lt;a class="link serp-item__title-link" target="_blank" href="http://yabs.yandex.ru/count/RJm2CMq2VUy40000gO10ZhgdAcu5KfK2cm5kGxS2BG68iwbpWGM9zpJzdV3RA5S9c8aSdQmiBXMcLugsHIlE1Bsv8wIg1AekfQGLHGQD0P6rB_Ys1fVmVIcQTWOBDWkFjw8mymcVlOCHSWcJYmwYXGsP1KACazYKjfIdBBMOroMWauBbhvFObBEOMJgqcDSbsQCiDW7QcDjEb9gYDgU6VgYisyOufC00002e2Qx_Ru8zqB_U0W6n0xAaaG02kQmiBXMxyVN-6LM3znO1mV__________3yBxN5wREu-anWBJ0duQ?q=%D0%BA%D1%83%D0%BF%D0%B8%D1%82%D1%8C+%D0%BC%D0%B0%D0%B7%D0%B4%D0%B0+%D1%81%D1%85+5" tabindex="2"&gt;&lt;span class="favicon favicon_page_0"&gt;&lt;i class="favicon__icon" style="background-position:0 -224px;"&gt;&lt;/i&gt;&lt;/span&gt;&lt;span class="serp-item__title-inner-link"&gt;Срочный выкуп авто в Челябинске! / kupimavto174.ru&lt;/span&gt;&lt;/a&gt;&lt;span class="serp-adv__counter i-bem serp-adv__counter_js_inited" data-bem="{&amp;quot;serp-adv__counter&amp;quot;:{&amp;quot;counterUrl&amp;quot;:&amp;quot;https://yabs.yandex.ru/count/RJm2CRija2y40000gO10ZhgdAcu5Keq1aRKl-BO6b_1zAPfs1Wis2vEB3gA53QJ00000g0ck_s-2FT2_tW81iWIxyVN-6LM3znO1mV__________3yBxN5wREu-anW9x2W00=FPPXEfK2cm5kGxS2YVSq_PtmsoXN2PY978gsHIlE1Bsv8wIg1AMa5KK6YBEfSu45fbUTh2mk5O-teZ3p2P-zWn5o2Pa5e9E2vREOMJglazYKj9ZN9TcZB3O1sfZRJfIQeZQdXdwehDl6E46n0xAaaG02kQmiBXNJ0iBxN5wREu-anW9_3m00=dlqmp9K2cm5kGxS2Cedo1mwks_VCA0UOYHoAjGX_N0Izj_LvNWIbe8L61uY_RI_f1hofO6e3fem8dQ4JM1MFlEt-C0oVip6AZW-P1Q2G31UpaDm5hvDJ4BIO9WJPcmCmsf0r39IILBQdbm8DgAbNfqP1iGEof1400hcX4rWLqmB2-rnUcpkFfCO2VX00=885bM9K2cm5kGxS2D8c_ASll0fXsYhmY3PK1lRTMjj81fQl210I8lSpAtGQyepq41AQ929sJZWAFkxde_mYVlWHCuGQP1Q2TUmopc2m3hv262xIGxWBPdNiCsfWi0vIQAOgdbSaJgB10MNC7GR41igIH00Avauu2nOyFqmB2-rnUcpkFfCO2Un00&amp;quot;,&amp;quot;bsCounterUrl&amp;quot;:&amp;quot;//yandex.ru/clck/safeclick/data=AiuY0DBWFJ5fN_r-AEszkzZaGIzFWciA2-e66YDO5Apj1m2fdGtYbao1whyv_u4vs3nAM6sxLjKIIC-gn-_TS7VAzCMzEEg9DGB9BZJZuRd7eJ0jg9qDGFi_eCTl5ajqzxyJGe5jLdFWfGlqeedlhTuEk8f3jHj1ng-PiQxsfCedaHE9g_ytnKElj00Xdn0A0SwEiJoAPLzgaZTYGGgF6uIXuVGliGcfNhmYjkUpvuo/sign=162227ed145aa64fe3a380ec1242203f/keyno=0/path=690.2057.1782.1385,-direct_pos=direct_halfpremium,-transport=image/*//yandex.ru/&amp;quot;,&amp;quot;bsFallbackUrl&amp;quot;:&amp;quot;//yandex.ru/clck/safeclick/data=AiuY0DBWFJ5fN_r-AEszkzZaGIzFWciA2-e66YDO5Apj1m2fdGtYbao1whyv_u4vs3nAM6sxLjKIIC-gn-_TS7VAzCMzEEg9DGB9BZJZuRd7eJ0jg9qDGFi_eCTl5ajqzxyJGe5jLdFWfGlqeedlhTuEk8f3jHj1ng-PiQxsfCedaHE9g_ytnKElj00Xdn0A0SwEiJoAPLzgaZTYGGgF6uIXuVGliGcfNhmYjkUpvuo/sign=162227ed145aa64fe3a380ec1242203f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RJm2CMq2VUy40000gO10ZhgdAcu5KfK2cm5kGxS2BG68iwbpWGM9zpJzdV3RA5S9c8aSdQmiBXMcLugsHIlE1Bsv8wIg1AekfQGLHGQD0P6rB_Ys1fVmVIcQTWOBDWkFjw8mymcVlOCHSWcJYmwYXGsP1KACazYKjfIdBBMOroMWauBbhvFObBEOMJgqcDSbsQCiDW7QcDjEb9gYDgU6VgYisyOufC00002e2Qx_Ru8zqB_U0W6n0xAaaG02kQmiBXMxyVN-6LM3znO1mV__________3yBxN5wREu-anWBJ0duQ?q=%D0%BA%D1%83%D0%BF%D0%B8%D1%82%D1%8C+%D0%BC%D0%B0%D0%B7%D0%B4%D0%B0+%D1%81%D1%85+5" tabindex="-1"&gt;kupimavto174.ru&lt;/a&gt;&lt;/span&gt;&lt;/div&gt;&lt;div class="text organic__text"&gt;Есть авто для продажи - звоните! Дорого. В любом состоянии. Самовывоз!&lt;/div&gt;&lt;div class="serp-meta2 serp-meta2_type_gray"&gt;&lt;div class="serp-meta2__line"&gt;&lt;div class="serp-meta2__item"&gt;&lt;a class="link" target="_blank" href="https://yabs.yandex.ru/count/RJm2CRfUtt040000gO10ZhgdAcu5KfK2cm5kGxS2BG68iwbpWGM9zpJzdV3RA5S9c8aSdQmiBXMcLugsHIlE1Bsv8wIg1Ae7fQGLHGQD0P6rB_Ys1fVmVIcQTWOBDWkFjw8mymcVlOCHSWcJYmwYXGsP1KACazYKjfIdBBMOroMWauBbhvFObBEOMJgqcDSbsQCiDW7QcDjEb9gYDgU6VgYisyOufC00002e2Qx_Ru8zqB_U0W6n0xAaaG02kQmiBXMxyVN-6LM3znO1mV__________3yBxN5wREu-anWBJ0duQ"&gt;Контактная информация&lt;/a&gt;&lt;/div&gt;&lt;div class="serp-meta2__item"&gt;+7 (919) 335-35-45&lt;/div&gt;&lt;div class="serp-meta2__item"&gt;круглосуточно&lt;/div&gt;&lt;/div&gt;&lt;/div&gt;</t>
  </si>
  <si>
    <t>&lt;h2 class="serp-item__title"&gt;&lt;a class="link serp-item__title-link" target="_blank" href="http://yabs.yandex.ru/count/RJm2CJe1DeS40000gO10ZhgdAcu5KfK2cm5kGxS2BG4oYBzjB-a6YV873gxRzyme1vY979sX4rWLfem8YhK8Vrm4lRVrULu4gYwbe8L61xofO6e3ZG6HjI_ujWQNy7qfcdO62pOBZxpj_Z0CdxCnYeuFauiEeeKDcGL2Z9DJ4BQSvGIrc2O4e90C5w-JKn2paDm5j9Wc1DcR0p3Qa3KCb99KjgUN0WsegLUdHgJ00000g0ck_s-2FT2_tW81iGEof1400hcX4rWLk_7r_XbLW_SM0S7__________m_2-rnUcpkFfCO2qm9z6m00?q=%D0%BA%D1%83%D0%BF%D0%B8%D1%82%D1%8C+%D0%BC%D0%B0%D0%B7%D0%B4%D0%B0+%D1%81%D1%85+5" tabindex="2"&gt;&lt;span class="favicon favicon_page_0"&gt;&lt;i class="favicon__icon" style="background-position:0 -240px;"&gt;&lt;/i&gt;&lt;/span&gt;&lt;span class="serp-item__title-inner-link"&gt;Аксессуары для &lt;b&gt;Mazda&lt;/b&gt; &lt;b&gt;cx&lt;/b&gt;-&lt;b&gt;5&lt;/b&gt; / mcx-shop.com&lt;/span&gt;&lt;/a&gt;&lt;/h2&gt;&lt;div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RJm2CJe1DeS40000gO10ZhgdAcu5KfK2cm5kGxS2BG4oYBzjB-a6YV873gxRzyme1vY979sX4rWLfem8YhK8Vrm4lRVrULu4gYwbe8L61xofO6e3ZG6HjI_ujWQNy7qfcdO62pOBZxpj_Z0CdxCnYeuFauiEeeKDcGL2Z9DJ4BQSvGIrc2O4e90C5w-JKn2paDm5j9Wc1DcR0p3Qa3KCb99KjgUN0WsegLUdHgJ00000g0ck_s-2FT2_tW81iGEof1400hcX4rWLk_7r_XbLW_SM0S7__________m_2-rnUcpkFfCO2qm9z6m00?q=%D0%BA%D1%83%D0%BF%D0%B8%D1%82%D1%8C+%D0%BC%D0%B0%D0%B7%D0%B4%D0%B0+%D1%81%D1%85+5" tabindex="-1"&gt;mcx-shop.com&lt;/a&gt;&lt;/span&gt;&lt;/div&gt;&lt;div class="text organic__text"&gt;Наш магазин предлагает богатый ассортимент тюнинга и аксессуаров к &lt;b&gt;cx&lt;/b&gt;-&lt;b&gt;5&lt;/b&gt;&lt;/div&gt;&lt;div class="serp-meta2 serp-meta2_type_gray"&gt;&lt;div class="serp-meta2__line"&gt;&lt;div class="serp-meta2__item"&gt;&lt;a class="link" target="_blank" href="https://yabs.yandex.ru/count/RJm2CINgqyG40000gO10ZhgdAcu5KfK2cm5kGxS2BG4oYBzjB-a6YV873gxRzyme1vY979sX4rWLfem8YhK8Vrm4lRVrULu4gWUbe8L61xofO6e3ZG6HjI_ujWQNy7qfcdO62pOBZxpj_Z0CdxCnYeuFauiEeeKDcGL2Z9DJ4BQSvGIrc2O4e90C5w-JKn2paDm5j9Wc1DcR0p3Qa3KCb99KjgUN0WsegLUdHgJ00000g0ck_s-2FT2_tW81iGEof1400hcX4rWLk_7r_XbLW_SM0S7__________m_2-rnUcpkFfCO2qm9z6m00"&gt;Контактная информация&lt;/a&gt;&lt;/div&gt;&lt;div class="serp-meta2__item"&gt;+7 (920) 975-64-33&lt;/div&gt;&lt;div class="serp-meta2__item"&gt;пн-пт 9:00-18:00&lt;/div&gt;&lt;/div&gt;&lt;/div&gt;</t>
  </si>
  <si>
    <t>&lt;h2 class="serp-item__title"&gt;&lt;a class="link serp-item__title-link" target="_blank" href="//market-click2.yandex.ru/redir/1D3Z_cwGDsrKosQ-MDld9LOKzVCrHutt_8fz-1UjhdJF2KrLY3iy8S3Btx9r7cXS7YsVi5qxZAoHPMCgDi7hxpu6b-rG3yYTdlXeMMNQ6mYAePewEKDCPataDrIgk2Pvzk_sxmlg1lxcNy7D33rMQsmrzulYV-xUd62vGrGwYQp8VxrKsbbxXwdKfi7707zVGSjxSZ6w6Ft3WWYgFkf_WN7ghDbHBgUXsoC9jN7tTb2FvSUnBZ3QDhQkJs11xb_Dz-RHZjr3f0BQY9OPiIX3SA6W_TrgzB3uf_0OwolSWLrWUqEacGk093wtvsVwGaLqTzebvRzzdUoJNA2BLk4nIdXQRmdICduglH9ct4dKhb1zz4m5NXgrvlsikvBApvVx5r2l6OL8ID_BNc3GmHmh4xFkU4PuS5Nb9E6GaGpbCPsMCv3nRsS64FvsPn-i7eGVn-glY780dNeHXQUJcD8wxtAWHZqr7JOlm_FP_nfS_uKYAbHlGY7r8xVyxBl5Vm1ESzFoM_FrA4P9uLZ2HR7i-vHeIWlYGZwPeNDnbUToYTlD-tWf8SIgRuy2d25DtQ8pLZ9vdD-2G4ZhZO6Y40QMU6FJlHe8GOBGUns6oiB-Gj83iBNxd1VDaaAwjR5COschSJWVrj7NdVSbl8wLFy7P3A5IBFIQmTr4CHWOIbwfDT7Mp83UmDpQAFjWmgWQA0_mD5UaoqrmLiFbME6LFBYJ8YylbDw6EK5st3NYzZw051nWRcXWmds4_0752FuVZ28Z-1b7MWU5D8wsayAq7ps8XulaBoVEm-j57LOYTjTmSdOKUEVX57hEzXfvw3wi2kvlj6iCS_mrZlBB0cMhuRqipnvc8EH8kD73McJ8rHKi3dhIfUibmXvTgz243SpLEyhFxhX7kkrDKE9US9lEpgH-f5KpGIy3sdss12GNUqIdWYk2-VbCs7omSQ?data=QVyKqSPyGQwwaFPWqjjgNqAu7lUoB2rsYkj-3ZDjIHBZaA8JY-SOVzA628oT336EjzPC1oZMeXRQHKCwG5sDmWrlAP3U-xNqkOHXR7blW6OAEDTivqLOOcx1i8Yn_8YIPWn9LcuP86A6slYduF__xrwgVBZf68DLez-_HjI88qvg9PGBaBi5dbZMB3U1-sP3G0daPUfKJe3ZmXOsFU7GmAXUsZKhrkPz-TJ-b8vFgmwopauMVbf7vzwI1PcoF3bjU2opwK7-73ywsJuO7Kn2WNfsLvl3S14I8it_eo6KVy53dIkaZuWiZETmC-RWMhuEV_Hql05g9r25b865wC11AYxPdDM4hVWIlofctmtMvl95IQKDC0uiu_6pkW--dvNn3c-8XC_1E69U4k7km_KY34ooa2gFGGAkVgqfzbJxouFDOlFYzpVXMNWnwSrh9xjEmdfakVhhCAX1VIOJkDIvF6Fj3HxYP8o_WEKZYhJ4t5_eBibSXuJMasF0UjXdalUuqGNGz_9mJI9kUU06UBCl-JzzH1SiUIuXzg9MKzgGy3lbi154FU9_TabEzldadw5d1DrKySLmYjVbYxDw6V1OuZZB9utjbos75ljDbkpqWdiZRdefMvbqXrxl__h2u9ADCG6-vxo9aArRfBWXA1yTcoRi10y6AcrBSTOrJPSoB50RHQnhubBIlh0RDGOQPJwdlIJezBKradYi2FegwRvNxvMSm3RMmjshwJu_LZlUd1WrtOOjotUDuKipuj6ogJWc8j3CpgTG4rk4x6EkxNzFIhAIOu9X83OAslajDM_5AiCX51-Jk-SF8A&amp;amp;b64e=1&amp;amp;sign=0dc5fdec8f0ab440ef349a0e6032ecd0&amp;amp;keyno=1" tabindex="2"&gt;&lt;span class="favicon favicon_page_0"&gt;&lt;i class="favicon__icon" style="background-position:0 -256px;"&gt;&lt;/i&gt;&lt;/span&gt;&lt;span class="serp-item__title-inner-link"&gt;Литой диск RepliKey &lt;b&gt;Mazda&lt;/b&gt; &lt;b&gt;СХ&lt;/b&gt;7 RK&lt;/span&gt;&lt;/a&gt;&lt;/h2&gt;&lt;div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//market-click2.yandex.ru/redir/1D3Z_cwGDsrKosQ-MDld9LOKzVCrHutt_8fz-1UjhdJF2KrLY3iy8S3Btx9r7cXS7YsVi5qxZAoHPMCgDi7hxpu6b-rG3yYTdlXeMMNQ6mYAePewEKDCPataDrIgk2Pvzk_sxmlg1lxcNy7D33rMQsmrzulYV-xUd62vGrGwYQp8VxrKsbbxXwdKfi7707zVGSjxSZ6w6Ft3WWYgFkf_WN7ghDbHBgUXsoC9jN7tTb2FvSUnBZ3QDhQkJs11xb_Dz-RHZjr3f0BQY9OPiIX3SA6W_TrgzB3uf_0OwolSWLrWUqEacGk093wtvsVwGaLqTzebvRzzdUoJNA2BLk4nIdXQRmdICduglH9ct4dKhb1zz4m5NXgrvlsikvBApvVx5r2l6OL8ID_BNc3GmHmh4xFkU4PuS5Nb9E6GaGpbCPsMCv3nRsS64FvsPn-i7eGVn-glY780dNeHXQUJcD8wxtAWHZqr7JOlm_FP_nfS_uKYAbHlGY7r8xVyxBl5Vm1ESzFoM_FrA4P9uLZ2HR7i-vHeIWlYGZwPeNDnbUToYTlD-tWf8SIgRuy2d25DtQ8pLZ9vdD-2G4ZhZO6Y40QMU6FJlHe8GOBGUns6oiB-Gj83iBNxd1VDaaAwjR5COschSJWVrj7NdVSbl8wLFy7P3A5IBFIQmTr4CHWOIbwfDT7Mp83UmDpQAFjWmgWQA0_mD5UaoqrmLiFbME6LFBYJ8YylbDw6EK5st3NYzZw051nWRcXWmds4_0752FuVZ28Z-1b7MWU5D8wsayAq7ps8XulaBoVEm-j57LOYTjTmSdOKUEVX57hEzXfvw3wi2kvlj6iCS_mrZlBB0cMhuRqipnvc8EH8kD73McJ8rHKi3dhIfUibmXvTgz243SpLEyhFxhX7kkrDKE9US9lEpgH-f5KpGIy3sdss12GNUqIdWYk2-VbCs7omSQ?data=QVyKqSPyGQwwaFPWqjjgNqAu7lUoB2rsYkj-3ZDjIHBZaA8JY-SOVzA628oT336EjzPC1oZMeXRQHKCwG5sDmWrlAP3U-xNqkOHXR7blW6OAEDTivqLOOcx1i8Yn_8YIPWn9LcuP86A6slYduF__xrwgVBZf68DLez-_HjI88qvg9PGBaBi5dbZMB3U1-sP3G0daPUfKJe3ZmXOsFU7GmAXUsZKhrkPz-TJ-b8vFgmwopauMVbf7vzwI1PcoF3bjU2opwK7-73ywsJuO7Kn2WNfsLvl3S14I8it_eo6KVy53dIkaZuWiZETmC-RWMhuEV_Hql05g9r25b865wC11AYxPdDM4hVWIlofctmtMvl95IQKDC0uiu_6pkW--dvNn3c-8XC_1E69U4k7km_KY34ooa2gFGGAkVgqfzbJxouFDOlFYzpVXMNWnwSrh9xjEmdfakVhhCAX1VIOJkDIvF6Fj3HxYP8o_WEKZYhJ4t5_eBibSXuJMasF0UjXdalUuqGNGz_9mJI9kUU06UBCl-JzzH1SiUIuXzg9MKzgGy3lbi154FU9_TabEzldadw5d1DrKySLmYjVbYxDw6V1OuZZB9utjbos75ljDbkpqWdiZRdefMvbqXrxl__h2u9ADCG6-vxo9aArRfBWXA1yTcoRi10y6AcrBSTOrJPSoB50RHQnhubBIlh0RDGOQPJwdlIJezBKradYi2FegwRvNxvMSm3RMmjshwJu_LZlUd1WrtOOjotUDuKipuj6ogJWc8j3CpgTG4rk4x6EkxNzFIhAIOu9X83OAslajDM_5AiCX51-Jk-SF8A&amp;amp;b64e=1&amp;amp;sign=0dc5fdec8f0ab440ef349a0e6032ecd0&amp;amp;keyno=1" tabindex="-1"&gt;sa.ru&lt;/a&gt;&lt;/span&gt;&lt;/div&gt;&lt;div class="text organic__text"&gt;L11A 7.&lt;b&gt;5&lt;/b&gt;x19/&lt;b&gt;5&lt;/b&gt;x114.3 D67.1 ET50 S, Колесные диски, &lt;b&gt;7520&amp;nbsp;руб.&lt;/b&gt;, доставка&lt;/div&gt;&lt;div class="serp-meta2 serp-meta2_type_gray"&gt;&lt;div class="serp-meta2__line"&gt;&lt;div class="serp-meta2__item"&gt;&lt;span class="rating2 rating2_size_s"&gt;&lt;span class="rating2__stars rating2__stars_width_100"&gt;&lt;/span&gt;&lt;/span&gt; Магазин на Маркете&lt;/div&gt;&lt;div class="serp-meta2__item"&gt;Магнитогорск&lt;/div&gt;&lt;/div&gt;&lt;/div&gt;</t>
  </si>
  <si>
    <t>&lt;h2 class="serp-item__title"&gt;&lt;a class="link serp-item__title-link" target="_blank" href="http://yabs.yandex.ru/count/RJm2CVmN0Au40000gO10ZhgdAcu5KfK2cm5kGxS2BG4qYBtCojq6YRyfo-y2c7QTauu2fea8YhmY3PK1lRTMjj81gYwbgy841BoZFGG4ZG6HjI_ujWQNy7qfcdO62pOBZxkvwFy8dxu4JE46auiEeeKDcGL2Z9262xQGTGEraEu2e9rx3A-GXWkpc2m3j93k0jcTUmpQc2m3b9efYgULoHEei41PSmUam0000AW9hlzlWZtGlzu20R41igIH00Avauu2k_7r_XbLW_SM0S7__________m_2-rnUcpkFfCO2nOyFqm9w6m00?q=%D0%BA%D1%83%D0%BF%D0%B8%D1%82%D1%8C+%D0%BC%D0%B0%D0%B7%D0%B4%D0%B0+%D1%81%D1%85+5" tabindex="2"&gt;&lt;span class="favicon favicon_page_0"&gt;&lt;i class="favicon__icon" style="background-position:0 -272px;"&gt;&lt;/i&gt;&lt;/span&gt;&lt;span class="serp-item__title-inner-link"&gt;Автомобиль &lt;b&gt;Mazda&lt;/b&gt; &lt;b&gt;5&lt;/b&gt; – 18 предложений в России&lt;/span&gt;&lt;/a&gt;&lt;/h2&gt;&lt;div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RJm2CVmN0Au40000gO10ZhgdAcu5KfK2cm5kGxS2BG4qYBtCojq6YRyfo-y2c7QTauu2fea8YhmY3PK1lRTMjj81gYwbgy841BoZFGG4ZG6HjI_ujWQNy7qfcdO62pOBZxkvwFy8dxu4JE46auiEeeKDcGL2Z9262xQGTGEraEu2e9rx3A-GXWkpc2m3j93k0jcTUmpQc2m3b9efYgULoHEei41PSmUam0000AW9hlzlWZtGlzu20R41igIH00Avauu2k_7r_XbLW_SM0S7__________m_2-rnUcpkFfCO2nOyFqm9w6m00?q=%D0%BA%D1%83%D0%BF%D0%B8%D1%82%D1%8C+%D0%BC%D0%B0%D0%B7%D0%B4%D0%B0+%D1%81%D1%85+5" tabindex="-1"&gt;irr.ru&lt;/a&gt;&lt;/span&gt;&lt;/div&gt;&lt;div class="text organic__text"&gt;Новые и БУ авто. ИЗ РУК В РУКИ&lt;/div&gt;&lt;div class="sitelinks sitelinks_multiline_yes sitelinks_size_m organic__sitelinks"&gt;&lt;div class="sitelinks__item"&gt;&lt;div class="sitelinks__title"&gt;&lt;a class="link link_minor_yes sitelinks__link" target="_blank" href="http://yabs.yandex.ru/count/RJm2CIE7TJa40000gO10ZhgdAcu5KfK2cm5kGxS2BG4qYBtCojq6YRyfo-y2c7QTauu2fea8YhmY3PK1lRTMjj81gY-bgy841BoZFGG4ZG6HjI_ujWQNy7qfcdO62pOBZxkvwFy8dxu4JE46auiEeeKDcGL2Z9262xQGTGEraEu2e9rx3A-GXWkpc2m3j93k0jcTUmpQc2m3b9efYgULoHEei41PSmUam0000AW9hlzlWZtGlzu20R41igIH00Avauu2k_7r_XbLW_SM0S7__________m_2-rnUcpkFfCO2nOyFqm9w6m00?q=%D0%BA%D1%83%D0%BF%D0%B8%D1%82%D1%8C+%D0%BC%D0%B0%D0%B7%D0%B4%D0%B0+%D1%81%D1%85+5"&gt;Частные&amp;nbsp;объявления&lt;/a&gt;&lt;/div&gt;&lt;/div&gt;&lt;div class="sitelinks__item"&gt;&lt;div class="sitelinks__title"&gt;&lt;a class="link link_minor_yes sitelinks__link" target="_blank" href="http://yabs.yandex.ru/count/RJm2COw-unW40000gO10ZhgdAcu5KfK2cm5kGxS2BG4qYBtCojq6YRyfo-y2c7QTauu2fea8YhmY3PK1lRTMjj81gZ2bgy841BoZFGG4ZG6HjI_ujWQNy7qfcdO62pOBZxkvwFy8dxu4JE46auiEeeKDcGL2Z9262xQGTGEraEu2e9rx3A-GXWkpc2m3j93k0jcTUmpQc2m3b9efYgULoHEei41PSmUam0000AW9hlzlWZtGlzu20R41igIH00Avauu2k_7r_XbLW_SM0S7__________m_2-rnUcpkFfCO2nOyFqm9w6m00?q=%D0%BA%D1%83%D0%BF%D0%B8%D1%82%D1%8C+%D0%BC%D0%B0%D0%B7%D0%B4%D0%B0+%D1%81%D1%85+5"&gt;Объявления&amp;nbsp;автосалонов&lt;/a&gt;&lt;/div&gt;&lt;/div&gt;&lt;div class="sitelinks__item"&gt;&lt;div class="sitelinks__title"&gt;&lt;a class="link link_minor_yes sitelinks__link" target="_blank" href="http://yabs.yandex.ru/count/RJm2CL4kbey40000gO10ZhgdAcu5KfK2cm5kGxS2BG4qYBtCojq6YRyfo-y2c7QTauu2fea8YhmY3PK1lRTMjj81gZ6bgy841BoZFGG4ZG6HjI_ujWQNy7qfcdO62pOBZxkvwFy8dxu4JE46auiEeeKDcGL2Z9262xQGTGEraEu2e9rx3A-GXWkpc2m3j93k0jcTUmpQc2m3b9efYgULoHEei41PSmUam0000AW9hlzlWZtGlzu20R41igIH00Avauu2k_7r_XbLW_SM0S7__________m_2-rnUcpkFfCO2nOyFqm9w6m00?q=%D0%BA%D1%83%D0%BF%D0%B8%D1%82%D1%8C+%D0%BC%D0%B0%D0%B7%D0%B4%D0%B0+%D1%81%D1%85+5"&gt;Выкуп&amp;nbsp;автомобилей&lt;/a&gt;&lt;/div&gt;&lt;/div&gt;&lt;/div&gt;</t>
  </si>
  <si>
    <t>&lt;h2 class="serp-item__title"&gt;&lt;a class="link serp-item__title-link" target="_blank" href="http://yabs.yandex.ru/count/DOmAEEf4cZi40000gO10ZhweAcu5KfK2cm5kGxS2BG68j7CwLGQ9g8oIVPY979sZhKK6fcMAkCMK3GIzkXnN4mIgBgMXu_S6lAlfq0QD0P6Y_vlqb_0umHDs1Wis2vEB3gA53Pa5GeoOSoMsb3mBjPY52Q2GF7Elc7Cbiv1C7RIOXGdPa3npsf1C7PIUTSkdcuO9gB10MNC7fC00002e2Qxuly0kE0lV0W6n0RAa4G02kQEjHGQxyVN-6LM3znO1mV__________3yBryFIhWLOr50B40SMF3zC2Vna0?q=%D0%BA%D1%83%D0%BF%D0%B8%D1%82%D1%8C+mazda+3" tabindex="2"&gt;&lt;span class="favicon favicon_page_0"&gt;&lt;i class="favicon__icon" style="background-position:0 -192px;"&gt;&lt;/i&gt;&lt;/span&gt;&lt;span class="serp-item__title-inner-link"&gt;&lt;b&gt;Mazda&lt;/b&gt; &lt;b&gt;3&lt;/b&gt; от 565 000 р. Акции. – Взнос от 0%&lt;/span&gt;&lt;/a&gt;&lt;span class="serp-adv__counter i-bem serp-adv__counter_js_inited" data-bem="{&amp;quot;serp-adv__counter&amp;quot;:{&amp;quot;counterUrl&amp;quot;:&amp;quot;https://yabs.yandex.ru/count/DOmAE788Qie40000gO10ZhweAcu5Keq1aQB_c_INy3Z14tO62pOBauiEeeKDfC00002e2Qxuly0kE0lV0W6o1BlnzVuPLOFt5W71__________yFmlNmzAk1LZKK0deA=0H6WOfK2cm5kGxS2YQYCadsOYHoAkCMK3GIzkXnN4mIbeUFt1eYqSpfL1hohwT06fcMTewr51fa5e90ySxEGJ1slc7Cbj9Y52TcGF7FQa4mTb9vrowURXWcei41PSmT1iG6of1400hcZhKK6n075Zm_J0iBryFIhWLOr509v3m00=BR3YBPK2cm5kGxS2Cedn_-GuJZrPL0cOXnEAibo-LG6zlvo7bG6bh8Ad0uYsGxun0wOodQjtU12FlEt-C0oVip6AZW-P1Q2GgScpa4KphvFnIRIOp1BPewMZ0TgOi6gKb7vcfvBP0QYmG5bp1q6n0xAa4G02kQjtU135Zm_C1DC2mlNmzAk1LZKK0dyG=ZYtlaPK2cm5kGxS2CucTXOQOZXoAjJRFOG6zjDUCgG6bgOsu0uYqSAsn1APAdO8BcGMWc5fmivYG7A-OVpoqc64FsPXQSDgOa1oKbSITfv8f0gYmG5bp1q6n0RAa4G02kO8BnOyFqmB2zV3qgu5MDHG2VWq0=41n6NfK2cm5kGxS2D8c-mhhe0fYE78grJxGc0hsxigbg0gMlkEO4YBdAlNC6lAaQTWUcRPsjfPS3cGMWeFWa0Q-GhqlPeFWa0PIJd7odcOm1gB10MNC7GR41igGH00AvhQMN0zC2mlNmzAk1LZKK0dmD&amp;quot;,&amp;quot;bsCounterUrl&amp;quot;:&amp;quot;//yandex.ru/clck/safeclick/data=AiuY0DBWFJ5fN_r-AEszkzZaGIzFWciA2-e66YDO5Apj1m2fdGtYbao1whyv_u4vs3nAM6sxLjKIIC-gn-_TS7VAzCMzEEg9DGB9BZJZuRd7eJ0jg9qDGFi_eCTl5ajqzxyJGe5jLdFWfGlqeedlhTuEk8f3jHj1IwsrMpflmuj18uFQTDth93iVGTWYf3AJY0oqzC7FRSpvj4vtqk1NWu3cTMS8BSNuHeRO77jQcIQ/sign=0fd5c496b92eb2bca4f8b6e04d6314c7/keyno=0/path=690.2057.1782.1385,-direct_pos=direct_halfpremium,-transport=image/*//yandex.ru/&amp;quot;,&amp;quot;bsFallbackUrl&amp;quot;:&amp;quot;//yandex.ru/clck/safeclick/data=AiuY0DBWFJ5fN_r-AEszkzZaGIzFWciA2-e66YDO5Apj1m2fdGtYbao1whyv_u4vs3nAM6sxLjKIIC-gn-_TS7VAzCMzEEg9DGB9BZJZuRd7eJ0jg9qDGFi_eCTl5ajqzxyJGe5jLdFWfGlqeedlhTuEk8f3jHj1IwsrMpflmuj18uFQTDth93iVGTWYf3AJY0oqzC7FRSpvj4vtqk1NWu3cTMS8BSNuHeRO77jQcIQ/sign=0fd5c496b92eb2bca4f8b6e04d6314c7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DOmAEEf4cZi40000gO10ZhweAcu5KfK2cm5kGxS2BG68j7CwLGQ9g8oIVPY979sZhKK6fcMAkCMK3GIzkXnN4mIgBgMXu_S6lAlfq0QD0P6Y_vlqb_0umHDs1Wis2vEB3gA53Pa5GeoOSoMsb3mBjPY52Q2GF7Elc7Cbiv1C7RIOXGdPa3npsf1C7PIUTSkdcuO9gB10MNC7fC00002e2Qxuly0kE0lV0W6n0RAa4G02kQEjHGQxyVN-6LM3znO1mV__________3yBryFIhWLOr50B40SMF3zC2Vna0?q=%D0%BA%D1%83%D0%BF%D0%B8%D1%82%D1%8C+mazda+3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DOmAE1CICAq40000gO10ZhweAcu5KfK2cm5kGxS2BG68j7CwLGQ9g8oIVPY979sZhKK6fcMAkCMK3GIzkXnN4mIgBwMXu_S6lAlfq0QD0P6Y_vlqb_0umHDs1Wis2vEB3gA53Pa5GeoOSoMsb3mBjPY52Q2GF7Elc7Cbiv1C7RIOXGdPa3npsf1C7PIUTSkdcuO9gB10MNC7fC00002e2Qxuly0kE0lV0W6n0RAa4G02kQEjHGQxyVN-6LM3znO1mV__________3yBryFIhWLOr50B40SMF3zC2Vna0?q=%D0%BA%D1%83%D0%BF%D0%B8%D1%82%D1%8C+mazda+3"&gt;Акции&lt;/a&gt;&lt;/div&gt;&lt;/div&gt;&lt;div class="sitelinks__item"&gt;&lt;div class="sitelinks__title"&gt;&lt;a class="link link_minor_yes sitelinks__link" target="_blank" href="http://yabs.yandex.ru/count/DOmAEAB2ln440000gO10ZhweAcu5KfK2cm5kGxS2BG68j7CwLGQ9g8oIVPY979sZhKK6fcMAkCMK3GIzkXnN4mIgCAMXu_S6lAlfq0QD0P6Y_vlqb_0umHDs1Wis2vEB3gA53Pa5GeoOSoMsb3mBjPY52Q2GF7Elc7Cbiv1C7RIOXGdPa3npsf1C7PIUTSkdcuO9gB10MNC7fC00002e2Qxuly0kE0lV0W6n0RAa4G02kQEjHGQxyVN-6LM3znO1mV__________3yBryFIhWLOr50B40SMF3zC2Vna0?q=%D0%BA%D1%83%D0%BF%D0%B8%D1%82%D1%8C+mazda+3"&gt;Заявка&amp;nbsp;на автокредит&lt;/a&gt;&lt;/div&gt;&lt;/div&gt;&lt;div class="sitelinks__item"&gt;&lt;div class="sitelinks__title"&gt;&lt;a class="link link_minor_yes sitelinks__link" target="_blank" href="http://yabs.yandex.ru/count/DOmAE5kK5OS40000gO10ZhweAcu5KfK2cm5kGxS2BG68j7CwLGQ9g8oIVPY979sZhKK6fcMAkCMK3GIzkXnN4mIgCQMXu_S6lAlfq0QD0P6Y_vlqb_0umHDs1Wis2vEB3gA53Pa5GeoOSoMsb3mBjPY52Q2GF7Elc7Cbiv1C7RIOXGdPa3npsf1C7PIUTSkdcuO9gB10MNC7fC00002e2Qxuly0kE0lV0W6n0RAa4G02kQEjHGQxyVN-6LM3znO1mV__________3yBryFIhWLOr50B40SMF3zC2Vna0?q=%D0%BA%D1%83%D0%BF%D0%B8%D1%82%D1%8C+mazda+3"&gt;Новые&amp;nbsp;авто&lt;/a&gt;&lt;/div&gt;&lt;/div&gt;&lt;div class="sitelinks__item"&gt;&lt;div class="sitelinks__title"&gt;&lt;a class="link link_minor_yes sitelinks__link" target="_blank" href="http://yabs.yandex.ru/count/DOmAE8iUx7m40000gO10ZhweAcu5KfK2cm5kGxS2BG68j7CwLGQ9g8oIVPY979sZhKK6fcMAkCMK3GIzkXnN4mIgCgMXu_S6lAlfq0QD0P6Y_vlqb_0umHDs1Wis2vEB3gA53Pa5GeoOSoMsb3mBjPY52Q2GF7Elc7Cbiv1C7RIOXGdPa3npsf1C7PIUTSkdcuO9gB10MNC7fC00002e2Qxuly0kE0lV0W6n0RAa4G02kQEjHGQxyVN-6LM3znO1mV__________3yBryFIhWLOr50B40SMF3zC2Vna0?q=%D0%BA%D1%83%D0%BF%D0%B8%D1%82%D1%8C+mazda+3"&gt;Трейд&amp;nbsp;Ин Онлайн&lt;/a&gt;&lt;/div&gt;&lt;/div&gt;&lt;/div&gt;</t>
  </si>
  <si>
    <t>&lt;h2 class="serp-item__title"&gt;&lt;a class="link serp-item__title-link" target="_blank" href="http://yabs.yandex.ru/count/DOmAEAOLRAC40000gO10ZhweAcu5KfK2cm5kGxS2BG4oYBP3lZ43YV7_v3XEFLbK2PY74vshTtWGfZAAibo-LG6zlvo7bG6gBgMiWgS3ZG6Hel-Rz9VmEC4JTWOBDWkFlEt-C0oVip6AZW-JYmwYXGsP1KACa_59jfmk5hMOp1AWaAd9hvFnIREGHJEqcCmIsQEbem7QcB1gb9H-PgUIsG6ei41PSmUam0000AW9hlY_m2uu2zy20R43igGH00AvgtTu4BlnzVuPLOFt5W71__________yFmlNmzAk1LZKK0iMF3ym4qm9z6m00?q=%D0%BA%D1%83%D0%BF%D0%B8%D1%82%D1%8C+mazda+3" tabindex="2"&gt;&lt;span class="favicon favicon_page_0"&gt;&lt;i class="favicon__icon" style="background-position:0 -208px;"&gt;&lt;/i&gt;&lt;/span&gt;&lt;span class="serp-item__title-inner-link"&gt;KIA cee'd от 663 700 рублей / kia-magnitogorsk.ru&lt;/span&gt;&lt;/a&gt;&lt;/h2&gt;&lt;div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DOmAEAOLRAC40000gO10ZhweAcu5KfK2cm5kGxS2BG4oYBP3lZ43YV7_v3XEFLbK2PY74vshTtWGfZAAibo-LG6zlvo7bG6gBgMiWgS3ZG6Hel-Rz9VmEC4JTWOBDWkFlEt-C0oVip6AZW-JYmwYXGsP1KACa_59jfmk5hMOp1AWaAd9hvFnIREGHJEqcCmIsQEbem7QcB1gb9H-PgUIsG6ei41PSmUam0000AW9hlY_m2uu2zy20R43igGH00AvgtTu4BlnzVuPLOFt5W71__________yFmlNmzAk1LZKK0iMF3ym4qm9z6m00?q=%D0%BA%D1%83%D0%BF%D0%B8%D1%82%D1%8C+mazda+3" tabindex="-1"&gt;kia-magnitogorsk.ru&lt;/a&gt;&lt;/span&gt;&lt;/div&gt;&lt;div class="text organic__text"&gt;Только в марте выгода до 70 000 руб. у официального дилера в Магнитогорске!&lt;/div&gt;&lt;div class="sitelinks sitelinks_multiline_yes sitelinks_size_m organic__sitelinks"&gt;&lt;div class="sitelinks__item"&gt;&lt;div class="sitelinks__title"&gt;&lt;a class="link link_minor_yes sitelinks__link" target="_blank" href="http://yabs.yandex.ru/count/DOmAE3FIX3C40000gO10ZhweAcu5KfK2cm5kGxS2BG4oYBP3lZ43YV7_v3XEFLbK2PY74vshTtWGfZAAibo-LG6zlvo7bG6gBwMiWgS3ZG6Hel-Rz9VmEC4JTWOBDWkFlEt-C0oVip6AZW-JYmwYXGsP1KACa_59jfmk5hMOp1AWaAd9hvFnIREGHJEqcCmIsQEbem7QcB1gb9H-PgUIsG6ei41PSmUam0000AW9hlY_m2uu2zy20R43igGH00AvgtTu4BlnzVuPLOFt5W71__________yFmlNmzAk1LZKK0iMF3ym4qm9z6m00?q=%D0%BA%D1%83%D0%BF%D0%B8%D1%82%D1%8C+mazda+3"&gt;Запись&amp;nbsp;на тест-драйв&lt;/a&gt;&lt;/div&gt;&lt;/div&gt;&lt;/div&gt;&lt;div class="serp-meta2 serp-meta2_type_gray"&gt;&lt;div class="serp-meta2__line"&gt;&lt;div class="serp-meta2__item"&gt;&lt;a class="link" target="_blank" href="https://yabs.yandex.ru/count/DOmAE4dVbsm40000gO10ZhweAcu5KfK2cm5kGxS2BG4oYBP3lZ43YV7_v3XEFLbK2PY74vshTtWGfZAAibo-LG6zlvo7bG6g1wMiWgS3ZG6Hel-Rz9VmEC4JTWOBDWkFlEt-C0oVip6AZW-JYmwYXGsP1KACa_59jfmk5hMOp1AWaAd9hvFnIREGHJEqcCmIsQEbem7QcB1gb9H-PgUIsG6ei41PSmUam0000AW9hlY_m2uu2zy20R43igGH00AvgtTu4BlnzVuPLOFt5W71__________yFmlNmzAk1LZKK0iMF3ym4qm9z6m00"&gt;Контактная информация&lt;/a&gt;&lt;/div&gt;&lt;div class="serp-meta2__item"&gt;+7 (3519) 58-00-77&lt;/div&gt;&lt;div class="serp-meta2__item"&gt;пн-вс 8:30-20:00&lt;/div&gt;&lt;div class="serp-meta2__item"&gt;Магнитогорск&lt;/div&gt;&lt;/div&gt;&lt;/div&gt;</t>
  </si>
  <si>
    <t>&lt;h2 class="serp-item__title"&gt;&lt;a class="link serp-item__title-link" target="_blank" href="http://yabs.yandex.ru/count/DOmAE4Is1n440000gO10ZhweAcu5KfK2cm5kGxS2BG4pYBHmhR44YPs5XfYE79s22wPAYhKsps41lRJNZAa1gYwbgOsu0uq1aQB_c_INy3Z14tO62pOBauiEeeKDcGL2Z9X_FBQK9XArc64Fe9XQSA-OVpopc90Sj9XX3zcOMd3Qc90Sb9N4dQUIAGAei41PSmUam0000AW9hlY_m2uu2zy20R41igGH00AvWWkxyVN-6LM3znO1mV__________3yBryFIhWLOr50B5Zm_J0dmO?q=%D0%BA%D1%83%D0%BF%D0%B8%D1%82%D1%8C+mazda+3" tabindex="2"&gt;&lt;span class="favicon favicon_page_0"&gt;&lt;i class="favicon__icon" style="background-position:0 -224px;"&gt;&lt;/i&gt;&lt;/span&gt;&lt;span class="serp-item__title-inner-link"&gt;Новый Nissan Sentra от 818 000р / pixel.everesttech.net&lt;/span&gt;&lt;/a&gt;&lt;/h2&gt;&lt;div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DOmAE4Is1n440000gO10ZhweAcu5KfK2cm5kGxS2BG4pYBHmhR44YPs5XfYE79s22wPAYhKsps41lRJNZAa1gYwbgOsu0uq1aQB_c_INy3Z14tO62pOBauiEeeKDcGL2Z9X_FBQK9XArc64Fe9XQSA-OVpopc90Sj9XX3zcOMd3Qc90Sb9N4dQUIAGAei41PSmUam0000AW9hlY_m2uu2zy20R41igGH00AvWWkxyVN-6LM3znO1mV__________3yBryFIhWLOr50B5Zm_J0dmO?q=%D0%BA%D1%83%D0%BF%D0%B8%D1%82%D1%8C+mazda+3" tabindex="-1"&gt;pixel.everesttech.net&lt;/a&gt;&lt;/span&gt;&lt;/div&gt;&lt;div class="text organic__text"&gt;Солидный дизайн, стильная оптика. Выгода от 60 000р. Кредит 0%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DOmAE4_HBfK40000gO10ZhweAcu5KfK2cm5kGxS2BG4pYBHmhR44YPs5XfYE79s22wPAYhKsps41lRJNZAa1gY-bgOsu0uq1aQB_c_INy3Z14tO62pOBauiEeeKDcGL2Z9X_FBQK9XArc64Fe9XQSA-OVpopc90Sj9XX3zcOMd3Qc90Sb9N4dQUIAGAei41PSmUam0000AW9hlY_m2uu2zy20R41igGH00AvWWkxyVN-6LM3znO1mV__________3yBryFIhWLOr50B5Zm_J0dmO?q=%D0%BA%D1%83%D0%BF%D0%B8%D1%82%D1%8C+mazda+3"&gt;Конфигуратор&lt;/a&gt;&lt;/div&gt;&lt;/div&gt;&lt;div class="sitelinks__item"&gt;&lt;div class="sitelinks__title"&gt;&lt;a class="link link_minor_yes sitelinks__link" target="_blank" href="http://yabs.yandex.ru/count/DOmAE9Al9ca40000gO10ZhweAcu5KfK2cm5kGxS2BG4pYBHmhR44YPs5XfYE79s22wPAYhKsps41lRJNZAa1gZ2bgOsu0uq1aQB_c_INy3Z14tO62pOBauiEeeKDcGL2Z9X_FBQK9XArc64Fe9XQSA-OVpopc90Sj9XX3zcOMd3Qc90Sb9N4dQUIAGAei41PSmUam0000AW9hlY_m2uu2zy20R41igGH00AvWWkxyVN-6LM3znO1mV__________3yBryFIhWLOr50B5Zm_J0dmO?q=%D0%BA%D1%83%D0%BF%D0%B8%D1%82%D1%8C+mazda+3"&gt;Утилизация&lt;/a&gt;&lt;/div&gt;&lt;/div&gt;&lt;div class="sitelinks__item"&gt;&lt;div class="sitelinks__title"&gt;&lt;a class="link link_minor_yes sitelinks__link" target="_blank" href="http://yabs.yandex.ru/count/DOmAE9d83-q40000gO10ZhweAcu5KfK2cm5kGxS2BG4pYBHmhR44YPs5XfYE79s22wPAYhKsps41lRJNZAa1gZ6bgOsu0uq1aQB_c_INy3Z14tO62pOBauiEeeKDcGL2Z9X_FBQK9XArc64Fe9XQSA-OVpopc90Sj9XX3zcOMd3Qc90Sb9N4dQUIAGAei41PSmUam0000AW9hlY_m2uu2zy20R41igGH00AvWWkxyVN-6LM3znO1mV__________3yBryFIhWLOr50B5Zm_J0dmO?q=%D0%BA%D1%83%D0%BF%D0%B8%D1%82%D1%8C+mazda+3"&gt;Загрузить&amp;nbsp;брошюру&lt;/a&gt;&lt;/div&gt;&lt;/div&gt;&lt;div class="sitelinks__item"&gt;&lt;div class="sitelinks__title"&gt;&lt;a class="link link_minor_yes sitelinks__link" target="_blank" href="http://yabs.yandex.ru/count/DOmAE8HXTM440000gO10ZhweAcu5KfK2cm5kGxS2BG4pYBHmhR44YPs5XfYE79s22wPAYhKsps41lRJNZAa1gZAbgOsu0uq1aQB_c_INy3Z14tO62pOBauiEeeKDcGL2Z9X_FBQK9XArc64Fe9XQSA-OVpopc90Sj9XX3zcOMd3Qc90Sb9N4dQUIAGAei41PSmUam0000AW9hlY_m2uu2zy20R41igGH00AvWWkxyVN-6LM3znO1mV__________3yBryFIhWLOr50B5Zm_J0dmO?q=%D0%BA%D1%83%D0%BF%D0%B8%D1%82%D1%8C+mazda+3"&gt;Спецпредложение&lt;/a&gt;&lt;/div&gt;&lt;/div&gt;&lt;/div&gt;&lt;div class="serp-meta2 serp-meta2_type_gray"&gt;&lt;div class="serp-meta2__line"&gt;&lt;div class="serp-meta2__item"&gt;&lt;a class="link" target="_blank" href="https://yabs.yandex.ru/count/DOmAEADyL7G40000gO10ZhweAcu5KfK2cm5kGxS2BG4pYBHmhR44YPs5XfYE79s22wPAYhKsps41lRJNZAa1gWUbgOsu0uq1aQB_c_INy3Z14tO62pOBauiEeeKDcGL2Z9X_FBQK9XArc64Fe9XQSA-OVpopc90Sj9XX3zcOMd3Qc90Sb9N4dQUIAGAei41PSmUam0000AW9hlY_m2uu2zy20R41igGH00AvWWkxyVN-6LM3znO1mV__________3yBryFIhWLOr50B5Zm_J0dmO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</si>
  <si>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DOmAE6I9ciK40000gO10ZhweAcu5KfK2cm5kGxS2BG4qYBdAlNC6YRx2kkW2c8uSdQsbbmEcROgrJxGc0hsxigbg0gekfQ-uvWIygHfs1uq1aQB_c_INy3Z14tO62pOBauiEeeKDcGL2Z92lIw2W-2G1hv2lIzcW-2G1b9ESVAUPZ06ei41PSmUam0000AW9hlY_m2uu2zy20R41igGH00AvhQMN0xlnzVuPLOFt5W71__________yFmlNmzAk1LZKK0jC2UXS0?q=%D0%BA%D1%83%D0%BF%D0%B8%D1%82%D1%8C+mazda+3" tabindex="2"&gt;&lt;span class="favicon favicon_page_0"&gt;&lt;i class="favicon__icon" style="background-position:0 -240px;"&gt;&lt;/i&gt;&lt;/span&gt;&lt;span class="serp-item__title-inner-link"&gt;Новый хэтчбек MINI 5 дверей / mini.ru&lt;/span&gt;&lt;/a&gt;&lt;/h2&gt;&lt;div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DOmAE6I9ciK40000gO10ZhweAcu5KfK2cm5kGxS2BG4qYBdAlNC6YRx2kkW2c8uSdQsbbmEcROgrJxGc0hsxigbg0gekfQ-uvWIygHfs1uq1aQB_c_INy3Z14tO62pOBauiEeeKDcGL2Z92lIw2W-2G1hv2lIzcW-2G1b9ESVAUPZ06ei41PSmUam0000AW9hlY_m2uu2zy20R41igGH00AvhQMN0xlnzVuPLOFt5W71__________yFmlNmzAk1LZKK0jC2UXS0?q=%D0%BA%D1%83%D0%BF%D0%B8%D1%82%D1%8C+mazda+3" tabindex="-1"&gt;mini.ru&lt;/a&gt;&lt;/span&gt;&lt;/div&gt;&lt;div class="text organic__text"&gt;Места хватит всем! Убедитесь в этом на тест-драйве. Запишись на сайте!&lt;/div&gt;&lt;div class="sitelinks sitelinks_multiline_yes sitelinks_size_m organic__sitelinks"&gt;&lt;div class="sitelinks__item"&gt;&lt;div class="sitelinks__title"&gt;&lt;a class="link link_minor_yes sitelinks__link" target="_blank" href="http://yabs.yandex.ru/count/DOmAE0bHdXm40000gO10ZhweAcu5KfK2cm5kGxS2BG4qYBdAlNC6YRx2kkW2c8uSdQsbbmEcROgrJxGc0hsxigbg0gelfQ-uvWIygHfs1uq1aQB_c_INy3Z14tO62pOBauiEeeKDcGL2Z92lIw2W-2G1hv2lIzcW-2G1b9ESVAUPZ06ei41PSmUam0000AW9hlY_m2uu2zy20R41igGH00AvhQMN0xlnzVuPLOFt5W71__________yFmlNmzAk1LZKK0jC2UXS0?q=%D0%BA%D1%83%D0%BF%D0%B8%D1%82%D1%8C+mazda+3"&gt;Тест-драйв&lt;/a&gt;&lt;/div&gt;&lt;/div&gt;&lt;/div&gt;</t>
  </si>
  <si>
    <t>&lt;h2 class="serp-item__title"&gt;&lt;a class="link serp-item__title-link" target="_blank" href="http://yabs.yandex.ru/count/E9YdeuwuAxa40000gO10ZhwfAcu5KfK1cm9kGxS198YqSpfL1eckyOvyc8aSdQEjHGQcPOgwnfGD1Bsv65SJ1AekfQ7ZzmQyg-dG1eq1aRVJe14Fb_0umHDs1Wis2vEB3gA53Pa5GeoG94MsaBuKjP2K4Q2GF7Ela2H5iv1C7RIGb17Pa3npsf1C7PISVmsdbUCPgB10MNC7fC00002e2Qxml01IHqdV0W6n0RAa4002kQEjHGQxyVN-6LM3znO1mV__________3yBtI1rIRrK1b0l40SMF3zC2Vna0?q=mazda+6+%D0%BA%D1%83%D0%BF%D0%B8%D1%82%D1%8C" tabindex="2"&gt;&lt;span class="favicon favicon_page_0"&gt;&lt;i class="favicon__icon" style="background-position:0 0px;"&gt;&lt;/i&gt;&lt;/span&gt;&lt;span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9YdeuwuAxa40000gO10ZhwfAcu5KfK1cm9kGxS198YqSpfL1eckyOvyc8aSdQEjHGQcPOgwnfGD1Bsv65SJ1AekfQ7ZzmQyg-dG1eq1aRVJe14Fb_0umHDs1Wis2vEB3gA53Pa5GeoG94MsaBuKjP2K4Q2GF7Ela2H5iv1C7RIGb17Pa3npsf1C7PISVmsdbUCPgB10MNC7fC00002e2Qxml01IHqdV0W6n0RAa4002kQEjHGQxyVN-6LM3znO1mV__________3yBtI1rIRrK1b0l40SMF3zC2Vna0?q=mazda+6+%D0%BA%D1%83%D0%BF%D0%B8%D1%82%D1%8C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E9YdevSjIs840000gO10ZhwfAcu5KfK1cm9kGxS198YqSpfL1eckyOvyc8aSdQEjHGQcPOgwnfGD1Bsv65SJ1AelfQ7ZzmQyg-dG1eq1aRVJe14Fb_0umHDs1Wis2vEB3gA53Pa5GeoG94MsaBuKjP2K4Q2GF7Ela2H5iv1C7RIGb17Pa3npsf1C7PISVmsdbUCPgB10MNC7fC00002e2Qxml01IHqdV0W6n0RAa4002kQEjHGQxyVN-6LM3znO1mV__________3yBtI1rIRrK1b0l40SMF3zC2Vna0?q=mazda+6+%D0%BA%D1%83%D0%BF%D0%B8%D1%82%D1%8C"&gt;Акции&lt;/a&gt;&lt;/div&gt;&lt;/div&gt;&lt;div class="sitelinks__item"&gt;&lt;div class="sitelinks__title"&gt;&lt;a class="link link_minor_yes sitelinks__link" target="_blank" href="http://yabs.yandex.ru/count/E9YderLBP4e40000gO10ZhwfAcu5KfK1cm9kGxS198YqSpfL1eckyOvyc8aSdQEjHGQcPOgwnfGD1Bsv65SJ1AemfQ7ZzmQyg-dG1eq1aRVJe14Fb_0umHDs1Wis2vEB3gA53Pa5GeoG94MsaBuKjP2K4Q2GF7Ela2H5iv1C7RIGb17Pa3npsf1C7PISVmsdbUCPgB10MNC7fC00002e2Qxml01IHqdV0W6n0RAa4002kQEjHGQxyVN-6LM3znO1mV__________3yBtI1rIRrK1b0l40SMF3zC2Vna0?q=mazda+6+%D0%BA%D1%83%D0%BF%D0%B8%D1%82%D1%8C"&gt;Заявка&amp;nbsp;на автокредит&lt;/a&gt;&lt;/div&gt;&lt;/div&gt;&lt;div class="sitelinks__item"&gt;&lt;div class="sitelinks__title"&gt;&lt;a class="link link_minor_yes sitelinks__link" target="_blank" href="http://yabs.yandex.ru/count/E9YdeqpU19440000gO10ZhwfAcu5KfK1cm9kGxS198YqSpfL1eckyOvyc8aSdQEjHGQcPOgwnfGD1Bsv65SJ1AenfQ7ZzmQyg-dG1eq1aRVJe14Fb_0umHDs1Wis2vEB3gA53Pa5GeoG94MsaBuKjP2K4Q2GF7Ela2H5iv1C7RIGb17Pa3npsf1C7PISVmsdbUCPgB10MNC7fC00002e2Qxml01IHqdV0W6n0RAa4002kQEjHGQxyVN-6LM3znO1mV__________3yBtI1rIRrK1b0l40SMF3zC2Vna0?q=mazda+6+%D0%BA%D1%83%D0%BF%D0%B8%D1%82%D1%8C"&gt;Новые&amp;nbsp;авто&lt;/a&gt;&lt;/div&gt;&lt;/div&gt;&lt;div class="sitelinks__item"&gt;&lt;div class="sitelinks__title"&gt;&lt;a class="link link_minor_yes sitelinks__link" target="_blank" href="http://yabs.yandex.ru/count/E9YdesPXfVm40000gO10ZhwfAcu5KfK1cm9kGxS198YqSpfL1eckyOvyc8aSdQEjHGQcPOgwnfGD1Bsv65SJ1AeofQ7ZzmQyg-dG1eq1aRVJe14Fb_0umHDs1Wis2vEB3gA53Pa5GeoG94MsaBuKjP2K4Q2GF7Ela2H5iv1C7RIGb17Pa3npsf1C7PISVmsdbUCPgB10MNC7fC00002e2Qxml01IHqdV0W6n0RAa4002kQEjHGQxyVN-6LM3znO1mV__________3yBtI1rIRrK1b0l40SMF3zC2Vna0?q=mazda+6+%D0%BA%D1%83%D0%BF%D0%B8%D1%82%D1%8C"&gt;Трейд&amp;nbsp;Ин Онлайн&lt;/a&gt;&lt;/div&gt;&lt;/div&gt;&lt;/div&gt;&lt;div class="serp-adv__counter serp-adv__item" style="background-image: url(https://yabs.yandex.ru/count/E9Yde-34bfW40000gO10ZhwfAcu5Keq1aRVJe14Fb_0umHDs1Wis2vEB3gA53QJ00000g0ckyBm0KaT9tm81iWIxyVN-6LM3znO1mV__________3yBtI1rIRrK1b0jx2W00=lgbWAfK1cm9kGxS1YQxnZdoOYHoAkiQK3GIzkHXN4mIbeUFt1eYqSpfL1hohwT06fcMTewr51fa5e90ySxEGJ1sla2H5j92K4TcGF7FQa4mTb9n_3QULuncei41PSmT1iG6of1000hcZhKK6n075Zm_J0iBtI1rIRrK1b0jv3m00=ipKUH9K1cm9kGxS1CecgNqe5c8aSYh-wRqO4lReaX4m4fQmPC0U8kn-euGAyhYNb1QOjdQKrKmEP1Q2h6L01iv1pLQ-Z50W1j9WZGzch6L01sf1pLPIH6GIdd_84gB10MNC7GR41igGG00AvfJLJ0yMF3zC2mlT87L9lLG6K2tiF=QTwMtvK1cm9kGxS1Cudq-nymspzEim-OYHoAlvvVVWIziSgaTmIbhaPb1uY-b5rH1RogpUG2fbITaaGTZxpj_Z0CdxCnYeuFcGMWe1OW0REGFaclcEqPj9YN1jcWt40Bsg1it0AKasW5fvHf5QYmG5bp1q6n0xAa4002kP947SMF3zC2mlT87L9lLG6K2teH);"&gt;&lt;/div&gt;&lt;div class="serp-adv__counter serp-adv__item" style="background-image: url(//yandex.ru/clck/safeclick/data=AiuY0DBWFJ5fN_r-AEszkzZaGIzFWciA2-e66YDO5Apj1m2fdGtYbao1whyv_u4vs3nAM6sxLjKIIC-gn-_TS7VAzCMzEEg9DGB9BZJZuRd7eJ0jg9qDGFi_eCTl5ajqzxyJGe5jLdFWfGlqeedlhTuEk8f3jHj1R7vpw3tWjCB-k0NxNnawtSexu3KMSD3h_w5u67rGKGJEYfTvJ_i8fZJoBenlb5b-v_K70zR-mdM/sign=7d2a3aa00765c4826a72f34a8e707203/keyno=0/path=690.2057.1782.1385,-direct_pos=direct_premium,-transport=image/*//yandex.ru/);"&gt;&lt;/div&gt;</t>
  </si>
  <si>
    <t>&lt;h2 class="serp-item__title"&gt;&lt;a class="link serp-item__title-link" target="_blank" href="http://yabs.yandex.ru/count/E9YdeuKI6bC40000gO10ZhwfAcu5KfK1cm9kGxS193A8kn-euGA9gbzA1PY979sbDLC3fYsAlxflHWIzkYI4J0IgBgMi6J07lAubvGMD0P6tqw0H3vVmEC4JTWOBDWkJYmwYXGsP1KACenG80RQKEK-rc2D3eAiPK06lenG80REGSrMqc2D3sQiPK07Qa7DLb94P1AUVyWIei41PSmUam0000AW9hl2y0597ITy20R41igGG00AvfJLJ0xlnzVuPLOFt5W71__________yFmlT87L9lLG6K2yMF3zC2UXe0?q=mazda+6+%D0%BA%D1%83%D0%BF%D0%B8%D1%82%D1%8C" tabindex="2"&gt;&lt;span class="favicon favicon_page_0"&gt;&lt;i class="favicon__icon" style="background-position:0 -16px;"&gt;&lt;/i&gt;&lt;/span&gt;&lt;span class="serp-item__title-inner-link"&gt;Ford Mondeo от 1 099 000 руб / newmondeo.ford.ru&lt;/span&gt;&lt;/a&gt;&lt;/h2&gt;&lt;div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9YdeuKI6bC40000gO10ZhwfAcu5KfK1cm9kGxS193A8kn-euGA9gbzA1PY979sbDLC3fYsAlxflHWIzkYI4J0IgBgMi6J07lAubvGMD0P6tqw0H3vVmEC4JTWOBDWkJYmwYXGsP1KACenG80RQKEK-rc2D3eAiPK06lenG80REGSrMqc2D3sQiPK07Qa7DLb94P1AUVyWIei41PSmUam0000AW9hl2y0597ITy20R41igGG00AvfJLJ0xlnzVuPLOFt5W71__________yFmlT87L9lLG6K2yMF3zC2UXe0?q=mazda+6+%D0%BA%D1%83%D0%BF%D0%B8%D1%82%D1%8C" tabindex="-1"&gt;newmondeo.ford.ru&lt;/a&gt;&lt;/span&gt;&lt;/div&gt;&lt;div class="text organic__text"&gt;Высокий уровень безопасности, контроль слепых зон. Подробнее на офиц.сайте&lt;/div&gt;&lt;div class="sitelinks sitelinks_multiline_yes sitelinks_size_m organic__sitelinks"&gt;&lt;div class="sitelinks__item"&gt;&lt;div class="sitelinks__title"&gt;&lt;a class="link link_minor_yes sitelinks__link" target="_blank" href="http://yabs.yandex.ru/count/E9YdewfiVae40000gO10ZhwfAcu5KfK1cm9kGxS193A8kn-euGA9gbzA1PY979sbDLC3fYsAlxflHWIzkYI4J0IgBwMi6J07lAubvGMD0P6tqw0H3vVmEC4JTWOBDWkJYmwYXGsP1KACenG80RQKEK-rc2D3eAiPK06lenG80REGSrMqc2D3sQiPK07Qa7DLb94P1AUVyWIei41PSmUam0000AW9hl2y0597ITy20R41igGG00AvfJLJ0xlnzVuPLOFt5W71__________yFmlT87L9lLG6K2yMF3zC2UXe0?q=mazda+6+%D0%BA%D1%83%D0%BF%D0%B8%D1%82%D1%8C"&gt;Конфигуратор&lt;/a&gt;&lt;/div&gt;&lt;/div&gt;&lt;div class="sitelinks__item"&gt;&lt;div class="sitelinks__title"&gt;&lt;a class="link link_minor_yes sitelinks__link" target="_blank" href="http://yabs.yandex.ru/count/E9YderpWBzy40000gO10ZhwfAcu5KfK1cm9kGxS193A8kn-euGA9gbzA1PY979sbDLC3fYsAlxflHWIzkYI4J0IgCAMi6J07lAubvGMD0P6tqw0H3vVmEC4JTWOBDWkJYmwYXGsP1KACenG80RQKEK-rc2D3eAiPK06lenG80REGSrMqc2D3sQiPK07Qa7DLb94P1AUVyWIei41PSmUam0000AW9hl2y0597ITy20R41igGG00AvfJLJ0xlnzVuPLOFt5W71__________yFmlT87L9lLG6K2yMF3zC2UXe0?q=mazda+6+%D0%BA%D1%83%D0%BF%D0%B8%D1%82%D1%8C"&gt;Запись&amp;nbsp;на тест-драйв&lt;/a&gt;&lt;/div&gt;&lt;/div&gt;&lt;div class="sitelinks__item"&gt;&lt;div class="sitelinks__title"&gt;&lt;a class="link link_minor_yes sitelinks__link" target="_blank" href="http://yabs.yandex.ru/count/E9YdetEUIyO40000gO10ZhwfAcu5KfK1cm9kGxS193A8kn-euGA9gbzA1PY979sbDLC3fYsAlxflHWIzkYI4J0IgCQMi6J07lAubvGMD0P6tqw0H3vVmEC4JTWOBDWkJYmwYXGsP1KACenG80RQKEK-rc2D3eAiPK06lenG80REGSrMqc2D3sQiPK07Qa7DLb94P1AUVyWIei41PSmUam0000AW9hl2y0597ITy20R41igGG00AvfJLJ0xlnzVuPLOFt5W71__________yFmlT87L9lLG6K2yMF3zC2UXe0?q=mazda+6+%D0%BA%D1%83%D0%BF%D0%B8%D1%82%D1%8C"&gt;Поиск&amp;nbsp;дилеров&lt;/a&gt;&lt;/div&gt;&lt;/div&gt;&lt;div class="sitelinks__item"&gt;&lt;div class="sitelinks__title"&gt;&lt;a class="link link_minor_yes sitelinks__link" target="_blank" href="http://yabs.yandex.ru/count/E9Ydem8Sv-q40000gO10ZhwfAcu5KfK1cm9kGxS193A8kn-euGA9gbzA1PY979sbDLC3fYsAlxflHWIzkYI4J0IgCgMi6J07lAubvGMD0P6tqw0H3vVmEC4JTWOBDWkJYmwYXGsP1KACenG80RQKEK-rc2D3eAiPK06lenG80REGSrMqc2D3sQiPK07Qa7DLb94P1AUVyWIei41PSmUam0000AW9hl2y0597ITy20R41igGG00AvfJLJ0xlnzVuPLOFt5W71__________yFmlT87L9lLG6K2yMF3zC2UXe0?q=mazda+6+%D0%BA%D1%83%D0%BF%D0%B8%D1%82%D1%8C"&gt;Все&amp;nbsp;модели Ford&lt;/a&gt;&lt;/div&gt;&lt;/div&gt;&lt;/div&gt;</t>
  </si>
  <si>
    <t>&lt;h2 class="serp-item__title"&gt;&lt;a class="link serp-item__title-link" target="_blank" href="http://yabs.yandex.ru/count/E9Ydew0uPlW40000gO10ZhwfAcu5KfK1cm9kGxS193E8lfHTKGM9zFiVCDi_JhCFc8aSdP947QPKYh-UNtu4lR7Af7S4gYwbhaPb1xogpUG2ZG6HjzEW4G-Ny3Z14tO62pOBZxpj_Z0CdxCnYeuFauiEeeKDcGL2Z9Zj6RQKnmUrc9S6eA0M806lcEqPiv0-IRIObmRPeDn02zgWRDm2b9De1QUKQHMei41PSmUam0000AW9hl2y0597ITy20R43igGG00AvaaGTk_7r_XbLW_SM0S7__________m_2zqWTKczL0PGBnOyFqm9u7000?q=mazda+6+%D0%BA%D1%83%D0%BF%D0%B8%D1%82%D1%8C" tabindex="2"&gt;&lt;span class="favicon favicon_page_0"&gt;&lt;i class="favicon__icon" style="background-position:0 -32px;"&gt;&lt;/i&gt;&lt;/span&gt;&lt;span class="serp-item__title-inner-link"&gt;DROM.RU - &lt;b&gt;Купить&lt;/b&gt; &lt;b&gt;Mazda&lt;/b&gt; &lt;b&gt;Mazda&lt;/b&gt;&lt;b&gt;6&lt;/b&gt; / magnitogorsk.drom.ru&lt;/span&gt;&lt;/a&gt;&lt;/h2&gt;&lt;div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9Ydew0uPlW40000gO10ZhwfAcu5KfK1cm9kGxS193E8lfHTKGM9zFiVCDi_JhCFc8aSdP947QPKYh-UNtu4lR7Af7S4gYwbhaPb1xogpUG2ZG6HjzEW4G-Ny3Z14tO62pOBZxpj_Z0CdxCnYeuFauiEeeKDcGL2Z9Zj6RQKnmUrc9S6eA0M806lcEqPiv0-IRIObmRPeDn02zgWRDm2b9De1QUKQHMei41PSmUam0000AW9hl2y0597ITy20R43igGG00AvaaGTk_7r_XbLW_SM0S7__________m_2zqWTKczL0PGBnOyFqm9u7000?q=mazda+6+%D0%BA%D1%83%D0%BF%D0%B8%D1%82%D1%8C" tabindex="-1"&gt;magnitogorsk.drom.ru&lt;/a&gt;&lt;/span&gt;&lt;/div&gt;&lt;div class="text organic__text"&gt;&lt;b&gt;Купить&lt;/b&gt; &lt;b&gt;Mazda&lt;/b&gt; &lt;b&gt;Mazda&lt;/b&gt;&lt;b&gt;6&lt;/b&gt; - 9 объявлений о продаже в Магнитогорске. 300-900т.р.&lt;/div&gt;&lt;div class="sitelinks sitelinks_multiline_yes sitelinks_size_m organic__sitelinks"&gt;&lt;div class="sitelinks__item"&gt;&lt;div class="sitelinks__title"&gt;&lt;a class="link link_minor_yes sitelinks__link" target="_blank" href="http://yabs.yandex.ru/count/E9Yde_eZrgK40000gO10ZhwfAcu5KfK1cm9kGxS193E8lfHTKGM9zFiVCDi_JhCFc8aSdP947QPKYh-UNtu4lR7Af7S4gY-bhaPb1xogpUG2ZG6HjzEW4G-Ny3Z14tO62pOBZxpj_Z0CdxCnYeuFauiEeeKDcGL2Z9Zj6RQKnmUrc9S6eA0M806lcEqPiv0-IRIObmRPeDn02zgWRDm2b9De1QUKQHMei41PSmUam0000AW9hl2y0597ITy20R43igGG00AvaaGTk_7r_XbLW_SM0S7__________m_2zqWTKczL0PGBnOyFqm9u7000?q=mazda+6+%D0%BA%D1%83%D0%BF%D0%B8%D1%82%D1%8C"&gt;Авто-Магнитогорск&lt;/a&gt;&lt;/div&gt;&lt;/div&gt;&lt;div class="sitelinks__item"&gt;&lt;div class="sitelinks__title"&gt;&lt;a class="link link_minor_yes sitelinks__link" target="_blank" href="http://yabs.yandex.ru/count/E9YdexkoNqi40000gO10ZhwfAcu5KfK1cm9kGxS193E8lfHTKGM9zFiVCDi_JhCFc8aSdP947QPKYh-UNtu4lR7Af7S4gZ2bhaPb1xogpUG2ZG6HjzEW4G-Ny3Z14tO62pOBZxpj_Z0CdxCnYeuFauiEeeKDcGL2Z9Zj6RQKnmUrc9S6eA0M806lcEqPiv0-IRIObmRPeDn02zgWRDm2b9De1QUKQHMei41PSmUam0000AW9hl2y0597ITy20R43igGG00AvaaGTk_7r_XbLW_SM0S7__________m_2zqWTKczL0PGBnOyFqm9u7000?q=mazda+6+%D0%BA%D1%83%D0%BF%D0%B8%D1%82%D1%8C"&gt;Характеристики&lt;/a&gt;&lt;/div&gt;&lt;/div&gt;&lt;div class="sitelinks__item"&gt;&lt;div class="sitelinks__title"&gt;&lt;a class="link link_minor_yes sitelinks__link" target="_blank" href="http://yabs.yandex.ru/count/E9Yde-6fxnO40000gO10ZhwfAcu5KfK1cm9kGxS193E8lfHTKGM9zFiVCDi_JhCFc8aSdP947QPKYh-UNtu4lR7Af7S4gZ6bhaPb1xogpUG2ZG6HjzEW4G-Ny3Z14tO62pOBZxpj_Z0CdxCnYeuFauiEeeKDcGL2Z9Zj6RQKnmUrc9S6eA0M806lcEqPiv0-IRIObmRPeDn02zgWRDm2b9De1QUKQHMei41PSmUam0000AW9hl2y0597ITy20R43igGG00AvaaGTk_7r_XbLW_SM0S7__________m_2zqWTKczL0PGBnOyFqm9u7000?q=mazda+6+%D0%BA%D1%83%D0%BF%D0%B8%D1%82%D1%8C"&gt;Отзывы&lt;/a&gt;&lt;/div&gt;&lt;/div&gt;&lt;div class="sitelinks__item"&gt;&lt;div class="sitelinks__title"&gt;&lt;a class="link link_minor_yes sitelinks__link" target="_blank" href="http://yabs.yandex.ru/count/E9Ydem-5F_440000gO10ZhwfAcu5KfK1cm9kGxS193E8lfHTKGM9zFiVCDi_JhCFc8aSdP947QPKYh-UNtu4lR7Af7S4gZAbhaPb1xogpUG2ZG6HjzEW4G-Ny3Z14tO62pOBZxpj_Z0CdxCnYeuFauiEeeKDcGL2Z9Zj6RQKnmUrc9S6eA0M806lcEqPiv0-IRIObmRPeDn02zgWRDm2b9De1QUKQHMei41PSmUam0000AW9hl2y0597ITy20R43igGG00AvaaGTk_7r_XbLW_SM0S7__________m_2zqWTKczL0PGBnOyFqm9u7000?q=mazda+6+%D0%BA%D1%83%D0%BF%D0%B8%D1%82%D1%8C"&gt;Дать&amp;nbsp;объявление бесплатно&lt;/a&gt;&lt;/div&gt;&lt;/div&gt;&lt;/div&gt;</t>
  </si>
  <si>
    <t>&lt;h2 class="serp-item__title"&gt;&lt;a class="link serp-item__title-link" target="_blank" href="http://yabs.yandex.ru/count/E9Yde-V8W8C40000gO10ZhwfAcu5KfK2cm5kGxS2BG68jaA-CGE9zDX62NKtUDyBc8aSdQjtU12cCeg_MhvL0Rsx7ukL0QekfQo2fmED0P6tqw0H3vVmEC4JTWOBDWkFizURGmAVjF7Ed0UJYmwYXGsP1KACdUXYjfIi7RMO9HcWc_QHhvteOhEG72Mqc2KPsQDfC07Qc6HDb9pdGgU4kgYmG5bp1wJ00000g0ckyBm0KaT9tm81iGEof1400hchTtWGk_7r_XbLW_SM0S7__________m_2zqWTKczL0PGBnOyFp0JJ0dmR?q=mazda+6+%D0%BA%D1%83%D0%BF%D0%B8%D1%82%D1%8C" tabindex="2"&gt;&lt;span class="favicon favicon_page_0"&gt;&lt;i class="favicon__icon" style="background-position:0 -224px;"&gt;&lt;/i&gt;&lt;/span&gt;&lt;span class="serp-item__title-inner-link"&gt;Автомобили KIA от 489 900 руб. / kia-magnitogorsk.ru&lt;/span&gt;&lt;/a&gt;&lt;span class="serp-adv__counter i-bem serp-adv__counter_js_inited" data-bem="{&amp;quot;serp-adv__counter&amp;quot;:{&amp;quot;counterUrl&amp;quot;:&amp;quot;https://yabs.yandex.ru/count/E9Yde-34bfW40000gO10ZhwfAcu5Keq1aRVJe14Fb_0umHDs1Wis2vEB3gA53QJ00000g0ckyBm0KaT9tm81iWIxyVN-6LM3znO1mV__________3yBtI1rIRrK1b0jx2W00=It9kr9K2cm5kGxS2YVJOHWbrDtZV2vY978g_MhvL0Rsx7ukL0QMiWgS3YBP2lZ43fZATgtTu48-prvj30f-qySwS1va5e9lsaREG72MldUXYj9Wb6TcZQJ01sfXaJPISvqAdXBgei41PSmT1iGEof1400hchTtWGnOyFp0JJ0iBtI1rIRrK1b0jz4000=xhXr_9K2cm5kGxS2Cedqs4O9TJTutmkOYHoAjaKhpWIzkIEagWIbf1L51eYpgNE11QPNdQmiBXMFizURGmAVjF7Ed0UP1Q2LufEpa9abhvrYLxIODnRPbRt7sf38CfIOc3-dZAsegVaFEK6n0xAa4G02kQmiBXNJ0iBtI1rIRrK1b0j_3m00=cW8QIvK2cm5kGxS2Cucu1F3Z0PY978gbU61-lQsM5w-bfQ6L0OYua8wX1AP9dQ9QAXMFlqpfQWQViahANmEP1Q2G5n6laAOEsP0N4PIJP8sdd30EgA3P7YL1iG6of3400hcYMYeLqmB2zqWTKczL0PGBVWq0=A86woPK2cm5kGxS2D8cqvSx_0fYE78gfc0VSlRybmnW1fQdVsWA8l3XsWGMcLvsU7HsP1Q2G62wpaBWBhvs78xIO20dPa1Wksf2u2vITkA-daMW2gBbXxY07GR41igGH00AvdXqTnOyFqmB2zqWTKczL0PGBUGu0&amp;quot;,&amp;quot;bsCounterUrl&amp;quot;:&amp;quot;//yandex.ru/clck/safeclick/data=AiuY0DBWFJ5fN_r-AEszkzZaGIzFWciA2-e66YDO5Apj1m2fdGtYbao1whyv_u4vs3nAM6sxLjKIIC-gn-_TS7VAzCMzEEg9DGB9BZJZuRd7eJ0jg9qDGFi_eCTl5ajqzxyJGe5jLdFWfGlqeedlhTuEk8f3jHj1R7vpw3tWjCB-k0NxNnawtSexu3KMSD3h_w5u67rGKGJEYfTvJ_i8fZJoBenlb5b-v_K70zR-mdM/sign=7d2a3aa00765c4826a72f34a8e707203/keyno=0/path=690.2057.1782.1385,-direct_pos=direct_halfpremium,-transport=image/*//yandex.ru/&amp;quot;,&amp;quot;bsFallbackUrl&amp;quot;:&amp;quot;//yandex.ru/clck/safeclick/data=AiuY0DBWFJ5fN_r-AEszkzZaGIzFWciA2-e66YDO5Apj1m2fdGtYbao1whyv_u4vs3nAM6sxLjKIIC-gn-_TS7VAzCMzEEg9DGB9BZJZuRd7eJ0jg9qDGFi_eCTl5ajqzxyJGe5jLdFWfGlqeedlhTuEk8f3jHj1R7vpw3tWjCB-k0NxNnawtSexu3KMSD3h_w5u67rGKGJEYfTvJ_i8fZJoBenlb5b-v_K70zR-mdM/sign=7d2a3aa00765c4826a72f34a8e707203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9Yde-V8W8C40000gO10ZhwfAcu5KfK2cm5kGxS2BG68jaA-CGE9zDX62NKtUDyBc8aSdQjtU12cCeg_MhvL0Rsx7ukL0QekfQo2fmED0P6tqw0H3vVmEC4JTWOBDWkFizURGmAVjF7Ed0UJYmwYXGsP1KACdUXYjfIi7RMO9HcWc_QHhvteOhEG72Mqc2KPsQDfC07Qc6HDb9pdGgU4kgYmG5bp1wJ00000g0ckyBm0KaT9tm81iGEof1400hchTtWGk_7r_XbLW_SM0S7__________m_2zqWTKczL0PGBnOyFp0JJ0dmR?q=mazda+6+%D0%BA%D1%83%D0%BF%D0%B8%D1%82%D1%8C" tabindex="-1"&gt;kia-magnitogorsk.ru&lt;/a&gt;&lt;/span&gt;&lt;/div&gt;&lt;div class="text organic__text"&gt;Только в марте выгода до 110 000 руб. на весь модельный ряд KIA в наличии!&lt;/div&gt;&lt;div class="serp-meta2 serp-meta2_type_gray"&gt;&lt;div class="serp-meta2__line"&gt;&lt;div class="serp-meta2__item"&gt;&lt;a class="link" target="_blank" href="https://yabs.yandex.ru/count/E9YdemW2Uqm40000gO10ZhwfAcu5KfK2cm5kGxS2BG68jaA-CGE9zDX62NKtUDyBc8aSdQjtU12cCeg_MhvL0Rsx7ukL0Qe7fQo2fmED0P6tqw0H3vVmEC4JTWOBDWkFizURGmAVjF7Ed0UJYmwYXGsP1KACdUXYjfIi7RMO9HcWc_QHhvteOhEG72Mqc2KPsQDfC07Qc6HDb9pdGgU4kgYmG5bp1wJ00000g0ckyBm0KaT9tm81iGEof1400hchTtWGk_7r_XbLW_SM0S7__________m_2zqWTKczL0PGBnOyFp0JJ0dmR"&gt;Контактная информация&lt;/a&gt;&lt;/div&gt;&lt;div class="serp-meta2__item"&gt;+7 (3519) 58-00-77&lt;/div&gt;&lt;div class="serp-meta2__item"&gt;пн-вс 8:30-20:00&lt;/div&gt;&lt;div class="serp-meta2__item"&gt;Магнитогорск&lt;/div&gt;&lt;/div&gt;&lt;/div&gt;</t>
  </si>
  <si>
    <t>&lt;h2 class="serp-item__title"&gt;&lt;a class="link serp-item__title-link" target="_blank" href="http://yabs.yandex.ru/count/E9YdeqMVW6e40000gO10ZhwfAcu5KfK2cm5kGxS2BG4oYBEfSu45YVJOHWbrDtZV2vY979siB2uLfbUAjaKhpWIzkIEagWIgBgMa5KK6ZG6HjzEW4G-Ny3Z14tO62pOBZxFNcqC2dxJnpfm7auiEeeKDcGL2Z9rYLxQKDngrc3SMe9NYaw-TObUpa9abj9Wt5jcLlSVQaCWob9YOFwUChQYf-GyvfC00002e2Qxml01IHqdV0W6n0xAa4G02kQmiBXMxyVN-6LM3znO1mV__________3yBtI1rIRrK1b0lJ0duQ?q=mazda+6+%D0%BA%D1%83%D0%BF%D0%B8%D1%82%D1%8C" tabindex="2"&gt;&lt;span class="favicon favicon_page_0"&gt;&lt;i class="favicon__icon" style="background-position:0 -240px;"&gt;&lt;/i&gt;&lt;/span&gt;&lt;span class="serp-item__title-inner-link"&gt;Срочный выкуп авто в Челябинске! / kupimavto174.ru&lt;/span&gt;&lt;/a&gt;&lt;/h2&gt;&lt;div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9YdeqMVW6e40000gO10ZhwfAcu5KfK2cm5kGxS2BG4oYBEfSu45YVJOHWbrDtZV2vY979siB2uLfbUAjaKhpWIzkIEagWIgBgMa5KK6ZG6HjzEW4G-Ny3Z14tO62pOBZxFNcqC2dxJnpfm7auiEeeKDcGL2Z9rYLxQKDngrc3SMe9NYaw-TObUpa9abj9Wt5jcLlSVQaCWob9YOFwUChQYf-GyvfC00002e2Qxml01IHqdV0W6n0xAa4G02kQmiBXMxyVN-6LM3znO1mV__________3yBtI1rIRrK1b0lJ0duQ?q=mazda+6+%D0%BA%D1%83%D0%BF%D0%B8%D1%82%D1%8C" tabindex="-1"&gt;kupimavto174.ru&lt;/a&gt;&lt;/span&gt;&lt;/div&gt;&lt;div class="text organic__text"&gt;Есть авто для продажи - звоните! Дорого. В любом состоянии. Самовывоз!&lt;/div&gt;&lt;div class="serp-meta2 serp-meta2_type_gray"&gt;&lt;div class="serp-meta2__line"&gt;&lt;div class="serp-meta2__item"&gt;&lt;a class="link" target="_blank" href="https://yabs.yandex.ru/count/E9YdenJlyOi40000gO10ZhwfAcu5KfK2cm5kGxS2BG4oYBEfSu45YVJOHWbrDtZV2vY979siB2uLfbUAjaKhpWIzkIEagWIg1wMa5KK6ZG6HjzEW4G-Ny3Z14tO62pOBZxFNcqC2dxJnpfm7auiEeeKDcGL2Z9rYLxQKDngrc3SMe9NYaw-TObUpa9abj9Wt5jcLlSVQaCWob9YOFwUChQYf-GyvfC00002e2Qxml01IHqdV0W6n0xAa4G02kQmiBXMxyVN-6LM3znO1mV__________3yBtI1rIRrK1b0lJ0duQ"&gt;Контактная информация&lt;/a&gt;&lt;/div&gt;&lt;div class="serp-meta2__item"&gt;+7 (919) 335-35-45&lt;/div&gt;&lt;div class="serp-meta2__item"&gt;круглосуточно&lt;/div&gt;&lt;/div&gt;&lt;/div&gt;</t>
  </si>
  <si>
    <t>&lt;h2 class="serp-item__title"&gt;&lt;a class="link serp-item__title-link" target="_blank" href="http://yabs.yandex.ru/count/E9YdexkFwQ840000gO10ZhwfAcu5KfK2cm5kGxS2BG4pYBYGZg44YRW4yEC1c8aSdQ9QAXMcIOgbU61-lQsM5w-gBgMbePK1ZG6HjzEW4G-Ny3Z14tO62pOBZxzCwMe6dx9Aoby3auiEeeKDcGL2Z92c3g2G5n6laAOEsP0N4PIJP8sdd30EgA3P7YMam0000AW9hl2y0597ITy20R41igGn00Avebeg5RlnzVuPLOFt5W71__________yFmlT87L9lLG6K2zC2VHS0?q=mazda+6+%D0%BA%D1%83%D0%BF%D0%B8%D1%82%D1%8C" tabindex="2"&gt;&lt;span class="favicon favicon_page_0"&gt;&lt;i class="favicon__icon" style="background-position:0 -256px;"&gt;&lt;/i&gt;&lt;/span&gt;&lt;span class="serp-item__title-inner-link"&gt;Автозапчасти для &lt;b&gt;Mazda&lt;/b&gt; (&lt;b&gt;Мазда&lt;/b&gt;) / &lt;b&gt;mazda&lt;/b&gt;96.ru&lt;/span&gt;&lt;/a&gt;&lt;/h2&gt;&lt;div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9YdexkFwQ840000gO10ZhwfAcu5KfK2cm5kGxS2BG4pYBYGZg44YRW4yEC1c8aSdQ9QAXMcIOgbU61-lQsM5w-gBgMbePK1ZG6HjzEW4G-Ny3Z14tO62pOBZxzCwMe6dx9Aoby3auiEeeKDcGL2Z92c3g2G5n6laAOEsP0N4PIJP8sdd30EgA3P7YMam0000AW9hl2y0597ITy20R41igGn00Avebeg5RlnzVuPLOFt5W71__________yFmlT87L9lLG6K2zC2VHS0?q=mazda+6+%D0%BA%D1%83%D0%BF%D0%B8%D1%82%D1%8C" tabindex="-1"&gt;&lt;b&gt;mazda&lt;/b&gt;96.ru&lt;/a&gt;&lt;/span&gt;&lt;/div&gt;&lt;div class="text organic__text"&gt;Автозапчасти для автомобилей &lt;b&gt;Mazda&lt;/b&gt; (&lt;b&gt;Мазда&lt;/b&gt;). В наличии. Низкие цены.&lt;/div&gt;&lt;div class="serp-meta2 serp-meta2_type_gray"&gt;&lt;div class="serp-meta2__line"&gt;&lt;div class="serp-meta2__item"&gt;&lt;a class="link" target="_blank" href="https://yabs.yandex.ru/count/E9YdevubWli40000gO10ZhwfAcu5KfK2cm5kGxS2BG4pYBYGZg44YRW4yEC1c8aSdQ9QAXMcIOgbU61-lQsM5w-g1wMbePK1ZG6HjzEW4G-Ny3Z14tO62pOBZxzCwMe6dx9Aoby3auiEeeKDcGL2Z92c3g2G5n6laAOEsP0N4PIJP8sdd30EgA3P7YMam0000AW9hl2y0597ITy20R41igGn00Avebeg5RlnzVuPLOFt5W71__________yFmlT87L9lLG6K2zC2VHS0"&gt;Контактная информация&lt;/a&gt;&lt;/div&gt;&lt;div class="serp-meta2__item"&gt;+7 (343) 200-07-83&lt;/div&gt;&lt;div class="serp-meta2__item"&gt;пн-пт 10:00-19:00, сб-вс 10:00-16:00&lt;/div&gt;&lt;/div&gt;&lt;/div&gt;</t>
  </si>
  <si>
    <t>&lt;h2 class="serp-item__title"&gt;&lt;a class="link serp-item__title-link" target="_blank" href="http://yabs.yandex.ru/count/E9Ydev1-BwO40000gO10ZhwfAcu5KfK2cm5kGxS2BG4qYBmuTe45YRJbply2c8uSdPuT7QPNYgcO1zozloN3606gBgMftze2ZG6HjzEW4G-Ny3Z14tO62pOBauiEeeKDcGL2Z9s78xQSg0grc0W9e90OBg-TXoEpaBWBj9W82TcG62xQaBWBb9suhwUHQ0AekM7k80Uam0000AW9hl2y0597ITy20R41igGH00AvdXqTk_7r_XbLW_SM0S7__________m_2zqWTKczL0PGBnOyFqm9u6G00?q=mazda+6+%D0%BA%D1%83%D0%BF%D0%B8%D1%82%D1%8C" tabindex="2"&gt;&lt;span class="favicon favicon_page_0"&gt;&lt;i class="favicon__icon" style="background-position:0 -272px;"&gt;&lt;/i&gt;&lt;/span&gt;&lt;span class="serp-item__title-inner-link"&gt;Nissan Teana от 1 293 000 р. / nissan.ru&lt;/span&gt;&lt;/a&gt;&lt;/h2&gt;&lt;div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9Ydev1-BwO40000gO10ZhwfAcu5KfK2cm5kGxS2BG4qYBmuTe45YRJbply2c8uSdPuT7QPNYgcO1zozloN3606gBgMftze2ZG6HjzEW4G-Ny3Z14tO62pOBauiEeeKDcGL2Z9s78xQSg0grc0W9e90OBg-TXoEpaBWBj9W82TcG62xQaBWBb9suhwUHQ0AekM7k80Uam0000AW9hl2y0597ITy20R41igGH00AvdXqTk_7r_XbLW_SM0S7__________m_2zqWTKczL0PGBnOyFqm9u6G00?q=mazda+6+%D0%BA%D1%83%D0%BF%D0%B8%D1%82%D1%8C" tabindex="-1"&gt;nissan.ru&lt;/a&gt;&lt;/span&gt;&lt;/div&gt;&lt;div class="text organic__text"&gt;Истинное удовольствие от вождения! Кредит 0% на 3 года. Каско 3.5%&lt;/div&gt;&lt;div class="sitelinks sitelinks_multiline_yes sitelinks_size_m organic__sitelinks"&gt;&lt;div class="sitelinks__item"&gt;&lt;div class="sitelinks__title"&gt;&lt;a class="link link_minor_yes sitelinks__link" target="_blank" href="http://yabs.yandex.ru/count/E9YdeuqZuU840000gO10ZhwfAcu5KfK2cm5kGxS2BG4qYBmuTe45YRJbply2c8uSdPuT7QPNYgcO1zozloN3606gBwMftze2ZG6HjzEW4G-Ny3Z14tO62pOBauiEeeKDcGL2Z9s78xQSg0grc0W9e90OBg-TXoEpaBWBj9W82TcG62xQaBWBb9suhwUHQ0AekM7k80Uam0000AW9hl2y0597ITy20R41igGH00AvdXqTk_7r_XbLW_SM0S7__________m_2zqWTKczL0PGBnOyFqm9u6G00?q=mazda+6+%D0%BA%D1%83%D0%BF%D0%B8%D1%82%D1%8C"&gt;Конфигуратор&lt;/a&gt;&lt;/div&gt;&lt;/div&gt;&lt;div class="sitelinks__item"&gt;&lt;div class="sitelinks__title"&gt;&lt;a class="link link_minor_yes sitelinks__link" target="_blank" href="http://yabs.yandex.ru/count/E9Ydepln6Xy40000gO10ZhwfAcu5KfK2cm5kGxS2BG4qYBmuTe45YRJbply2c8uSdPuT7QPNYgcO1zozloN3606gCAMftze2ZG6HjzEW4G-Ny3Z14tO62pOBauiEeeKDcGL2Z9s78xQSg0grc0W9e90OBg-TXoEpaBWBj9W82TcG62xQaBWBb9suhwUHQ0AekM7k80Uam0000AW9hl2y0597ITy20R41igGH00AvdXqTk_7r_XbLW_SM0S7__________m_2zqWTKczL0PGBnOyFqm9u6G00?q=mazda+6+%D0%BA%D1%83%D0%BF%D0%B8%D1%82%D1%8C"&gt;Заказать&amp;nbsp;тест-драйв&lt;/a&gt;&lt;/div&gt;&lt;/div&gt;&lt;div class="sitelinks__item"&gt;&lt;div class="sitelinks__title"&gt;&lt;a class="link link_minor_yes sitelinks__link" target="_blank" href="http://yabs.yandex.ru/count/E9YdeoQir5i40000gO10ZhwfAcu5KfK2cm5kGxS2BG4qYBmuTe45YRJbply2c8uSdPuT7QPNYgcO1zozloN3606gCQMftze2ZG6HjzEW4G-Ny3Z14tO62pOBauiEeeKDcGL2Z9s78xQSg0grc0W9e90OBg-TXoEpaBWBj9W82TcG62xQaBWBb9suhwUHQ0AekM7k80Uam0000AW9hl2y0597ITy20R41igGH00AvdXqTk_7r_XbLW_SM0S7__________m_2zqWTKczL0PGBnOyFqm9u6G00?q=mazda+6+%D0%BA%D1%83%D0%BF%D0%B8%D1%82%D1%8C"&gt;Загрузить&amp;nbsp;брошюру&lt;/a&gt;&lt;/div&gt;&lt;/div&gt;&lt;div class="sitelinks__item"&gt;&lt;div class="sitelinks__title"&gt;&lt;a class="link link_minor_yes sitelinks__link" target="_blank" href="http://yabs.yandex.ru/count/E9Ydem5AXfS40000gO10ZhwfAcu5KfK2cm5kGxS2BG4qYBmuTe45YRJbply2c8uSdPuT7QPNYgcO1zozloN3606gCgMftze2ZG6HjzEW4G-Ny3Z14tO62pOBauiEeeKDcGL2Z9s78xQSg0grc0W9e90OBg-TXoEpaBWBj9W82TcG62xQaBWBb9suhwUHQ0AekM7k80Uam0000AW9hl2y0597ITy20R41igGH00AvdXqTk_7r_XbLW_SM0S7__________m_2zqWTKczL0PGBnOyFqm9u6G00?q=mazda+6+%D0%BA%D1%83%D0%BF%D0%B8%D1%82%D1%8C"&gt;Спец.&amp;nbsp;предложение&lt;/a&gt;&lt;/div&gt;&lt;/div&gt;&lt;/div&gt;&lt;div class="serp-meta2 serp-meta2_type_gray"&gt;&lt;div class="serp-meta2__line"&gt;&lt;div class="serp-meta2__item"&gt;&lt;a class="link" target="_blank" href="https://yabs.yandex.ru/count/E9YdetgMLy040000gO10ZhwfAcu5KfK2cm5kGxS2BG4qYBmuTe45YRJbply2c8uSdPuT7QPNYgcO1zozloN3606g1wMftze2ZG6HjzEW4G-Ny3Z14tO62pOBauiEeeKDcGL2Z9s78xQSg0grc0W9e90OBg-TXoEpaBWBj9W82TcG62xQaBWBb9suhwUHQ0AekM7k80Uam0000AW9hl2y0597ITy20R41igGH00AvdXqTk_7r_XbLW_SM0S7__________m_2zqWTKczL0PGBnOyFqm9u6G00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</si>
  <si>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S6SuqZ_lwQ040000gO10ZhEhAcu5KfK1cm9kGxS198YqSpfL1ecZfOnzc8aSdQEjHGQcPOgxovGD1Bso3rSJ1AekfQ7ZzmQyg-dG1eq1aRAPqkK8b_1zAPfs1Wis2vEB3gA53Pa5GeoRqaosa0mNjP284w2GF7Elcz9Civ1C7RIGY1FPa3npsf1C7PIKOGwdb3uTgB10MNC7fC00002e2Qxn3W1o09ZV0W6n0RAa4002kQEjHGQxyVN-6LM3znO1mV__________3yBtrZTmhPCRVmN40SMF3zC2Vna0?q=mazda+3+%D1%86%D0%B5%D0%BD%D0%B0" tabindex="2"&gt;&lt;span class="favicon favicon_page_0"&gt;&lt;i class="favicon__icon" style="background-position:0 0px;"&gt;&lt;/i&gt;&lt;/span&gt;&lt;span class="serp-item__title-inner-link"&gt;&lt;b&gt;Mazda&lt;/b&gt; &lt;b&gt;3&lt;/b&gt; от 565 000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S6SuqZ_lwQ040000gO10ZhEhAcu5KfK1cm9kGxS198YqSpfL1ecZfOnzc8aSdQEjHGQcPOgxovGD1Bso3rSJ1AekfQ7ZzmQyg-dG1eq1aRAPqkK8b_1zAPfs1Wis2vEB3gA53Pa5GeoRqaosa0mNjP284w2GF7Elcz9Civ1C7RIGY1FPa3npsf1C7PIKOGwdb3uTgB10MNC7fC00002e2Qxn3W1o09ZV0W6n0RAa4002kQEjHGQxyVN-6LM3znO1mV__________3yBtrZTmhPCRVmN40SMF3zC2Vna0?q=mazda+3+%D1%86%D0%B5%D0%BD%D0%B0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S6SuqYPwYNi40000gO10ZhEhAcu5KfK1cm9kGxS198YqSpfL1ecZfOnzc8aSdQEjHGQcPOgxovGD1Bso3rSJ1AelfQ7ZzmQyg-dG1eq1aRAPqkK8b_1zAPfs1Wis2vEB3gA53Pa5GeoRqaosa0mNjP284w2GF7Elcz9Civ1C7RIGY1FPa3npsf1C7PIKOGwdb3uTgB10MNC7fC00002e2Qxn3W1o09ZV0W6n0RAa4002kQEjHGQxyVN-6LM3znO1mV__________3yBtrZTmhPCRVmN40SMF3zC2Vna0?q=mazda+3+%D1%86%D0%B5%D0%BD%D0%B0"&gt;Акции&lt;/a&gt;&lt;/div&gt;&lt;/div&gt;&lt;div class="sitelinks__item"&gt;&lt;div class="sitelinks__title"&gt;&lt;a class="link link_minor_yes sitelinks__link" target="_blank" href="http://yabs.yandex.ru/count/S6SuqkGSfbC40000gO10ZhEhAcu5KfK1cm9kGxS198YqSpfL1ecZfOnzc8aSdQEjHGQcPOgxovGD1Bso3rSJ1AemfQ7ZzmQyg-dG1eq1aRAPqkK8b_1zAPfs1Wis2vEB3gA53Pa5GeoRqaosa0mNjP284w2GF7Elcz9Civ1C7RIGY1FPa3npsf1C7PIKOGwdb3uTgB10MNC7fC00002e2Qxn3W1o09ZV0W6n0RAa4002kQEjHGQxyVN-6LM3znO1mV__________3yBtrZTmhPCRVmN40SMF3zC2Vna0?q=mazda+3+%D1%86%D0%B5%D0%BD%D0%B0"&gt;Заявка&amp;nbsp;на автокредит&lt;/a&gt;&lt;/div&gt;&lt;/div&gt;&lt;div class="sitelinks__item"&gt;&lt;div class="sitelinks__title"&gt;&lt;a class="link link_minor_yes sitelinks__link" target="_blank" href="http://yabs.yandex.ru/count/S6Suqls9neW40000gO10ZhEhAcu5KfK1cm9kGxS198YqSpfL1ecZfOnzc8aSdQEjHGQcPOgxovGD1Bso3rSJ1AenfQ7ZzmQyg-dG1eq1aRAPqkK8b_1zAPfs1Wis2vEB3gA53Pa5GeoRqaosa0mNjP284w2GF7Elcz9Civ1C7RIGY1FPa3npsf1C7PIKOGwdb3uTgB10MNC7fC00002e2Qxn3W1o09ZV0W6n0RAa4002kQEjHGQxyVN-6LM3znO1mV__________3yBtrZTmhPCRVmN40SMF3zC2Vna0?q=mazda+3+%D1%86%D0%B5%D0%BD%D0%B0"&gt;Новые&amp;nbsp;авто&lt;/a&gt;&lt;/div&gt;&lt;/div&gt;&lt;div class="sitelinks__item"&gt;&lt;div class="sitelinks__title"&gt;&lt;a class="link link_minor_yes sitelinks__link" target="_blank" href="http://yabs.yandex.ru/count/S6SuqjSsP-K40000gO10ZhEhAcu5KfK1cm9kGxS198YqSpfL1ecZfOnzc8aSdQEjHGQcPOgxovGD1Bso3rSJ1AeofQ7ZzmQyg-dG1eq1aRAPqkK8b_1zAPfs1Wis2vEB3gA53Pa5GeoRqaosa0mNjP284w2GF7Elcz9Civ1C7RIGY1FPa3npsf1C7PIKOGwdb3uTgB10MNC7fC00002e2Qxn3W1o09ZV0W6n0RAa4002kQEjHGQxyVN-6LM3znO1mV__________3yBtrZTmhPCRVmN40SMF3zC2Vna0?q=mazda+3+%D1%86%D0%B5%D0%BD%D0%B0"&gt;Трейд&amp;nbsp;Ин Онлайн&lt;/a&gt;&lt;/div&gt;&lt;/div&gt;&lt;/div&gt;&lt;div class="serp-adv__counter serp-adv__item" style="background-image: url(https://yabs.yandex.ru/count/S6SuqghRsZ040000gO10ZhEhAcu5Keq1aRAPqkK8b_1zAPfs1Wis2vEB3gA53QJ00000g0ckyGu0SW2Otm81iWIxyVN-6LM3znO1mV__________3yBtrZTmhPCRVmLx2W00=vKX9vfK1cm9kGxS1YQEbZ7sOYHoAkykK3GIziWzN4mIbeUFt1eYqSpfL1hohwT06fcMTewr51fa5e90ySxEGJ1slcz9Cj9284zcGF7FQa4mTb9HX3gUKFXsei41PSmT1iG6of1000hcZhKK6n075Zm_J0iBtrZTmhPCRVmLv3m00=AofccPK1cm9kGxS1CedrFaymTKWTb0UO1ugWapLBlQ3zP6Ibhsos0OYvPuQH0QOOdPBl49a5e9idTREGoHslc4vPj9Yq5jcZl4e2sfWhbPIRTmQdbhqAgALuW6r1iGEof1000hcIxn35Zm_J0iBtrZTmhPCRVmLx3W00=19SYyfK1cm9kGxS1CucaC0G4c8uSYhKsps41lRJNZAa1fQcDk0E8j72jiGIcIfs22va5e9XodhEOI2YlbUAJj92P9TcOSfxQc4Web9Jl2gUJpmMei41PSmT1iG6of1000hc22yMF3zC2mlVMDt2janj_1NyD);"&gt;&lt;/div&gt;&lt;div class="serp-adv__counter serp-adv__item" style="background-image: url(//yandex.ru/clck/safeclick/data=AiuY0DBWFJ5fN_r-AEszkzZaGIzFWciA2-e66YDO5Apj1m2fdGtYbao1whyv_u4vs3nAM6sxLjKIIC-gn-_TS7VAzCMzEEg9DGB9BZJZuRd7eJ0jg9qDGFi_eCTl5ajqzxyJGe5jLdFWfGlqeedlhTuEk8f3jHj1C63DMYU5g2NX7hbCYvwRrA_kZAolzUrMr6B5noVibkHbhUygXkZJXnGyzYuFR3YRlL89G_h6Rj8/sign=137c629034ae9852eae04f71b72fe03c/keyno=0/path=690.2057.1782.1385,-direct_pos=direct_premium,-transport=image/*//yandex.ru/);"&gt;&lt;/div&gt;</t>
  </si>
  <si>
    <t>&lt;h2 class="serp-item__title"&gt;&lt;a class="link serp-item__title-link" target="_blank" href="http://yabs.yandex.ru/count/S6SuqlHpetq40000gO10ZhEhAcu5KfK1cm9kGxS193A8kMU6aG69zJvFC7L87PG7c0UTakyGfXYAe9CrIxsW_MHagYwbhsos0Oq1aRAPqkK8b_1zAPfs1Wis2vEB3gA53Pa5GeoOJbcsdCeQjPYq5g2R9tMlc4vPiv397RIOj1RPexnA0jgOAvMKctS6fvQz2gYbU81jfC00002e2Qxn3W1o09ZV0W6n0xAa4002kPBl4BlnzVuPLOFt5W71__________yFmlVMDt2janj_1SMF3zC2UHa0?q=mazda+3+%D1%86%D0%B5%D0%BD%D0%B0" tabindex="2"&gt;&lt;span class="favicon favicon_page_0"&gt;&lt;i class="favicon__icon" style="background-position:0 -16px;"&gt;&lt;/i&gt;&lt;/span&gt;&lt;span class="serp-item__title-inner-link"&gt;Renault Megane с пробегом! / renault.ru&lt;/span&gt;&lt;/a&gt;&lt;/h2&gt;&lt;div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S6SuqlHpetq40000gO10ZhEhAcu5KfK1cm9kGxS193A8kMU6aG69zJvFC7L87PG7c0UTakyGfXYAe9CrIxsW_MHagYwbhsos0Oq1aRAPqkK8b_1zAPfs1Wis2vEB3gA53Pa5GeoOJbcsdCeQjPYq5g2R9tMlc4vPiv397RIOj1RPexnA0jgOAvMKctS6fvQz2gYbU81jfC00002e2Qxn3W1o09ZV0W6n0xAa4002kPBl4BlnzVuPLOFt5W71__________yFmlVMDt2janj_1SMF3zC2UHa0?q=mazda+3+%D1%86%D0%B5%D0%BD%D0%B0" tabindex="-1"&gt;renault.ru&lt;/a&gt;&lt;/span&gt;&lt;/div&gt;&lt;div class="text organic__text"&gt;Официальный дилер, техпомощь на дороге, гарантия, кредит.&lt;/div&gt;&lt;div class="sitelinks sitelinks_multiline_yes sitelinks_size_m organic__sitelinks"&gt;&lt;div class="sitelinks__item"&gt;&lt;div class="sitelinks__title"&gt;&lt;a class="link link_minor_yes sitelinks__link" target="_blank" href="http://yabs.yandex.ru/count/S6SuqkakRJa40000gO10ZhEhAcu5KfK1cm9kGxS193A8kMU6aG69zJvFC7L87PG7c0UTakyGfXYAe9CrIxsW_MHagY-bhsos0Oq1aRAPqkK8b_1zAPfs1Wis2vEB3gA53Pa5GeoOJbcsdCeQjPYq5g2R9tMlc4vPiv397RIOj1RPexnA0jgOAvMKctS6fvQz2gYbU81jfC00002e2Qxn3W1o09ZV0W6n0xAa4002kPBl4BlnzVuPLOFt5W71__________yFmlVMDt2janj_1SMF3zC2UHa0?q=mazda+3+%D1%86%D0%B5%D0%BD%D0%B0"&gt;Поиск&amp;nbsp;авто&lt;/a&gt;&lt;/div&gt;&lt;/div&gt;&lt;div class="sitelinks__item"&gt;&lt;div class="sitelinks__title"&gt;&lt;a class="link link_minor_yes sitelinks__link" target="_blank" href="http://yabs.yandex.ru/count/S6Suqb_ybiG40000gO10ZhEhAcu5KfK1cm9kGxS193A8kMU6aG69zJvFC7L87PG7c0UTakyGfXYAe9CrIxsW_MHagZ2bhsos0Oq1aRAPqkK8b_1zAPfs1Wis2vEB3gA53Pa5GeoOJbcsdCeQjPYq5g2R9tMlc4vPiv397RIOj1RPexnA0jgOAvMKctS6fvQz2gYbU81jfC00002e2Qxn3W1o09ZV0W6n0xAa4002kPBl4BlnzVuPLOFt5W71__________yFmlVMDt2janj_1SMF3zC2UHa0?q=mazda+3+%D1%86%D0%B5%D0%BD%D0%B0"&gt;Срочный&amp;nbsp;выкуп&lt;/a&gt;&lt;/div&gt;&lt;/div&gt;&lt;div class="sitelinks__item"&gt;&lt;div class="sitelinks__title"&gt;&lt;a class="link link_minor_yes sitelinks__link" target="_blank" href="http://yabs.yandex.ru/count/S6SuqaAXM8040000gO10ZhEhAcu5KfK1cm9kGxS193A8kMU6aG69zJvFC7L87PG7c0UTakyGfXYAe9CrIxsW_MHagZ6bhsos0Oq1aRAPqkK8b_1zAPfs1Wis2vEB3gA53Pa5GeoOJbcsdCeQjPYq5g2R9tMlc4vPiv397RIOj1RPexnA0jgOAvMKctS6fvQz2gYbU81jfC00002e2Qxn3W1o09ZV0W6n0xAa4002kPBl4BlnzVuPLOFt5W71__________yFmlVMDt2janj_1SMF3zC2UHa0?q=mazda+3+%D1%86%D0%B5%D0%BD%D0%B0"&gt;Трейд&amp;nbsp;ин&lt;/a&gt;&lt;/div&gt;&lt;/div&gt;&lt;div class="sitelinks__item"&gt;&lt;div class="sitelinks__title"&gt;&lt;a class="link link_minor_yes sitelinks__link" target="_blank" href="http://yabs.yandex.ru/count/S6SuqcL72am40000gO10ZhEhAcu5KfK1cm9kGxS193A8kMU6aG69zJvFC7L87PG7c0UTakyGfXYAe9CrIxsW_MHagZAbhsos0Oq1aRAPqkK8b_1zAPfs1Wis2vEB3gA53Pa5GeoOJbcsdCeQjPYq5g2R9tMlc4vPiv397RIOj1RPexnA0jgOAvMKctS6fvQz2gYbU81jfC00002e2Qxn3W1o09ZV0W6n0xAa4002kPBl4BlnzVuPLOFt5W71__________yFmlVMDt2janj_1SMF3zC2UHa0?q=mazda+3+%D1%86%D0%B5%D0%BD%D0%B0"&gt;Кредит&lt;/a&gt;&lt;/div&gt;&lt;/div&gt;&lt;/div&gt;&lt;div class="serp-meta2 serp-meta2_type_gray"&gt;&lt;div class="serp-meta2__line"&gt;&lt;div class="serp-meta2__item"&gt;&lt;a class="link" target="_blank" href="https://yabs.yandex.ru/count/S6SuqXwRsni40000gO10ZhEhAcu5KfK1cm9kGxS193A8kMU6aG69zJvFC7L87PG7c0UTakyGfXYAe9CrIxsW_MHagWUbhsos0Oq1aRAPqkK8b_1zAPfs1Wis2vEB3gA53Pa5GeoOJbcsdCeQjPYq5g2R9tMlc4vPiv397RIOj1RPexnA0jgOAvMKctS6fvQz2gYbU81jfC00002e2Qxn3W1o09ZV0W6n0xAa4002kPBl4BlnzVuPLOFt5W71__________yFmlVMDt2janj_1SMF3zC2UHa0"&gt;Контактная информация&lt;/a&gt;&lt;/div&gt;&lt;div class="serp-meta2__item"&gt;+7 (800) 200-80-80&lt;/div&gt;&lt;div class="serp-meta2__item"&gt;круглосуточно&lt;/div&gt;&lt;/div&gt;&lt;/div&gt;</t>
  </si>
  <si>
    <t>&lt;h2 class="serp-item__title"&gt;&lt;a class="link serp-item__title-link" target="_blank" href="http://yabs.yandex.ru/count/S6SuqlT8N_m40000gO10ZhEhAcu5KfK1cm9kGxS193E8j72jiGI9f30419YE79s22wPAYhKsps41lRJNZAa1gYwbgOsu0uq1aRAPqkK8b_1zAPfs1Wis2vEB3gA53Pa5GeoLufEsc5qijP2P9Q2OSfwlbUAJivX8ABIGcINPc7AUsfX8A9IKxmgdayy5gB10MNC7fC00002e2Qxn3W1o09ZV0W6n0RAa4002kO8Bk_7r_XbLW_SM0S7__________m_2zzOtSAsJ6ty5nOyFqm9z6000?q=mazda+3+%D1%86%D0%B5%D0%BD%D0%B0" tabindex="2"&gt;&lt;span class="favicon favicon_page_0"&gt;&lt;i class="favicon__icon" style="background-position:0 -32px;"&gt;&lt;/i&gt;&lt;/span&gt;&lt;span class="serp-item__title-inner-link"&gt;Новый Nissan Sentra от 818 000р / pixel.everesttech.net&lt;/span&gt;&lt;/a&gt;&lt;/h2&gt;&lt;div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S6SuqlT8N_m40000gO10ZhEhAcu5KfK1cm9kGxS193E8j72jiGI9f30419YE79s22wPAYhKsps41lRJNZAa1gYwbgOsu0uq1aRAPqkK8b_1zAPfs1Wis2vEB3gA53Pa5GeoLufEsc5qijP2P9Q2OSfwlbUAJivX8ABIGcINPc7AUsfX8A9IKxmgdayy5gB10MNC7fC00002e2Qxn3W1o09ZV0W6n0RAa4002kO8Bk_7r_XbLW_SM0S7__________m_2zzOtSAsJ6ty5nOyFqm9z6000?q=mazda+3+%D1%86%D0%B5%D0%BD%D0%B0" tabindex="-1"&gt;pixel.everesttech.net&lt;/a&gt;&lt;/span&gt;&lt;/div&gt;&lt;div class="text organic__text"&gt;Солидный дизайн, стильная оптика. Выгода от 60 000р. Кредит 0%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S6SuqXsMV-m40000gO10ZhEhAcu5KfK1cm9kGxS193E8j72jiGI9f30419YE79s22wPAYhKsps41lRJNZAa1gY-bgOsu0uq1aRAPqkK8b_1zAPfs1Wis2vEB3gA53Pa5GeoLufEsc5qijP2P9Q2OSfwlbUAJivX8ABIGcINPc7AUsfX8A9IKxmgdayy5gB10MNC7fC00002e2Qxn3W1o09ZV0W6n0RAa4002kO8Bk_7r_XbLW_SM0S7__________m_2zzOtSAsJ6ty5nOyFqm9z6000?q=mazda+3+%D1%86%D0%B5%D0%BD%D0%B0"&gt;Конфигуратор&lt;/a&gt;&lt;/div&gt;&lt;/div&gt;&lt;div class="sitelinks__item"&gt;&lt;div class="sitelinks__title"&gt;&lt;a class="link link_minor_yes sitelinks__link" target="_blank" href="http://yabs.yandex.ru/count/S6Suqgb0lzC40000gO10ZhEhAcu5KfK1cm9kGxS193E8j72jiGI9f30419YE79s22wPAYhKsps41lRJNZAa1gZ2bgOsu0uq1aRAPqkK8b_1zAPfs1Wis2vEB3gA53Pa5GeoLufEsc5qijP2P9Q2OSfwlbUAJivX8ABIGcINPc7AUsfX8A9IKxmgdayy5gB10MNC7fC00002e2Qxn3W1o09ZV0W6n0RAa4002kO8Bk_7r_XbLW_SM0S7__________m_2zzOtSAsJ6ty5nOyFqm9z6000?q=mazda+3+%D1%86%D0%B5%D0%BD%D0%B0"&gt;Утилизация&lt;/a&gt;&lt;/div&gt;&lt;/div&gt;&lt;div class="sitelinks__item"&gt;&lt;div class="sitelinks__title"&gt;&lt;a class="link link_minor_yes sitelinks__link" target="_blank" href="http://yabs.yandex.ru/count/S6SuqaEUdyC40000gO10ZhEhAcu5KfK1cm9kGxS193E8j72jiGI9f30419YE79s22wPAYhKsps41lRJNZAa1gZ6bgOsu0uq1aRAPqkK8b_1zAPfs1Wis2vEB3gA53Pa5GeoLufEsc5qijP2P9Q2OSfwlbUAJivX8ABIGcINPc7AUsfX8A9IKxmgdayy5gB10MNC7fC00002e2Qxn3W1o09ZV0W6n0RAa4002kO8Bk_7r_XbLW_SM0S7__________m_2zzOtSAsJ6ty5nOyFqm9z6000?q=mazda+3+%D1%86%D0%B5%D0%BD%D0%B0"&gt;Загрузить&amp;nbsp;брошюру&lt;/a&gt;&lt;/div&gt;&lt;/div&gt;&lt;div class="sitelinks__item"&gt;&lt;div class="sitelinks__title"&gt;&lt;a class="link link_minor_yes sitelinks__link" target="_blank" href="http://yabs.yandex.ru/count/S6SuqgUD-R840000gO10ZhEhAcu5KfK1cm9kGxS193E8j72jiGI9f30419YE79s22wPAYhKsps41lRJNZAa1gZAbgOsu0uq1aRAPqkK8b_1zAPfs1Wis2vEB3gA53Pa5GeoLufEsc5qijP2P9Q2OSfwlbUAJivX8ABIGcINPc7AUsfX8A9IKxmgdayy5gB10MNC7fC00002e2Qxn3W1o09ZV0W6n0RAa4002kO8Bk_7r_XbLW_SM0S7__________m_2zzOtSAsJ6ty5nOyFqm9z6000?q=mazda+3+%D1%86%D0%B5%D0%BD%D0%B0"&gt;Спецпредложение&lt;/a&gt;&lt;/div&gt;&lt;/div&gt;&lt;/div&gt;&lt;div class="serp-meta2 serp-meta2_type_gray"&gt;&lt;div class="serp-meta2__line"&gt;&lt;div class="serp-meta2__item"&gt;&lt;a class="link" target="_blank" href="https://yabs.yandex.ru/count/S6Suqift07W40000gO10ZhEhAcu5KfK1cm9kGxS193E8j72jiGI9f30419YE79s22wPAYhKsps41lRJNZAa1gWUbgOsu0uq1aRAPqkK8b_1zAPfs1Wis2vEB3gA53Pa5GeoLufEsc5qijP2P9Q2OSfwlbUAJivX8ABIGcINPc7AUsfX8A9IKxmgdayy5gB10MNC7fC00002e2Qxn3W1o09ZV0W6n0RAa4002kO8Bk_7r_XbLW_SM0S7__________m_2zzOtSAsJ6ty5nOyFqm9z6000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</si>
  <si>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S6SuqhCuy9a40000gO10ZhEhAcu5KfK2cm5kGxS2BG68kS6_OGA9fGi8VPY979sU7Hsc9Ogt2teP0RsroC8z0QekfQsBHmED0P6ocTBb29VmVIcQTWOBDWkJYmwYXGsP1KACauDijfoD8BMObXkWc7AUhvE3RBEOI2Yqc9ORsPXodjgOI2YKcOIffvsf0QYmG5bp1wJ00000g0ckyGu0SW2Otm81iG6of1400hcU7HsxyVN-6LM3znO1mV__________3yBtrZTmhPCRVmN5Zm_J0dyO?q=mazda+3+%D1%86%D0%B5%D0%BD%D0%B0" tabindex="2"&gt;&lt;span class="favicon favicon_page_0"&gt;&lt;i class="favicon__icon" style="background-position:0 -240px;"&gt;&lt;/i&gt;&lt;/span&gt;&lt;span class="serp-item__title-inner-link"&gt;Nissan Qashqai от 929 000 р. / nissan.ru&lt;/span&gt;&lt;/a&gt;&lt;span class="serp-adv__counter i-bem serp-adv__counter_js_inited" data-bem="{&amp;quot;serp-adv__counter&amp;quot;:{&amp;quot;counterUrl&amp;quot;:&amp;quot;https://yabs.yandex.ru/count/S6SuqghRsZ040000gO10ZhEhAcu5Keq1aRAPqkK8b_1zAPfs1Wis2vEB3gA53QJ00000g0ckyGu0SW2Otm81iWIxyVN-6LM3znO1mV__________3yBtrZTmhPCRVmLx2W00=uDuQ99K2cm5kGxS2YQKB27sOYHoAjmjw6G6zjSZ2FG6bhOj70uYvmRzX0gObdPuT7Pa5e9XodhEOI2YlauDij9YM6zcOSfxQc4Web9c4gQUTgG6ei41PSmT1iG6of1400hcU7Ht5Zm_J0iBtrZTmhPCRVmLu3W00=pWGrgfK2cm5kGxS2Cedn_-GuJZrPL0cOXnEAibo-LG6zlvo7bG6bh8Ad0uYsGxun0wOodQjtU12FlGrN9W6Vlzq480kP1Q2GgScpa4KphvMPWhIGD27PewMZ0TgOi6gKczLPfvu40QYmG5bp1q6n0xAa4G02kQjtU135Zm_C1DC2mlVMDt2janj_1NyG=eq2MDfK2cm5kGxS2D8c_mhhe0fYE78gsJxGc0hsxigbg0gMlkEO4YBdAlNC6lAaQTWUcRPsjfPS3cGMWeFWa0Q-GvghPeFWa0PIVQ7EdXgUei41PSmT1iG6of1400hcjfPS3qmB2zzOtSAsJ6ty5Umq0&amp;quot;,&amp;quot;bsCounterUrl&amp;quot;:&amp;quot;//yandex.ru/clck/safeclick/data=AiuY0DBWFJ5fN_r-AEszkzZaGIzFWciA2-e66YDO5Apj1m2fdGtYbao1whyv_u4vs3nAM6sxLjKIIC-gn-_TS7VAzCMzEEg9DGB9BZJZuRd7eJ0jg9qDGFi_eCTl5ajqzxyJGe5jLdFWfGlqeedlhTuEk8f3jHj1C63DMYU5g2NX7hbCYvwRrA_kZAolzUrMr6B5noVibkHbhUygXkZJXnGyzYuFR3YRlL89G_h6Rj8/sign=137c629034ae9852eae04f71b72fe03c/keyno=0/path=690.2057.1782.1385,-direct_pos=direct_halfpremium,-transport=image/*//yandex.ru/&amp;quot;,&amp;quot;bsFallbackUrl&amp;quot;:&amp;quot;//yandex.ru/clck/safeclick/data=AiuY0DBWFJ5fN_r-AEszkzZaGIzFWciA2-e66YDO5Apj1m2fdGtYbao1whyv_u4vs3nAM6sxLjKIIC-gn-_TS7VAzCMzEEg9DGB9BZJZuRd7eJ0jg9qDGFi_eCTl5ajqzxyJGe5jLdFWfGlqeedlhTuEk8f3jHj1C63DMYU5g2NX7hbCYvwRrA_kZAolzUrMr6B5noVibkHbhUygXkZJXnGyzYuFR3YRlL89G_h6Rj8/sign=137c629034ae9852eae04f71b72fe03c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S6SuqhCuy9a40000gO10ZhEhAcu5KfK2cm5kGxS2BG68kS6_OGA9fGi8VPY979sU7Hsc9Ogt2teP0RsroC8z0QekfQsBHmED0P6ocTBb29VmVIcQTWOBDWkJYmwYXGsP1KACauDijfoD8BMObXkWc7AUhvE3RBEOI2Yqc9ORsPXodjgOI2YKcOIffvsf0QYmG5bp1wJ00000g0ckyGu0SW2Otm81iG6of1400hcU7HsxyVN-6LM3znO1mV__________3yBtrZTmhPCRVmN5Zm_J0dyO?q=mazda+3+%D1%86%D0%B5%D0%BD%D0%B0" tabindex="-1"&gt;nissan.ru&lt;/a&gt;&lt;/span&gt;&lt;/div&gt;&lt;div class="text organic__text"&gt;Бескомпромиссный городской кроссовер! Кредит 7,9%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S6SuqgvbFjq40000gO10ZhEhAcu5KfK2cm5kGxS2BG68kS6_OGA9fGi8VPY979sU7Hsc9Ogt2teP0RsroC8z0QelfQsBHmED0P6ocTBb29VmVIcQTWOBDWkJYmwYXGsP1KACauDijfoD8BMObXkWc7AUhvE3RBEOI2Yqc9ORsPXodjgOI2YKcOIffvsf0QYmG5bp1wJ00000g0ckyGu0SW2Otm81iG6of1400hcU7HsxyVN-6LM3znO1mV__________3yBtrZTmhPCRVmN5Zm_J0dyO?q=mazda+3+%D1%86%D0%B5%D0%BD%D0%B0"&gt;Конфигуратор&lt;/a&gt;&lt;/div&gt;&lt;/div&gt;&lt;div class="sitelinks__item"&gt;&lt;div class="sitelinks__title"&gt;&lt;a class="link link_minor_yes sitelinks__link" target="_blank" href="http://yabs.yandex.ru/count/S6SuqXYtnI040000gO10ZhEhAcu5KfK2cm5kGxS2BG68kS6_OGA9fGi8VPY979sU7Hsc9Ogt2teP0RsroC8z0QemfQsBHmED0P6ocTBb29VmVIcQTWOBDWkJYmwYXGsP1KACauDijfoD8BMObXkWc7AUhvE3RBEOI2Yqc9ORsPXodjgOI2YKcOIffvsf0QYmG5bp1wJ00000g0ckyGu0SW2Otm81iG6of1400hcU7HsxyVN-6LM3znO1mV__________3yBtrZTmhPCRVmN5Zm_J0dyO?q=mazda+3+%D1%86%D0%B5%D0%BD%D0%B0"&gt;Заказать&amp;nbsp;тест-драйв&lt;/a&gt;&lt;/div&gt;&lt;/div&gt;&lt;div class="sitelinks__item"&gt;&lt;div class="sitelinks__title"&gt;&lt;a class="link link_minor_yes sitelinks__link" target="_blank" href="http://yabs.yandex.ru/count/S6SuqWNg2sG40000gO10ZhEhAcu5KfK2cm5kGxS2BG68kS6_OGA9fGi8VPY979sU7Hsc9Ogt2teP0RsroC8z0QenfQsBHmED0P6ocTBb29VmVIcQTWOBDWkJYmwYXGsP1KACauDijfoD8BMObXkWc7AUhvE3RBEOI2Yqc9ORsPXodjgOI2YKcOIffvsf0QYmG5bp1wJ00000g0ckyGu0SW2Otm81iG6of1400hcU7HsxyVN-6LM3znO1mV__________3yBtrZTmhPCRVmN5Zm_J0dyO?q=mazda+3+%D1%86%D0%B5%D0%BD%D0%B0"&gt;Загрузить&amp;nbsp;брошюру&lt;/a&gt;&lt;/div&gt;&lt;/div&gt;&lt;div class="sitelinks__item"&gt;&lt;div class="sitelinks__title"&gt;&lt;a class="link link_minor_yes sitelinks__link" target="_blank" href="http://yabs.yandex.ru/count/S6SuqY8CMQW40000gO10ZhEhAcu5KfK2cm5kGxS2BG68kS6_OGA9fGi8VPY979sU7Hsc9Ogt2teP0RsroC8z0QeofQsBHmED0P6ocTBb29VmVIcQTWOBDWkJYmwYXGsP1KACauDijfoD8BMObXkWc7AUhvE3RBEOI2Yqc9ORsPXodjgOI2YKcOIffvsf0QYmG5bp1wJ00000g0ckyGu0SW2Otm81iG6of1400hcU7HsxyVN-6LM3znO1mV__________3yBtrZTmhPCRVmN5Zm_J0dyO?q=mazda+3+%D1%86%D0%B5%D0%BD%D0%B0"&gt;Найти&amp;nbsp;дилера&lt;/a&gt;&lt;/div&gt;&lt;/div&gt;&lt;/div&gt;&lt;div class="serp-meta2 serp-meta2_type_gray"&gt;&lt;div class="serp-meta2__line"&gt;&lt;div class="serp-meta2__item"&gt;&lt;a class="link" target="_blank" href="https://yabs.yandex.ru/count/S6SuqbdGYFy40000gO10ZhEhAcu5KfK2cm5kGxS2BG68kS6_OGA9fGi8VPY979sU7Hsc9Ogt2teP0RsroC8z0Qe7fQsBHmED0P6ocTBb29VmVIcQTWOBDWkJYmwYXGsP1KACauDijfoD8BMObXkWc7AUhvE3RBEOI2Yqc9ORsPXodjgOI2YKcOIffvsf0QYmG5bp1wJ00000g0ckyGu0SW2Otm81iG6of1400hcU7HsxyVN-6LM3znO1mV__________3yBtrZTmhPCRVmN5Zm_J0dyO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</si>
  <si>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S6Suqhetb9840000gO10ZhEhAcu5KfK2cm5kGxS2BG4oYBP3lZ43YV7_v3XEFLbK2PY74vshTtWGfZAAibo-LG6zlvo7bG6gBgMiWgS3ZG6HifdIvGYNy7qfcdO62pOBZxqDLoO1dx_T120BauiEeeKDcGL2Z9MPWhQGBYUra3GXe92foQ-LcOApa4Kpj90q8TcZfQC1sfYmQfIRrLcddWG1gB10MNC7fC00002e2Qxn3W1o09ZV0W6n0xAa4G02kQjtU12xyVN-6LM3znO1mV__________3yBtrZTmhPCRVmN5Zm_C1DC2VXi0?q=mazda+3+%D1%86%D0%B5%D0%BD%D0%B0" tabindex="2"&gt;&lt;span class="favicon favicon_page_0"&gt;&lt;i class="favicon__icon" style="background-position:0 -256px;"&gt;&lt;/i&gt;&lt;/span&gt;&lt;span class="serp-item__title-inner-link"&gt;KIA cee'd от 663 700 рублей / kia-magnitogorsk.ru&lt;/span&gt;&lt;/a&gt;&lt;/h2&gt;&lt;div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S6Suqhetb9840000gO10ZhEhAcu5KfK2cm5kGxS2BG4oYBP3lZ43YV7_v3XEFLbK2PY74vshTtWGfZAAibo-LG6zlvo7bG6gBgMiWgS3ZG6HifdIvGYNy7qfcdO62pOBZxqDLoO1dx_T120BauiEeeKDcGL2Z9MPWhQGBYUra3GXe92foQ-LcOApa4Kpj90q8TcZfQC1sfYmQfIRrLcddWG1gB10MNC7fC00002e2Qxn3W1o09ZV0W6n0xAa4G02kQjtU12xyVN-6LM3znO1mV__________3yBtrZTmhPCRVmN5Zm_C1DC2VXi0?q=mazda+3+%D1%86%D0%B5%D0%BD%D0%B0" tabindex="-1"&gt;kia-magnitogorsk.ru&lt;/a&gt;&lt;/span&gt;&lt;/div&gt;&lt;div class="text organic__text"&gt;Только в марте выгода до 70 000 руб. у официального дилера в Магнитогорске!&lt;/div&gt;&lt;div class="sitelinks sitelinks_multiline_yes sitelinks_size_m organic__sitelinks"&gt;&lt;div class="sitelinks__item"&gt;&lt;div class="sitelinks__title"&gt;&lt;a class="link link_minor_yes sitelinks__link" target="_blank" href="http://yabs.yandex.ru/count/S6Suqagjm3u40000gO10ZhEhAcu5KfK2cm5kGxS2BG4oYBP3lZ43YV7_v3XEFLbK2PY74vshTtWGfZAAibo-LG6zlvo7bG6gBwMiWgS3ZG6HifdIvGYNy7qfcdO62pOBZxqDLoO1dx_T120BauiEeeKDcGL2Z9MPWhQGBYUra3GXe92foQ-LcOApa4Kpj90q8TcZfQC1sfYmQfIRrLcddWG1gB10MNC7fC00002e2Qxn3W1o09ZV0W6n0xAa4G02kQjtU12xyVN-6LM3znO1mV__________3yBtrZTmhPCRVmN5Zm_C1DC2VXi0?q=mazda+3+%D1%86%D0%B5%D0%BD%D0%B0"&gt;Запись&amp;nbsp;на тест-драйв&lt;/a&gt;&lt;/div&gt;&lt;/div&gt;&lt;/div&gt;&lt;div class="serp-meta2 serp-meta2_type_gray"&gt;&lt;div class="serp-meta2__line"&gt;&lt;div class="serp-meta2__item"&gt;&lt;a class="link" target="_blank" href="https://yabs.yandex.ru/count/S6Suqh43WKW40000gO10ZhEhAcu5KfK2cm5kGxS2BG4oYBP3lZ43YV7_v3XEFLbK2PY74vshTtWGfZAAibo-LG6zlvo7bG6g1wMiWgS3ZG6HifdIvGYNy7qfcdO62pOBZxqDLoO1dx_T120BauiEeeKDcGL2Z9MPWhQGBYUra3GXe92foQ-LcOApa4Kpj90q8TcZfQC1sfYmQfIRrLcddWG1gB10MNC7fC00002e2Qxn3W1o09ZV0W6n0xAa4G02kQjtU12xyVN-6LM3znO1mV__________3yBtrZTmhPCRVmN5Zm_C1DC2VXi0"&gt;Контактная информация&lt;/a&gt;&lt;/div&gt;&lt;div class="serp-meta2__item"&gt;+7 (3519) 58-00-77&lt;/div&gt;&lt;div class="serp-meta2__item"&gt;пн-вс 8:30-20:00&lt;/div&gt;&lt;div class="serp-meta2__item"&gt;Магнитогорск&lt;/div&gt;&lt;/div&gt;&lt;/div&gt;</t>
  </si>
  <si>
    <t>&lt;h2 class="serp-item__title"&gt;&lt;a class="link serp-item__title-link" target="_blank" href="//market-click2.yandex.ru/redir/1D3Z_cwGDsrKosQ-MDld9DQ3N9TenScKGfE8sSZygAZdaaRV7X5AveFV5-w-ngLqb1_-PaH4VDv--6rTK7xkUmyUPLcaS0JiSSYK84drxuhHKsAWjGqXDCZEDz5ACFaHldquUZyM1rI1h_lENTSgmxGwjLfn2xHTYNpBqsgvPdWjSfpladK1jndFeSdW_cUUDQwr-qpxqJC1eM6TSa1SHpFJzxGmKKnLYvozFRowtWHA5yGOhkwfnNFsVxTfzeY5w9Owd3ppL9Zhr-toKUK29fcKQKs6TEL8EU4cIvK4K9eF56hhwglB-AN-15G7y0us6sQ-rTu6BaNsxSS4udRF9M6PRn4BaotRmwoa9-0WUSUyOWe4eqROGwmkXqJSjn6buPFPO4m6TVyxMMHr53lUEhKE99YuiuHmqwCxfwe3HKJSdtcKTxyN7tuedgCaGqPyQr_xoO-NXlxVJQ572OjDEqLVbZPuocSF95kd0wgCvW1_YwwuTgpcZib1ly4JpIEiFgzZYc4KCqoA6rs23sTIzCnmJ_QX3FzwPTfQA8IpwEVwGbVOaLnwNND9IiePJIYTpZR0WnzNcwtMtBNEFq9beGfpkxQzrFV55OzMDgRkf2mdvDfZBhODWoENRiXKn7yFwLpxBa-HpNYTGES_9KDupwU2P1fCPN1zW4iVMjm2Ui37j71tMH717Cxy9ujUTd1cPrFfhiUXaanhDbLUCT2rlxOcg78yut1aibyXWGNMs5esE7s2Tw08e84bnCGJRx0DQ8CemrWILrkJz8vl9cgrjaZkUvytJp7CNNiGBcjkivY9CGI19ErAX64jAloTNw0gRLJ9TraXizOModairpICFVK1cNH30DiNYqELIWU0MYgna5CBdq6iYhsV_4uPwJZJIou_hjY2z94X7jMJNVckRMiYD1bCWiiIG57UMZyZJzrd2KQNjDeXHA?data=QVyKqSPyGQwwaFPWqjjgNuqzNMn-PKuO6irjDusTOiTEL8KwcMREFzgw3BBUUerg3Xi4J3VBqH_bevUelZ5qOhb91z5KUMEOt4j08ZWiF9j0iwausoc5pu_fLIG3yZ0sDwgtGR2O_xmanuJygHK658wAMO7lxhykhXfz_lJ5MTu7C_IX1TqpAcHJSUbBQcP87wDM14tc237-RGRwSo9kyG0J3UMrt3bsG6vQB8-WnEf6bRdPo7jy8fgn33366lwzI_kIcvw9MVUETun_iI8ou9-QBSQpLu9PcZ8UKgsqnFW2yNtz18aekpB-doKjIBl25uxrqHi7gDUxcWep1daR7W5K1kVxAYfLDzo8L_KjoYhC9RjcL20QX37jxwu8stQo9lSrvh4Xh_YurTOP34tzbnMcIkkNalr5Pm3y5Ip14I0KUJ9raZ9YptqMeotlyQBn&amp;amp;b64e=1&amp;amp;sign=cf86f245ae2dd98811c8314e9b45d6c9&amp;amp;keyno=1" tabindex="2"&gt;&lt;span class="favicon favicon_page_0"&gt;&lt;i class="favicon__icon" style="background-position:0 -272px;"&gt;&lt;/i&gt;&lt;/span&gt;&lt;span class="serp-item__title-inner-link"&gt;Диск KFZ 9980&lt;/span&gt;&lt;/a&gt;&lt;/h2&gt;&lt;div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//market-click2.yandex.ru/redir/1D3Z_cwGDsrKosQ-MDld9DQ3N9TenScKGfE8sSZygAZdaaRV7X5AveFV5-w-ngLqb1_-PaH4VDv--6rTK7xkUmyUPLcaS0JiSSYK84drxuhHKsAWjGqXDCZEDz5ACFaHldquUZyM1rI1h_lENTSgmxGwjLfn2xHTYNpBqsgvPdWjSfpladK1jndFeSdW_cUUDQwr-qpxqJC1eM6TSa1SHpFJzxGmKKnLYvozFRowtWHA5yGOhkwfnNFsVxTfzeY5w9Owd3ppL9Zhr-toKUK29fcKQKs6TEL8EU4cIvK4K9eF56hhwglB-AN-15G7y0us6sQ-rTu6BaNsxSS4udRF9M6PRn4BaotRmwoa9-0WUSUyOWe4eqROGwmkXqJSjn6buPFPO4m6TVyxMMHr53lUEhKE99YuiuHmqwCxfwe3HKJSdtcKTxyN7tuedgCaGqPyQr_xoO-NXlxVJQ572OjDEqLVbZPuocSF95kd0wgCvW1_YwwuTgpcZib1ly4JpIEiFgzZYc4KCqoA6rs23sTIzCnmJ_QX3FzwPTfQA8IpwEVwGbVOaLnwNND9IiePJIYTpZR0WnzNcwtMtBNEFq9beGfpkxQzrFV55OzMDgRkf2mdvDfZBhODWoENRiXKn7yFwLpxBa-HpNYTGES_9KDupwU2P1fCPN1zW4iVMjm2Ui37j71tMH717Cxy9ujUTd1cPrFfhiUXaanhDbLUCT2rlxOcg78yut1aibyXWGNMs5esE7s2Tw08e84bnCGJRx0DQ8CemrWILrkJz8vl9cgrjaZkUvytJp7CNNiGBcjkivY9CGI19ErAX64jAloTNw0gRLJ9TraXizOModairpICFVK1cNH30DiNYqELIWU0MYgna5CBdq6iYhsV_4uPwJZJIou_hjY2z94X7jMJNVckRMiYD1bCWiiIG57UMZyZJzrd2KQNjDeXHA?data=QVyKqSPyGQwwaFPWqjjgNuqzNMn-PKuO6irjDusTOiTEL8KwcMREFzgw3BBUUerg3Xi4J3VBqH_bevUelZ5qOhb91z5KUMEOt4j08ZWiF9j0iwausoc5pu_fLIG3yZ0sDwgtGR2O_xmanuJygHK658wAMO7lxhykhXfz_lJ5MTu7C_IX1TqpAcHJSUbBQcP87wDM14tc237-RGRwSo9kyG0J3UMrt3bsG6vQB8-WnEf6bRdPo7jy8fgn33366lwzI_kIcvw9MVUETun_iI8ou9-QBSQpLu9PcZ8UKgsqnFW2yNtz18aekpB-doKjIBl25uxrqHi7gDUxcWep1daR7W5K1kVxAYfLDzo8L_KjoYhC9RjcL20QX37jxwu8stQo9lSrvh4Xh_YurTOP34tzbnMcIkkNalr5Pm3y5Ip14I0KUJ9raZ9YptqMeotlyQBn&amp;amp;b64e=1&amp;amp;sign=cf86f245ae2dd98811c8314e9b45d6c9&amp;amp;keyno=1" tabindex="-1"&gt;koleso.ru&lt;/a&gt;&lt;/span&gt;&lt;/div&gt;&lt;div class="text organic__text"&gt;&lt;b&gt;Mazda&lt;/b&gt; 6.5x16/5x114.&lt;b&gt;3&lt;/b&gt; D67 ET52.5, Колесные диски, &lt;b&gt;2450&amp;nbsp;руб.&lt;/b&gt;, доставка&lt;/div&gt;&lt;div class="serp-meta2 serp-meta2_type_gray"&gt;&lt;div class="serp-meta2__line"&gt;&lt;div class="serp-meta2__item"&gt;&lt;span class="rating2 rating2_size_s"&gt;&lt;span class="rating2__stars rating2__stars_width_100"&gt;&lt;/span&gt;&lt;/span&gt; Магазин на Маркете&lt;/div&gt;&lt;div class="serp-meta2__item"&gt;Челябинская область&lt;/div&gt;&lt;/div&gt;&lt;/div&gt;</t>
  </si>
  <si>
    <t>&lt;h2 class="serp-item__title"&gt;&lt;a class="link serp-item__title-link" target="_blank" href="http://yabs.yandex.ru/count/S6SuqWIXPxq40000gO10ZhEhAcu5KfK2cm5kGxS2BG4qYBdAlNC6YR_2kkW2c8uSdQsbbmEcROgsJxGc0hsxigbg0gekfQ-uvWIygHfs1uq1aRAPqkK8b_1zAPfs1Wis2vEB3gA53Pa5GeoGvggWeFWa0Q-GvghPeFWa0PIVQ7EdXgUei41PSmUam0000AW9hl4E0780cDy20R41igGH00AvhQMN0xlnzVuPLOFt5W71__________yFmlVMDt2janj_1TC2UXS0?q=mazda+3+%D1%86%D0%B5%D0%BD%D0%B0" tabindex="2"&gt;&lt;span class="favicon favicon_page_0"&gt;&lt;i class="favicon__icon" style="background-position:0 -288px;"&gt;&lt;/i&gt;&lt;/span&gt;&lt;span class="serp-item__title-inner-link"&gt;Новый хэтчбек MINI 5 дверей / mini.ru&lt;/span&gt;&lt;/a&gt;&lt;/h2&gt;&lt;div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S6SuqWIXPxq40000gO10ZhEhAcu5KfK2cm5kGxS2BG4qYBdAlNC6YR_2kkW2c8uSdQsbbmEcROgsJxGc0hsxigbg0gekfQ-uvWIygHfs1uq1aRAPqkK8b_1zAPfs1Wis2vEB3gA53Pa5GeoGvggWeFWa0Q-GvghPeFWa0PIVQ7EdXgUei41PSmUam0000AW9hl4E0780cDy20R41igGH00AvhQMN0xlnzVuPLOFt5W71__________yFmlVMDt2janj_1TC2UXS0?q=mazda+3+%D1%86%D0%B5%D0%BD%D0%B0" tabindex="-1"&gt;mini.ru&lt;/a&gt;&lt;/span&gt;&lt;/div&gt;&lt;div class="text organic__text"&gt;Теперь еще больше места для реализации новых идей. Пройди тест-драйв!&lt;/div&gt;&lt;div class="sitelinks sitelinks_multiline_yes sitelinks_size_m organic__sitelinks"&gt;&lt;div class="sitelinks__item"&gt;&lt;div class="sitelinks__title"&gt;&lt;a class="link link_minor_yes sitelinks__link" target="_blank" href="http://yabs.yandex.ru/count/S6SuqcbvOsG40000gO10ZhEhAcu5KfK2cm5kGxS2BG4qYBdAlNC6YR_2kkW2c8uSdQsbbmEcROgsJxGc0hsxigbg0gelfQ-uvWIygHfs1uq1aRAPqkK8b_1zAPfs1Wis2vEB3gA53Pa5GeoGvggWeFWa0Q-GvghPeFWa0PIVQ7EdXgUei41PSmUam0000AW9hl4E0780cDy20R41igGH00AvhQMN0xlnzVuPLOFt5W71__________yFmlVMDt2janj_1TC2UXS0?q=mazda+3+%D1%86%D0%B5%D0%BD%D0%B0"&gt;Тест-драйв&lt;/a&gt;&lt;/div&gt;&lt;/div&gt;&lt;/div&gt;</t>
  </si>
  <si>
    <t>&lt;h2 class="serp-item__title"&gt;&lt;a class="link serp-item__title-link" target="_blank" href="http://yabs.yandex.ru/count/0daoZgnCdyW40000gO10ZhQiAcu5KfK1cm9kGxS198Yqb5rH1Ocy8BjZ0fY979sIH1scL8gzdbz-1BsvvwHt1AekfQv6PGUygita0eq1aRmoFdqDb_1zAPfs1Wis2vEB3gA53Pa5GeoGIH6sc2y5jP1b1A2Wt40Bhv194REWRDm2j91b1DcWt40Bsg1it0AKciCLfv-WBQYmG5bp1wJ00000g0ckzt42dNtXtm81iG6of1000hcIH1sxyVN-6LM3znO1mV__________3yBt7WJg84XnUmB5Zm_J0dWQ?q=mazda+cx+5+%D0%BA%D1%83%D0%BF%D0%B8%D1%82%D1%8C" tabindex="2"&gt;&lt;span class="favicon favicon_page_0"&gt;&lt;i class="favicon__icon" style="background-position:0 0px;"&gt;&lt;/i&gt;&lt;/span&gt;&lt;span class="serp-item__title-inner-link"&gt;DROM.RU - &lt;b&gt;Купить&lt;/b&gt; &lt;b&gt;Mazda&lt;/b&gt; &lt;b&gt;CX&lt;/b&gt; &lt;b&gt;5&lt;/b&gt; / magnitogorsk.drom.ru&lt;/span&gt;&lt;/a&gt;&lt;/h2&gt;&lt;div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0daoZgnCdyW40000gO10ZhQiAcu5KfK1cm9kGxS198Yqb5rH1Ocy8BjZ0fY979sIH1scL8gzdbz-1BsvvwHt1AekfQv6PGUygita0eq1aRmoFdqDb_1zAPfs1Wis2vEB3gA53Pa5GeoGIH6sc2y5jP1b1A2Wt40Bhv194REWRDm2j91b1DcWt40Bsg1it0AKciCLfv-WBQYmG5bp1wJ00000g0ckzt42dNtXtm81iG6of1000hcIH1sxyVN-6LM3znO1mV__________3yBt7WJg84XnUmB5Zm_J0dWQ?q=mazda+cx+5+%D0%BA%D1%83%D0%BF%D0%B8%D1%82%D1%8C" tabindex="-1"&gt;magnitogorsk.drom.ru&lt;/a&gt;&lt;/span&gt;&lt;/div&gt;&lt;div class="text organic__text"&gt;&lt;b&gt;Купить&lt;/b&gt; &lt;b&gt;Mazda&lt;/b&gt; &lt;b&gt;CX&lt;/b&gt; &lt;b&gt;5&lt;/b&gt; - &lt;b&gt;5&lt;/b&gt; объявлений о продаже в Магнитогорске. 925-1705т.р.&lt;/div&gt;&lt;div class="sitelinks sitelinks_multiline_yes sitelinks_size_m organic__sitelinks"&gt;&lt;div class="sitelinks__item"&gt;&lt;div class="sitelinks__title"&gt;&lt;a class="link link_minor_yes sitelinks__link" target="_blank" href="http://yabs.yandex.ru/count/0daoZhrK0VG40000gO10ZhQiAcu5KfK1cm9kGxS198Yqb5rH1Ocy8BjZ0fY979sIH1scL8gzdbz-1BsvvwHt1AelfQv6PGUygita0eq1aRmoFdqDb_1zAPfs1Wis2vEB3gA53Pa5GeoGIH6sc2y5jP1b1A2Wt40Bhv194REWRDm2j91b1DcWt40Bsg1it0AKciCLfv-WBQYmG5bp1wJ00000g0ckzt42dNtXtm81iG6of1000hcIH1sxyVN-6LM3znO1mV__________3yBt7WJg84XnUmB5Zm_J0dWQ?q=mazda+cx+5+%D0%BA%D1%83%D0%BF%D0%B8%D1%82%D1%8C"&gt;Авто-Магнитогорск&lt;/a&gt;&lt;/div&gt;&lt;/div&gt;&lt;div class="sitelinks__item"&gt;&lt;div class="sitelinks__title"&gt;&lt;a class="link link_minor_yes sitelinks__link" target="_blank" href="http://yabs.yandex.ru/count/0daoZeWZpo440000gO10ZhQiAcu5KfK1cm9kGxS198Yqb5rH1Ocy8BjZ0fY979sIH1scL8gzdbz-1BsvvwHt1AemfQv6PGUygita0eq1aRmoFdqDb_1zAPfs1Wis2vEB3gA53Pa5GeoGIH6sc2y5jP1b1A2Wt40Bhv194REWRDm2j91b1DcWt40Bsg1it0AKciCLfv-WBQYmG5bp1wJ00000g0ckzt42dNtXtm81iG6of1000hcIH1sxyVN-6LM3znO1mV__________3yBt7WJg84XnUmB5Zm_J0dWQ?q=mazda+cx+5+%D0%BA%D1%83%D0%BF%D0%B8%D1%82%D1%8C"&gt;Характеристики&lt;/a&gt;&lt;/div&gt;&lt;/div&gt;&lt;div class="sitelinks__item"&gt;&lt;div class="sitelinks__title"&gt;&lt;a class="link link_minor_yes sitelinks__link" target="_blank" href="http://yabs.yandex.ru/count/0daoZfaxKHq40000gO10ZhQiAcu5KfK1cm9kGxS198Yqb5rH1Ocy8BjZ0fY979sIH1scL8gzdbz-1BsvvwHt1AenfQv6PGUygita0eq1aRmoFdqDb_1zAPfs1Wis2vEB3gA53Pa5GeoGIH6sc2y5jP1b1A2Wt40Bhv194REWRDm2j91b1DcWt40Bsg1it0AKciCLfv-WBQYmG5bp1wJ00000g0ckzt42dNtXtm81iG6of1000hcIH1sxyVN-6LM3znO1mV__________3yBt7WJg84XnUmB5Zm_J0dWQ?q=mazda+cx+5+%D0%BA%D1%83%D0%BF%D0%B8%D1%82%D1%8C"&gt;Отзывы&lt;/a&gt;&lt;/div&gt;&lt;/div&gt;&lt;div class="sitelinks__item"&gt;&lt;div class="sitelinks__title"&gt;&lt;a class="link link_minor_yes sitelinks__link" target="_blank" href="http://yabs.yandex.ru/count/0daoZgeIyra40000gO10ZhQiAcu5KfK1cm9kGxS198Yqb5rH1Ocy8BjZ0fY979sIH1scL8gzdbz-1BsvvwHt1AeofQv6PGUygita0eq1aRmoFdqDb_1zAPfs1Wis2vEB3gA53Pa5GeoGIH6sc2y5jP1b1A2Wt40Bhv194REWRDm2j91b1DcWt40Bsg1it0AKciCLfv-WBQYmG5bp1wJ00000g0ckzt42dNtXtm81iG6of1000hcIH1sxyVN-6LM3znO1mV__________3yBt7WJg84XnUmB5Zm_J0dWQ?q=mazda+cx+5+%D0%BA%D1%83%D0%BF%D0%B8%D1%82%D1%8C"&gt;Дать&amp;nbsp;объявление бесплатно&lt;/a&gt;&lt;/div&gt;&lt;/div&gt;&lt;/div&gt;&lt;div class="serp-adv__counter serp-adv__item" style="background-image: url(https://yabs.yandex.ru/count/0daoZW8mOY040000gO10ZhQiAcu5Keq1aRmoFdqDb_1zAPfs1Wis2vEB3gA53QJ00000g0ckzt42dNtXtm81iWIxyVN-6LM3znO1mV__________3yBt7WJg84XnUm9x2W00=Sc3plfK1cm9kGxS1YRmWksC2c8aSYhsUNtu4lRddf7S4fQv6PGU8j9HTKGMygita0gPKdP947Pa5eA3SG0kpe6pS0g-GIH6qa6K4sQ3SG0lQe6pS0fIQmnMddw0jgB10MNC7GR41igGG00AvaaGTnOyFqmB2znu4wY18SNi2UWy0=tzDeT9K1cm9kGxS1CecZk-UTc8aSYhun5BG4lR2m09q4fQWac0U8idk_aGEyfEwJ1wOudQqGOnMP1Q2GF7Epa4mThvZj6RIObmRPbGTWsf1g69IGn1Edb6iSgA8RQ5f1iG6of1000hcj46CLp0JJ0iBt7WJg84XnUm9-3W00=_4mqXfK1cm9kGxS1CudmGTBrWG_2D0YOYnoAiYDe8G6zjvz5PG6be2OX0uYx2f2n0wOwdQvTfGsFlEt-C0oVip6AZW-P1Q2GlH-laBqVsP0G9vISOXYdcNGQgA1sYoj1iGEof1000hckNQKDnOyFqmB2znu4wY18SNi2Vmu0);"&gt;&lt;/div&gt;&lt;div class="serp-adv__counter serp-adv__item" style="background-image: url(//yandex.ru/clck/safeclick/data=AiuY0DBWFJ5fN_r-AEszkzZaGIzFWciA2-e66YDO5Apj1m2fdGtYbao1whyv_u4vs3nAM6sxLjKIIC-gn-_TS7VAzCMzEEg9DGB9BZJZuRd7eJ0jg9qDGFi_eCTl5ajqzxyJGe5jLdFWfGlqeedlhTuEk8f3jHj1lp5r6gTOIUoxyJQVnl3Kp9XKeBLUSvgMQCZvLaxm1AXdk36KMegYrga84WtmQgSR_NTWINZad7k/sign=936f97745ece330963ce7cd5320c0b0b/keyno=0/path=690.2057.1782.1385,-direct_pos=direct_premium,-transport=image/*//yandex.ru/);"&gt;&lt;/div&gt;</t>
  </si>
  <si>
    <t>&lt;h2 class="serp-item__title"&gt;&lt;a class="link serp-item__title-link" target="_blank" href="http://yabs.yandex.ru/count/0daoZcFcsw440000gO10ZhQiAcu5KfK1cm9kGxS193A8idk_aGE9exlddPY979sj46CLfZYAlZ4Kj0IziB00dGIgBgMe99W7lAJkamUD0P6yCZvz3PVmVIcQTWOBDWkJYmwYXGsP1KACcEqPjfJ71xMObmQWa3nphvZj6REGJ1sqc9S6sPK7ODgGQXYKaCGJfvHh7AYY6sXQfC00002e2QxtSGATVU7V0W6n0RAa4002kQqGOnMxyVN-6LM3znO1mV__________3yBt7WJg84XnUmBC1DC2V1a0?q=mazda+cx+5+%D0%BA%D1%83%D0%BF%D0%B8%D1%82%D1%8C" tabindex="2"&gt;&lt;span class="favicon favicon_page_0"&gt;&lt;i class="favicon__icon" style="background-position:0 -16px;"&gt;&lt;/i&gt;&lt;/span&gt;&lt;span class="serp-item__title-inner-link"&gt;&lt;b&gt;Mazda&lt;/b&gt; &lt;b&gt;CX&lt;/b&gt;-&lt;b&gt;5&lt;/b&gt; в Челябинске / &lt;b&gt;mazda&lt;/b&gt;-utc.ru&lt;/span&gt;&lt;/a&gt;&lt;/h2&gt;&lt;div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0daoZcFcsw440000gO10ZhQiAcu5KfK1cm9kGxS193A8idk_aGE9exlddPY979sj46CLfZYAlZ4Kj0IziB00dGIgBgMe99W7lAJkamUD0P6yCZvz3PVmVIcQTWOBDWkJYmwYXGsP1KACcEqPjfJ71xMObmQWa3nphvZj6REGJ1sqc9S6sPK7ODgGQXYKaCGJfvHh7AYY6sXQfC00002e2QxtSGATVU7V0W6n0RAa4002kQqGOnMxyVN-6LM3znO1mV__________3yBt7WJg84XnUmBC1DC2V1a0?q=mazda+cx+5+%D0%BA%D1%83%D0%BF%D0%B8%D1%82%D1%8C" tabindex="-1"&gt;&lt;b&gt;mazda&lt;/b&gt;-utc.ru&lt;/a&gt;&lt;/span&gt;&lt;/div&gt;&lt;div class="text organic__text"&gt;&lt;b&gt;Mazda&lt;/b&gt; &lt;b&gt;CX&lt;/b&gt;-&lt;b&gt;5&lt;/b&gt; у официального дилера! Выгода до 150 000 рублей.&lt;/div&gt;&lt;div class="sitelinks sitelinks_multiline_yes sitelinks_size_m organic__sitelinks"&gt;&lt;div class="sitelinks__item"&gt;&lt;div class="sitelinks__title"&gt;&lt;a class="link link_minor_yes sitelinks__link" target="_blank" href="http://yabs.yandex.ru/count/0daoZe2ou4440000gO10ZhQiAcu5KfK1cm9kGxS193A8idk_aGE9exlddPY979sj46CLfZYAlZ4Kj0IziB00dGIgBwMe99W7lAJkamUD0P6yCZvz3PVmVIcQTWOBDWkJYmwYXGsP1KACcEqPjfJ71xMObmQWa3nphvZj6REGJ1sqc9S6sPK7ODgGQXYKaCGJfvHh7AYY6sXQfC00002e2QxtSGATVU7V0W6n0RAa4002kQqGOnMxyVN-6LM3znO1mV__________3yBt7WJg84XnUmBC1DC2V1a0?q=mazda+cx+5+%D0%BA%D1%83%D0%BF%D0%B8%D1%82%D1%8C"&gt;Сервис&lt;/a&gt;&lt;/div&gt;&lt;/div&gt;&lt;div class="sitelinks__item"&gt;&lt;div class="sitelinks__title"&gt;&lt;a class="link link_minor_yes sitelinks__link" target="_blank" href="http://yabs.yandex.ru/count/0daoZjmZ0ou40000gO10ZhQiAcu5KfK1cm9kGxS193A8idk_aGE9exlddPY979sj46CLfZYAlZ4Kj0IziB00dGIgCAMe99W7lAJkamUD0P6yCZvz3PVmVIcQTWOBDWkJYmwYXGsP1KACcEqPjfJ71xMObmQWa3nphvZj6REGJ1sqc9S6sPK7ODgGQXYKaCGJfvHh7AYY6sXQfC00002e2QxtSGATVU7V0W6n0RAa4002kQqGOnMxyVN-6LM3znO1mV__________3yBt7WJg84XnUmBC1DC2V1a0?q=mazda+cx+5+%D0%BA%D1%83%D0%BF%D0%B8%D1%82%D1%8C"&gt;Кредит&lt;/a&gt;&lt;/div&gt;&lt;/div&gt;&lt;div class="sitelinks__item"&gt;&lt;div class="sitelinks__title"&gt;&lt;a class="link link_minor_yes sitelinks__link" target="_blank" href="http://yabs.yandex.ru/count/0daoZZztECu40000gO10ZhQiAcu5KfK1cm9kGxS193A8idk_aGE9exlddPY979sj46CLfZYAlZ4Kj0IziB00dGIgCQMe99W7lAJkamUD0P6yCZvz3PVmVIcQTWOBDWkJYmwYXGsP1KACcEqPjfJ71xMObmQWa3nphvZj6REGJ1sqc9S6sPK7ODgGQXYKaCGJfvHh7AYY6sXQfC00002e2QxtSGATVU7V0W6n0RAa4002kQqGOnMxyVN-6LM3znO1mV__________3yBt7WJg84XnUmBC1DC2V1a0?q=mazda+cx+5+%D0%BA%D1%83%D0%BF%D0%B8%D1%82%D1%8C"&gt;Страхование&lt;/a&gt;&lt;/div&gt;&lt;/div&gt;&lt;div class="sitelinks__item"&gt;&lt;div class="sitelinks__title"&gt;&lt;a class="link link_minor_yes sitelinks__link" target="_blank" href="http://yabs.yandex.ru/count/0daoZi7wSgy40000gO10ZhQiAcu5KfK1cm9kGxS193A8idk_aGE9exlddPY979sj46CLfZYAlZ4Kj0IziB00dGIgCgMe99W7lAJkamUD0P6yCZvz3PVmVIcQTWOBDWkJYmwYXGsP1KACcEqPjfJ71xMObmQWa3nphvZj6REGJ1sqc9S6sPK7ODgGQXYKaCGJfvHh7AYY6sXQfC00002e2QxtSGATVU7V0W6n0RAa4002kQqGOnMxyVN-6LM3znO1mV__________3yBt7WJg84XnUmBC1DC2V1a0?q=mazda+cx+5+%D0%BA%D1%83%D0%BF%D0%B8%D1%82%D1%8C"&gt;Лизинг&lt;/a&gt;&lt;/div&gt;&lt;/div&gt;&lt;/div&gt;&lt;div class="serp-meta2 serp-meta2_type_gray"&gt;&lt;div class="serp-meta2__line"&gt;&lt;div class="serp-meta2__item"&gt;&lt;a class="link" target="_blank" href="https://yabs.yandex.ru/count/0daoZl4nE1G40000gO10ZhQiAcu5KfK1cm9kGxS193A8idk_aGE9exlddPY979sj46CLfZYAlZ4Kj0IziB00dGIg1wMe99W7lAJkamUD0P6yCZvz3PVmVIcQTWOBDWkJYmwYXGsP1KACcEqPjfJ71xMObmQWa3nphvZj6REGJ1sqc9S6sPK7ODgGQXYKaCGJfvHh7AYY6sXQfC00002e2QxtSGATVU7V0W6n0RAa4002kQqGOnMxyVN-6LM3znO1mV__________3yBt7WJg84XnUmBC1DC2V1a0"&gt;Контактная информация&lt;/a&gt;&lt;/div&gt;&lt;div class="serp-meta2__item"&gt;+7 (351) 700-00-02&lt;/div&gt;&lt;div class="serp-meta2__item"&gt;пн-вс 9:00-20:00&lt;/div&gt;&lt;/div&gt;&lt;/div&gt;</t>
  </si>
  <si>
    <t>&lt;h2 class="serp-item__title"&gt;&lt;a class="link serp-item__title-link" target="_blank" href="http://yabs.yandex.ru/count/0daoZk7gMDy40000gO10ZhQiAcu5KfK1cm9kGxS193E8kmgGiGE9y47IzO4FmZG8c8iSdQvTfGscEego8sWX0RstdqLb0QekfQ0c8GED0P6yCZvz3PVmVIcQTWOBDWkFlEt-C0oVip6AZW-JYmwYXGsP1KACaBqVe92z7w-GlH_Pa10db9nY6AUPT1gee7QBAwJ00000g0ckzt42dNtXtm81iGEof1000hckNQKDk_7r_XbLW_SM0S7__________m_2znu4wY18SNi2nOyFqm9z6000?q=mazda+cx+5+%D0%BA%D1%83%D0%BF%D0%B8%D1%82%D1%8C" tabindex="2"&gt;&lt;span class="favicon favicon_page_0"&gt;&lt;i class="favicon__icon" style="background-position:0 -32px;"&gt;&lt;/i&gt;&lt;/span&gt;&lt;span class="serp-item__title-inner-link"&gt;Брызговики на &lt;b&gt;Mazda&lt;/b&gt; &lt;b&gt;CX&lt;/b&gt;-&lt;b&gt;5&lt;/b&gt; – Брызговики на &lt;b&gt;Мазда&lt;/b&gt; &lt;b&gt;Сх&lt;/b&gt;-&lt;b&gt;5&lt;/b&gt;&lt;/span&gt;&lt;/a&gt;&lt;/h2&gt;&lt;div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0daoZk7gMDy40000gO10ZhQiAcu5KfK1cm9kGxS193E8kmgGiGE9y47IzO4FmZG8c8iSdQvTfGscEego8sWX0RstdqLb0QekfQ0c8GED0P6yCZvz3PVmVIcQTWOBDWkFlEt-C0oVip6AZW-JYmwYXGsP1KACaBqVe92z7w-GlH_Pa10db9nY6AUPT1gee7QBAwJ00000g0ckzt42dNtXtm81iGEof1000hckNQKDk_7r_XbLW_SM0S7__________m_2znu4wY18SNi2nOyFqm9z6000?q=mazda+cx+5+%D0%BA%D1%83%D0%BF%D0%B8%D1%82%D1%8C" tabindex="-1"&gt;брызговики-&lt;b&gt;mazda&lt;/b&gt;-&lt;b&gt;cx&lt;/b&gt;-&lt;b&gt;5&lt;/b&gt;.autozs.ru&lt;/a&gt;&lt;/span&gt;&lt;/div&gt;&lt;div class="text organic__text"&gt;Доставка по России!Гарантия!&lt;/div&gt;&lt;div class="sitelinks sitelinks_multiline_yes sitelinks_size_m organic__sitelinks"&gt;&lt;div class="sitelinks__item"&gt;&lt;div class="sitelinks__title"&gt;&lt;a class="link link_minor_yes sitelinks__link" target="_blank" href="http://yabs.yandex.ru/count/0daoZfCuF4K40000gO10ZhQiAcu5KfK1cm9kGxS193E8kmgGiGE9y47IzO4FmZG8c8iSdQvTfGscEego8sWX0RstdqLb0QelfQ0c8GED0P6yCZvz3PVmVIcQTWOBDWkFlEt-C0oVip6AZW-JYmwYXGsP1KACaBqVe92z7w-GlH_Pa10db9nY6AUPT1gee7QBAwJ00000g0ckzt42dNtXtm81iGEof1000hckNQKDk_7r_XbLW_SM0S7__________m_2znu4wY18SNi2nOyFqm9z6000?q=mazda+cx+5+%D0%BA%D1%83%D0%BF%D0%B8%D1%82%D1%8C"&gt;Англьские&amp;nbsp;глазки&lt;/a&gt;&lt;/div&gt;&lt;/div&gt;&lt;div class="sitelinks__item"&gt;&lt;div class="sitelinks__title"&gt;&lt;a class="link link_minor_yes sitelinks__link" target="_blank" href="http://yabs.yandex.ru/count/0daoZdJbVJG40000gO10ZhQiAcu5KfK1cm9kGxS193E8kmgGiGE9y47IzO4FmZG8c8iSdQvTfGscEego8sWX0RstdqLb0QemfQ0c8GED0P6yCZvz3PVmVIcQTWOBDWkFlEt-C0oVip6AZW-JYmwYXGsP1KACaBqVe92z7w-GlH_Pa10db9nY6AUPT1gee7QBAwJ00000g0ckzt42dNtXtm81iGEof1000hckNQKDk_7r_XbLW_SM0S7__________m_2znu4wY18SNi2nOyFqm9z6000?q=mazda+cx+5+%D0%BA%D1%83%D0%BF%D0%B8%D1%82%D1%8C"&gt;Уретановые&amp;nbsp;автобаферы&lt;/a&gt;&lt;/div&gt;&lt;/div&gt;&lt;div class="sitelinks__item"&gt;&lt;div class="sitelinks__title"&gt;&lt;a class="link link_minor_yes sitelinks__link" target="_blank" href="http://yabs.yandex.ru/count/0daoZWOt6Qu40000gO10ZhQiAcu5KfK1cm9kGxS193E8kmgGiGE9y47IzO4FmZG8c8iSdQvTfGscEego8sWX0RstdqLb0QenfQ0c8GED0P6yCZvz3PVmVIcQTWOBDWkFlEt-C0oVip6AZW-JYmwYXGsP1KACaBqVe92z7w-GlH_Pa10db9nY6AUPT1gee7QBAwJ00000g0ckzt42dNtXtm81iGEof1000hckNQKDk_7r_XbLW_SM0S7__________m_2znu4wY18SNi2nOyFqm9z6000?q=mazda+cx+5+%D0%BA%D1%83%D0%BF%D0%B8%D1%82%D1%8C"&gt;Подсветка&lt;/a&gt;&lt;/div&gt;&lt;/div&gt;&lt;/div&gt;&lt;div class="serp-meta2 serp-meta2_type_gray"&gt;&lt;div class="serp-meta2__line"&gt;&lt;div class="serp-meta2__item"&gt;&lt;a class="link" target="_blank" href="https://yabs.yandex.ru/count/0daoZZADjLy40000gO10ZhQiAcu5KfK1cm9kGxS193E8kmgGiGE9y47IzO4FmZG8c8iSdQvTfGscEego8sWX0RstdqLb0Qe7fQ0c8GED0P6yCZvz3PVmVIcQTWOBDWkFlEt-C0oVip6AZW-JYmwYXGsP1KACaBqVe92z7w-GlH_Pa10db9nY6AUPT1gee7QBAwJ00000g0ckzt42dNtXtm81iGEof1000hckNQKDk_7r_XbLW_SM0S7__________m_2znu4wY18SNi2nOyFqm9z6000"&gt;Контактная информация&lt;/a&gt;&lt;/div&gt;&lt;div class="serp-meta2__item"&gt;8 (800) 775-64-67&lt;/div&gt;&lt;div class="serp-meta2__item"&gt;круглосуточно&lt;/div&gt;&lt;/div&gt;&lt;/div&gt;</t>
  </si>
  <si>
    <t>&lt;h2 class="serp-item__title"&gt;&lt;a class="link serp-item__title-link" target="_blank" href="http://yabs.yandex.ru/count/0daoZcM3Tsi40000gO10ZhQiAcu5KfK2cm5kGxS2BG68i4MkCGE9gmS5KPY979sbDLC3fZAAlBXlHWIzkQKnJ0IgBgMY6Z07lAubvGMD0P6yCZvz3PVmVIcQTWOBDWkJYmwYXGsP1KACbJX3jfWg5BMG5n6WgnbG0Q-LE4Epa7DLj90N4Tch6L01sf1pLPILfuMdbdi2gB10MNC7fC00002e2QxtSGATVU7V0W6n0RAa4G02kQKrKmExyVN-6LM3znO1mV__________3yBt7WJg84XnUmB5Zm_J0dWQ?q=mazda+cx+5+%D0%BA%D1%83%D0%BF%D0%B8%D1%82%D1%8C" tabindex="2"&gt;&lt;span class="favicon favicon_page_0"&gt;&lt;i class="favicon__icon" style="background-position:0 -224px;"&gt;&lt;/i&gt;&lt;/span&gt;&lt;span class="serp-item__title-inner-link"&gt;Ford Kuga от 999 000 руб. / ford.ru&lt;/span&gt;&lt;/a&gt;&lt;span class="serp-adv__counter i-bem serp-adv__counter_js_inited" data-bem="{&amp;quot;serp-adv__counter&amp;quot;:{&amp;quot;counterUrl&amp;quot;:&amp;quot;https://yabs.yandex.ru/count/0daoZW8mOY040000gO10ZhQiAcu5Keq1aRmoFdqDb_1zAPfs1Wis2vEB3gA53QJ00000g0ckzt42dNtXtm81iWIxyVN-6LM3znO1mV__________3yBt7WJg84XnUm9x2W00=uhZKp9K2cm5kGxS2YQi71L6OYHoAlBXlHWIzkQKnJ0IbeXem1uYmHQun0xok9UK5fZATfJLJ0va5eAiPK06pa7DLhvKuGxIG5n7PgnbG0TgGSrMKbQU5fvPx0gYmG5bp1q6n0RAa4G02kQKrKmF5Zm_J0iBt7WJg84XnUm9v3m00=4iVlBPK2cm5kGxS2CuckOae5c8aSYhp4Szi2lR2LbiC2fQvCfG68jmtlGG6c4vsIxn2FlEt-C0oVip6AZW-P1Q2L-qYpa8uIhviFHxIG4HBPbVj8sf2E4fIG66cdcGa2gAZu-Rj1iG6of1400hcIxn35Zm_J0iBt7WJg84XnUm9y3m00=AAsPtfK2cm5kGxS2D8dqRAuFWm2aDWkOYHoAkaURP0IzjgiaNWIbf3rD1uY_lHYX0hoc4se4fYcThr-f4O-yxVum39-pCOgE3va5e9KuGxEG5n6lbI0Lj91V1TcLE4FQa1SHb9rQewUP6Wsehe4ct46n0xAa4G02kQzVgH75Zm_J0iBt7WJg84XnUm9u4G00&amp;quot;,&amp;quot;bsCounterUrl&amp;quot;:&amp;quot;//yandex.ru/clck/safeclick/data=AiuY0DBWFJ5fN_r-AEszkzZaGIzFWciA2-e66YDO5Apj1m2fdGtYbao1whyv_u4vs3nAM6sxLjKIIC-gn-_TS7VAzCMzEEg9DGB9BZJZuRd7eJ0jg9qDGFi_eCTl5ajqzxyJGe5jLdFWfGlqeedlhTuEk8f3jHj1lp5r6gTOIUoxyJQVnl3Kp9XKeBLUSvgMQCZvLaxm1AXdk36KMegYrga84WtmQgSR_NTWINZad7k/sign=936f97745ece330963ce7cd5320c0b0b/keyno=0/path=690.2057.1782.1385,-direct_pos=direct_halfpremium,-transport=image/*//yandex.ru/&amp;quot;,&amp;quot;bsFallbackUrl&amp;quot;:&amp;quot;//yandex.ru/clck/safeclick/data=AiuY0DBWFJ5fN_r-AEszkzZaGIzFWciA2-e66YDO5Apj1m2fdGtYbao1whyv_u4vs3nAM6sxLjKIIC-gn-_TS7VAzCMzEEg9DGB9BZJZuRd7eJ0jg9qDGFi_eCTl5ajqzxyJGe5jLdFWfGlqeedlhTuEk8f3jHj1lp5r6gTOIUoxyJQVnl3Kp9XKeBLUSvgMQCZvLaxm1AXdk36KMegYrga84WtmQgSR_NTWINZad7k/sign=936f97745ece330963ce7cd5320c0b0b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0daoZcM3Tsi40000gO10ZhQiAcu5KfK2cm5kGxS2BG68i4MkCGE9gmS5KPY979sbDLC3fZAAlBXlHWIzkQKnJ0IgBgMY6Z07lAubvGMD0P6yCZvz3PVmVIcQTWOBDWkJYmwYXGsP1KACbJX3jfWg5BMG5n6WgnbG0Q-LE4Epa7DLj90N4Tch6L01sf1pLPILfuMdbdi2gB10MNC7fC00002e2QxtSGATVU7V0W6n0RAa4G02kQKrKmExyVN-6LM3znO1mV__________3yBt7WJg84XnUmB5Zm_J0dWQ?q=mazda+cx+5+%D0%BA%D1%83%D0%BF%D0%B8%D1%82%D1%8C" tabindex="-1"&gt;ford.ru&lt;/a&gt;&lt;/span&gt;&lt;/div&gt;&lt;div class="text organic__text"&gt;Спецпредложение только до 31 марта. Выгода - 200 000 р. Не упустите шанс!&lt;/div&gt;&lt;div class="sitelinks sitelinks_multiline_yes sitelinks_size_m organic__sitelinks"&gt;&lt;div class="sitelinks__item"&gt;&lt;div class="sitelinks__title"&gt;&lt;a class="link link_minor_yes sitelinks__link" target="_blank" href="http://yabs.yandex.ru/count/0daoZdmM5x040000gO10ZhQiAcu5KfK2cm5kGxS2BG68i4MkCGE9gmS5KPY979sbDLC3fZAAlBXlHWIzkQKnJ0IgBwMY6Z07lAubvGMD0P6yCZvz3PVmVIcQTWOBDWkJYmwYXGsP1KACbJX3jfWg5BMG5n6WgnbG0Q-LE4Epa7DLj90N4Tch6L01sf1pLPILfuMdbdi2gB10MNC7fC00002e2QxtSGATVU7V0W6n0RAa4G02kQKrKmExyVN-6LM3znO1mV__________3yBt7WJg84XnUmB5Zm_J0dWQ?q=mazda+cx+5+%D0%BA%D1%83%D0%BF%D0%B8%D1%82%D1%8C"&gt;Конфигуратор&lt;/a&gt;&lt;/div&gt;&lt;/div&gt;&lt;div class="sitelinks__item"&gt;&lt;div class="sitelinks__title"&gt;&lt;a class="link link_minor_yes sitelinks__link" target="_blank" href="http://yabs.yandex.ru/count/0daoZhvmE9W40000gO10ZhQiAcu5KfK2cm5kGxS2BG68i4MkCGE9gmS5KPY979sbDLC3fZAAlBXlHWIzkQKnJ0IgCAMY6Z07lAubvGMD0P6yCZvz3PVmVIcQTWOBDWkJYmwYXGsP1KACbJX3jfWg5BMG5n6WgnbG0Q-LE4Epa7DLj90N4Tch6L01sf1pLPILfuMdbdi2gB10MNC7fC00002e2QxtSGATVU7V0W6n0RAa4G02kQKrKmExyVN-6LM3znO1mV__________3yBt7WJg84XnUmB5Zm_J0dWQ?q=mazda+cx+5+%D0%BA%D1%83%D0%BF%D0%B8%D1%82%D1%8C"&gt;Запись&amp;nbsp;на тест-драйв&lt;/a&gt;&lt;/div&gt;&lt;/div&gt;&lt;div class="sitelinks__item"&gt;&lt;div class="sitelinks__title"&gt;&lt;a class="link link_minor_yes sitelinks__link" target="_blank" href="http://yabs.yandex.ru/count/0daoZgVbM4C40000gO10ZhQiAcu5KfK2cm5kGxS2BG68i4MkCGE9gmS5KPY979sbDLC3fZAAlBXlHWIzkQKnJ0IgCQMY6Z07lAubvGMD0P6yCZvz3PVmVIcQTWOBDWkJYmwYXGsP1KACbJX3jfWg5BMG5n6WgnbG0Q-LE4Epa7DLj90N4Tch6L01sf1pLPILfuMdbdi2gB10MNC7fC00002e2QxtSGATVU7V0W6n0RAa4G02kQKrKmExyVN-6LM3znO1mV__________3yBt7WJg84XnUmB5Zm_J0dWQ?q=mazda+cx+5+%D0%BA%D1%83%D0%BF%D0%B8%D1%82%D1%8C"&gt;Поиск&amp;nbsp;дилеров&lt;/a&gt;&lt;/div&gt;&lt;/div&gt;&lt;div class="sitelinks__item"&gt;&lt;div class="sitelinks__title"&gt;&lt;a class="link link_minor_yes sitelinks__link" target="_blank" href="http://yabs.yandex.ru/count/0daoZerQ-Iu40000gO10ZhQiAcu5KfK2cm5kGxS2BG68i4MkCGE9gmS5KPY979sbDLC3fZAAlBXlHWIzkQKnJ0IgCgMY6Z07lAubvGMD0P6yCZvz3PVmVIcQTWOBDWkJYmwYXGsP1KACbJX3jfWg5BMG5n6WgnbG0Q-LE4Epa7DLj90N4Tch6L01sf1pLPILfuMdbdi2gB10MNC7fC00002e2QxtSGATVU7V0W6n0RAa4G02kQKrKmExyVN-6LM3znO1mV__________3yBt7WJg84XnUmB5Zm_J0dWQ?q=mazda+cx+5+%D0%BA%D1%83%D0%BF%D0%B8%D1%82%D1%8C"&gt;Все&amp;nbsp;модели Ford&lt;/a&gt;&lt;/div&gt;&lt;/div&gt;&lt;/div&gt;</t>
  </si>
  <si>
    <t>&lt;h2 class="serp-item__title"&gt;&lt;a class="link serp-item__title-link" target="_blank" href="//market-click2.yandex.ru/redir/1D3Z_cwGDsrKosQ-MDld9J8429p8xkE0guo-08xDragd0T96ubMQq6yeMBcIMI9iiNU-KbAgLUrS1CV7qn-httbpFTYapEAIvYjPRRwuonVzw2iv4CHKk4r8YITOjMiUDL62IT6M4RI8DFUx_S4ISIRCmX8CHTOS2T_dL48XDJ07vNfDd78K7KrDDAD9XygRP0miInRn1lrNYHwaXg7WTfaesSmVnIgfPKcnvqcY8A1kdwZmoQcD_JMMeAs7pMd7KMKCqce3_z6r34bJgwm2UvEssrG1THGcKO4RPmkz7PvEUBnTiYR75BZOx_Rp9BPzvEpcWYzRPw-yGXpKAB6lmvXdJbntisIOHnFYQkS-Hx3C39nYkpV5-dYsEG29dPqIcB244CRG4rSOW30Q2H-no-mBk1u1jyYyRFWF4thdLZvuOb5Hyr8b7BzGXS-9m0E1G4Mw7xU_X2pMF1zbqI97IMcMbRpt2BLld_LP_IFHa5xEFOIy0Z_M-t0q_IMhi9LaJ1TdYhwJjvNdrpjBwx2G-6sqp5yH11NUHRxjj5SdOxOgFYUl6gF1SMOt-8iOHGE2qcbazYEdae3Hem7MmiKvbBbvfOhyjJK8W8INRdHNKh9AAe_wH1sKduB0HE1vuIjer4CkUiPQbK1fS6qpaVY-z1I-MscsRmMHrBknrPkgzD-0t06w0bRPwQTSvkrcFXEUJW-PbsZlkx7th0PGQproqKWgNnG06stBAv2m9LSi6Fsd0qC_xuMryCdtcUwalkdiVyCqn0F1_kHSskaVCgbY9s7kBRlFKP5EcJCLrUtR9NN7Ozp64fkqCcn3qN2fO02Tz0_t6IpY8aQdK2GrLoF5LI5poQOfJY2seklczSPfrTPo42tKb2GzJM-m0JUXM9czX8DzhNWCg3nqwoR4qm-WUnzGQZXVihY8X9ky0NLLbMGW6rfJhvzV5g?data=QVyKqSPyGQwwaFPWqjjgNnE2wMcDqDN3t8SWIEUhkYjQ7tavsg_M3C_3A1BjKdw7Nwdij_rXqiajPuVbT5TTH6_SCXZPVoevOUPhRAASAAx1JLPAg-KhoG-33wXkijjG38_ITSx7N8wChemjB_sp9QQErog51nFH9evzpgBEE5SUji1T0k_ZzK8kC74nAzZl3PoIRwS2RZOoruyX-3DaJecYPIxSGpbX18poemJvMR4raiQiqnw0QUNk7ZgYBRquBYjxHFtB0ixmVW_TVp2w6Bnz6zR6NTYXuwU6jzlGcB3q-ftNG24t8kv-yjISeSVcbZ264Qn7pHAV2Hnaq5LALyNCn01MYj3plLCHgxxLlTa0kP4OgW6EH2XkxYV5WPg00U1g3KdBLB9XXGnzKd8boGA0Wo_nOAogefj72rjxpqkP0YkWe1iE45T3caaOyg0FJSPWTF2gBEQ_sG5e4bCH7CPvNleKGR7OS8b_b1YtmQDOTvTMARXbmfLnyUeBe0vjfPogGRIMXcFArv62LnNPPg64TH8WsPpima7EY45GgV4CrXLds7mSnw&amp;amp;b64e=1&amp;amp;sign=1a657575f0049a07434862d567848492&amp;amp;keyno=1" tabindex="2"&gt;&lt;span class="favicon favicon_page_0"&gt;&lt;i class="favicon__icon" style="background-position:0 -240px;"&gt;&lt;/i&gt;&lt;/span&gt;&lt;span class="serp-item__title-inner-link"&gt;Ролик ремня приводного &lt;b&gt;mazda&lt;/b&gt; 3/6&lt;/span&gt;&lt;/a&gt;&lt;/h2&gt;&lt;div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//market-click2.yandex.ru/redir/1D3Z_cwGDsrKosQ-MDld9J8429p8xkE0guo-08xDragd0T96ubMQq6yeMBcIMI9iiNU-KbAgLUrS1CV7qn-httbpFTYapEAIvYjPRRwuonVzw2iv4CHKk4r8YITOjMiUDL62IT6M4RI8DFUx_S4ISIRCmX8CHTOS2T_dL48XDJ07vNfDd78K7KrDDAD9XygRP0miInRn1lrNYHwaXg7WTfaesSmVnIgfPKcnvqcY8A1kdwZmoQcD_JMMeAs7pMd7KMKCqce3_z6r34bJgwm2UvEssrG1THGcKO4RPmkz7PvEUBnTiYR75BZOx_Rp9BPzvEpcWYzRPw-yGXpKAB6lmvXdJbntisIOHnFYQkS-Hx3C39nYkpV5-dYsEG29dPqIcB244CRG4rSOW30Q2H-no-mBk1u1jyYyRFWF4thdLZvuOb5Hyr8b7BzGXS-9m0E1G4Mw7xU_X2pMF1zbqI97IMcMbRpt2BLld_LP_IFHa5xEFOIy0Z_M-t0q_IMhi9LaJ1TdYhwJjvNdrpjBwx2G-6sqp5yH11NUHRxjj5SdOxOgFYUl6gF1SMOt-8iOHGE2qcbazYEdae3Hem7MmiKvbBbvfOhyjJK8W8INRdHNKh9AAe_wH1sKduB0HE1vuIjer4CkUiPQbK1fS6qpaVY-z1I-MscsRmMHrBknrPkgzD-0t06w0bRPwQTSvkrcFXEUJW-PbsZlkx7th0PGQproqKWgNnG06stBAv2m9LSi6Fsd0qC_xuMryCdtcUwalkdiVyCqn0F1_kHSskaVCgbY9s7kBRlFKP5EcJCLrUtR9NN7Ozp64fkqCcn3qN2fO02Tz0_t6IpY8aQdK2GrLoF5LI5poQOfJY2seklczSPfrTPo42tKb2GzJM-m0JUXM9czX8DzhNWCg3nqwoR4qm-WUnzGQZXVihY8X9ky0NLLbMGW6rfJhvzV5g?data=QVyKqSPyGQwwaFPWqjjgNnE2wMcDqDN3t8SWIEUhkYjQ7tavsg_M3C_3A1BjKdw7Nwdij_rXqiajPuVbT5TTH6_SCXZPVoevOUPhRAASAAx1JLPAg-KhoG-33wXkijjG38_ITSx7N8wChemjB_sp9QQErog51nFH9evzpgBEE5SUji1T0k_ZzK8kC74nAzZl3PoIRwS2RZOoruyX-3DaJecYPIxSGpbX18poemJvMR4raiQiqnw0QUNk7ZgYBRquBYjxHFtB0ixmVW_TVp2w6Bnz6zR6NTYXuwU6jzlGcB3q-ftNG24t8kv-yjISeSVcbZ264Qn7pHAV2Hnaq5LALyNCn01MYj3plLCHgxxLlTa0kP4OgW6EH2XkxYV5WPg00U1g3KdBLB9XXGnzKd8boGA0Wo_nOAogefj72rjxpqkP0YkWe1iE45T3caaOyg0FJSPWTF2gBEQ_sG5e4bCH7CPvNleKGR7OS8b_b1YtmQDOTvTMARXbmfLnyUeBe0vjfPogGRIMXcFArv62LnNPPg64TH8WsPpima7EY45GgV4CrXLds7mSnw&amp;amp;b64e=1&amp;amp;sign=1a657575f0049a07434862d567848492&amp;amp;keyno=1" tabindex="-1"&gt;turboopt.com&lt;/a&gt;&lt;/span&gt;&lt;/div&gt;&lt;div class="text organic__text"&gt;&lt;b&gt;cx&lt;/b&gt;-&lt;b&gt;5&lt;/b&gt; 1.8/2.0/2.3 07- Gates арт.T36422, &lt;b&gt;6822&amp;nbsp;руб.&lt;/b&gt;, доставка&lt;/div&gt;&lt;div class="serp-meta2 serp-meta2_type_gray"&gt;&lt;div class="serp-meta2__line"&gt;&lt;div class="serp-meta2__item"&gt;&lt;span class="rating2 rating2_size_s"&gt;&lt;span class="rating2__stars rating2__stars_width_20"&gt;&lt;/span&gt;&lt;/span&gt; Магазин на Маркете&lt;/div&gt;&lt;div class="serp-meta2__item"&gt;Россия&lt;/div&gt;&lt;/div&gt;&lt;/div&gt;</t>
  </si>
  <si>
    <t>&lt;h2 class="serp-item__title"&gt;&lt;a class="link serp-item__title-link" target="_blank" href="http://yabs.yandex.ru/count/0daoZicA6MG40000gO10ZhQiAcu5KfK2cm5kGxS2BG4pYBSDxq41YQvYIWMOYHoTakyGfXEAlCHpsmAzi9MMmmAgBgMkJAK1ZG6Hl38-VGsNy7qfcdO62pOBZxpj_Z0CdxCnYeuFauiEeeKDcGL2Z9iFHxQOKHMra14Ie9NxIA-R3qUpa8uIj90H4jcL-qZQa8uIb90OQQUP2GAegFZvkwJ00000g0ckzt42dNtXtm81iG6of1400hcIxn2xyVN-6LM3znO1mV__________3yBt7WJg84XnUmB5Zm_J0diQ?q=mazda+cx+5+%D0%BA%D1%83%D0%BF%D0%B8%D1%82%D1%8C" tabindex="2"&gt;&lt;span class="favicon favicon_page_0"&gt;&lt;i class="favicon__icon" style="background-position:0 -256px;"&gt;&lt;/i&gt;&lt;/span&gt;&lt;span class="serp-item__title-inner-link"&gt;Внедорожник Renault Koleos / renault.ru&lt;/span&gt;&lt;/a&gt;&lt;/h2&gt;&lt;div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0daoZicA6MG40000gO10ZhQiAcu5KfK2cm5kGxS2BG4pYBSDxq41YQvYIWMOYHoTakyGfXEAlCHpsmAzi9MMmmAgBgMkJAK1ZG6Hl38-VGsNy7qfcdO62pOBZxpj_Z0CdxCnYeuFauiEeeKDcGL2Z9iFHxQOKHMra14Ie9NxIA-R3qUpa8uIj90H4jcL-qZQa8uIb90OQQUP2GAegFZvkwJ00000g0ckzt42dNtXtm81iG6of1400hcIxn2xyVN-6LM3znO1mV__________3yBt7WJg84XnUmB5Zm_J0diQ?q=mazda+cx+5+%D0%BA%D1%83%D0%BF%D0%B8%D1%82%D1%8C" tabindex="-1"&gt;renault.ru&lt;/a&gt;&lt;/span&gt;&lt;/div&gt;&lt;div class="text organic__text"&gt;Мощный современный внедорожник. Клиренс 21 см, мощные бензин и дизель!&lt;/div&gt;&lt;div class="sitelinks sitelinks_multiline_yes sitelinks_size_m organic__sitelinks"&gt;&lt;div class="sitelinks__item"&gt;&lt;div class="sitelinks__title"&gt;&lt;a class="link link_minor_yes sitelinks__link" target="_blank" href="http://yabs.yandex.ru/count/0daoZgtEpy040000gO10ZhQiAcu5KfK2cm5kGxS2BG4pYBSDxq41YQvYIWMOYHoTakyGfXEAlCHpsmAzi9MMmmAgBwMkJAK1ZG6Hl38-VGsNy7qfcdO62pOBZxpj_Z0CdxCnYeuFauiEeeKDcGL2Z9iFHxQOKHMra14Ie9NxIA-R3qUpa8uIj90H4jcL-qZQa8uIb90OQQUP2GAegFZvkwJ00000g0ckzt42dNtXtm81iG6of1400hcIxn2xyVN-6LM3znO1mV__________3yBt7WJg84XnUmB5Zm_J0diQ?q=mazda+cx+5+%D0%BA%D1%83%D0%BF%D0%B8%D1%82%D1%8C"&gt;Конфигуратор&lt;/a&gt;&lt;/div&gt;&lt;/div&gt;&lt;div class="sitelinks__item"&gt;&lt;div class="sitelinks__title"&gt;&lt;a class="link link_minor_yes sitelinks__link" target="_blank" href="http://yabs.yandex.ru/count/0daoZYrT95e40000gO10ZhQiAcu5KfK2cm5kGxS2BG4pYBSDxq41YQvYIWMOYHoTakyGfXEAlCHpsmAzi9MMmmAgCAMkJAK1ZG6Hl38-VGsNy7qfcdO62pOBZxpj_Z0CdxCnYeuFauiEeeKDcGL2Z9iFHxQOKHMra14Ie9NxIA-R3qUpa8uIj90H4jcL-qZQa8uIb90OQQUP2GAegFZvkwJ00000g0ckzt42dNtXtm81iG6of1400hcIxn2xyVN-6LM3znO1mV__________3yBt7WJg84XnUmB5Zm_J0diQ?q=mazda+cx+5+%D0%BA%D1%83%D0%BF%D0%B8%D1%82%D1%8C"&gt;Запись&amp;nbsp;на тест-драйв&lt;/a&gt;&lt;/div&gt;&lt;/div&gt;&lt;div class="sitelinks__item"&gt;&lt;div class="sitelinks__title"&gt;&lt;a class="link link_minor_yes sitelinks__link" target="_blank" href="http://yabs.yandex.ru/count/0daoZaaPylu40000gO10ZhQiAcu5KfK2cm5kGxS2BG4pYBSDxq41YQvYIWMOYHoTakyGfXEAlCHpsmAzi9MMmmAgCQMkJAK1ZG6Hl38-VGsNy7qfcdO62pOBZxpj_Z0CdxCnYeuFauiEeeKDcGL2Z9iFHxQOKHMra14Ie9NxIA-R3qUpa8uIj90H4jcL-qZQa8uIb90OQQUP2GAegFZvkwJ00000g0ckzt42dNtXtm81iG6of1400hcIxn2xyVN-6LM3znO1mV__________3yBt7WJg84XnUmB5Zm_J0diQ?q=mazda+cx+5+%D0%BA%D1%83%D0%BF%D0%B8%D1%82%D1%8C"&gt;Найти&amp;nbsp;дилера&lt;/a&gt;&lt;/div&gt;&lt;/div&gt;&lt;div class="sitelinks__item"&gt;&lt;div class="sitelinks__title"&gt;&lt;a class="link link_minor_yes sitelinks__link" target="_blank" href="http://yabs.yandex.ru/count/0daoZkNKYH840000gO10ZhQiAcu5KfK2cm5kGxS2BG4pYBSDxq41YQvYIWMOYHoTakyGfXEAlCHpsmAzi9MMmmAgCgMkJAK1ZG6Hl38-VGsNy7qfcdO62pOBZxpj_Z0CdxCnYeuFauiEeeKDcGL2Z9iFHxQOKHMra14Ie9NxIA-R3qUpa8uIj90H4jcL-qZQa8uIb90OQQUP2GAegFZvkwJ00000g0ckzt42dNtXtm81iG6of1400hcIxn2xyVN-6LM3znO1mV__________3yBt7WJg84XnUmB5Zm_J0diQ?q=mazda+cx+5+%D0%BA%D1%83%D0%BF%D0%B8%D1%82%D1%8C"&gt;Спецпредложение&lt;/a&gt;&lt;/div&gt;&lt;/div&gt;&lt;/div&gt;&lt;div class="serp-meta2 serp-meta2_type_gray"&gt;&lt;div class="serp-meta2__line"&gt;&lt;div class="serp-meta2__item"&gt;&lt;a class="link" target="_blank" href="https://yabs.yandex.ru/count/0daoZWUBcYa40000gO10ZhQiAcu5KfK2cm5kGxS2BG4pYBSDxq41YQvYIWMOYHoTakyGfXEAlCHpsmAzi9MMmmAg1wMkJAK1ZG6Hl38-VGsNy7qfcdO62pOBZxpj_Z0CdxCnYeuFauiEeeKDcGL2Z9iFHxQOKHMra14Ie9NxIA-R3qUpa8uIj90H4jcL-qZQa8uIb90OQQUP2GAegFZvkwJ00000g0ckzt42dNtXtm81iG6of1400hcIxn2xyVN-6LM3znO1mV__________3yBt7WJg84XnUmB5Zm_J0diQ"&gt;Контактная информация&lt;/a&gt;&lt;/div&gt;&lt;div class="serp-meta2__item"&gt;+7 (800) 200-80-80&lt;/div&gt;&lt;div class="serp-meta2__item"&gt;круглосуточно&lt;/div&gt;&lt;/div&gt;&lt;/div&gt;</t>
  </si>
  <si>
    <t>&lt;h2 class="serp-item__title"&gt;&lt;a class="link serp-item__title-link" target="_blank" href="http://yabs.yandex.ru/count/0daoZhm2uyK40000gO10ZhQiAcu5KfK2cm5kGxS2BG4qYB-z6A42YVHihW-30AGs2vY979slNwaHfYcAkaURP0IzjgiaNWIgBgMaFKq7lAOJQWID0P6yCZvz3PVmVIcQTWOBDWkFlEt-C0oVip6AZW-JYmwYXGsP1KACbI0LjfXM1hMGNmMWbJX3hvKW5REG5n6qa5y5sPKuGzgG5n6KdLgZfvaQ3QYkWIRSfC00002e2QxtSGATVU7V0W6n0xAa4G02kQzVgH6xyVN-6LM3znO1mV__________3yBt7WJg84XnUmB5Zm_J0dyR?q=mazda+cx+5+%D0%BA%D1%83%D0%BF%D0%B8%D1%82%D1%8C" tabindex="2"&gt;&lt;span class="favicon favicon_page_0"&gt;&lt;i class="favicon__icon" style="background-position:0 -272px;"&gt;&lt;/i&gt;&lt;/span&gt;&lt;span class="serp-item__title-inner-link"&gt;Тюнинг &lt;b&gt;МАЗДА&lt;/b&gt; &lt;b&gt;CX&lt;/b&gt;-&lt;b&gt;5&lt;/b&gt; – +29.78% л.с +26.97%&lt;/span&gt;&lt;/a&gt;&lt;/h2&gt;&lt;div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0daoZhm2uyK40000gO10ZhQiAcu5KfK2cm5kGxS2BG4qYB-z6A42YVHihW-30AGs2vY979slNwaHfYcAkaURP0IzjgiaNWIgBgMaFKq7lAOJQWID0P6yCZvz3PVmVIcQTWOBDWkFlEt-C0oVip6AZW-JYmwYXGsP1KACbI0LjfXM1hMGNmMWbJX3hvKW5REG5n6qa5y5sPKuGzgG5n6KdLgZfvaQ3QYkWIRSfC00002e2QxtSGATVU7V0W6n0xAa4G02kQzVgH6xyVN-6LM3znO1mV__________3yBt7WJg84XnUmB5Zm_J0dyR?q=mazda+cx+5+%D0%BA%D1%83%D0%BF%D0%B8%D1%82%D1%8C" tabindex="-1"&gt;тюнинг-&lt;b&gt;мазда&lt;/b&gt;-&lt;b&gt;cx&lt;/b&gt;-&lt;b&gt;5&lt;/b&gt;.rschips.ru&lt;/a&gt;&lt;/span&gt;&lt;/div&gt;&lt;div class="text organic__text"&gt;Профессиональный немецкий чиптюнинг &lt;b&gt;MAZDA&lt;/b&gt; с гарантией.&lt;/div&gt;&lt;div class="sitelinks sitelinks_multiline_yes sitelinks_size_m organic__sitelinks"&gt;&lt;div class="sitelinks__item"&gt;&lt;div class="sitelinks__title"&gt;&lt;a class="link link_minor_yes sitelinks__link" target="_blank" href="http://yabs.yandex.ru/count/0daoZcEIbb840000gO10ZhQiAcu5KfK2cm5kGxS2BG4qYB-z6A42YVHihW-30AGs2vY979slNwaHfYcAkaURP0IzjgiaNWIgBwMaFKq7lAOJQWID0P6yCZvz3PVmVIcQTWOBDWkFlEt-C0oVip6AZW-JYmwYXGsP1KACbI0LjfXM1hMGNmMWbJX3hvKW5REG5n6qa5y5sPKuGzgG5n6KdLgZfvaQ3QYkWIRSfC00002e2QxtSGATVU7V0W6n0xAa4G02kQzVgH6xyVN-6LM3znO1mV__________3yBt7WJg84XnUmB5Zm_J0dyR?q=mazda+cx+5+%D0%BA%D1%83%D0%BF%D0%B8%D1%82%D1%8C"&gt;Сертифицировано&amp;nbsp;в РФ/Европе&lt;/a&gt;&lt;/div&gt;&lt;/div&gt;&lt;div class="sitelinks__item"&gt;&lt;div class="sitelinks__title"&gt;&lt;a class="link link_minor_yes sitelinks__link" target="_blank" href="http://yabs.yandex.ru/count/0daoZiwh07C40000gO10ZhQiAcu5KfK2cm5kGxS2BG4qYB-z6A42YVHihW-30AGs2vY979slNwaHfYcAkaURP0IzjgiaNWIgCAMaFKq7lAOJQWID0P6yCZvz3PVmVIcQTWOBDWkFlEt-C0oVip6AZW-JYmwYXGsP1KACbI0LjfXM1hMGNmMWbJX3hvKW5REG5n6qa5y5sPKuGzgG5n6KdLgZfvaQ3QYkWIRSfC00002e2QxtSGATVU7V0W6n0xAa4G02kQzVgH6xyVN-6LM3znO1mV__________3yBt7WJg84XnUmB5Zm_J0dyR?q=mazda+cx+5+%D0%BA%D1%83%D0%BF%D0%B8%D1%82%D1%8C"&gt;14&amp;nbsp;дней возврат денег&lt;/a&gt;&lt;/div&gt;&lt;/div&gt;&lt;div class="sitelinks__item"&gt;&lt;div class="sitelinks__title"&gt;&lt;a class="link link_minor_yes sitelinks__link" target="_blank" href="http://yabs.yandex.ru/count/0daoZX4xTUG40000gO10ZhQiAcu5KfK2cm5kGxS2BG4qYB-z6A42YVHihW-30AGs2vY979slNwaHfYcAkaURP0IzjgiaNWIgCQMaFKq7lAOJQWID0P6yCZvz3PVmVIcQTWOBDWkFlEt-C0oVip6AZW-JYmwYXGsP1KACbI0LjfXM1hMGNmMWbJX3hvKW5REG5n6qa5y5sPKuGzgG5n6KdLgZfvaQ3QYkWIRSfC00002e2QxtSGATVU7V0W6n0xAa4G02kQzVgH6xyVN-6LM3znO1mV__________3yBt7WJg84XnUmB5Zm_J0dyR?q=mazda+cx+5+%D0%BA%D1%83%D0%BF%D0%B8%D1%82%D1%8C"&gt;Отзывы&amp;nbsp;&lt;b&gt;MAZDA&lt;/b&gt;&lt;/a&gt;&lt;/div&gt;&lt;/div&gt;&lt;/div&gt;&lt;div class="serp-meta2 serp-meta2_type_gray"&gt;&lt;div class="serp-meta2__line"&gt;&lt;div class="serp-meta2__item"&gt;&lt;a class="link" target="_blank" href="https://yabs.yandex.ru/count/0daoZjeFx1e40000gO10ZhQiAcu5KfK2cm5kGxS2BG4qYB-z6A42YVHihW-30AGs2vY979slNwaHfYcAkaURP0IzjgiaNWIg1wMaFKq7lAOJQWID0P6yCZvz3PVmVIcQTWOBDWkFlEt-C0oVip6AZW-JYmwYXGsP1KACbI0LjfXM1hMGNmMWbJX3hvKW5REG5n6qa5y5sPKuGzgG5n6KdLgZfvaQ3QYkWIRSfC00002e2QxtSGATVU7V0W6n0xAa4G02kQzVgH6xyVN-6LM3znO1mV__________3yBt7WJg84XnUmB5Zm_J0dyR"&gt;Контактная информация&lt;/a&gt;&lt;/div&gt;&lt;div class="serp-meta2__item"&gt;8 (800) 505-54-30&lt;/div&gt;&lt;div class="serp-meta2__item"&gt;пн-пт 10:00-20:00, сб-вс 10:00-19:00&lt;/div&gt;&lt;/div&gt;&lt;/div&gt;</t>
  </si>
  <si>
    <t>&lt;h2 class="serp-item__title"&gt;&lt;a class="link serp-item__title-link" target="_blank" href="http://yabs.yandex.ru/count/O7Lkci9Dwmy40000gO10ZhcjAcu5KfK1cmDkGxS198YqSpfL1ecafunzc8aSdQEjHGQcPOgvnfGD1Bst3rSJ1AekfQ7ZzmQyg-dG1eq1aRUrwG07b_1zAPfs1Wis2vEB3gA53Pa5GeoR0p2sc6SEjP0r3A2GF7ElcmCmiv1C7RIGDGpPa3npsf1C7PIRNG-dacSRgB10MNC7fC00002e2QxwSWB5VIdW0W6n0RAa40m2kQEjHGQxyVN-6LM3znO1mV__________3yB-TsO6XBvUPmV40SMF3zC2Vna0?q=mazda+6+%D1%86%D0%B5%D0%BD%D0%B0" tabindex="2"&gt;&lt;span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O7Lkci9Dwmy40000gO10ZhcjAcu5KfK1cmDkGxS198YqSpfL1ecafunzc8aSdQEjHGQcPOgvnfGD1Bst3rSJ1AekfQ7ZzmQyg-dG1eq1aRUrwG07b_1zAPfs1Wis2vEB3gA53Pa5GeoR0p2sc6SEjP0r3A2GF7ElcmCmiv1C7RIGDGpPa3npsf1C7PIRNG-dacSRgB10MNC7fC00002e2QxwSWB5VIdW0W6n0RAa40m2kQEjHGQxyVN-6LM3znO1mV__________3yB-TsO6XBvUPmV40SMF3zC2Vna0?q=mazda+6+%D1%86%D0%B5%D0%BD%D0%B0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O7LkcjlOYzG40000gO10ZhcjAcu5KfK1cmDkGxS198YqSpfL1ecafunzc8aSdQEjHGQcPOgvnfGD1Bst3rSJ1AelfQ7ZzmQyg-dG1eq1aRUrwG07b_1zAPfs1Wis2vEB3gA53Pa5GeoR0p2sc6SEjP0r3A2GF7ElcmCmiv1C7RIGDGpPa3npsf1C7PIRNG-dacSRgB10MNC7fC00002e2QxwSWB5VIdW0W6n0RAa40m2kQEjHGQxyVN-6LM3znO1mV__________3yB-TsO6XBvUPmV40SMF3zC2Vna0?q=mazda+6+%D1%86%D0%B5%D0%BD%D0%B0"&gt;Акции&lt;/a&gt;&lt;/div&gt;&lt;/div&gt;&lt;div class="sitelinks__item"&gt;&lt;div class="sitelinks__title"&gt;&lt;a class="link link_minor_yes sitelinks__link" target="_blank" href="http://yabs.yandex.ru/count/O7LkcXc-fFm40000gO10ZhcjAcu5KfK1cmDkGxS198YqSpfL1ecafunzc8aSdQEjHGQcPOgvnfGD1Bst3rSJ1AemfQ7ZzmQyg-dG1eq1aRUrwG07b_1zAPfs1Wis2vEB3gA53Pa5GeoR0p2sc6SEjP0r3A2GF7ElcmCmiv1C7RIGDGpPa3npsf1C7PIRNG-dacSRgB10MNC7fC00002e2QxwSWB5VIdW0W6n0RAa40m2kQEjHGQxyVN-6LM3znO1mV__________3yB-TsO6XBvUPmV40SMF3zC2Vna0?q=mazda+6+%D1%86%D0%B5%D0%BD%D0%B0"&gt;Заявка&amp;nbsp;на автокредит&lt;/a&gt;&lt;/div&gt;&lt;/div&gt;&lt;div class="sitelinks__item"&gt;&lt;div class="sitelinks__title"&gt;&lt;a class="link link_minor_yes sitelinks__link" target="_blank" href="http://yabs.yandex.ru/count/O7LkcW0hn2S40000gO10ZhcjAcu5KfK1cmDkGxS198YqSpfL1ecafunzc8aSdQEjHGQcPOgvnfGD1Bst3rSJ1AenfQ7ZzmQyg-dG1eq1aRUrwG07b_1zAPfs1Wis2vEB3gA53Pa5GeoR0p2sc6SEjP0r3A2GF7ElcmCmiv1C7RIGDGpPa3npsf1C7PIRNG-dacSRgB10MNC7fC00002e2QxwSWB5VIdW0W6n0RAa40m2kQEjHGQxyVN-6LM3znO1mV__________3yB-TsO6XBvUPmV40SMF3zC2Vna0?q=mazda+6+%D1%86%D0%B5%D0%BD%D0%B0"&gt;Новые&amp;nbsp;авто&lt;/a&gt;&lt;/div&gt;&lt;/div&gt;&lt;div class="sitelinks__item"&gt;&lt;div class="sitelinks__title"&gt;&lt;a class="link link_minor_yes sitelinks__link" target="_blank" href="http://yabs.yandex.ru/count/O7LkcYgKPKe40000gO10ZhcjAcu5KfK1cmDkGxS198YqSpfL1ecafunzc8aSdQEjHGQcPOgvnfGD1Bst3rSJ1AeofQ7ZzmQyg-dG1eq1aRUrwG07b_1zAPfs1Wis2vEB3gA53Pa5GeoR0p2sc6SEjP0r3A2GF7ElcmCmiv1C7RIGDGpPa3npsf1C7PIRNG-dacSRgB10MNC7fC00002e2QxwSWB5VIdW0W6n0RAa40m2kQEjHGQxyVN-6LM3znO1mV__________3yB-TsO6XBvUPmV40SMF3zC2Vna0?q=mazda+6+%D1%86%D0%B5%D0%BD%D0%B0"&gt;Трейд&amp;nbsp;Ин Онлайн&lt;/a&gt;&lt;/div&gt;&lt;/div&gt;&lt;/div&gt;&lt;div class="serp-adv__counter serp-adv__item" style="background-image: url(https://yabs.yandex.ru/count/O7LkcgoNsIG40000gO10ZhcjAcu5Keq1aRUrwG07b_1zAPfs1Wis2vEB3gA53QJ00000g0ck-d82nNqfu081iWIxyVN-6LM3znO1mV__________3yB-TsO6XBvUPmTx2W00=8tucCPK1cmDkGxS1YQIdZ7sOYHoAkSQK3GIzjmzN4mIbeUFt1eYqSpfL1hohwT06fcMTewr51fa5e90ySxEGJ1slcmCmj90r3DcGF7FQa4mTb9jT3wUIPnkei41PSmT1iG6of10C0hcZhKK6n075Zm_J0iB-TsO6XBvUPmTv3m00=aP_defK1cmDkGxS1Cedq-nymspzEim-OYHoAlvvVVWIziSgaTmIbhaPb1uY-b5rH1RogpUG2fbITaaGTZxqDLoO1dx_T120BcGMWe1OW0REGFaclbKHQj93p5jcWt40Bsg1it0AKbtm5fvwf2gYmG5bp1q6n0xAa40m2kP947SMF3zC2mlvtPWQ4lbvd1teH);"&gt;&lt;/div&gt;&lt;div class="serp-adv__counter serp-adv__item" style="background-image: url(//yandex.ru/clck/safeclick/data=AiuY0DBWFJ5fN_r-AEszkzZaGIzFWciA2-e66YDO5Apj1m2fdGtYbao1whyv_u4vs3nAM6sxLjKIIC-gn-_TS7VAzCMzEEg9DGB9BZJZuRd7eJ0jg9qDGFi_eCTl5ajqzxyJGe5jLdFWfGlqeedlhTuEk8f3jHj12qULP4JhG7yqklMY6A6xyoe2iJV56Ochiyh5XHXZZDld77N33NSIENdgBYBd-3Voxtt2CNoMHJU/sign=f751390069b82125691b4faafe67e87d/keyno=0/path=690.2057.1782.1385,-direct_pos=direct_premium,-transport=image/*//yandex.ru/);"&gt;&lt;/div&gt;</t>
  </si>
  <si>
    <t>&lt;h2 class="serp-item__title"&gt;&lt;a class="link serp-item__title-link" target="_blank" href="http://yabs.yandex.ru/count/O7LkcbDgm8K40000gO10ZhcjAcu5KfK1cmDkGxS193A8lfHTKGM9zFiVCDi_JhCFc8aSdP947QPKYh-UNtu4lR7Af7S4gYwbhaPb1xogpUG2ZG6HjxNf00UNy7qfcdO62pOBZxqDLoO1dx_T120BauiEeeKDcGL2Z9L4MhQO51kraFCMeA0M806lbKHQiv0-IRIGynRPeDn02zgWRDm2b9Ty1QUUgGgei41PSmUam0000AW9hlfo0iLzAU020R43igGG30AvaaGTk_7r_XbLW_SM0S7__________m_2_dTc1eI-NcS7nOyFqm9u7000?q=mazda+6+%D1%86%D0%B5%D0%BD%D0%B0" tabindex="2"&gt;&lt;span class="serp-item__title-inner-link"&gt;DROM.RU - Купить &lt;b&gt;Mazda&lt;/b&gt; &lt;b&gt;Mazda&lt;/b&gt;&lt;b&gt;6&lt;/b&gt; / magnitogorsk.drom.ru&lt;/span&gt;&lt;/a&gt;&lt;/h2&gt;&lt;div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O7LkcbDgm8K40000gO10ZhcjAcu5KfK1cmDkGxS193A8lfHTKGM9zFiVCDi_JhCFc8aSdP947QPKYh-UNtu4lR7Af7S4gYwbhaPb1xogpUG2ZG6HjxNf00UNy7qfcdO62pOBZxqDLoO1dx_T120BauiEeeKDcGL2Z9L4MhQO51kraFCMeA0M806lbKHQiv0-IRIGynRPeDn02zgWRDm2b9Ty1QUUgGgei41PSmUam0000AW9hlfo0iLzAU020R43igGG30AvaaGTk_7r_XbLW_SM0S7__________m_2_dTc1eI-NcS7nOyFqm9u7000?q=mazda+6+%D1%86%D0%B5%D0%BD%D0%B0" tabindex="-1"&gt;magnitogorsk.drom.ru&lt;/a&gt;&lt;/span&gt;&lt;/div&gt;&lt;div class="text organic__text"&gt;Купить &lt;b&gt;Mazda&lt;/b&gt; &lt;b&gt;Mazda&lt;/b&gt;&lt;b&gt;6&lt;/b&gt; - 9 объявлений о продаже в Магнитогорске. 300-900т.р.&lt;/div&gt;&lt;div class="sitelinks sitelinks_multiline_yes sitelinks_size_m organic__sitelinks"&gt;&lt;div class="sitelinks__item"&gt;&lt;div class="sitelinks__title"&gt;&lt;a class="link link_minor_yes sitelinks__link" target="_blank" href="http://yabs.yandex.ru/count/O7LkcWbnSDW40000gO10ZhcjAcu5KfK1cmDkGxS193A8lfHTKGM9zFiVCDi_JhCFc8aSdP947QPKYh-UNtu4lR7Af7S4gY-bhaPb1xogpUG2ZG6HjxNf00UNy7qfcdO62pOBZxqDLoO1dx_T120BauiEeeKDcGL2Z9L4MhQO51kraFCMeA0M806lbKHQiv0-IRIGynRPeDn02zgWRDm2b9Ty1QUUgGgei41PSmUam0000AW9hlfo0iLzAU020R43igGG30AvaaGTk_7r_XbLW_SM0S7__________m_2_dTc1eI-NcS7nOyFqm9u7000?q=mazda+6+%D1%86%D0%B5%D0%BD%D0%B0"&gt;Авто-Магнитогорск&lt;/a&gt;&lt;/div&gt;&lt;/div&gt;&lt;div class="sitelinks__item"&gt;&lt;div class="sitelinks__title"&gt;&lt;a class="link link_minor_yes sitelinks__link" target="_blank" href="http://yabs.yandex.ru/count/O7LkcaZW-JO40000gO10ZhcjAcu5KfK1cmDkGxS193A8lfHTKGM9zFiVCDi_JhCFc8aSdP947QPKYh-UNtu4lR7Af7S4gZ2bhaPb1xogpUG2ZG6HjxNf00UNy7qfcdO62pOBZxqDLoO1dx_T120BauiEeeKDcGL2Z9L4MhQO51kraFCMeA0M806lbKHQiv0-IRIGynRPeDn02zgWRDm2b9Ty1QUUgGgei41PSmUam0000AW9hlfo0iLzAU020R43igGG30AvaaGTk_7r_XbLW_SM0S7__________m_2_dTc1eI-NcS7nOyFqm9u7000?q=mazda+6+%D1%86%D0%B5%D0%BD%D0%B0"&gt;Характеристики&lt;/a&gt;&lt;/div&gt;&lt;/div&gt;&lt;div class="sitelinks__item"&gt;&lt;div class="sitelinks__title"&gt;&lt;a class="link link_minor_yes sitelinks__link" target="_blank" href="http://yabs.yandex.ru/count/O7LkcXBxIMi40000gO10ZhcjAcu5KfK1cmDkGxS193A8lfHTKGM9zFiVCDi_JhCFc8aSdP947QPKYh-UNtu4lR7Af7S4gZ6bhaPb1xogpUG2ZG6HjxNf00UNy7qfcdO62pOBZxqDLoO1dx_T120BauiEeeKDcGL2Z9L4MhQO51kraFCMeA0M806lbKHQiv0-IRIGynRPeDn02zgWRDm2b9Ty1QUUgGgei41PSmUam0000AW9hlfo0iLzAU020R43igGG30AvaaGTk_7r_XbLW_SM0S7__________m_2_dTc1eI-NcS7nOyFqm9u7000?q=mazda+6+%D1%86%D0%B5%D0%BD%D0%B0"&gt;Отзывы&lt;/a&gt;&lt;/div&gt;&lt;/div&gt;&lt;div class="sitelinks__item"&gt;&lt;div class="sitelinks__title"&gt;&lt;a class="link link_minor_yes sitelinks__link" target="_blank" href="http://yabs.yandex.ru/count/O7LkclpNcOm40000gO10ZhcjAcu5KfK1cmDkGxS193A8lfHTKGM9zFiVCDi_JhCFc8aSdP947QPKYh-UNtu4lR7Af7S4gZAbhaPb1xogpUG2ZG6HjxNf00UNy7qfcdO62pOBZxqDLoO1dx_T120BauiEeeKDcGL2Z9L4MhQO51kraFCMeA0M806lbKHQiv0-IRIGynRPeDn02zgWRDm2b9Ty1QUUgGgei41PSmUam0000AW9hlfo0iLzAU020R43igGG30AvaaGTk_7r_XbLW_SM0S7__________m_2_dTc1eI-NcS7nOyFqm9u7000?q=mazda+6+%D1%86%D0%B5%D0%BD%D0%B0"&gt;Дать&amp;nbsp;объявление бесплатно&lt;/a&gt;&lt;/div&gt;&lt;/div&gt;&lt;/div&gt;</t>
  </si>
  <si>
    <t>&lt;h2 class="serp-item__title"&gt;&lt;a class="link serp-item__title-link" target="_blank" href="http://yabs.yandex.ru/count/KQY3ERWTeMW40000gO10ZhwkAcu5KfK1cm9kGxS198YrbW-n0Ocqpcga0vY979sIdXkc6eg_Qmos1BsojQwU1AekfQOwCGUygkd60eq1aR11fQGCb_1zAPfs1Wis2vCneeKDcGL2Z9F0PhQKqnwrc1yQeA1ke0Mlay1ciw0sRW6qc1yQsQ1ke0NQe3Pk0PIVaWMdcxeKgB10MNC7fC00002e2QxyRy8eLdhW0W6n0RAaC002kPAU6xlnzVuPLOFt5W71__________yFmkq4jiHcjcV7nOyFqm9-6G00?q=%D0%BC%D0%B0%D0%B7%D0%B4%D0%B0+3" tabindex="2"&gt;&lt;span class="favicon favicon_page_0"&gt;&lt;i class="favicon__icon" style="background-position:0 0px;"&gt;&lt;/i&gt;&lt;/span&gt;&lt;span class="serp-item__title-inner-link"&gt;&lt;b&gt;Mazda&lt;/b&gt;&lt;b&gt;3&lt;/b&gt;. Я - легенда  / 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QY3ERWTeMW40000gO10ZhwkAcu5KfK1cm9kGxS198YrbW-n0Ocqpcga0vY979sIdXkc6eg_Qmos1BsojQwU1AekfQOwCGUygkd60eq1aR11fQGCb_1zAPfs1Wis2vCneeKDcGL2Z9F0PhQKqnwrc1yQeA1ke0Mlay1ciw0sRW6qc1yQsQ1ke0NQe3Pk0PIVaWMdcxeKgB10MNC7fC00002e2QxyRy8eLdhW0W6n0RAaC002kPAU6xlnzVuPLOFt5W71__________yFmkq4jiHcjcV7nOyFqm9-6G00?q=%D0%BC%D0%B0%D0%B7%D0%B4%D0%B0+3" tabindex="-1"&gt;&lt;b&gt;mazda&lt;/b&gt;.ru&lt;/a&gt;&lt;/span&gt;&lt;/div&gt;&lt;div class="text organic__text"&gt;Обзор автомобиля, конфигурации, фото. Создай свою &lt;b&gt;Mazda&lt;/b&gt;&lt;b&gt;3&lt;/b&gt;! &lt;/div&gt;&lt;div class="sitelinks sitelinks_multiline_yes sitelinks_size_m organic__sitelinks"&gt;&lt;div class="sitelinks__item"&gt;&lt;div class="sitelinks__title"&gt;&lt;a class="link link_minor_yes sitelinks__link" target="_blank" href="http://yabs.yandex.ru/count/KQY3EK5B2_u40000gO10ZhwkAcu5KfK1cm9kGxS198YrbW-n0Ocqpcga0vY979sIdXkc6eg_Qmos1BsojQwU1AelfQOwCGUygkd60eq1aR11fQGCb_1zAPfs1Wis2vCneeKDcGL2Z9F0PhQKqnwrc1yQeA1ke0Mlay1ciw0sRW6qc1yQsQ1ke0NQe3Pk0PIVaWMdcxeKgB10MNC7fC00002e2QxyRy8eLdhW0W6n0RAaC002kPAU6xlnzVuPLOFt5W71__________yFmkq4jiHcjcV7nOyFqm9-6G00?q=%D0%BC%D0%B0%D0%B7%D0%B4%D0%B0+3"&gt;КАСКО&amp;nbsp;от &lt;b&gt;3&lt;/b&gt;,7%&lt;/a&gt;&lt;/div&gt;&lt;/div&gt;&lt;div class="sitelinks__item"&gt;&lt;div class="sitelinks__title"&gt;&lt;a class="link link_minor_yes sitelinks__link" target="_blank" href="http://yabs.yandex.ru/count/KQY3EV2RX4840000gO10ZhwkAcu5KfK1cm9kGxS198YrbW-n0Ocqpcga0vY979sIdXkc6eg_Qmos1BsojQwU1AemfQOwCGUygkd60eq1aR11fQGCb_1zAPfs1Wis2vCneeKDcGL2Z9F0PhQKqnwrc1yQeA1ke0Mlay1ciw0sRW6qc1yQsQ1ke0NQe3Pk0PIVaWMdcxeKgB10MNC7fC00002e2QxyRy8eLdhW0W6n0RAaC002kPAU6xlnzVuPLOFt5W71__________yFmkq4jiHcjcV7nOyFqm9-6G00?q=%D0%BC%D0%B0%D0%B7%D0%B4%D0%B0+3"&gt;Найти&amp;nbsp;дилера&lt;/a&gt;&lt;/div&gt;&lt;/div&gt;&lt;div class="sitelinks__item"&gt;&lt;div class="sitelinks__title"&gt;&lt;a class="link link_minor_yes sitelinks__link" target="_blank" href="http://yabs.yandex.ru/count/KQY3EGdDBjG40000gO10ZhwkAcu5KfK1cm9kGxS198YrbW-n0Ocqpcga0vY979sIdXkc6eg_Qmos1BsojQwU1AenfQOwCGUygkd60eq1aR11fQGCb_1zAPfs1Wis2vCneeKDcGL2Z9F0PhQKqnwrc1yQeA1ke0Mlay1ciw0sRW6qc1yQsQ1ke0NQe3Pk0PIVaWMdcxeKgB10MNC7fC00002e2QxyRy8eLdhW0W6n0RAaC002kPAU6xlnzVuPLOFt5W71__________yFmkq4jiHcjcV7nOyFqm9-6G00?q=%D0%BC%D0%B0%D0%B7%D0%B4%D0%B0+3"&gt;Тест-драйв&lt;/a&gt;&lt;/div&gt;&lt;/div&gt;&lt;div class="sitelinks__item"&gt;&lt;div class="sitelinks__title"&gt;&lt;a class="link link_minor_yes sitelinks__link" target="_blank" href="http://yabs.yandex.ru/count/KQY3ETb7roy40000gO10ZhwkAcu5KfK1cm9kGxS198YrbW-n0Ocqpcga0vY979sIdXkc6eg_Qmos1BsojQwU1AeofQOwCGUygkd60eq1aR11fQGCb_1zAPfs1Wis2vCneeKDcGL2Z9F0PhQKqnwrc1yQeA1ke0Mlay1ciw0sRW6qc1yQsQ1ke0NQe3Pk0PIVaWMdcxeKgB10MNC7fC00002e2QxyRy8eLdhW0W6n0RAaC002kPAU6xlnzVuPLOFt5W71__________yFmkq4jiHcjcV7nOyFqm9-6G00?q=%D0%BC%D0%B0%D0%B7%D0%B4%D0%B0+3"&gt;Новая&amp;nbsp;&lt;b&gt;Mazda&lt;/b&gt; в кредит&lt;/a&gt;&lt;/div&gt;&lt;/div&gt;&lt;/div&gt;&lt;div class="serp-adv__counter serp-adv__item" style="background-image: url(https://yabs.yandex.ru/count/KQY3EV1t6pW40000gO10ZhwkAcu5Keq1aR11fQGCb_1zAPfs1Wis2vCneeKDfC00002e2QxyRy8eLdhW0W6o1BlnzVuPLOFt5W71__________yFmkq4jiHcjcV7UGe0=LAKc09K1cm9kGxS1YRJEQgG3c8aSYhzh3BO4lRArhfu4fQOwCGU8jPOFiG6ygkd60gOQdPAU6va5eA1ke0Mpe3Pk0Q-Jm6Qqc1yQsQ1ke0NQe3Pk0PIVaWMdcxeKgB10MNC7GR41igGm00AvafuRnOyFqmB2xGIsn6QsPyTv3m00=WBeMgPK1cm9kGxS1CecbTvPyc8aSYhoyH6y3lR2-zvS3fQnCLGQ8eQ_xuRohVUG2fWsTgYab5Pa5e92ndg-GG9pPaB6Ub9KB3wUTamkei41PSmT1iG6of1000hcgAIKLn075Zm_J0iBj1BR4PhPdntmD=NPl2vvK1cm9kGxS1Cucyo6gw0vY978gu7loq1BsqSSQT1AMf89a7YBocoQ43lAHMHmQcEPscwly9Zxs0jPyBdxTwj4yCcGMWfHs00REGg66lfLfw0RIGCM3PfHs00TgGg66Kb-u4fvXx1QYZYZPZGR41igGG00Avfkh_2TC2mkq4jiHcjcV7Un00);"&gt;&lt;/div&gt;&lt;div class="serp-adv__counter serp-adv__item" style="background-image: url(//yandex.ru/clck/safeclick/data=AiuY0DBWFJ4CiF6OxvZkNHNBCILFs1e9RK1KLNzJ_bmmOrHeRl8aRrwD4A5VTsjGLHtjz6QBPtGO8b3wr-mrp02l2DU86BOohvUh6XNf8LGjG_Hvbxs0p-uB9voHCE9JZzqgSzQKw1oQSoJSDeekSa-hiwvxO6GjBJMWqeW5eYbb91HFAMwWZnjEfc8k74-a_j528nEnvr5LeRPYkyB-TP3jZ7sVaOLcd_-DQ9Zumzc/sign=b8200773cd0c9478791eae405e9e930a/keyno=0/path=690.2057.1782.1385,-direct_pos=direct_premium,-transport=image/*//yandex.ru/);"&gt;&lt;/div&gt;</t>
  </si>
  <si>
    <t>&lt;h2 class="serp-item__title"&gt;&lt;a class="link serp-item__title-link" target="_blank" href="http://yabs.yandex.ru/count/KQY3EHH4C2K40000gO10ZhwkAcu5KfK1cm9kGxS193A8eQ_xuOcbTvPyc8aSdQef9HMc3Ogyl4Hl0xsmllUN0wekfQnCLGQygtta0eq1aR11fQGCb_1zAPfs1Wis2vCneeKDcGL2Z910dA2GiPwla42SsP2ndfIL2m-ddPCBgB10MNC7fC00002e2QxyRy8eLdhW0W6n0RAa4002kQef9HMxyVN-6LM3znO1mV__________3yBj1BR4PhPdnyG1nOyFqm9v5m00?q=%D0%BC%D0%B0%D0%B7%D0%B4%D0%B0+3" tabindex="2"&gt;&lt;span class="favicon favicon_page_0"&gt;&lt;i class="favicon__icon" style="background-position:0 -16px;"&gt;&lt;/i&gt;&lt;/span&gt;&lt;span class="serp-item__title-inner-link"&gt;&lt;b&gt;MAZDA&lt;/b&gt; &lt;b&gt;3&lt;/b&gt; от 710 000 руб. – Скидка 80 000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QY3EHH4C2K40000gO10ZhwkAcu5KfK1cm9kGxS193A8eQ_xuOcbTvPyc8aSdQef9HMc3Ogyl4Hl0xsmllUN0wekfQnCLGQygtta0eq1aR11fQGCb_1zAPfs1Wis2vCneeKDcGL2Z910dA2GiPwla42SsP2ndfIL2m-ddPCBgB10MNC7fC00002e2QxyRy8eLdhW0W6n0RAa4002kQef9HMxyVN-6LM3znO1mV__________3yBj1BR4PhPdnyG1nOyFqm9v5m00?q=%D0%BC%D0%B0%D0%B7%D0%B4%D0%B0+3" tabindex="-1"&gt;formulax-ag.ru&lt;/a&gt;&lt;/span&gt;&lt;/div&gt;&lt;div class="text organic__text"&gt;Автокредит от 4,5%!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KQY3EKFJvx840000gO10ZhwkAcu5KfK1cm9kGxS193A8eQ_xuOcbTvPyc8aSdQef9HMc3Ogyl4Hl0xsmllUN0welfQnCLGQygtta0eq1aR11fQGCb_1zAPfs1Wis2vCneeKDcGL2Z910dA2GiPwla42SsP2ndfIL2m-ddPCBgB10MNC7fC00002e2QxyRy8eLdhW0W6n0RAa4002kQef9HMxyVN-6LM3znO1mV__________3yBj1BR4PhPdnyG1nOyFqm9v5m00?q=%D0%BC%D0%B0%D0%B7%D0%B4%D0%B0+3"&gt;Госкредит&lt;/a&gt;&lt;/div&gt;&lt;/div&gt;&lt;div class="sitelinks__item"&gt;&lt;div class="sitelinks__title"&gt;&lt;a class="link link_minor_yes sitelinks__link" target="_blank" href="http://yabs.yandex.ru/count/KQY3EPP26ze40000gO10ZhwkAcu5KfK1cm9kGxS193A8eQ_xuOcbTvPyc8aSdQef9HMc3Ogyl4Hl0xsmllUN0wemfQnCLGQygtta0eq1aR11fQGCb_1zAPfs1Wis2vCneeKDcGL2Z910dA2GiPwla42SsP2ndfIL2m-ddPCBgB10MNC7fC00002e2QxyRy8eLdhW0W6n0RAa4002kQef9HMxyVN-6LM3znO1mV__________3yBj1BR4PhPdnyG1nOyFqm9v5m00?q=%D0%BC%D0%B0%D0%B7%D0%B4%D0%B0+3"&gt;Утилизация&lt;/a&gt;&lt;/div&gt;&lt;/div&gt;&lt;div class="sitelinks__item"&gt;&lt;div class="sitelinks__title"&gt;&lt;a class="link link_minor_yes sitelinks__link" target="_blank" href="http://yabs.yandex.ru/count/KQY3ES7Lp4q40000gO10ZhwkAcu5KfK1cm9kGxS193A8eQ_xuOcbTvPyc8aSdQef9HMc3Ogyl4Hl0xsmllUN0wenfQnCLGQygtta0eq1aR11fQGCb_1zAPfs1Wis2vCneeKDcGL2Z910dA2GiPwla42SsP2ndfIL2m-ddPCBgB10MNC7fC00002e2QxyRy8eLdhW0W6n0RAa4002kQef9HMxyVN-6LM3znO1mV__________3yBj1BR4PhPdnyG1nOyFqm9v5m00?q=%D0%BC%D0%B0%D0%B7%D0%B4%D0%B0+3"&gt;Услуги&lt;/a&gt;&lt;/div&gt;&lt;/div&gt;&lt;/div&gt;&lt;div class="serp-meta2 serp-meta2_type_gray"&gt;&lt;div class="serp-meta2__line"&gt;&lt;div class="serp-meta2__item"&gt;&lt;a class="link" target="_blank" href="https://yabs.yandex.ru/count/KQY3EM2gXAS40000gO10ZhwkAcu5KfK1cm9kGxS193A8eQ_xuOcbTvPyc8aSdQef9HMc3Ogyl4Hl0xsmllUN0we7fQnCLGQygtta0eq1aR11fQGCb_1zAPfs1Wis2vCneeKDcGL2Z910dA2GiPwla42SsP2ndfIL2m-ddPCBgB10MNC7fC00002e2QxyRy8eLdhW0W6n0RAa4002kQef9HMxyVN-6LM3znO1mV__________3yBj1BR4PhPdnyG1nOyFqm9v5m00"&gt;Контактная информация&lt;/a&gt;&lt;/div&gt;&lt;div class="serp-meta2__item"&gt;+7 (495) 125-28-86&lt;/div&gt;&lt;div class="serp-meta2__item"&gt;пн-вс 8:00-23:00&lt;/div&gt;&lt;/div&gt;&lt;/div&gt;</t>
  </si>
  <si>
    <t>&lt;h2 class="serp-item__title"&gt;&lt;a class="link serp-item__title-link" target="_blank" href="http://yabs.yandex.ru/count/KQY3EG6L4HW40000gO10ZhwkAcu5KfK1cm9kGxS193E8lAR9eGE9lCXgkWEOYHoTfkh_2QOvYhWU_BG4lRHnnfq4gYwbgI2P1xoaLaS6ZG6Hi46bf0oNy7qfcdO62pOBZxs0jPyBdxTwj4yCap6YXGsP1KACfLfw0RQOWN6ra35WeAKTW06lfLfw0REGg66qa35WsQKTW07QaAXXb9Vk1AUOUmMeeuesOwJ00000g0ck_6_2A5Pwu081iG6of1000hccwly9k_7r_XbLW_SM0S7__________m_2xGIsn6QsPyVJ0daR?q=%D0%BC%D0%B0%D0%B7%D0%B4%D0%B0+3" tabindex="2"&gt;&lt;span class="favicon favicon_page_0"&gt;&lt;i class="favicon__icon" style="background-position:0 -32px;"&gt;&lt;/i&gt;&lt;/span&gt;&lt;span class="serp-item__title-inner-link"&gt;Замена масла на &lt;b&gt;Mazda&lt;/b&gt; за 2700 р. – Только до 31 марта!&lt;/span&gt;&lt;/a&gt;&lt;/h2&gt;&lt;div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QY3EG6L4HW40000gO10ZhwkAcu5KfK1cm9kGxS193E8lAR9eGE9lCXgkWEOYHoTfkh_2QOvYhWU_BG4lRHnnfq4gYwbgI2P1xoaLaS6ZG6Hi46bf0oNy7qfcdO62pOBZxs0jPyBdxTwj4yCap6YXGsP1KACfLfw0RQOWN6ra35WeAKTW06lfLfw0REGg66qa35WsQKTW07QaAXXb9Vk1AUOUmMeeuesOwJ00000g0ck_6_2A5Pwu081iG6of1000hccwly9k_7r_XbLW_SM0S7__________m_2xGIsn6QsPyVJ0daR?q=%D0%BC%D0%B0%D0%B7%D0%B4%D0%B0+3" tabindex="-1"&gt;&lt;b&gt;mazda&lt;/b&gt;-penza.ru&lt;/a&gt;&lt;/span&gt;&lt;/div&gt;&lt;div class="text organic__text"&gt;На официальном сервисе &lt;b&gt;Mazda&lt;/b&gt; в Автолоцман! Подробнее.&lt;/div&gt;&lt;div class="serp-meta2 serp-meta2_type_gray"&gt;&lt;div class="serp-meta2__line"&gt;&lt;div class="serp-meta2__item"&gt;&lt;a class="link" target="_blank" href="https://yabs.yandex.ru/count/KQY3EGgX1C840000gO10ZhwkAcu5KfK1cm9kGxS193E8lAR9eGE9lCXgkWEOYHoTfkh_2QOvYhWU_BG4lRHnnfq4gWUbgI2P1xoaLaS6ZG6Hi46bf0oNy7qfcdO62pOBZxs0jPyBdxTwj4yCap6YXGsP1KACfLfw0RQOWN6ra35WeAKTW06lfLfw0REGg66qa35WsQKTW07QaAXXb9Vk1AUOUmMeeuesOwJ00000g0ck_6_2A5Pwu081iG6of1000hccwly9k_7r_XbLW_SM0S7__________m_2xGIsn6QsPyVJ0daR"&gt;Контактная информация&lt;/a&gt;&lt;/div&gt;&lt;div class="serp-meta2__item"&gt;+7 (8412) 92-91-11&lt;/div&gt;&lt;div class="serp-meta2__item"&gt;пн-сб 9:00-19:00, вс 9:00-15:00&lt;/div&gt;&lt;/div&gt;&lt;/div&gt;</t>
  </si>
  <si>
    <t>&lt;h2 class="serp-item__title"&gt;&lt;a class="link serp-item__title-link" target="_blank" href="http://yabs.yandex.ru/count/KQY3ETQb9xW40000gO10ZhwkAcu5KfK2cm5kGxS2BG68j7CwLGQ9fNUMV9Y979sZhKK6fcMAliQK3GIzkXzN4mIgBgMXu_S6lAlfq0QD0P6mGQMa39VmVIcQTWOBDWkJCQA53Pa5GeoJyKcsd2uMjPZC4g2GF7Ela_59iv1C7RIOp1BPa3npsf1C7PIV3zwdaDSAgB10MNC7fC00002e2QxyRy8eLdhW0W6n0RAa4G02kQEjHGQxyVN-6LM3znO1mV__________3yBj1BR4PhPdnyG1nOyFqm9-6G00?q=%D0%BC%D0%B0%D0%B7%D0%B4%D0%B0+3" tabindex="2"&gt;&lt;span class="favicon favicon_page_0"&gt;&lt;i class="favicon__icon" style="background-position:0 -224px;"&gt;&lt;/i&gt;&lt;/span&gt;&lt;span class="serp-item__title-inner-link"&gt;&lt;b&gt;Mazda&lt;/b&gt; &lt;b&gt;3&lt;/b&gt; от 565 000 р. Акции. – Взнос от 0%&lt;/span&gt;&lt;/a&gt;&lt;span class="serp-adv__counter i-bem serp-adv__counter_js_inited" data-bem="{&amp;quot;serp-adv__counter&amp;quot;:{&amp;quot;counterUrl&amp;quot;:&amp;quot;https://yabs.yandex.ru/count/KQY3EV1t6pW40000gO10ZhwkAcu5Keq1aR11fQGCb_1zAPfs1Wis2vCneeKDfC00002e2QxyRy8eLdhW0W6o1BlnzVuPLOFt5W71__________yFmkq4jiHcjcV7UGe0=RBnZKvK2cm5kGxS2YQLtbdoOYHoAliQK3GIzkXzN4mIbeUFt1eYqSpfL1hohwT06fcMTewr51fa5e90ySxEGJ1sla_59j9ZC4jcGF7FQa4mTb9yFtgUGrmgei41PSmT1iG6of1400hcZhKK6n075Zm_J0iBj1BR4PhPdntWF=tK2KvPK2cm5kGxS2CecbTvPyc8aSYhF3r9m3lRxkYi03fQKAX0Q8iZxCSGIygjw70wP6dQCIR1MP1Q2G-sYlaAzBsP3xQ9IUX-EdaEm8gB10MNC7GR41igGH00Aven9i5SG1nOyFqmB2xGIsn6QsPyTz3G00=LJ8bVvK2cm5kGxS2CucwH0Lz0vY978gq-wGU1BswhzWk1AMe6Sm4YBNGkD42lAErhWIcB9sbIoa1cGMWfSP90hEGxPIlevW50hIObuFPfSP90jgGxPIKd-HlfujmgB10MNC7GR41igGH00AvfKif0SMF3zC2mkq4jiHcjcV7UWy0=F08ve9K2cm5kGxS2D8cbTvPyc8aSYhyMP2e5lRdrQ-G4fQyfC0U8iLIG0GMyhM-31APFdQjpNm6P1Q2h9E01iv0IUg-LGzEqaBOrsQiau07Qa19wb9jinQUMm06ei41PSmT1iG6of1400hchSry1nOyFqmB2xGIsn6QsPyTv3m00&amp;quot;,&amp;quot;bsCounterUrl&amp;quot;:&amp;quot;//yandex.ru/clck/safeclick/data=AiuY0DBWFJ4CiF6OxvZkNHNBCILFs1e9RK1KLNzJ_bmmOrHeRl8aRrwD4A5VTsjGLHtjz6QBPtGO8b3wr-mrp02l2DU86BOohvUh6XNf8LGjG_Hvbxs0p-uB9voHCE9JZzqgSzQKw1oQSoJSDeekSa-hiwvxO6GjBJMWqeW5eYbb91HFAMwWZnjEfc8k74-a_j528nEnvr5LeRPYkyB-TP3jZ7sVaOLcd_-DQ9Zumzc/sign=b8200773cd0c9478791eae405e9e930a/keyno=0/path=690.2057.1782.1385,-direct_pos=direct_halfpremium,-transport=image/*//yandex.ru/&amp;quot;,&amp;quot;bsFallbackUrl&amp;quot;:&amp;quot;//yandex.ru/clck/safeclick/data=AiuY0DBWFJ4CiF6OxvZkNHNBCILFs1e9RK1KLNzJ_bmmOrHeRl8aRrwD4A5VTsjGLHtjz6QBPtGO8b3wr-mrp02l2DU86BOohvUh6XNf8LGjG_Hvbxs0p-uB9voHCE9JZzqgSzQKw1oQSoJSDeekSa-hiwvxO6GjBJMWqeW5eYbb91HFAMwWZnjEfc8k74-a_j528nEnvr5LeRPYkyB-TP3jZ7sVaOLcd_-DQ9Zumzc/sign=b8200773cd0c9478791eae405e9e930a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QY3ETQb9xW40000gO10ZhwkAcu5KfK2cm5kGxS2BG68j7CwLGQ9fNUMV9Y979sZhKK6fcMAliQK3GIzkXzN4mIgBgMXu_S6lAlfq0QD0P6mGQMa39VmVIcQTWOBDWkJCQA53Pa5GeoJyKcsd2uMjPZC4g2GF7Ela_59iv1C7RIOp1BPa3npsf1C7PIV3zwdaDSAgB10MNC7fC00002e2QxyRy8eLdhW0W6n0RAa4G02kQEjHGQxyVN-6LM3znO1mV__________3yBj1BR4PhPdnyG1nOyFqm9-6G00?q=%D0%BC%D0%B0%D0%B7%D0%B4%D0%B0+3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KQY3EJdGtYG40000gO10ZhwkAcu5KfK2cm5kGxS2BG68j7CwLGQ9fNUMV9Y979sZhKK6fcMAliQK3GIzkXzN4mIgBwMXu_S6lAlfq0QD0P6mGQMa39VmVIcQTWOBDWkJCQA53Pa5GeoJyKcsd2uMjPZC4g2GF7Ela_59iv1C7RIOp1BPa3npsf1C7PIV3zwdaDSAgB10MNC7fC00002e2QxyRy8eLdhW0W6n0RAa4G02kQEjHGQxyVN-6LM3znO1mV__________3yBj1BR4PhPdnyG1nOyFqm9-6G00?q=%D0%BC%D0%B0%D0%B7%D0%B4%D0%B0+3"&gt;Акции&lt;/a&gt;&lt;/div&gt;&lt;/div&gt;&lt;div class="sitelinks__item"&gt;&lt;div class="sitelinks__title"&gt;&lt;a class="link link_minor_yes sitelinks__link" target="_blank" href="http://yabs.yandex.ru/count/KQY3EUAsHXy40000gO10ZhwkAcu5KfK2cm5kGxS2BG68j7CwLGQ9fNUMV9Y979sZhKK6fcMAliQK3GIzkXzN4mIgCAMXu_S6lAlfq0QD0P6mGQMa39VmVIcQTWOBDWkJCQA53Pa5GeoJyKcsd2uMjPZC4g2GF7Ela_59iv1C7RIOp1BPa3npsf1C7PIV3zwdaDSAgB10MNC7fC00002e2QxyRy8eLdhW0W6n0RAa4G02kQEjHGQxyVN-6LM3znO1mV__________3yBj1BR4PhPdnyG1nOyFqm9-6G00?q=%D0%BC%D0%B0%D0%B7%D0%B4%D0%B0+3"&gt;Заявка&amp;nbsp;на автокредит&lt;/a&gt;&lt;/div&gt;&lt;/div&gt;&lt;div class="sitelinks__item"&gt;&lt;div class="sitelinks__title"&gt;&lt;a class="link link_minor_yes sitelinks__link" target="_blank" href="http://yabs.yandex.ru/count/KQY3EGt3luC40000gO10ZhwkAcu5KfK2cm5kGxS2BG68j7CwLGQ9fNUMV9Y979sZhKK6fcMAliQK3GIzkXzN4mIgCQMXu_S6lAlfq0QD0P6mGQMa39VmVIcQTWOBDWkJCQA53Pa5GeoJyKcsd2uMjPZC4g2GF7Ela_59iv1C7RIOp1BPa3npsf1C7PIV3zwdaDSAgB10MNC7fC00002e2QxyRy8eLdhW0W6n0RAa4G02kQEjHGQxyVN-6LM3znO1mV__________3yBj1BR4PhPdnyG1nOyFqm9-6G00?q=%D0%BC%D0%B0%D0%B7%D0%B4%D0%B0+3"&gt;Новые&amp;nbsp;авто&lt;/a&gt;&lt;/div&gt;&lt;/div&gt;&lt;div class="sitelinks__item"&gt;&lt;div class="sitelinks__title"&gt;&lt;a class="link link_minor_yes sitelinks__link" target="_blank" href="http://yabs.yandex.ru/count/KQY3EUSiisO40000gO10ZhwkAcu5KfK2cm5kGxS2BG68j7CwLGQ9fNUMV9Y979sZhKK6fcMAliQK3GIzkXzN4mIgCgMXu_S6lAlfq0QD0P6mGQMa39VmVIcQTWOBDWkJCQA53Pa5GeoJyKcsd2uMjPZC4g2GF7Ela_59iv1C7RIOp1BPa3npsf1C7PIV3zwdaDSAgB10MNC7fC00002e2QxyRy8eLdhW0W6n0RAa4G02kQEjHGQxyVN-6LM3znO1mV__________3yBj1BR4PhPdnyG1nOyFqm9-6G00?q=%D0%BC%D0%B0%D0%B7%D0%B4%D0%B0+3"&gt;Трейд&amp;nbsp;Ин Онлайн&lt;/a&gt;&lt;/div&gt;&lt;/div&gt;&lt;/div&gt;</t>
  </si>
  <si>
    <t>&lt;h2 class="serp-item__title"&gt;&lt;a class="link serp-item__title-link" target="_blank" href="http://yabs.yandex.ru/count/KQY3ENkYQ6m40000gO10ZhwkAcu5KfK2cm5kGxS2BG4oYB8-p744YQLtbdoOYHoTen9i5QP6YhF3r9m3lRxkYi03gYwbfGg41hogteS3ZG6Hi46bf0oNy7qfcdO62pOBap6YXGsP1KACaAzBe93xQA-GhqlPaFjeb9w7uwUGx0Yei41PSmUam0000AW9hlnlmYXMUk020R41igGH00Aven9i5RlnzVuPLOFt5W71__________yFmkq4jiHcjcV7n075Zm_J0diN?q=%D0%BC%D0%B0%D0%B7%D0%B4%D0%B0+3" tabindex="2"&gt;&lt;span class="favicon favicon_page_0"&gt;&lt;i class="favicon__icon" style="background-position:0 -240px;"&gt;&lt;/i&gt;&lt;/span&gt;&lt;span class="serp-item__title-inner-link"&gt;&lt;b&gt;MAZDA&lt;/b&gt; &lt;b&gt;3&lt;/b&gt; от 720 000 руб. – Распродажа авто 2015!&lt;/span&gt;&lt;/a&gt;&lt;/h2&gt;&lt;div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QY3ENkYQ6m40000gO10ZhwkAcu5KfK2cm5kGxS2BG4oYB8-p744YQLtbdoOYHoTen9i5QP6YhF3r9m3lRxkYi03gYwbfGg41hogteS3ZG6Hi46bf0oNy7qfcdO62pOBap6YXGsP1KACaAzBe93xQA-GhqlPaFjeb9w7uwUGx0Yei41PSmUam0000AW9hlnlmYXMUk020R41igGH00Aven9i5RlnzVuPLOFt5W71__________yFmkq4jiHcjcV7n075Zm_J0diN?q=%D0%BC%D0%B0%D0%B7%D0%B4%D0%B0+3" tabindex="-1"&gt;ultima-dc.ru&lt;/a&gt;&lt;/span&gt;&lt;/div&gt;&lt;div class="text organic__text"&gt;Скидки до 250 000 руб! Госкредит от 4,5%&lt;/div&gt;&lt;div class="sitelinks sitelinks_multiline_yes sitelinks_size_m organic__sitelinks"&gt;&lt;div class="sitelinks__item"&gt;&lt;div class="sitelinks__title"&gt;&lt;a class="link link_minor_yes sitelinks__link" target="_blank" href="http://yabs.yandex.ru/count/KQY3EImrl_i40000gO10ZhwkAcu5KfK2cm5kGxS2BG4oYB8-p744YQLtbdoOYHoTen9i5QP6YhF3r9m3lRxkYi03gY-bfGg41hogteS3ZG6Hi46bf0oNy7qfcdO62pOBap6YXGsP1KACaAzBe93xQA-GhqlPaFjeb9w7uwUGx0Yei41PSmUam0000AW9hlnlmYXMUk020R41igGH00Aven9i5RlnzVuPLOFt5W71__________yFmkq4jiHcjcV7n075Zm_J0diN?q=%D0%BC%D0%B0%D0%B7%D0%B4%D0%B0+3"&gt;Акции&lt;/a&gt;&lt;/div&gt;&lt;/div&gt;&lt;div class="sitelinks__item"&gt;&lt;div class="sitelinks__title"&gt;&lt;a class="link link_minor_yes sitelinks__link" target="_blank" href="http://yabs.yandex.ru/count/KQY3EVcaGvC40000gO10ZhwkAcu5KfK2cm5kGxS2BG4oYB8-p744YQLtbdoOYHoTen9i5QP6YhF3r9m3lRxkYi03gZ2bfGg41hogteS3ZG6Hi46bf0oNy7qfcdO62pOBap6YXGsP1KACaAzBe93xQA-GhqlPaFjeb9w7uwUGx0Yei41PSmUam0000AW9hlnlmYXMUk020R41igGH00Aven9i5RlnzVuPLOFt5W71__________yFmkq4jiHcjcV7n075Zm_J0diN?q=%D0%BC%D0%B0%D0%B7%D0%B4%D0%B0+3"&gt;Trade&amp;nbsp;In&lt;/a&gt;&lt;/div&gt;&lt;/div&gt;&lt;div class="sitelinks__item"&gt;&lt;div class="sitelinks__title"&gt;&lt;a class="link link_minor_yes sitelinks__link" target="_blank" href="http://yabs.yandex.ru/count/KQY3EQupb0G40000gO10ZhwkAcu5KfK2cm5kGxS2BG4oYB8-p744YQLtbdoOYHoTen9i5QP6YhF3r9m3lRxkYi03gZ6bfGg41hogteS3ZG6Hi46bf0oNy7qfcdO62pOBap6YXGsP1KACaAzBe93xQA-GhqlPaFjeb9w7uwUGx0Yei41PSmUam0000AW9hlnlmYXMUk020R41igGH00Aven9i5RlnzVuPLOFt5W71__________yFmkq4jiHcjcV7n075Zm_J0diN?q=%D0%BC%D0%B0%D0%B7%D0%B4%D0%B0+3"&gt;Отзывы&lt;/a&gt;&lt;/div&gt;&lt;/div&gt;&lt;/div&gt;&lt;div class="serp-meta2 serp-meta2_type_gray"&gt;&lt;div class="serp-meta2__line"&gt;&lt;div class="serp-meta2__item"&gt;&lt;a class="link" target="_blank" href="https://yabs.yandex.ru/count/KQY3EGzCtEu40000gO10ZhwkAcu5KfK2cm5kGxS2BG4oYB8-p744YQLtbdoOYHoTen9i5QP6YhF3r9m3lRxkYi03gWUbfGg41hogteS3ZG6Hi46bf0oNy7qfcdO62pOBap6YXGsP1KACaAzBe93xQA-GhqlPaFjeb9w7uwUGx0Yei41PSmUam0000AW9hlnlmYXMUk020R41igGH00Aven9i5RlnzVuPLOFt5W71__________yFmkq4jiHcjcV7n075Zm_J0diN"&gt;Контактная информация&lt;/a&gt;&lt;/div&gt;&lt;div class="serp-meta2__item"&gt;+7 (495) 104-25-69&lt;/div&gt;&lt;div class="serp-meta2__item"&gt;пн-вс 8:00-22:00&lt;/div&gt;&lt;/div&gt;&lt;/div&gt;</t>
  </si>
  <si>
    <t>&lt;h2 class="serp-item__title"&gt;&lt;a class="link serp-item__title-link" target="_blank" href="http://yabs.yandex.ru/count/KQY3EU90apG40000gO10ZhwkAcu5KfK2cm5kGxS2BG4pYBNGkD42YRf41Nq3c8aSdQLBAG6cB8gq-wGU1BswhzWk1AekfQWPp0IyexMk18q1aR11fQGCb_1zAPfs1Wis2vCneeKDcGL2ZAEO1GAsb4URjPYNWw2bnaa2hwEO1GApaEsKj9YNWzcbnaa2sf3jb9IVv6-dYt2ei41PSmUam0000AW9hlnlmYXMUk020R41igGH00AvfKif0RlnzVuPLOFt5W71__________yFmkq4jiHcjcV7nOyFqm9v6W00?q=%D0%BC%D0%B0%D0%B7%D0%B4%D0%B0+3" tabindex="2"&gt;&lt;span class="favicon favicon_page_0"&gt;&lt;i class="favicon__icon" style="background-position:0 -256px;"&gt;&lt;/i&gt;&lt;/span&gt;&lt;span class="serp-item__title-inner-link"&gt;Toyota Corolla: особые условия / toyota.ru&lt;/span&gt;&lt;/a&gt;&lt;/h2&gt;&lt;div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QY3EU90apG40000gO10ZhwkAcu5KfK2cm5kGxS2BG4pYBNGkD42YRf41Nq3c8aSdQLBAG6cB8gq-wGU1BswhzWk1AekfQWPp0IyexMk18q1aR11fQGCb_1zAPfs1Wis2vCneeKDcGL2ZAEO1GAsb4URjPYNWw2bnaa2hwEO1GApaEsKj9YNWzcbnaa2sf3jb9IVv6-dYt2ei41PSmUam0000AW9hlnlmYXMUk020R41igGH00AvfKif0RlnzVuPLOFt5W71__________yFmkq4jiHcjcV7nOyFqm9v6W00?q=%D0%BC%D0%B0%D0%B7%D0%B4%D0%B0+3" tabindex="-1"&gt;toyota.ru&lt;/a&gt;&lt;/span&gt;&lt;/div&gt;&lt;div class="text organic__text"&gt;Стильный, практичный, просторный седан в кредит за 4400 руб. в месяц&lt;/div&gt;&lt;div class="sitelinks sitelinks_multiline_yes sitelinks_size_m organic__sitelinks"&gt;&lt;div class="sitelinks__item"&gt;&lt;div class="sitelinks__title"&gt;&lt;a class="link link_minor_yes sitelinks__link" target="_blank" href="http://yabs.yandex.ru/count/KQY3EHiMEQ840000gO10ZhwkAcu5KfK2cm5kGxS2BG4pYBNGkD42YRf41Nq3c8aSdQLBAG6cB8gq-wGU1BswhzWk1AelfQWPp0IyexMk18q1aR11fQGCb_1zAPfs1Wis2vCneeKDcGL2ZAEO1GAsb4URjPYNWw2bnaa2hwEO1GApaEsKj9YNWzcbnaa2sf3jb9IVv6-dYt2ei41PSmUam0000AW9hlnlmYXMUk020R41igGH00AvfKif0RlnzVuPLOFt5W71__________yFmkq4jiHcjcV7nOyFqm9v6W00?q=%D0%BC%D0%B0%D0%B7%D0%B4%D0%B0+3"&gt;Технические&amp;nbsp;характеристики&lt;/a&gt;&lt;/div&gt;&lt;/div&gt;&lt;div class="sitelinks__item"&gt;&lt;div class="sitelinks__title"&gt;&lt;a class="link link_minor_yes sitelinks__link" target="_blank" href="http://yabs.yandex.ru/count/KQY3EQh6jXu40000gO10ZhwkAcu5KfK2cm5kGxS2BG4pYBNGkD42YRf41Nq3c8aSdQLBAG6cB8gq-wGU1BswhzWk1AemfQWPp0IyexMk18q1aR11fQGCb_1zAPfs1Wis2vCneeKDcGL2ZAEO1GAsb4URjPYNWw2bnaa2hwEO1GApaEsKj9YNWzcbnaa2sf3jb9IVv6-dYt2ei41PSmUam0000AW9hlnlmYXMUk020R41igGH00AvfKif0RlnzVuPLOFt5W71__________yFmkq4jiHcjcV7nOyFqm9v6W00?q=%D0%BC%D0%B0%D0%B7%D0%B4%D0%B0+3"&gt;Особенности&lt;/a&gt;&lt;/div&gt;&lt;/div&gt;&lt;div class="sitelinks__item"&gt;&lt;div class="sitelinks__title"&gt;&lt;a class="link link_minor_yes sitelinks__link" target="_blank" href="http://yabs.yandex.ru/count/KQY3ELEG78W40000gO10ZhwkAcu5KfK2cm5kGxS2BG4pYBNGkD42YRf41Nq3c8aSdQLBAG6cB8gq-wGU1BswhzWk1AenfQWPp0IyexMk18q1aR11fQGCb_1zAPfs1Wis2vCneeKDcGL2ZAEO1GAsb4URjPYNWw2bnaa2hwEO1GApaEsKj9YNWzcbnaa2sf3jb9IVv6-dYt2ei41PSmUam0000AW9hlnlmYXMUk020R41igGH00AvfKif0RlnzVuPLOFt5W71__________yFmkq4jiHcjcV7nOyFqm9v6W00?q=%D0%BC%D0%B0%D0%B7%D0%B4%D0%B0+3"&gt;Комплектации&lt;/a&gt;&lt;/div&gt;&lt;/div&gt;&lt;/div&gt;</t>
  </si>
  <si>
    <t>&lt;h2 class="serp-item__title"&gt;&lt;a class="link serp-item__title-link" target="_blank" href="http://yabs.yandex.ru/count/KQY3ERLyw8i40000gO10ZhwkAcu5KfK2cm5kGxS2BG4qYB5Ka045YQLtbdoOYHoTgtDV0QPFYhyMP2e5lRdrQ-G4gYwbhoam1xojRuC4ZG6Hi46bf0oNy7qfcdO62pOBap6YXGsP1KACbKFJjf1XFxMGjZMWgoJW0Q-LGzEpa19wj92sDTch9E01sf0IUfIRRCMdbi01gB10MNC7fC00002e2QxyRy8eLdhW0W6n0RAa4G02kQjpNm6xyVN-6LM3znO1mV__________3yBj1BR4PhPdnyMF3zC2Vna0?q=%D0%BC%D0%B0%D0%B7%D0%B4%D0%B0+3" tabindex="2"&gt;&lt;span class="favicon favicon_page_0"&gt;&lt;i class="favicon__icon" style="background-position:0 -272px;"&gt;&lt;/i&gt;&lt;/span&gt;&lt;span class="serp-item__title-inner-link"&gt;Купите SKODA Octavia / skoda-avto.ru&lt;/span&gt;&lt;/a&gt;&lt;/h2&gt;&lt;div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QY3ERLyw8i40000gO10ZhwkAcu5KfK2cm5kGxS2BG4qYB5Ka045YQLtbdoOYHoTgtDV0QPFYhyMP2e5lRdrQ-G4gYwbhoam1xojRuC4ZG6Hi46bf0oNy7qfcdO62pOBap6YXGsP1KACbKFJjf1XFxMGjZMWgoJW0Q-LGzEpa19wj92sDTch9E01sf0IUfIRRCMdbi01gB10MNC7fC00002e2QxyRy8eLdhW0W6n0RAa4G02kQjpNm6xyVN-6LM3znO1mV__________3yBj1BR4PhPdnyMF3zC2Vna0?q=%D0%BC%D0%B0%D0%B7%D0%B4%D0%B0+3" tabindex="-1"&gt;skoda-avto.ru&lt;/a&gt;&lt;/span&gt;&lt;/div&gt;&lt;div class="text organic__text"&gt;С выгодой до 175 000 рублей по трейд-ин! Подробнее у официальных дилеров&lt;/div&gt;&lt;div class="serp-meta2 serp-meta2_type_gray"&gt;&lt;div class="serp-meta2__line"&gt;&lt;div class="serp-meta2__item"&gt;&lt;a class="link" target="_blank" href="https://yabs.yandex.ru/count/KQY3EHNDasC40000gO10ZhwkAcu5KfK2cm5kGxS2BG4qYB5Ka045YQLtbdoOYHoTgtDV0QPFYhyMP2e5lRdrQ-G4gWUbhoam1xojRuC4ZG6Hi46bf0oNy7qfcdO62pOBap6YXGsP1KACbKFJjf1XFxMGjZMWgoJW0Q-LGzEpa19wj92sDTch9E01sf0IUfIRRCMdbi01gB10MNC7fC00002e2QxyRy8eLdhW0W6n0RAa4G02kQjpNm6xyVN-6LM3znO1mV__________3yBj1BR4PhPdnyMF3zC2Vna0"&gt;Контактная информация&lt;/a&gt;&lt;/div&gt;&lt;div class="serp-meta2__item"&gt;8 (800) 555-01-01&lt;/div&gt;&lt;div class="serp-meta2__item"&gt;круглосуточно&lt;/div&gt;&lt;/div&gt;&lt;/div&gt;</t>
  </si>
  <si>
    <t>&lt;h2 class="serp-item__title"&gt;&lt;a class="link serp-item__title-link" target="_blank" href="http://yabs.yandex.ru/count/Kpsp6wo5EJC40000gO10ZhAmAcu5KfK1cm9kGxS198Yz8AlX0uc_T92r0vX5dPAU6wOzYhmdyaS4lR-zkqq4gYwbfpen1xogwSO2ZG6HjMsUGGENy7qfcdO62pOBap6YXGsP1KACdHb6jfm75RMOqX6We6wW1Q-T6KQpe3Pk0RIOqX7Pe6wW1TgWDcu1b9qL2QUReHoei41PSmUam0000AW9hlDnGg5snk020R41igGG00AvafuRk_7r_XbLW_SM0S7__________m_2-lcI6CTh3RyAnOyFqm9-6G00?q=%D0%BC%D0%B0%D0%B7%D0%B4%D0%B0+6" tabindex="2"&gt;&lt;span class="favicon favicon_page_0"&gt;&lt;i class="favicon__icon" style="background-position:0 0px;"&gt;&lt;/i&gt;&lt;/span&gt;&lt;span class="serp-item__title-inner-link"&gt;Новая &lt;b&gt;Mazda&lt;/b&gt;&lt;b&gt;6&lt;/b&gt;. Твой идеал – Экономичный и маневренный&lt;/span&gt;&lt;/a&gt;&lt;/h2&gt;&lt;div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psp6wo5EJC40000gO10ZhAmAcu5KfK1cm9kGxS198Yz8AlX0uc_T92r0vX5dPAU6wOzYhmdyaS4lR-zkqq4gYwbfpen1xogwSO2ZG6HjMsUGGENy7qfcdO62pOBap6YXGsP1KACdHb6jfm75RMOqX6We6wW1Q-T6KQpe3Pk0RIOqX7Pe6wW1TgWDcu1b9qL2QUReHoei41PSmUam0000AW9hlDnGg5snk020R41igGG00AvafuRk_7r_XbLW_SM0S7__________m_2-lcI6CTh3RyAnOyFqm9-6G00?q=%D0%BC%D0%B0%D0%B7%D0%B4%D0%B0+6" tabindex="-1"&gt;&lt;b&gt;mazda&lt;/b&gt;.ru&lt;/a&gt;&lt;/span&gt;&lt;/div&gt;&lt;div class="text organic__text"&gt;Истинное наслаждение от вождения!&lt;/div&gt;&lt;div class="sitelinks sitelinks_multiline_yes sitelinks_size_m organic__sitelinks"&gt;&lt;div class="sitelinks__item"&gt;&lt;div class="sitelinks__title"&gt;&lt;a class="link link_minor_yes sitelinks__link" target="_blank" href="http://yabs.yandex.ru/count/Kpsp6xKGMUW40000gO10ZhAmAcu5KfK1cm9kGxS198Yz8AlX0uc_T92r0vX5dPAU6wOzYhmdyaS4lR-zkqq4gY-bfpen1xogwSO2ZG6HjMsUGGENy7qfcdO62pOBap6YXGsP1KACdHb6jfm75RMOqX6We6wW1Q-T6KQpe3Pk0RIOqX7Pe6wW1TgWDcu1b9qL2QUReHoei41PSmUam0000AW9hlDnGg5snk020R41igGG00AvafuRk_7r_XbLW_SM0S7__________m_2-lcI6CTh3RyAnOyFqm9-6G00?q=%D0%BC%D0%B0%D0%B7%D0%B4%D0%B0+6"&gt;КАСКО&amp;nbsp;от 4,44%&lt;/a&gt;&lt;/div&gt;&lt;/div&gt;&lt;div class="sitelinks__item"&gt;&lt;div class="sitelinks__title"&gt;&lt;a class="link link_minor_yes sitelinks__link" target="_blank" href="http://yabs.yandex.ru/count/Kpsp6tTsTi040000gO10ZhAmAcu5KfK1cm9kGxS198Yz8AlX0uc_T92r0vX5dPAU6wOzYhmdyaS4lR-zkqq4gZ2bfpen1xogwSO2ZG6HjMsUGGENy7qfcdO62pOBap6YXGsP1KACdHb6jfm75RMOqX6We6wW1Q-T6KQpe3Pk0RIOqX7Pe6wW1TgWDcu1b9qL2QUReHoei41PSmUam0000AW9hlDnGg5snk020R41igGG00AvafuRk_7r_XbLW_SM0S7__________m_2-lcI6CTh3RyAnOyFqm9-6G00?q=%D0%BC%D0%B0%D0%B7%D0%B4%D0%B0+6"&gt;Найти&amp;nbsp;дилера&lt;/a&gt;&lt;/div&gt;&lt;/div&gt;&lt;div class="sitelinks__item"&gt;&lt;div class="sitelinks__title"&gt;&lt;a class="link link_minor_yes sitelinks__link" target="_blank" href="http://yabs.yandex.ru/count/Kpsp6sxZ5Xi40000gO10ZhAmAcu5KfK1cm9kGxS198Yz8AlX0uc_T92r0vX5dPAU6wOzYhmdyaS4lR-zkqq4gZ6bfpen1xogwSO2ZG6HjMsUGGENy7qfcdO62pOBap6YXGsP1KACdHb6jfm75RMOqX6We6wW1Q-T6KQpe3Pk0RIOqX7Pe6wW1TgWDcu1b9qL2QUReHoei41PSmUam0000AW9hlDnGg5snk020R41igGG00AvafuRk_7r_XbLW_SM0S7__________m_2-lcI6CTh3RyAnOyFqm9-6G00?q=%D0%BC%D0%B0%D0%B7%D0%B4%D0%B0+6"&gt;Тест-драйв&lt;/a&gt;&lt;/div&gt;&lt;/div&gt;&lt;div class="sitelinks__item"&gt;&lt;div class="sitelinks__title"&gt;&lt;a class="link link_minor_yes sitelinks__link" target="_blank" href="http://yabs.yandex.ru/count/Kpsp6qHSjtO40000gO10ZhAmAcu5KfK1cm9kGxS198Yz8AlX0uc_T92r0vX5dPAU6wOzYhmdyaS4lR-zkqq4gZAbfpen1xogwSO2ZG6HjMsUGGENy7qfcdO62pOBap6YXGsP1KACdHb6jfm75RMOqX6We6wW1Q-T6KQpe3Pk0RIOqX7Pe6wW1TgWDcu1b9qL2QUReHoei41PSmUam0000AW9hlDnGg5snk020R41igGG00AvafuRk_7r_XbLW_SM0S7__________m_2-lcI6CTh3RyAnOyFqm9-6G00?q=%D0%BC%D0%B0%D0%B7%D0%B4%D0%B0+6"&gt;Новая&amp;nbsp;&lt;b&gt;Mazda&lt;/b&gt; в кредит&lt;/a&gt;&lt;/div&gt;&lt;/div&gt;&lt;/div&gt;&lt;div class="serp-meta2 serp-meta2_type_gray"&gt;&lt;div class="serp-meta2__line"&gt;&lt;div class="serp-meta2__item"&gt;&lt;a class="link" target="_blank" href="https://yabs.yandex.ru/count/Kpsp6_trID840000gO10ZhAmAcu5KfK1cm9kGxS198Yz8AlX0uc_T92r0vX5dPAU6wOzYhmdyaS4lR-zkqq4gWUbfpen1xogwSO2ZG6HjMsUGGENy7qfcdO62pOBap6YXGsP1KACdHb6jfm75RMOqX6We6wW1Q-T6KQpe3Pk0RIOqX7Pe6wW1TgWDcu1b9qL2QUReHoei41PSmUam0000AW9hlDnGg5snk020R41igGG00AvafuRk_7r_XbLW_SM0S7__________m_2-lcI6CTh3RyAnOyFqm9-6G00"&gt;Контактная информация&lt;/a&gt;&lt;/div&gt;&lt;div class="serp-meta2__item"&gt;8 (800) 1000070&lt;/div&gt;&lt;div class="serp-meta2__item"&gt;пн-вс 8:00-21:00&lt;/div&gt;&lt;/div&gt;&lt;/div&gt;&lt;div class="serp-adv__counter serp-adv__item" style="background-image: url(https://yabs.yandex.ru/count/Kpsp6zR7J0y40000gO10ZhAmAcu5Keq1aRLjda43b_1zAPfs1Wis2vCneeKDfC00002e2QxpSKAXTiRW0W6o1BlnzVuPLOFt5W71__________yFmlhvaXZ7Qms_2deA=t1gPLPK1cm9kGxS1YRzqaBK3c4MAl2VoHmIzlxsxJGIbfpen1uYz8AlX0xogwSO2fZsTafuRcGMWe6wW1REWDcu1hvqPHhIOqX7Pe6wW1TgWDcu1b9qL2QUReHoei41PSmT1iG6of1000hcIdXl5Zm_J0iBw-P8OnsiDlmfv3m00=sLNQj9K1cm9kGxS1Cecby8vyc8aSYhUxH6y3lRaF-9S3fQnCLGQ8eQ_xuRohVUG2fWsTgYab5Pa5e90KpQ-G8g7Pa1JDb9Iw3AURRGgei41PSmT1iG6of9000hcgAIKLn075Zm_J0iBw-P8OnsiDlmfz3G00=Z20FUvK1cm9kGxS1Cucby8vyc8aSYhZ3r9m3lRNpYi03fQKAX0Q8iZxCSGIygjw70wP6dQCIR1MP1Q2G6MIla95GsP0PP9IPqnYda44PgB10MNC7GR41igGm00Aven9i5SG1nOyFqmB2-lcI6CTh3RyAVWq0);"&gt;&lt;/div&gt;&lt;div class="serp-adv__counter serp-adv__item" style="background-image: url(//yandex.ru/clck/safeclick/data=AiuY0DBWFJ4CiF6OxvZkNHNBCILFs1e9RK1KLNzJ_bmmOrHeRl8aRrwD4A5VTsjGLHtjz6QBPtGO8b3wr-mrp02l2DU86BOohvUh6XNf8LGjG_Hvbxs0p-uB9voHCE9JZzqgSzQKw1oQSoJSDeekSa-hiwvxO6GjcmLGfY-EOpJ_ZzyrjyJhMUuyqLj7liZcsYKeK6zUCkm1r77GAUWoykvh9b6WTb_S0B4gtXco1Qg/sign=8ecae46c13cbd4ab8f027d1b02d253b9/keyno=0/path=690.2057.1782.1385,-direct_pos=direct_premium,-transport=image/*//yandex.ru/);"&gt;&lt;/div&gt;</t>
  </si>
  <si>
    <t>&lt;h2 class="serp-item__title"&gt;&lt;a class="link serp-item__title-link" target="_blank" href="http://yabs.yandex.ru/count/Kpsp6v--lY440000gO10ZhAmAcu5KfK1cm9kGxS193A8eQ_xuOcby8vyc8aSdQef9HMc3OgtkqHl0xsv3_YN0wekfQnCLGQygtta0eq1aRLjda43b_1zAPfs1Wis2vCneeKDcGL2Z90YeQ2G5Csla2AXsP0KpPIKkWodcsqAgB10MNC7fC00002e2QxpSKAXTiRW0W6n0RAaa002kQef9HMxyVN-6LM3znO1mV__________3yBw-P8OnsiDlmh40SMF3zC2UXS0?q=%D0%BC%D0%B0%D0%B7%D0%B4%D0%B0+6" tabindex="2"&gt;&lt;span class="favicon favicon_page_0"&gt;&lt;i class="favicon__icon" style="background-position:0 -16px;"&gt;&lt;/i&gt;&lt;/span&gt;&lt;span class="serp-item__title-inner-link"&gt;&lt;b&gt;MAZDA&lt;/b&gt; &lt;b&gt;6&lt;/b&gt; от 789 000 руб. – Скидка 110 000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psp6v--lY440000gO10ZhAmAcu5KfK1cm9kGxS193A8eQ_xuOcby8vyc8aSdQef9HMc3OgtkqHl0xsv3_YN0wekfQnCLGQygtta0eq1aRLjda43b_1zAPfs1Wis2vCneeKDcGL2Z90YeQ2G5Csla2AXsP0KpPIKkWodcsqAgB10MNC7fC00002e2QxpSKAXTiRW0W6n0RAaa002kQef9HMxyVN-6LM3znO1mV__________3yBw-P8OnsiDlmh40SMF3zC2UXS0?q=%D0%BC%D0%B0%D0%B7%D0%B4%D0%B0+6" tabindex="-1"&gt;formulax-ag.ru&lt;/a&gt;&lt;/span&gt;&lt;/div&gt;&lt;div class="text organic__text"&gt;Автокредит от 4,5%!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Kpsp6_62Bn440000gO10ZhAmAcu5KfK1cm9kGxS193A8eQ_xuOcby8vyc8aSdQef9HMc3OgtkqHl0xsv3_YN0welfQnCLGQygtta0eq1aRLjda43b_1zAPfs1Wis2vCneeKDcGL2Z90YeQ2G5Csla2AXsP0KpPIKkWodcsqAgB10MNC7fC00002e2QxpSKAXTiRW0W6n0RAaa002kQef9HMxyVN-6LM3znO1mV__________3yBw-P8OnsiDlmh40SMF3zC2UXS0?q=%D0%BC%D0%B0%D0%B7%D0%B4%D0%B0+6"&gt;Госкредит&lt;/a&gt;&lt;/div&gt;&lt;/div&gt;&lt;div class="sitelinks__item"&gt;&lt;div class="sitelinks__title"&gt;&lt;a class="link link_minor_yes sitelinks__link" target="_blank" href="http://yabs.yandex.ru/count/Kpsp6x8-LuS40000gO10ZhAmAcu5KfK1cm9kGxS193A8eQ_xuOcby8vyc8aSdQef9HMc3OgtkqHl0xsv3_YN0wemfQnCLGQygtta0eq1aRLjda43b_1zAPfs1Wis2vCneeKDcGL2Z90YeQ2G5Csla2AXsP0KpPIKkWodcsqAgB10MNC7fC00002e2QxpSKAXTiRW0W6n0RAaa002kQef9HMxyVN-6LM3znO1mV__________3yBw-P8OnsiDlmh40SMF3zC2UXS0?q=%D0%BC%D0%B0%D0%B7%D0%B4%D0%B0+6"&gt;Утилизация&lt;/a&gt;&lt;/div&gt;&lt;/div&gt;&lt;div class="sitelinks__item"&gt;&lt;div class="sitelinks__title"&gt;&lt;a class="link link_minor_yes sitelinks__link" target="_blank" href="http://yabs.yandex.ru/count/Kpsp6zm2nhS40000gO10ZhAmAcu5KfK1cm9kGxS193A8eQ_xuOcby8vyc8aSdQef9HMc3OgtkqHl0xsv3_YN0wenfQnCLGQygtta0eq1aRLjda43b_1zAPfs1Wis2vCneeKDcGL2Z90YeQ2G5Csla2AXsP0KpPIKkWodcsqAgB10MNC7fC00002e2QxpSKAXTiRW0W6n0RAaa002kQef9HMxyVN-6LM3znO1mV__________3yBw-P8OnsiDlmh40SMF3zC2UXS0?q=%D0%BC%D0%B0%D0%B7%D0%B4%D0%B0+6"&gt;Услуги&lt;/a&gt;&lt;/div&gt;&lt;/div&gt;&lt;/div&gt;&lt;div class="serp-meta2 serp-meta2_type_gray"&gt;&lt;div class="serp-meta2__line"&gt;&lt;div class="serp-meta2__item"&gt;&lt;a class="link" target="_blank" href="https://yabs.yandex.ru/count/Kpsp6vnyifa40000gO10ZhAmAcu5KfK1cm9kGxS193A8eQ_xuOcby8vyc8aSdQef9HMc3OgtkqHl0xsv3_YN0we7fQnCLGQygtta0eq1aRLjda43b_1zAPfs1Wis2vCneeKDcGL2Z90YeQ2G5Csla2AXsP0KpPIKkWodcsqAgB10MNC7fC00002e2QxpSKAXTiRW0W6n0RAaa002kQef9HMxyVN-6LM3znO1mV__________3yBw-P8OnsiDlmh40SMF3zC2UXS0"&gt;Контактная информация&lt;/a&gt;&lt;/div&gt;&lt;div class="serp-meta2__item"&gt;+7 (495) 125-28-86&lt;/div&gt;&lt;div class="serp-meta2__item"&gt;пн-вс 8:00-23:00&lt;/div&gt;&lt;/div&gt;&lt;/div&gt;</t>
  </si>
  <si>
    <t>&lt;h2 class="serp-item__title"&gt;&lt;a class="link serp-item__title-link" target="_blank" href="http://yabs.yandex.ru/count/Kpsp6umKEWG40000gO10ZhAmAcu5KfK1cm9kGxS193E8iZxCSGI9fV2EV9Y979sZ4cmLfaQAkCFKd0EzjVEAm0EgBgMb2eG6lAhUXmED0P6rRPv10vVmVIcQTWOBDWkJCQA53Pa5GeoGaL2Wa1bahv2HKDcG6MIKcTCOfv116QYmG5bp1wJ00000g0ckyt52eNR6u081iG6of3000hcZ4cmLk_7r_XbLW_SM0S7__________m_2-lcI6CTh3RyAn075Zm_J0diN?q=%D0%BC%D0%B0%D0%B7%D0%B4%D0%B0+6" tabindex="2"&gt;&lt;span class="favicon favicon_page_0"&gt;&lt;i class="favicon__icon" style="background-position:0 -32px;"&gt;&lt;/i&gt;&lt;/span&gt;&lt;span class="serp-item__title-inner-link"&gt;&lt;b&gt;MAZDA&lt;/b&gt; &lt;b&gt;6&lt;/b&gt; от 799 000 руб. – Распродажа авто 2015!&lt;/span&gt;&lt;/a&gt;&lt;/h2&gt;&lt;div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psp6umKEWG40000gO10ZhAmAcu5KfK1cm9kGxS193E8iZxCSGI9fV2EV9Y979sZ4cmLfaQAkCFKd0EzjVEAm0EgBgMb2eG6lAhUXmED0P6rRPv10vVmVIcQTWOBDWkJCQA53Pa5GeoGaL2Wa1bahv2HKDcG6MIKcTCOfv116QYmG5bp1wJ00000g0ckyt52eNR6u081iG6of3000hcZ4cmLk_7r_XbLW_SM0S7__________m_2-lcI6CTh3RyAn075Zm_J0diN?q=%D0%BC%D0%B0%D0%B7%D0%B4%D0%B0+6" tabindex="-1"&gt;ultima-dc.ru&lt;/a&gt;&lt;/span&gt;&lt;/div&gt;&lt;div class="text organic__text"&gt;Скидки до 250 000 руб! Госкредит от 4,5%&lt;/div&gt;&lt;div class="sitelinks sitelinks_multiline_yes sitelinks_size_m organic__sitelinks"&gt;&lt;div class="sitelinks__item"&gt;&lt;div class="sitelinks__title"&gt;&lt;a class="link link_minor_yes sitelinks__link" target="_blank" href="http://yabs.yandex.ru/count/Kpsp6-8egpG40000gO10ZhAmAcu5KfK1cm9kGxS193E8iZxCSGI9fV2EV9Y979sZ4cmLfaQAkCFKd0EzjVEAm0EgBwMb2eG6lAhUXmED0P6rRPv10vVmVIcQTWOBDWkJCQA53Pa5GeoGaL2Wa1bahv2HKDcG6MIKcTCOfv116QYmG5bp1wJ00000g0ckyt52eNR6u081iG6of3000hcZ4cmLk_7r_XbLW_SM0S7__________m_2-lcI6CTh3RyAn075Zm_J0diN?q=%D0%BC%D0%B0%D0%B7%D0%B4%D0%B0+6"&gt;Акции&lt;/a&gt;&lt;/div&gt;&lt;/div&gt;&lt;div class="sitelinks__item"&gt;&lt;div class="sitelinks__title"&gt;&lt;a class="link link_minor_yes sitelinks__link" target="_blank" href="http://yabs.yandex.ru/count/Kpsp6w6Kqw840000gO10ZhAmAcu5KfK1cm9kGxS193E8iZxCSGI9fV2EV9Y979sZ4cmLfaQAkCFKd0EzjVEAm0EgCAMb2eG6lAhUXmED0P6rRPv10vVmVIcQTWOBDWkJCQA53Pa5GeoGaL2Wa1bahv2HKDcG6MIKcTCOfv116QYmG5bp1wJ00000g0ckyt52eNR6u081iG6of3000hcZ4cmLk_7r_XbLW_SM0S7__________m_2-lcI6CTh3RyAn075Zm_J0diN?q=%D0%BC%D0%B0%D0%B7%D0%B4%D0%B0+6"&gt;Trade&amp;nbsp;In&lt;/a&gt;&lt;/div&gt;&lt;/div&gt;&lt;div class="sitelinks__item"&gt;&lt;div class="sitelinks__title"&gt;&lt;a class="link link_minor_yes sitelinks__link" target="_blank" href="http://yabs.yandex.ru/count/Kpsp6y-eGf840000gO10ZhAmAcu5KfK1cm9kGxS193E8iZxCSGI9fV2EV9Y979sZ4cmLfaQAkCFKd0EzjVEAm0EgCQMb2eG6lAhUXmED0P6rRPv10vVmVIcQTWOBDWkJCQA53Pa5GeoGaL2Wa1bahv2HKDcG6MIKcTCOfv116QYmG5bp1wJ00000g0ckyt52eNR6u081iG6of3000hcZ4cmLk_7r_XbLW_SM0S7__________m_2-lcI6CTh3RyAn075Zm_J0diN?q=%D0%BC%D0%B0%D0%B7%D0%B4%D0%B0+6"&gt;Отзывы&lt;/a&gt;&lt;/div&gt;&lt;/div&gt;&lt;/div&gt;&lt;div class="serp-meta2 serp-meta2_type_gray"&gt;&lt;div class="serp-meta2__line"&gt;&lt;div class="serp-meta2__item"&gt;&lt;a class="link" target="_blank" href="https://yabs.yandex.ru/count/Kpsp6u_MDhm40000gO10ZhAmAcu5KfK1cm9kGxS193E8iZxCSGI9fV2EV9Y979sZ4cmLfaQAkCFKd0EzjVEAm0Eg1wMb2eG6lAhUXmED0P6rRPv10vVmVIcQTWOBDWkJCQA53Pa5GeoGaL2Wa1bahv2HKDcG6MIKcTCOfv116QYmG5bp1wJ00000g0ckyt52eNR6u081iG6of3000hcZ4cmLk_7r_XbLW_SM0S7__________m_2-lcI6CTh3RyAn075Zm_J0diN"&gt;Контактная информация&lt;/a&gt;&lt;/div&gt;&lt;div class="serp-meta2__item"&gt;+7 (495) 104-25-69&lt;/div&gt;&lt;div class="serp-meta2__item"&gt;пн-вс 8:00-22:00&lt;/div&gt;&lt;/div&gt;&lt;/div&gt;</t>
  </si>
  <si>
    <t>&lt;h2 class="serp-item__title"&gt;&lt;a class="link serp-item__title-link" target="_blank" href="http://yabs.yandex.ru/count/Kpsp6sALkim40000gO10ZhAmAcu5KfK2cm5kGxS2BG68lAR9eGE9lCXgkWEOYHoTfkh_2QOvYhWU_BG4lRHnnfq4gYwbgI2P1xoaLaS6ZG6HjMsUGGENy7qfcdO62pOBZxFNcqC2dxJnpfm7ap6YXGsP1KACapfRjfHU6xMOCHUWfHs00Q-JEbkpaAXXj9Wn5zcb7O01sf2eOPIPGfQdcpK3gAEADcEam0000AW9hlDnGg5snk020R41igGH00Avfkh_2RlnzVuPLOFt5W71__________yFmlhvaXZ7Qms_2jC2U1i0?q=%D0%BC%D0%B0%D0%B7%D0%B4%D0%B0+6" tabindex="2"&gt;&lt;span class="favicon favicon_page_0"&gt;&lt;i class="favicon__icon" style="background-position:0 -224px;"&gt;&lt;/i&gt;&lt;/span&gt;&lt;span class="serp-item__title-inner-link"&gt;Замена масла на &lt;b&gt;Mazda&lt;/b&gt; за 2700 р. – Только до 31 марта!&lt;/span&gt;&lt;/a&gt;&lt;span class="serp-adv__counter i-bem serp-adv__counter_js_inited" data-bem="{&amp;quot;serp-adv__counter&amp;quot;:{&amp;quot;counterUrl&amp;quot;:&amp;quot;https://yabs.yandex.ru/count/Kpsp6zR7J0y40000gO10ZhAmAcu5Keq1aRLjda43b_1zAPfs1Wis2vCneeKDfC00002e2QxpSKAXTiRW0W6o1BlnzVuPLOFt5W71__________yFmlhvaXZ7Qms_2deA=GVHw5PK2cm5kGxS2YRp8Qhe3c8aSYhWU_BG4lRHnnfq4fQaWcGU8lAR9eGEyf5P71gOvdQRg_mcFizURGmAVjF7Ed0UP1Q2b7O01iv2eOQ-JEbkqc34NsQKTW07QaAXXb9b2bgURDGEeeuesOq6n0RAa4G02kQRg_mdJ0iBw-P8OnsiDlmfw4000=deBORvK2cm5kGxS2Cecby8vyc8uSYggG1jozkoN3606bgT_Q0eYyE7Q11QPNdPuT7Pa5e9W4mREO4Z6laDipj90l3TcO1C7Qc18nb9eAlgUIMmEekM7k80T1iG6of1400hcU7Ht5Zm_J0iBw-P8OnsiDlmfu3W00=-KYOmfK2cm5kGxS2Cucby8vyc8aSYhd7b0q4lR0PLnC4fQ7ZzmQ8j7CwLGQyg-dG1gPbdQEjHGQP1Q2GF7Epa4mThvZj6RIObmRPa3npsf1C7PIN3DcddGm6gB10MNC7GR41igGH00Avewr51iG1nOyFqmB2-lcI6CTh3RyAUWy0=6UTSLPK2cm5kGxS2D8czOBcD0vY978g-ksz61Bsn8uHC1AMi6J07YBiVgE42lAubvGMcBPsbDLC3cGMWgnbG0REGSrMldMvkj9WJ7Dch6L01sf1pLPIShNEdXdsei41PSmT1iG6of1400hcbDLC3nOyFqmB2-lcI6CTh3RyAUWy0&amp;quot;,&amp;quot;bsCounterUrl&amp;quot;:&amp;quot;//yandex.ru/clck/safeclick/data=AiuY0DBWFJ4CiF6OxvZkNHNBCILFs1e9RK1KLNzJ_bmmOrHeRl8aRrwD4A5VTsjGLHtjz6QBPtGO8b3wr-mrp02l2DU86BOohvUh6XNf8LGjG_Hvbxs0p-uB9voHCE9JZzqgSzQKw1oQSoJSDeekSa-hiwvxO6GjcmLGfY-EOpJ_ZzyrjyJhMUuyqLj7liZcsYKeK6zUCkm1r77GAUWoykvh9b6WTb_S0B4gtXco1Qg/sign=8ecae46c13cbd4ab8f027d1b02d253b9/keyno=0/path=690.2057.1782.1385,-direct_pos=direct_halfpremium,-transport=image/*//yandex.ru/&amp;quot;,&amp;quot;bsFallbackUrl&amp;quot;:&amp;quot;//yandex.ru/clck/safeclick/data=AiuY0DBWFJ4CiF6OxvZkNHNBCILFs1e9RK1KLNzJ_bmmOrHeRl8aRrwD4A5VTsjGLHtjz6QBPtGO8b3wr-mrp02l2DU86BOohvUh6XNf8LGjG_Hvbxs0p-uB9voHCE9JZzqgSzQKw1oQSoJSDeekSa-hiwvxO6GjcmLGfY-EOpJ_ZzyrjyJhMUuyqLj7liZcsYKeK6zUCkm1r77GAUWoykvh9b6WTb_S0B4gtXco1Qg/sign=8ecae46c13cbd4ab8f027d1b02d253b9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psp6sALkim40000gO10ZhAmAcu5KfK2cm5kGxS2BG68lAR9eGE9lCXgkWEOYHoTfkh_2QOvYhWU_BG4lRHnnfq4gYwbgI2P1xoaLaS6ZG6HjMsUGGENy7qfcdO62pOBZxFNcqC2dxJnpfm7ap6YXGsP1KACapfRjfHU6xMOCHUWfHs00Q-JEbkpaAXXj9Wn5zcb7O01sf2eOPIPGfQdcpK3gAEADcEam0000AW9hlDnGg5snk020R41igGH00Avfkh_2RlnzVuPLOFt5W71__________yFmlhvaXZ7Qms_2jC2U1i0?q=%D0%BC%D0%B0%D0%B7%D0%B4%D0%B0+6" tabindex="-1"&gt;&lt;b&gt;mazda&lt;/b&gt;-penza.ru&lt;/a&gt;&lt;/span&gt;&lt;/div&gt;&lt;div class="text organic__text"&gt;На официальном сервисе &lt;b&gt;Mazda&lt;/b&gt; в Автолоцман! Подробнее.&lt;/div&gt;&lt;div class="serp-meta2 serp-meta2_type_gray"&gt;&lt;div class="serp-meta2__line"&gt;&lt;div class="serp-meta2__item"&gt;&lt;a class="link" target="_blank" href="https://yabs.yandex.ru/count/Kpsp6urVGGC40000gO10ZhAmAcu5KfK2cm5kGxS2BG68lAR9eGE9lCXgkWEOYHoTfkh_2QOvYhWU_BG4lRHnnfq4gWUbgI2P1xoaLaS6ZG6HjMsUGGENy7qfcdO62pOBZxFNcqC2dxJnpfm7ap6YXGsP1KACapfRjfHU6xMOCHUWfHs00Q-JEbkpaAXXj9Wn5zcb7O01sf2eOPIPGfQdcpK3gAEADcEam0000AW9hlDnGg5snk020R41igGH00Avfkh_2RlnzVuPLOFt5W71__________yFmlhvaXZ7Qms_2jC2U1i0"&gt;Контактная информация&lt;/a&gt;&lt;/div&gt;&lt;div class="serp-meta2__item"&gt;+7 (8412) 92-91-11&lt;/div&gt;&lt;div class="serp-meta2__item"&gt;пн-сб 9:00-19:00, вс 9:00-15:00&lt;/div&gt;&lt;/div&gt;&lt;/div&gt;</t>
  </si>
  <si>
    <t>&lt;h2 class="serp-item__title"&gt;&lt;a class="link serp-item__title-link" target="_blank" href="http://yabs.yandex.ru/count/Kpsp6p7UguK40000gO10ZhAmAcu5KfK2cm5kGxS2BG4oYBmuTe45YQNmZdoOZXoTdXqTfbUAgf06tBsx9SCO0QekfQdVsWAD0P6rRPv10vVmVIcQTWOBDWkJCQA53Pa5GeoGspEsc8uFjP0l3Q2O1C6laDipivWICRIGBmtPc0J1sfWICPIQ2hwdabi3gBbXxY07fC00002e2QxpSKAXTiRW0W6n0RAa4G02kPuT7RlnzVuPLOFt5W71__________yFmlhvaXZ7Qms_2iMF3zC2VXW0?q=%D0%BC%D0%B0%D0%B7%D0%B4%D0%B0+6" tabindex="2"&gt;&lt;span class="favicon favicon_page_0"&gt;&lt;i class="favicon__icon" style="background-position:0 -240px;"&gt;&lt;/i&gt;&lt;/span&gt;&lt;span class="serp-item__title-inner-link"&gt;Nissan Teana от 1 293 000 р. / nissan.ru&lt;/span&gt;&lt;/a&gt;&lt;/h2&gt;&lt;div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psp6p7UguK40000gO10ZhAmAcu5KfK2cm5kGxS2BG4oYBmuTe45YQNmZdoOZXoTdXqTfbUAgf06tBsx9SCO0QekfQdVsWAD0P6rRPv10vVmVIcQTWOBDWkJCQA53Pa5GeoGspEsc8uFjP0l3Q2O1C6laDipivWICRIGBmtPc0J1sfWICPIQ2hwdabi3gBbXxY07fC00002e2QxpSKAXTiRW0W6n0RAa4G02kPuT7RlnzVuPLOFt5W71__________yFmlhvaXZ7Qms_2iMF3zC2VXW0?q=%D0%BC%D0%B0%D0%B7%D0%B4%D0%B0+6" tabindex="-1"&gt;nissan.ru&lt;/a&gt;&lt;/span&gt;&lt;/div&gt;&lt;div class="text organic__text"&gt;Истинное удовольствие от вождения! Кредит 0% на 3 года. Каско 3.5%&lt;/div&gt;&lt;div class="sitelinks sitelinks_multiline_yes sitelinks_size_m organic__sitelinks"&gt;&lt;div class="sitelinks__item"&gt;&lt;div class="sitelinks__title"&gt;&lt;a class="link link_minor_yes sitelinks__link" target="_blank" href="http://yabs.yandex.ru/count/Kpsp6zi0YvK40000gO10ZhAmAcu5KfK2cm5kGxS2BG4oYBmuTe45YQNmZdoOZXoTdXqTfbUAgf06tBsx9SCO0QelfQdVsWAD0P6rRPv10vVmVIcQTWOBDWkJCQA53Pa5GeoGspEsc8uFjP0l3Q2O1C6laDipivWICRIGBmtPc0J1sfWICPIQ2hwdabi3gBbXxY07fC00002e2QxpSKAXTiRW0W6n0RAa4G02kPuT7RlnzVuPLOFt5W71__________yFmlhvaXZ7Qms_2iMF3zC2VXW0?q=%D0%BC%D0%B0%D0%B7%D0%B4%D0%B0+6"&gt;Конфигуратор&lt;/a&gt;&lt;/div&gt;&lt;/div&gt;&lt;div class="sitelinks__item"&gt;&lt;div class="sitelinks__title"&gt;&lt;a class="link link_minor_yes sitelinks__link" target="_blank" href="http://yabs.yandex.ru/count/Kpsp6s_MIwe40000gO10ZhAmAcu5KfK2cm5kGxS2BG4oYBmuTe45YQNmZdoOZXoTdXqTfbUAgf06tBsx9SCO0QemfQdVsWAD0P6rRPv10vVmVIcQTWOBDWkJCQA53Pa5GeoGspEsc8uFjP0l3Q2O1C6laDipivWICRIGBmtPc0J1sfWICPIQ2hwdabi3gBbXxY07fC00002e2QxpSKAXTiRW0W6n0RAa4G02kPuT7RlnzVuPLOFt5W71__________yFmlhvaXZ7Qms_2iMF3zC2VXW0?q=%D0%BC%D0%B0%D0%B7%D0%B4%D0%B0+6"&gt;Заказать&amp;nbsp;тест-драйв&lt;/a&gt;&lt;/div&gt;&lt;/div&gt;&lt;div class="sitelinks__item"&gt;&lt;div class="sitelinks__title"&gt;&lt;a class="link link_minor_yes sitelinks__link" target="_blank" href="http://yabs.yandex.ru/count/Kpsp6uK8Qxe40000gO10ZhAmAcu5KfK2cm5kGxS2BG4oYBmuTe45YQNmZdoOZXoTdXqTfbUAgf06tBsx9SCO0QenfQdVsWAD0P6rRPv10vVmVIcQTWOBDWkJCQA53Pa5GeoGspEsc8uFjP0l3Q2O1C6laDipivWICRIGBmtPc0J1sfWICPIQ2hwdabi3gBbXxY07fC00002e2QxpSKAXTiRW0W6n0RAa4G02kPuT7RlnzVuPLOFt5W71__________yFmlhvaXZ7Qms_2iMF3zC2VXW0?q=%D0%BC%D0%B0%D0%B7%D0%B4%D0%B0+6"&gt;Загрузить&amp;nbsp;брошюру&lt;/a&gt;&lt;/div&gt;&lt;/div&gt;&lt;div class="sitelinks__item"&gt;&lt;div class="sitelinks__title"&gt;&lt;a class="link link_minor_yes sitelinks__link" target="_blank" href="http://yabs.yandex.ru/count/Kpsp6s4R3Si40000gO10ZhAmAcu5KfK2cm5kGxS2BG4oYBmuTe45YQNmZdoOZXoTdXqTfbUAgf06tBsx9SCO0QeofQdVsWAD0P6rRPv10vVmVIcQTWOBDWkJCQA53Pa5GeoGspEsc8uFjP0l3Q2O1C6laDipivWICRIGBmtPc0J1sfWICPIQ2hwdabi3gBbXxY07fC00002e2QxpSKAXTiRW0W6n0RAa4G02kPuT7RlnzVuPLOFt5W71__________yFmlhvaXZ7Qms_2iMF3zC2VXW0?q=%D0%BC%D0%B0%D0%B7%D0%B4%D0%B0+6"&gt;Спец.&amp;nbsp;предложение&lt;/a&gt;&lt;/div&gt;&lt;/div&gt;&lt;/div&gt;&lt;div class="serp-meta2 serp-meta2_type_gray"&gt;&lt;div class="serp-meta2__line"&gt;&lt;div class="serp-meta2__item"&gt;&lt;a class="link" target="_blank" href="https://yabs.yandex.ru/count/Kpsp6mpXz0440000gO10ZhAmAcu5KfK2cm5kGxS2BG4oYBmuTe45YQNmZdoOZXoTdXqTfbUAgf06tBsx9SCO0Qe7fQdVsWAD0P6rRPv10vVmVIcQTWOBDWkJCQA53Pa5GeoGspEsc8uFjP0l3Q2O1C6laDipivWICRIGBmtPc0J1sfWICPIQ2hwdabi3gBbXxY07fC00002e2QxpSKAXTiRW0W6n0RAa4G02kPuT7RlnzVuPLOFt5W71__________yFmlhvaXZ7Qms_2iMF3zC2VXW0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</si>
  <si>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Kpsp6shji5040000gO10ZhAmAcu5KfK2cm5kGxS2BG4pYBHpEbK6YQNmZdoOYHoTewr51gPbYhd7b0q4lR0PLnC4gYwbeUFt1hohwT06ZG6HjMsUGGENy7qfcdO62pOBap6YXGsP1KACcEqPjfJ71xMObmQWa3nphvZj6REGJ1sqc9S6sP0ySzgGJ1sKbmpPfvqC1gYmG5bp1wJ00000g0ckyt52eNR6u081iG6of1400hcZhKK6k_7r_XbLW_SM0S7__________m_2-lcI6CTh3RyAn075Zm_J0dWQ?q=%D0%BC%D0%B0%D0%B7%D0%B4%D0%B0+6" tabindex="2"&gt;&lt;span class="favicon favicon_page_0"&gt;&lt;i class="favicon__icon" style="background-position:0 -256px;"&gt;&lt;/i&gt;&lt;/span&gt;&lt;span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psp6shji5040000gO10ZhAmAcu5KfK2cm5kGxS2BG4pYBHpEbK6YQNmZdoOYHoTewr51gPbYhd7b0q4lR0PLnC4gYwbeUFt1hohwT06ZG6HjMsUGGENy7qfcdO62pOBap6YXGsP1KACcEqPjfJ71xMObmQWa3nphvZj6REGJ1sqc9S6sP0ySzgGJ1sKbmpPfvqC1gYmG5bp1wJ00000g0ckyt52eNR6u081iG6of1400hcZhKK6k_7r_XbLW_SM0S7__________m_2-lcI6CTh3RyAn075Zm_J0dWQ?q=%D0%BC%D0%B0%D0%B7%D0%B4%D0%B0+6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Kpsp6vEx6iO40000gO10ZhAmAcu5KfK2cm5kGxS2BG4pYBHpEbK6YQNmZdoOYHoTewr51gPbYhd7b0q4lR0PLnC4gY-beUFt1hohwT06ZG6HjMsUGGENy7qfcdO62pOBap6YXGsP1KACcEqPjfJ71xMObmQWa3nphvZj6REGJ1sqc9S6sP0ySzgGJ1sKbmpPfvqC1gYmG5bp1wJ00000g0ckyt52eNR6u081iG6of1400hcZhKK6k_7r_XbLW_SM0S7__________m_2-lcI6CTh3RyAn075Zm_J0dWQ?q=%D0%BC%D0%B0%D0%B7%D0%B4%D0%B0+6"&gt;Акции&lt;/a&gt;&lt;/div&gt;&lt;/div&gt;&lt;div class="sitelinks__item"&gt;&lt;div class="sitelinks__title"&gt;&lt;a class="link link_minor_yes sitelinks__link" target="_blank" href="http://yabs.yandex.ru/count/Kpsp6o9hbNe40000gO10ZhAmAcu5KfK2cm5kGxS2BG4pYBHpEbK6YQNmZdoOYHoTewr51gPbYhd7b0q4lR0PLnC4gZ2beUFt1hohwT06ZG6HjMsUGGENy7qfcdO62pOBap6YXGsP1KACcEqPjfJ71xMObmQWa3nphvZj6REGJ1sqc9S6sP0ySzgGJ1sKbmpPfvqC1gYmG5bp1wJ00000g0ckyt52eNR6u081iG6of1400hcZhKK6k_7r_XbLW_SM0S7__________m_2-lcI6CTh3RyAn075Zm_J0dWQ?q=%D0%BC%D0%B0%D0%B7%D0%B4%D0%B0+6"&gt;Заявка&amp;nbsp;на автокредит&lt;/a&gt;&lt;/div&gt;&lt;/div&gt;&lt;div class="sitelinks__item"&gt;&lt;div class="sitelinks__title"&gt;&lt;a class="link link_minor_yes sitelinks__link" target="_blank" href="http://yabs.yandex.ru/count/Kpsp6zizF-m40000gO10ZhAmAcu5KfK2cm5kGxS2BG4pYBHpEbK6YQNmZdoOYHoTewr51gPbYhd7b0q4lR0PLnC4gZ6beUFt1hohwT06ZG6HjMsUGGENy7qfcdO62pOBap6YXGsP1KACcEqPjfJ71xMObmQWa3nphvZj6REGJ1sqc9S6sP0ySzgGJ1sKbmpPfvqC1gYmG5bp1wJ00000g0ckyt52eNR6u081iG6of1400hcZhKK6k_7r_XbLW_SM0S7__________m_2-lcI6CTh3RyAn075Zm_J0dWQ?q=%D0%BC%D0%B0%D0%B7%D0%B4%D0%B0+6"&gt;Новые&amp;nbsp;авто&lt;/a&gt;&lt;/div&gt;&lt;/div&gt;&lt;div class="sitelinks__item"&gt;&lt;div class="sitelinks__title"&gt;&lt;a class="link link_minor_yes sitelinks__link" target="_blank" href="http://yabs.yandex.ru/count/Kpsp6mktnXS40000gO10ZhAmAcu5KfK2cm5kGxS2BG4pYBHpEbK6YQNmZdoOYHoTewr51gPbYhd7b0q4lR0PLnC4gZAbeUFt1hohwT06ZG6HjMsUGGENy7qfcdO62pOBap6YXGsP1KACcEqPjfJ71xMObmQWa3nphvZj6REGJ1sqc9S6sP0ySzgGJ1sKbmpPfvqC1gYmG5bp1wJ00000g0ckyt52eNR6u081iG6of1400hcZhKK6k_7r_XbLW_SM0S7__________m_2-lcI6CTh3RyAn075Zm_J0dWQ?q=%D0%BC%D0%B0%D0%B7%D0%B4%D0%B0+6"&gt;Трейд&amp;nbsp;Ин Онлайн&lt;/a&gt;&lt;/div&gt;&lt;/div&gt;&lt;/div&gt;</t>
  </si>
  <si>
    <t>&lt;h2 class="serp-item__title"&gt;&lt;a class="link serp-item__title-link" target="_blank" href="http://yabs.yandex.ru/count/Kpsp6y7idpa40000gO10ZhAmAcu5KfK2cm5kGxS2BG4qYBiVgE42YRrWkOq3c8aSdQKrKmEcBOg-ksz61Bsn8uHC1AekfQmPC0UyhYNb1Oq1aRLjda43b_1zAPfs1Wis2vCneeKDcGL2Z9rkRhQK8I6rc1CSeAiPK06ldMvkiv1pLRIO4npPgnbG0TgGSrMKdArpfuPzgB10MNC7fC00002e2QxpSKAXTiRW0W6n0RAa4G02kQKrKmExyVN-6LM3znO1mV__________3yBw-P8OnsiDlmh5Zm_J0dWQ?q=%D0%BC%D0%B0%D0%B7%D0%B4%D0%B0+6" tabindex="2"&gt;&lt;span class="favicon favicon_page_0"&gt;&lt;i class="favicon__icon" style="background-position:0 -272px;"&gt;&lt;/i&gt;&lt;/span&gt;&lt;span class="serp-item__title-inner-link"&gt;Ford Mondeo от 1 099 000 руб / newmondeo.ford.ru&lt;/span&gt;&lt;/a&gt;&lt;/h2&gt;&lt;div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psp6y7idpa40000gO10ZhAmAcu5KfK2cm5kGxS2BG4qYBiVgE42YRrWkOq3c8aSdQKrKmEcBOg-ksz61Bsn8uHC1AekfQmPC0UyhYNb1Oq1aRLjda43b_1zAPfs1Wis2vCneeKDcGL2Z9rkRhQK8I6rc1CSeAiPK06ldMvkiv1pLRIO4npPgnbG0TgGSrMKdArpfuPzgB10MNC7fC00002e2QxpSKAXTiRW0W6n0RAa4G02kQKrKmExyVN-6LM3znO1mV__________3yBw-P8OnsiDlmh5Zm_J0dWQ?q=%D0%BC%D0%B0%D0%B7%D0%B4%D0%B0+6" tabindex="-1"&gt;newmondeo.ford.ru&lt;/a&gt;&lt;/span&gt;&lt;/div&gt;&lt;div class="text organic__text"&gt;Динамические LED фары, надувные ремни безопасности. Подробности на сайте:&lt;/div&gt;&lt;div class="sitelinks sitelinks_multiline_yes sitelinks_size_m organic__sitelinks"&gt;&lt;div class="sitelinks__item"&gt;&lt;div class="sitelinks__title"&gt;&lt;a class="link link_minor_yes sitelinks__link" target="_blank" href="http://yabs.yandex.ru/count/Kpsp6owPPgK40000gO10ZhAmAcu5KfK2cm5kGxS2BG4qYBiVgE42YRrWkOq3c8aSdQKrKmEcBOg-ksz61Bsn8uHC1AelfQmPC0UyhYNb1Oq1aRLjda43b_1zAPfs1Wis2vCneeKDcGL2Z9rkRhQK8I6rc1CSeAiPK06ldMvkiv1pLRIO4npPgnbG0TgGSrMKdArpfuPzgB10MNC7fC00002e2QxpSKAXTiRW0W6n0RAa4G02kQKrKmExyVN-6LM3znO1mV__________3yBw-P8OnsiDlmh5Zm_J0dWQ?q=%D0%BC%D0%B0%D0%B7%D0%B4%D0%B0+6"&gt;Конфигуратор&lt;/a&gt;&lt;/div&gt;&lt;/div&gt;&lt;div class="sitelinks__item"&gt;&lt;div class="sitelinks__title"&gt;&lt;a class="link link_minor_yes sitelinks__link" target="_blank" href="http://yabs.yandex.ru/count/Kpsp6_N__fu40000gO10ZhAmAcu5KfK2cm5kGxS2BG4qYBiVgE42YRrWkOq3c8aSdQKrKmEcBOg-ksz61Bsn8uHC1AemfQmPC0UyhYNb1Oq1aRLjda43b_1zAPfs1Wis2vCneeKDcGL2Z9rkRhQK8I6rc1CSeAiPK06ldMvkiv1pLRIO4npPgnbG0TgGSrMKdArpfuPzgB10MNC7fC00002e2QxpSKAXTiRW0W6n0RAa4G02kQKrKmExyVN-6LM3znO1mV__________3yBw-P8OnsiDlmh5Zm_J0dWQ?q=%D0%BC%D0%B0%D0%B7%D0%B4%D0%B0+6"&gt;Запись&amp;nbsp;на тест-драйв&lt;/a&gt;&lt;/div&gt;&lt;/div&gt;&lt;div class="sitelinks__item"&gt;&lt;div class="sitelinks__title"&gt;&lt;a class="link link_minor_yes sitelinks__link" target="_blank" href="http://yabs.yandex.ru/count/Kpsp6ngA1m840000gO10ZhAmAcu5KfK2cm5kGxS2BG4qYBiVgE42YRrWkOq3c8aSdQKrKmEcBOg-ksz61Bsn8uHC1AenfQmPC0UyhYNb1Oq1aRLjda43b_1zAPfs1Wis2vCneeKDcGL2Z9rkRhQK8I6rc1CSeAiPK06ldMvkiv1pLRIO4npPgnbG0TgGSrMKdArpfuPzgB10MNC7fC00002e2QxpSKAXTiRW0W6n0RAa4G02kQKrKmExyVN-6LM3znO1mV__________3yBw-P8OnsiDlmh5Zm_J0dWQ?q=%D0%BC%D0%B0%D0%B7%D0%B4%D0%B0+6"&gt;Поиск&amp;nbsp;дилеров&lt;/a&gt;&lt;/div&gt;&lt;/div&gt;&lt;div class="sitelinks__item"&gt;&lt;div class="sitelinks__title"&gt;&lt;a class="link link_minor_yes sitelinks__link" target="_blank" href="http://yabs.yandex.ru/count/Kpsp6_1b2-S40000gO10ZhAmAcu5KfK2cm5kGxS2BG4qYBiVgE42YRrWkOq3c8aSdQKrKmEcBOg-ksz61Bsn8uHC1AeofQmPC0UyhYNb1Oq1aRLjda43b_1zAPfs1Wis2vCneeKDcGL2Z9rkRhQK8I6rc1CSeAiPK06ldMvkiv1pLRIO4npPgnbG0TgGSrMKdArpfuPzgB10MNC7fC00002e2QxpSKAXTiRW0W6n0RAa4G02kQKrKmExyVN-6LM3znO1mV__________3yBw-P8OnsiDlmh5Zm_J0dWQ?q=%D0%BC%D0%B0%D0%B7%D0%B4%D0%B0+6"&gt;Все&amp;nbsp;модели Ford&lt;/a&gt;&lt;/div&gt;&lt;/div&gt;&lt;/div&gt;</t>
  </si>
  <si>
    <t>&lt;h2 class="serp-item__title"&gt;&lt;a class="link serp-item__title-link" target="_blank" href="http://yabs.yandex.ru/count/Gt7oKx4G8Fe40000gO10ZhonAcu5KfK1cm9kGxS198Y_R-oH0OczeCg-0vY979sIdXkc68gwggmE1RsrSxnD1AekfQmxCGUygkd60eq1aRVqBpGEb_1zAPfs1Wis2vCneeKDcGL2Z9Lf9hQGXWkraCG9eA1ke0MlbMaciw0sRW6qaCG9sQ1ke0NQe3Pk0PIS0nIddS0hgB10MNC7fC00002e2QxuS4BZx2dX0W6n0RAa4002kPAU6xlnzVuPLOFt5W71__________yFmlS8CAz_HmtE3iMF3zC2Vna0?q=%D0%BC%D0%B0%D0%B7%D0%B4%D0%B0+%D1%81%D1%85+5" tabindex="2"&gt;&lt;span class="favicon favicon_page_0"&gt;&lt;i class="favicon__icon" style="background-position:0 0px;"&gt;&lt;/i&gt;&lt;/span&gt;&lt;span class="serp-item__title-inner-link"&gt;&lt;b&gt;Mazda&lt;/b&gt; &lt;b&gt;CX&lt;/b&gt;-&lt;b&gt;5&lt;/b&gt; по статичной цене / 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Gt7oKx4G8Fe40000gO10ZhonAcu5KfK1cm9kGxS198Y_R-oH0OczeCg-0vY979sIdXkc68gwggmE1RsrSxnD1AekfQmxCGUygkd60eq1aRVqBpGEb_1zAPfs1Wis2vCneeKDcGL2Z9Lf9hQGXWkraCG9eA1ke0MlbMaciw0sRW6qaCG9sQ1ke0NQe3Pk0PIS0nIddS0hgB10MNC7fC00002e2QxuS4BZx2dX0W6n0RAa4002kPAU6xlnzVuPLOFt5W71__________yFmlS8CAz_HmtE3iMF3zC2Vna0?q=%D0%BC%D0%B0%D0%B7%D0%B4%D0%B0+%D1%81%D1%85+5" tabindex="-1"&gt;&lt;b&gt;mazda&lt;/b&gt;.ru&lt;/a&gt;&lt;/span&gt;&lt;/div&gt;&lt;div class="text organic__text"&gt;Заключите договор предзаказа до 31 марта и зафиксируйте цену &lt;b&gt;Mazda&lt;/b&gt; &lt;b&gt;CX&lt;/b&gt;-&lt;b&gt;5&lt;/b&gt;!&lt;/div&gt;&lt;div class="sitelinks sitelinks_multiline_yes sitelinks_size_m organic__sitelinks"&gt;&lt;div class="sitelinks__item"&gt;&lt;div class="sitelinks__title"&gt;&lt;a class="link link_minor_yes sitelinks__link" target="_blank" href="http://yabs.yandex.ru/count/Gt7oKwY5G2440000gO10ZhonAcu5KfK1cm9kGxS198Y_R-oH0OczeCg-0vY979sIdXkc68gwggmE1RsrSxnD1AelfQmxCGUygkd60eq1aRVqBpGEb_1zAPfs1Wis2vCneeKDcGL2Z9Lf9hQGXWkraCG9eA1ke0MlbMaciw0sRW6qaCG9sQ1ke0NQe3Pk0PIS0nIddS0hgB10MNC7fC00002e2QxuS4BZx2dX0W6n0RAa4002kPAU6xlnzVuPLOFt5W71__________yFmlS8CAz_HmtE3iMF3zC2Vna0?q=%D0%BC%D0%B0%D0%B7%D0%B4%D0%B0+%D1%81%D1%85+5"&gt;Найти&amp;nbsp;дилера&lt;/a&gt;&lt;/div&gt;&lt;/div&gt;&lt;div class="sitelinks__item"&gt;&lt;div class="sitelinks__title"&gt;&lt;a class="link link_minor_yes sitelinks__link" target="_blank" href="http://yabs.yandex.ru/count/Gt7oKshZRma40000gO10ZhonAcu5KfK1cm9kGxS198Y_R-oH0OczeCg-0vY979sIdXkc68gwggmE1RsrSxnD1AemfQmxCGUygkd60eq1aRVqBpGEb_1zAPfs1Wis2vCneeKDcGL2Z9Lf9hQGXWkraCG9eA1ke0MlbMaciw0sRW6qaCG9sQ1ke0NQe3Pk0PIS0nIddS0hgB10MNC7fC00002e2QxuS4BZx2dX0W6n0RAa4002kPAU6xlnzVuPLOFt5W71__________yFmlS8CAz_HmtE3iMF3zC2Vna0?q=%D0%BC%D0%B0%D0%B7%D0%B4%D0%B0+%D1%81%D1%85+5"&gt;Тест-драйв&lt;/a&gt;&lt;/div&gt;&lt;/div&gt;&lt;div class="sitelinks__item"&gt;&lt;div class="sitelinks__title"&gt;&lt;a class="link link_minor_yes sitelinks__link" target="_blank" href="http://yabs.yandex.ru/count/Gt7oKtDs3z840000gO10ZhonAcu5KfK1cm9kGxS198Y_R-oH0OczeCg-0vY979sIdXkc68gwggmE1RsrSxnD1AenfQmxCGUygkd60eq1aRVqBpGEb_1zAPfs1Wis2vCneeKDcGL2Z9Lf9hQGXWkraCG9eA1ke0MlbMaciw0sRW6qaCG9sQ1ke0NQe3Pk0PIS0nIddS0hgB10MNC7fC00002e2QxuS4BZx2dX0W6n0RAa4002kPAU6xlnzVuPLOFt5W71__________yFmlS8CAz_HmtE3iMF3zC2Vna0?q=%D0%BC%D0%B0%D0%B7%D0%B4%D0%B0+%D1%81%D1%85+5"&gt;Новая&amp;nbsp;&lt;b&gt;Mazda&lt;/b&gt; в кредит&lt;/a&gt;&lt;/div&gt;&lt;/div&gt;&lt;div class="sitelinks__item"&gt;&lt;div class="sitelinks__title"&gt;&lt;a class="link link_minor_yes sitelinks__link" target="_blank" href="http://yabs.yandex.ru/count/Gt7oKrd9hhy40000gO10ZhonAcu5KfK1cm9kGxS198Y_R-oH0OczeCg-0vY979sIdXkc68gwggmE1RsrSxnD1AeofQmxCGUygkd60eq1aRVqBpGEb_1zAPfs1Wis2vCneeKDcGL2Z9Lf9hQGXWkraCG9eA1ke0MlbMaciw0sRW6qaCG9sQ1ke0NQe3Pk0PIS0nIddS0hgB10MNC7fC00002e2QxuS4BZx2dX0W6n0RAa4002kPAU6xlnzVuPLOFt5W71__________yFmlS8CAz_HmtE3iMF3zC2Vna0?q=%D0%BC%D0%B0%D0%B7%D0%B4%D0%B0+%D1%81%D1%85+5"&gt;Конфигуратор&lt;/a&gt;&lt;/div&gt;&lt;/div&gt;&lt;/div&gt;&lt;div class="serp-adv__counter serp-adv__item" style="background-image: url(https://yabs.yandex.ru/count/Gt7oKol15kC40000gO10ZhonAcu5Keq1aRVqBpGEb_1zAPfs1Wis2vCneeKDfC00002e2QxuS4BZx2dX0W6o1BlnzVuPLOFt5W71__________yFmlS8CAz_HmtE3deA=b84A09K1cm9kGxS1YRsWohu3c8aSYhggh0u5lRLpl4q4fQmxCGU8ls_iaG6ygkd60gOOdPAU6va5eA1ke0Mpe3Pk0Q-LQIQqaCG9sQ1ke0NQe3Pk0PIS0nIddS0hgB10MNC7GR41igGG00AvafuRnOyFqmB2zmWmhtz73SuEUWy0=BpOlX9K1cm9kGxS1CechW3zzc8aSYhBAHMy3lRez-9S3fQnCLGQ8gR7xuRohVUG2fWsTgYab5Pa5e92eOQ-G2JtPaAXXb9iF6AUHvXQei41PSmT1iG6of9000hcgAIKLn075Zm_J0iBt232lVqSDpWvz3G00=LJ3Jy9K1cm9kGxS1Cucyo6gw0vY978gu7loq1BsqSSQT1AMf89a7YBocoQ43lAHMHmQcEPscwly9ZxUYCFC9dxs34N89cGMWfHs00REGg66lg7qk0RIOvqpPfHs00TgGg66KcaO3fv6G1gYZYZPZGR41igGG00Avfkh_2TC2mlS8CAz_HmtE3dmG);"&gt;&lt;/div&gt;&lt;div class="serp-adv__counter serp-adv__item" style="background-image: url(//yandex.ru/clck/safeclick/data=AiuY0DBWFJ4CiF6OxvZkNHNBCILFs1e9RK1KLNzJ_bmmOrHeRl8aRrwD4A5VTsjGLHtjz6QBPtGO8b3wr-mrp02l2DU86BOohvUh6XNf8LGjG_Hvbxs0p-uB9voHCE9JZzqgSzQKw1oQSoJSDeekSa-hiwvxO6GjN5VGfwAhzfwirGnPAHA8N7MxMtAW_XeiBirSLZXeuEF0QKF43TX-leNDJ4JAA_FG/sign=d8897447180d6bd7ac48e78929b211c5/keyno=0/path=690.2057.1782.1385,-direct_pos=direct_premium,-transport=image/*//yandex.ru/);"&gt;&lt;/div&gt;</t>
  </si>
  <si>
    <t>&lt;h2 class="serp-item__title"&gt;&lt;a class="link serp-item__title-link" target="_blank" href="http://yabs.yandex.ru/count/Gt7oKv8qFWK40000gO10ZhonAcu5KfK1cm9kGxS193A8gR7xuOchW3zzc8aSdQef9HMc3OgooaLl0xswFVYN0wekfQnCLGQygtta0eq1aRVqBpGEb_1zAPfs1Wis2vCneeKDcGL2Z909FQ2Gg66la0azsP2eOPIR3nYdaUOMgB10MNC7fC00002e2QxuS4BZx2dX0W6n0RAaa002kQef9HMxyVN-6LM3znO1mV__________3yBt232lVqSDpWx40SMF3zC2UXS0?q=%D0%BC%D0%B0%D0%B7%D0%B4%D0%B0+%D1%81%D1%85+5" tabindex="2"&gt;&lt;span class="favicon favicon_page_0"&gt;&lt;i class="favicon__icon" style="background-position:0 -16px;"&gt;&lt;/i&gt;&lt;/span&gt;&lt;span class="serp-item__title-inner-link"&gt;&lt;b&gt;MAZDA&lt;/b&gt; &lt;b&gt;CX&lt;/b&gt;-&lt;b&gt;5&lt;/b&gt; от 895 000 руб. – Скидка 100 000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Gt7oKv8qFWK40000gO10ZhonAcu5KfK1cm9kGxS193A8gR7xuOchW3zzc8aSdQef9HMc3OgooaLl0xswFVYN0wekfQnCLGQygtta0eq1aRVqBpGEb_1zAPfs1Wis2vCneeKDcGL2Z909FQ2Gg66la0azsP2eOPIR3nYdaUOMgB10MNC7fC00002e2QxuS4BZx2dX0W6n0RAaa002kQef9HMxyVN-6LM3znO1mV__________3yBt232lVqSDpWx40SMF3zC2UXS0?q=%D0%BC%D0%B0%D0%B7%D0%B4%D0%B0+%D1%81%D1%85+5" tabindex="-1"&gt;formulax-ag.ru&lt;/a&gt;&lt;/span&gt;&lt;/div&gt;&lt;div class="text organic__text"&gt;Автокредит от 4,&lt;b&gt;5&lt;/b&gt;%!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Gt7oK_m8hpK40000gO10ZhonAcu5KfK1cm9kGxS193A8gR7xuOchW3zzc8aSdQef9HMc3OgooaLl0xswFVYN0welfQnCLGQygtta0eq1aRVqBpGEb_1zAPfs1Wis2vCneeKDcGL2Z909FQ2Gg66la0azsP2eOPIR3nYdaUOMgB10MNC7fC00002e2QxuS4BZx2dX0W6n0RAaa002kQef9HMxyVN-6LM3znO1mV__________3yBt232lVqSDpWx40SMF3zC2UXS0?q=%D0%BC%D0%B0%D0%B7%D0%B4%D0%B0+%D1%81%D1%85+5"&gt;Госкредит&lt;/a&gt;&lt;/div&gt;&lt;/div&gt;&lt;div class="sitelinks__item"&gt;&lt;div class="sitelinks__title"&gt;&lt;a class="link link_minor_yes sitelinks__link" target="_blank" href="http://yabs.yandex.ru/count/Gt7oKx-qrwC40000gO10ZhonAcu5KfK1cm9kGxS193A8gR7xuOchW3zzc8aSdQef9HMc3OgooaLl0xswFVYN0wemfQnCLGQygtta0eq1aRVqBpGEb_1zAPfs1Wis2vCneeKDcGL2Z909FQ2Gg66la0azsP2eOPIR3nYdaUOMgB10MNC7fC00002e2QxuS4BZx2dX0W6n0RAaa002kQef9HMxyVN-6LM3znO1mV__________3yBt232lVqSDpWx40SMF3zC2UXS0?q=%D0%BC%D0%B0%D0%B7%D0%B4%D0%B0+%D1%81%D1%85+5"&gt;Утилизация&lt;/a&gt;&lt;/div&gt;&lt;/div&gt;&lt;div class="sitelinks__item"&gt;&lt;div class="sitelinks__title"&gt;&lt;a class="link link_minor_yes sitelinks__link" target="_blank" href="http://yabs.yandex.ru/count/Gt7oKz68HfC40000gO10ZhonAcu5KfK1cm9kGxS193A8gR7xuOchW3zzc8aSdQef9HMc3OgooaLl0xswFVYN0wenfQnCLGQygtta0eq1aRVqBpGEb_1zAPfs1Wis2vCneeKDcGL2Z909FQ2Gg66la0azsP2eOPIR3nYdaUOMgB10MNC7fC00002e2QxuS4BZx2dX0W6n0RAaa002kQef9HMxyVN-6LM3znO1mV__________3yBt232lVqSDpWx40SMF3zC2UXS0?q=%D0%BC%D0%B0%D0%B7%D0%B4%D0%B0+%D1%81%D1%85+5"&gt;Услуги&lt;/a&gt;&lt;/div&gt;&lt;/div&gt;&lt;/div&gt;&lt;div class="serp-meta2 serp-meta2_type_gray"&gt;&lt;div class="serp-meta2__line"&gt;&lt;div class="serp-meta2__item"&gt;&lt;a class="link" target="_blank" href="https://yabs.yandex.ru/count/Gt7oKv7sChq40000gO10ZhonAcu5KfK1cm9kGxS193A8gR7xuOchW3zzc8aSdQef9HMc3OgooaLl0xswFVYN0we7fQnCLGQygtta0eq1aRVqBpGEb_1zAPfs1Wis2vCneeKDcGL2Z909FQ2Gg66la0azsP2eOPIR3nYdaUOMgB10MNC7fC00002e2QxuS4BZx2dX0W6n0RAaa002kQef9HMxyVN-6LM3znO1mV__________3yBt232lVqSDpWx40SMF3zC2UXS0"&gt;Контактная информация&lt;/a&gt;&lt;/div&gt;&lt;div class="serp-meta2__item"&gt;+7 (495) 125-28-86&lt;/div&gt;&lt;div class="serp-meta2__item"&gt;пн-вс 8:00-23:00&lt;/div&gt;&lt;/div&gt;&lt;/div&gt;</t>
  </si>
  <si>
    <t>&lt;h2 class="serp-item__title"&gt;&lt;a class="link serp-item__title-link" target="_blank" href="http://yabs.yandex.ru/count/Gt7oKm9HD4W40000gO10ZhonAcu5KfK1cm9kGxS193E8lAR9eGE9lCXgkWEOYHoTfkh_2QOvYhWU_BG4lRHnnfq4gYwbgI2P1xoaLaS6ZG6Hj_GlD0wNy7qfcdO62pOBZxUYCFC9dxs34N89ap6YXGsP1KACg7qk0RQKlrgrcETCeAKTW06lg7qk0REGg66qcETCsQKTW07QaAXXb9f60wUHa0QeeuesOwJ00000g0ck-712u-mfuG81iG6of1000hccwly9k_7r_XbLW_SM0S7__________m_2zmWmhtz73SuEqm9w6m00?q=%D0%BC%D0%B0%D0%B7%D0%B4%D0%B0+%D1%81%D1%85+5" tabindex="2"&gt;&lt;span class="favicon favicon_page_0"&gt;&lt;i class="favicon__icon" style="background-position:0 -32px;"&gt;&lt;/i&gt;&lt;/span&gt;&lt;span class="serp-item__title-inner-link"&gt;Замена масла на &lt;b&gt;Mazda&lt;/b&gt; за 2700 р. – Только до 31 марта!&lt;/span&gt;&lt;/a&gt;&lt;/h2&gt;&lt;div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Gt7oKm9HD4W40000gO10ZhonAcu5KfK1cm9kGxS193E8lAR9eGE9lCXgkWEOYHoTfkh_2QOvYhWU_BG4lRHnnfq4gYwbgI2P1xoaLaS6ZG6Hj_GlD0wNy7qfcdO62pOBZxUYCFC9dxs34N89ap6YXGsP1KACg7qk0RQKlrgrcETCeAKTW06lg7qk0REGg66qcETCsQKTW07QaAXXb9f60wUHa0QeeuesOwJ00000g0ck-712u-mfuG81iG6of1000hccwly9k_7r_XbLW_SM0S7__________m_2zmWmhtz73SuEqm9w6m00?q=%D0%BC%D0%B0%D0%B7%D0%B4%D0%B0+%D1%81%D1%85+5" tabindex="-1"&gt;&lt;b&gt;mazda&lt;/b&gt;-penza.ru&lt;/a&gt;&lt;/span&gt;&lt;/div&gt;&lt;div class="text organic__text"&gt;На официальном сервисе &lt;b&gt;Mazda&lt;/b&gt; в Автолоцман! Подробнее.&lt;/div&gt;&lt;div class="serp-meta2 serp-meta2_type_gray"&gt;&lt;div class="serp-meta2__line"&gt;&lt;div class="serp-meta2__item"&gt;&lt;a class="link" target="_blank" href="https://yabs.yandex.ru/count/Gt7oKsHSEvS40000gO10ZhonAcu5KfK1cm9kGxS193E8lAR9eGE9lCXgkWEOYHoTfkh_2QOvYhWU_BG4lRHnnfq4gWUbgI2P1xoaLaS6ZG6Hj_GlD0wNy7qfcdO62pOBZxUYCFC9dxs34N89ap6YXGsP1KACg7qk0RQKlrgrcETCeAKTW06lg7qk0REGg66qcETCsQKTW07QaAXXb9f60wUHa0QeeuesOwJ00000g0ck-712u-mfuG81iG6of1000hccwly9k_7r_XbLW_SM0S7__________m_2zmWmhtz73SuEqm9w6m00"&gt;Контактная информация&lt;/a&gt;&lt;/div&gt;&lt;div class="serp-meta2__item"&gt;+7 (8412) 92-91-11&lt;/div&gt;&lt;div class="serp-meta2__item"&gt;пн-сб 9:00-19:00, вс 9:00-15:00&lt;/div&gt;&lt;/div&gt;&lt;/div&gt;</t>
  </si>
  <si>
    <t>&lt;h2 class="serp-item__title"&gt;&lt;a class="link serp-item__title-link" target="_blank" href="http://yabs.yandex.ru/count/Gt7oKuiU0_440000gO10ZhonAcu5KfK2cm5kGxS2BG68kpqtomQ9i76oh0EOZHoTgl0f0QQ428g_rewJ1Bspl1A61AekfQRmUGUyhDwF0uq1aRVqBpGEb_1zAPfs1Wis2vCneeKDcGL2Z92lIw2WIEW1hv2lIzcWIEW1b98pbAUHrmAei41PSmUam0000AW9hlXmGkFiAU420R41igGH00Avgl0f0RlnzVuPLOFt5W71__________yFmlS8CAz_HmtE3iMF3zC2VHS0?q=%D0%BC%D0%B0%D0%B7%D0%B4%D0%B0+%D1%81%D1%85+5" tabindex="2"&gt;&lt;span class="favicon favicon_page_0"&gt;&lt;i class="favicon__icon" style="background-position:0 -240px;"&gt;&lt;/i&gt;&lt;/span&gt;&lt;span class="serp-item__title-inner-link"&gt;Volkswagen Tiguan / volkswagen.ru&lt;/span&gt;&lt;/a&gt;&lt;span class="serp-adv__counter i-bem serp-adv__counter_js_inited" data-bem="{&amp;quot;serp-adv__counter&amp;quot;:{&amp;quot;counterUrl&amp;quot;:&amp;quot;https://yabs.yandex.ru/count/Gt7oKol15kC40000gO10ZhonAcu5Keq1aRVqBpGEb_1zAPfs1Wis2vCneeKDfC00002e2QxuS4BZx2dX0W6o1BlnzVuPLOFt5W71__________yFmlS8CAz_HmtE3deA=FnDcKvK2cm5kGxS2YR1nigm3c8qSYh_MZfC4lREy4eO4fQRmUGU8kpqtomQyhDwF0wQ429sgy2a1cGMWe4Ze0Q-GhqlPe4Ze0PIICvIdaTS2gB10MNC7GR41igGH00Avgl0f0SMF3zC2mlS8CAz_HmtE3dyD=C2ghkvK2cm5kGxS2CechW3zzc8aSYhtRr9m3lRpyYi03fQKAX0Q8lJxCSGIygjw70wP6dQCIR1MP1Q2Gwq6la1SHsP3hGPITr-EdcOqCgB10MNC7GR41igGn00Aven9i5SG1nOyFqmB2zmWmhtz73SuEVWq0=d65yJfK2cm5kGxS2Cudo1mwks_VCA0UOYHoAjGX_N0Izj_LvNWIbe8L61uY_RI_f1hofO6e3fem8dQ4JM1MP1Q2G31UpaDm5hvXd3hIOgGFPcmCmsf0r39IJYTsddyKBgABqMKP1iGEof1400hcX4rWLqmB2zmWmhtz73SuEUWy0=s5HJ2fK2cm5kGxS2D8d_IOP-gI2LuW-OYHoAkaURP0IzjgiaNWIbf3rD1uY_lHYX0hoc4se4fYcThr-f4Pa5e9KuGxEG5n6lc6SEj9Yf0zcLE4FQa1SHb9CreQUSCGkehC2psq6n0xAa4G02kQzVgH75Zm_J0iBt232lVqSDpWvy3m00&amp;quot;,&amp;quot;bsCounterUrl&amp;quot;:&amp;quot;//yandex.ru/clck/safeclick/data=AiuY0DBWFJ4CiF6OxvZkNHNBCILFs1e9RK1KLNzJ_bmmOrHeRl8aRrwD4A5VTsjGLHtjz6QBPtGO8b3wr-mrp02l2DU86BOohvUh6XNf8LGjG_Hvbxs0p-uB9voHCE9JZzqgSzQKw1oQSoJSDeekSa-hiwvxO6GjN5VGfwAhzfwirGnPAHA8N7MxMtAW_XeiBirSLZXeuEF0QKF43TX-leNDJ4JAA_FG/sign=d8897447180d6bd7ac48e78929b211c5/keyno=0/path=690.2057.1782.1385,-direct_pos=direct_halfpremium,-transport=image/*//yandex.ru/&amp;quot;,&amp;quot;bsFallbackUrl&amp;quot;:&amp;quot;//yandex.ru/clck/safeclick/data=AiuY0DBWFJ4CiF6OxvZkNHNBCILFs1e9RK1KLNzJ_bmmOrHeRl8aRrwD4A5VTsjGLHtjz6QBPtGO8b3wr-mrp02l2DU86BOohvUh6XNf8LGjG_Hvbxs0p-uB9voHCE9JZzqgSzQKw1oQSoJSDeekSa-hiwvxO6GjN5VGfwAhzfwirGnPAHA8N7MxMtAW_XeiBirSLZXeuEF0QKF43TX-leNDJ4JAA_FG/sign=d8897447180d6bd7ac48e78929b211c5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Gt7oKuiU0_440000gO10ZhonAcu5KfK2cm5kGxS2BG68kpqtomQ9i76oh0EOZHoTgl0f0QQ428g_rewJ1Bspl1A61AekfQRmUGUyhDwF0uq1aRVqBpGEb_1zAPfs1Wis2vCneeKDcGL2Z92lIw2WIEW1hv2lIzcWIEW1b98pbAUHrmAei41PSmUam0000AW9hlXmGkFiAU420R41igGH00Avgl0f0RlnzVuPLOFt5W71__________yFmlS8CAz_HmtE3iMF3zC2VHS0?q=%D0%BC%D0%B0%D0%B7%D0%B4%D0%B0+%D1%81%D1%85+5" tabindex="-1"&gt;volkswagen.ru&lt;/a&gt;&lt;/span&gt;&lt;/div&gt;&lt;div class="text organic__text"&gt;Сочетание мощности и эффективности. Подробные характеристики на сайте.&lt;/div&gt;&lt;div class="sitelinks sitelinks_multiline_yes sitelinks_size_m organic__sitelinks"&gt;&lt;div class="sitelinks__item"&gt;&lt;div class="sitelinks__title"&gt;&lt;a class="link link_minor_yes sitelinks__link" target="_blank" href="http://yabs.yandex.ru/count/Gt7oK-KYai440000gO10ZhonAcu5KfK2cm5kGxS2BG68kpqtomQ9i76oh0EOZHoTgl0f0QQ428g_rewJ1Bspl1A61AelfQRmUGUyhDwF0uq1aRVqBpGEb_1zAPfs1Wis2vCneeKDcGL2Z92lIw2WIEW1hv2lIzcWIEW1b98pbAUHrmAei41PSmUam0000AW9hlXmGkFiAU420R41igGH00Avgl0f0RlnzVuPLOFt5W71__________yFmlS8CAz_HmtE3iMF3zC2VHS0?q=%D0%BC%D0%B0%D0%B7%D0%B4%D0%B0+%D1%81%D1%85+5"&gt;Tiguan&amp;nbsp;Sport&lt;/a&gt;&lt;/div&gt;&lt;/div&gt;&lt;div class="sitelinks__item"&gt;&lt;div class="sitelinks__title"&gt;&lt;a class="link link_minor_yes sitelinks__link" target="_blank" href="http://yabs.yandex.ru/count/Gt7oKwQUwbS40000gO10ZhonAcu5KfK2cm5kGxS2BG68kpqtomQ9i76oh0EOZHoTgl0f0QQ428g_rewJ1Bspl1A61AemfQRmUGUyhDwF0uq1aRVqBpGEb_1zAPfs1Wis2vCneeKDcGL2Z92lIw2WIEW1hv2lIzcWIEW1b98pbAUHrmAei41PSmUam0000AW9hlXmGkFiAU420R41igGH00Avgl0f0RlnzVuPLOFt5W71__________yFmlS8CAz_HmtE3iMF3zC2VHS0?q=%D0%BC%D0%B0%D0%B7%D0%B4%D0%B0+%D1%81%D1%85+5"&gt;Характеристики&lt;/a&gt;&lt;/div&gt;&lt;/div&gt;&lt;div class="sitelinks__item"&gt;&lt;div class="sitelinks__title"&gt;&lt;a class="link link_minor_yes sitelinks__link" target="_blank" href="http://yabs.yandex.ru/count/Gt7oKyYYUsS40000gO10ZhonAcu5KfK2cm5kGxS2BG68kpqtomQ9i76oh0EOZHoTgl0f0QQ428g_rewJ1Bspl1A61AenfQRmUGUyhDwF0uq1aRVqBpGEb_1zAPfs1Wis2vCneeKDcGL2Z92lIw2WIEW1hv2lIzcWIEW1b98pbAUHrmAei41PSmUam0000AW9hlXmGkFiAU420R41igGH00Avgl0f0RlnzVuPLOFt5W71__________yFmlS8CAz_HmtE3iMF3zC2VHS0?q=%D0%BC%D0%B0%D0%B7%D0%B4%D0%B0+%D1%81%D1%85+5"&gt;Комплектации&lt;/a&gt;&lt;/div&gt;&lt;/div&gt;&lt;div class="sitelinks__item"&gt;&lt;div class="sitelinks__title"&gt;&lt;a class="link link_minor_yes sitelinks__link" target="_blank" href="http://yabs.yandex.ru/count/Gt7oKthdo3S40000gO10ZhonAcu5KfK2cm5kGxS2BG68kpqtomQ9i76oh0EOZHoTgl0f0QQ428g_rewJ1Bspl1A61AeofQRmUGUyhDwF0uq1aRVqBpGEb_1zAPfs1Wis2vCneeKDcGL2Z92lIw2WIEW1hv2lIzcWIEW1b98pbAUHrmAei41PSmUam0000AW9hlXmGkFiAU420R41igGH00Avgl0f0RlnzVuPLOFt5W71__________yFmlS8CAz_HmtE3iMF3zC2VHS0?q=%D0%BC%D0%B0%D0%B7%D0%B4%D0%B0+%D1%81%D1%85+5"&gt;Выберите&amp;nbsp;дилера&lt;/a&gt;&lt;/div&gt;&lt;/div&gt;&lt;/div&gt;&lt;div class="serp-meta2 serp-meta2_type_gray"&gt;&lt;div class="serp-meta2__line"&gt;&lt;div class="serp-meta2__item"&gt;&lt;a class="link" target="_blank" href="https://yabs.yandex.ru/count/Gt7oKuZS3qa40000gO10ZhonAcu5KfK2cm5kGxS2BG68kpqtomQ9i76oh0EOZHoTgl0f0QQ428g_rewJ1Bspl1A61Ae7fQRmUGUyhDwF0uq1aRVqBpGEb_1zAPfs1Wis2vCneeKDcGL2Z92lIw2WIEW1hv2lIzcWIEW1b98pbAUHrmAei41PSmUam0000AW9hlXmGkFiAU420R41igGH00Avgl0f0RlnzVuPLOFt5W71__________yFmlS8CAz_HmtE3iMF3zC2VHS0"&gt;Контактная информация&lt;/a&gt;&lt;/div&gt;&lt;div class="serp-meta2__item"&gt;+7 (800) 333-44-41&lt;/div&gt;&lt;div class="serp-meta2__item"&gt;круглосуточно&lt;/div&gt;&lt;/div&gt;&lt;/div&gt;</t>
  </si>
  <si>
    <t>&lt;h2 class="serp-item__title"&gt;&lt;a class="link serp-item__title-link" target="_blank" href="http://yabs.yandex.ru/count/Gt7oKz4Rg3y40000gO10ZhonAcu5KfK2cm5kGxS2BG4oYBq-p744YQk0FtsOYHoTen9i5QP6YhtRr9m3lRpyYi03gYwbfGg41hogteS3ZG6Hj_GlD0wNy7qfcdO62pOBap6YXGsP1KACa1SHe93hGQ-G5n7PaEj1b9tNuwUPZGoei41PSmUam0000AW9hlXmGkFiAU420R41igGn00Aven9i5RlnzVuPLOFt5W71__________yFmlS8CAz_HmtE3iG1nOyFqm9y5m00?q=%D0%BC%D0%B0%D0%B7%D0%B4%D0%B0+%D1%81%D1%85+5" tabindex="2"&gt;&lt;span class="favicon favicon_page_0"&gt;&lt;i class="favicon__icon" style="background-position:0 -256px;"&gt;&lt;/i&gt;&lt;/span&gt;&lt;span class="serp-item__title-inner-link"&gt;&lt;b&gt;MAZDA&lt;/b&gt; &lt;b&gt;CX&lt;/b&gt;-&lt;b&gt;5&lt;/b&gt; от 905 000 руб. – Распродажа авто 2015!&lt;/span&gt;&lt;/a&gt;&lt;/h2&gt;&lt;div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Gt7oKz4Rg3y40000gO10ZhonAcu5KfK2cm5kGxS2BG4oYBq-p744YQk0FtsOYHoTen9i5QP6YhtRr9m3lRpyYi03gYwbfGg41hogteS3ZG6Hj_GlD0wNy7qfcdO62pOBap6YXGsP1KACa1SHe93hGQ-G5n7PaEj1b9tNuwUPZGoei41PSmUam0000AW9hlXmGkFiAU420R41igGn00Aven9i5RlnzVuPLOFt5W71__________yFmlS8CAz_HmtE3iG1nOyFqm9y5m00?q=%D0%BC%D0%B0%D0%B7%D0%B4%D0%B0+%D1%81%D1%85+5" tabindex="-1"&gt;ultima-dc.ru&lt;/a&gt;&lt;/span&gt;&lt;/div&gt;&lt;div class="text organic__text"&gt;Скидки до 250 000 руб! Госкредит от 4,&lt;b&gt;5&lt;/b&gt;%&lt;/div&gt;&lt;div class="sitelinks sitelinks_multiline_yes sitelinks_size_m organic__sitelinks"&gt;&lt;div class="sitelinks__item"&gt;&lt;div class="sitelinks__title"&gt;&lt;a class="link link_minor_yes sitelinks__link" target="_blank" href="http://yabs.yandex.ru/count/Gt7oKxydEGy40000gO10ZhonAcu5KfK2cm5kGxS2BG4oYBq-p744YQk0FtsOYHoTen9i5QP6YhtRr9m3lRpyYi03gY-bfGg41hogteS3ZG6Hj_GlD0wNy7qfcdO62pOBap6YXGsP1KACa1SHe93hGQ-G5n7PaEj1b9tNuwUPZGoei41PSmUam0000AW9hlXmGkFiAU420R41igGn00Aven9i5RlnzVuPLOFt5W71__________yFmlS8CAz_HmtE3iG1nOyFqm9y5m00?q=%D0%BC%D0%B0%D0%B7%D0%B4%D0%B0+%D1%81%D1%85+5"&gt;Акции&lt;/a&gt;&lt;/div&gt;&lt;/div&gt;&lt;div class="sitelinks__item"&gt;&lt;div class="sitelinks__title"&gt;&lt;a class="link link_minor_yes sitelinks__link" target="_blank" href="http://yabs.yandex.ru/count/Gt7oK_oRGPa40000gO10ZhonAcu5KfK2cm5kGxS2BG4oYBq-p744YQk0FtsOYHoTen9i5QP6YhtRr9m3lRpyYi03gZ2bfGg41hogteS3ZG6Hj_GlD0wNy7qfcdO62pOBap6YXGsP1KACa1SHe93hGQ-G5n7PaEj1b9tNuwUPZGoei41PSmUam0000AW9hlXmGkFiAU420R41igGn00Aven9i5RlnzVuPLOFt5W71__________yFmlS8CAz_HmtE3iG1nOyFqm9y5m00?q=%D0%BC%D0%B0%D0%B7%D0%B4%D0%B0+%D1%81%D1%85+5"&gt;Trade&amp;nbsp;In&lt;/a&gt;&lt;/div&gt;&lt;/div&gt;&lt;div class="sitelinks__item"&gt;&lt;div class="sitelinks__title"&gt;&lt;a class="link link_minor_yes sitelinks__link" target="_blank" href="http://yabs.yandex.ru/count/Gt7oKvAdqAa40000gO10ZhonAcu5KfK2cm5kGxS2BG4oYBq-p744YQk0FtsOYHoTen9i5QP6YhtRr9m3lRpyYi03gZ6bfGg41hogteS3ZG6Hj_GlD0wNy7qfcdO62pOBap6YXGsP1KACa1SHe93hGQ-G5n7PaEj1b9tNuwUPZGoei41PSmUam0000AW9hlXmGkFiAU420R41igGn00Aven9i5RlnzVuPLOFt5W71__________yFmlS8CAz_HmtE3iG1nOyFqm9y5m00?q=%D0%BC%D0%B0%D0%B7%D0%B4%D0%B0+%D1%81%D1%85+5"&gt;Отзывы&lt;/a&gt;&lt;/div&gt;&lt;/div&gt;&lt;/div&gt;&lt;div class="serp-meta2 serp-meta2_type_gray"&gt;&lt;div class="serp-meta2__line"&gt;&lt;div class="serp-meta2__item"&gt;&lt;a class="link" target="_blank" href="https://yabs.yandex.ru/count/Gt7oKzBPf8S40000gO10ZhonAcu5KfK2cm5kGxS2BG4oYBq-p744YQk0FtsOYHoTen9i5QP6YhtRr9m3lRpyYi03gWUbfGg41hogteS3ZG6Hj_GlD0wNy7qfcdO62pOBap6YXGsP1KACa1SHe93hGQ-G5n7PaEj1b9tNuwUPZGoei41PSmUam0000AW9hlXmGkFiAU420R41igGn00Aven9i5RlnzVuPLOFt5W71__________yFmlS8CAz_HmtE3iG1nOyFqm9y5m00"&gt;Контактная информация&lt;/a&gt;&lt;/div&gt;&lt;div class="serp-meta2__item"&gt;+7 (495) 104-25-69&lt;/div&gt;&lt;div class="serp-meta2__item"&gt;пн-вс 8:00-22:00&lt;/div&gt;&lt;/div&gt;&lt;/div&gt;</t>
  </si>
  <si>
    <t>&lt;h2 class="serp-item__title"&gt;&lt;a class="link serp-item__title-link" target="_blank" href="http://yabs.yandex.ru/count/Gt7oKzx9X0K40000gO10ZhonAcu5KfK2cm5kGxS2BG4pYBzjB-a6YV873gxRzyme1vY979sX4rWLfem8YhK8Vrm4lRVrULu4gYwbe8L61xofO6e3ZG6Hj_GlD0wNy7qfcdO62pOBap6YXGsP1KACc6SEjfHI1BMOgGEWa0mNhvXd3hEGt0MqcAa3sPi3CDgGDGoKaudTfv_52wYYz5b6fC00002e2QxuS4BZx2dX0W6n0xAa4G02kQ4JM1MxyVN-6LM3znO1mV__________3yBt232lVqSDpWxJ0dWQ?q=%D0%BC%D0%B0%D0%B7%D0%B4%D0%B0+%D1%81%D1%85+5" tabindex="2"&gt;&lt;span class="favicon favicon_page_0"&gt;&lt;i class="favicon__icon" style="background-position:0 -272px;"&gt;&lt;/i&gt;&lt;/span&gt;&lt;span class="serp-item__title-inner-link"&gt;Аксессуары для &lt;b&gt;Mazda&lt;/b&gt; &lt;b&gt;cx&lt;/b&gt;-&lt;b&gt;5&lt;/b&gt; / mcx-shop.com&lt;/span&gt;&lt;/a&gt;&lt;/h2&gt;&lt;div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Gt7oKzx9X0K40000gO10ZhonAcu5KfK2cm5kGxS2BG4pYBzjB-a6YV873gxRzyme1vY979sX4rWLfem8YhK8Vrm4lRVrULu4gYwbe8L61xofO6e3ZG6Hj_GlD0wNy7qfcdO62pOBap6YXGsP1KACc6SEjfHI1BMOgGEWa0mNhvXd3hEGt0MqcAa3sPi3CDgGDGoKaudTfv_52wYYz5b6fC00002e2QxuS4BZx2dX0W6n0xAa4G02kQ4JM1MxyVN-6LM3znO1mV__________3yBt232lVqSDpWxJ0dWQ?q=%D0%BC%D0%B0%D0%B7%D0%B4%D0%B0+%D1%81%D1%85+5" tabindex="-1"&gt;mcx-shop.com&lt;/a&gt;&lt;/span&gt;&lt;/div&gt;&lt;div class="text organic__text"&gt;Наш магазин предлагает богатый ассортимент тюнинга и аксессуаров к &lt;b&gt;cx&lt;/b&gt;-&lt;b&gt;5&lt;/b&gt;&lt;/div&gt;&lt;div class="serp-meta2 serp-meta2_type_gray"&gt;&lt;div class="serp-meta2__line"&gt;&lt;div class="serp-meta2__item"&gt;&lt;a class="link" target="_blank" href="https://yabs.yandex.ru/count/Gt7oKthog1040000gO10ZhonAcu5KfK2cm5kGxS2BG4pYBzjB-a6YV873gxRzyme1vY979sX4rWLfem8YhK8Vrm4lRVrULu4gWUbe8L61xofO6e3ZG6Hj_GlD0wNy7qfcdO62pOBap6YXGsP1KACc6SEjfHI1BMOgGEWa0mNhvXd3hEGt0MqcAa3sPi3CDgGDGoKaudTfv_52wYYz5b6fC00002e2QxuS4BZx2dX0W6n0xAa4G02kQ4JM1MxyVN-6LM3znO1mV__________3yBt232lVqSDpWxJ0dWQ"&gt;Контактная информация&lt;/a&gt;&lt;/div&gt;&lt;div class="serp-meta2__item"&gt;+7 (920) 975-64-33&lt;/div&gt;&lt;div class="serp-meta2__item"&gt;пн-пт 9:00-18:00&lt;/div&gt;&lt;/div&gt;&lt;/div&gt;</t>
  </si>
  <si>
    <t>&lt;h2 class="serp-item__title"&gt;&lt;a class="link serp-item__title-link" target="_blank" href="http://yabs.yandex.ru/count/Gt7oKmhJPUy40000gO10ZhonAcu5KfK2cm5kGxS2BG4qYB-z6A42YVz9Xdwf89NY3vY979slNwaHfYcAkaURP0IzjgiaNWIgBgMaFKq7lAOJQWID0P6tz2yq3fVmVIcQTWOBDWkJCQA53Pa5GeoOPmwsb584jPYf0w2LE4Elc6SEiv0N4RIOgGFPbJX3sf0N4PIJDQ6dd34BgAp0izkam0000AW9hlXmGkFiAU420R43igGH00Avhr-f4RlnzVuPLOFt5W71__________yFmlS8CAz_HmtE3iMF3zC2UXe0?q=%D0%BC%D0%B0%D0%B7%D0%B4%D0%B0+%D1%81%D1%85+5" tabindex="2"&gt;&lt;span class="favicon favicon_page_0"&gt;&lt;i class="favicon__icon" style="background-position:0 -288px;"&gt;&lt;/i&gt;&lt;/span&gt;&lt;span class="serp-item__title-inner-link"&gt;Тюнинг &lt;b&gt;МАЗДА&lt;/b&gt; &lt;b&gt;CX&lt;/b&gt;-&lt;b&gt;5&lt;/b&gt; – +29.78% л.с +26.97%&lt;/span&gt;&lt;/a&gt;&lt;/h2&gt;&lt;div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Gt7oKmhJPUy40000gO10ZhonAcu5KfK2cm5kGxS2BG4qYB-z6A42YVz9Xdwf89NY3vY979slNwaHfYcAkaURP0IzjgiaNWIgBgMaFKq7lAOJQWID0P6tz2yq3fVmVIcQTWOBDWkJCQA53Pa5GeoOPmwsb584jPYf0w2LE4Elc6SEiv0N4RIOgGFPbJX3sf0N4PIJDQ6dd34BgAp0izkam0000AW9hlXmGkFiAU420R43igGH00Avhr-f4RlnzVuPLOFt5W71__________yFmlS8CAz_HmtE3iMF3zC2UXe0?q=%D0%BC%D0%B0%D0%B7%D0%B4%D0%B0+%D1%81%D1%85+5" tabindex="-1"&gt;тюнинг-&lt;b&gt;мазда&lt;/b&gt;-&lt;b&gt;cx&lt;/b&gt;-&lt;b&gt;5&lt;/b&gt;.rschips.ru&lt;/a&gt;&lt;/span&gt;&lt;/div&gt;&lt;div class="text organic__text"&gt;Профессиональный немецкий чиптюнинг &lt;b&gt;MAZDA&lt;/b&gt; с гарантией.&lt;/div&gt;&lt;div class="sitelinks sitelinks_multiline_yes sitelinks_size_m organic__sitelinks"&gt;&lt;div class="sitelinks__item"&gt;&lt;div class="sitelinks__title"&gt;&lt;a class="link link_minor_yes sitelinks__link" target="_blank" href="http://yabs.yandex.ru/count/Gt7oK-c7NWy40000gO10ZhonAcu5KfK2cm5kGxS2BG4qYB-z6A42YVz9Xdwf89NY3vY979slNwaHfYcAkaURP0IzjgiaNWIgBwMaFKq7lAOJQWID0P6tz2yq3fVmVIcQTWOBDWkJCQA53Pa5GeoOPmwsb584jPYf0w2LE4Elc6SEiv0N4RIOgGFPbJX3sf0N4PIJDQ6dd34BgAp0izkam0000AW9hlXmGkFiAU420R43igGH00Avhr-f4RlnzVuPLOFt5W71__________yFmlS8CAz_HmtE3iMF3zC2UXe0?q=%D0%BC%D0%B0%D0%B7%D0%B4%D0%B0+%D1%81%D1%85+5"&gt;Сертифицировано&amp;nbsp;в РФ/Европе&lt;/a&gt;&lt;/div&gt;&lt;/div&gt;&lt;div class="sitelinks__item"&gt;&lt;div class="sitelinks__title"&gt;&lt;a class="link link_minor_yes sitelinks__link" target="_blank" href="http://yabs.yandex.ru/count/Gt7oKxKMlM040000gO10ZhonAcu5KfK2cm5kGxS2BG4qYB-z6A42YVz9Xdwf89NY3vY979slNwaHfYcAkaURP0IzjgiaNWIgCAMaFKq7lAOJQWID0P6tz2yq3fVmVIcQTWOBDWkJCQA53Pa5GeoOPmwsb584jPYf0w2LE4Elc6SEiv0N4RIOgGFPbJX3sf0N4PIJDQ6dd34BgAp0izkam0000AW9hlXmGkFiAU420R43igGH00Avhr-f4RlnzVuPLOFt5W71__________yFmlS8CAz_HmtE3iMF3zC2UXe0?q=%D0%BC%D0%B0%D0%B7%D0%B4%D0%B0+%D1%81%D1%85+5"&gt;14&amp;nbsp;дней возврат денег&lt;/a&gt;&lt;/div&gt;&lt;/div&gt;&lt;div class="sitelinks__item"&gt;&lt;div class="sitelinks__title"&gt;&lt;a class="link link_minor_yes sitelinks__link" target="_blank" href="http://yabs.yandex.ru/count/Gt7oKrP2Xe040000gO10ZhonAcu5KfK2cm5kGxS2BG4qYB-z6A42YVz9Xdwf89NY3vY979slNwaHfYcAkaURP0IzjgiaNWIgCQMaFKq7lAOJQWID0P6tz2yq3fVmVIcQTWOBDWkJCQA53Pa5GeoOPmwsb584jPYf0w2LE4Elc6SEiv0N4RIOgGFPbJX3sf0N4PIJDQ6dd34BgAp0izkam0000AW9hlXmGkFiAU420R43igGH00Avhr-f4RlnzVuPLOFt5W71__________yFmlS8CAz_HmtE3iMF3zC2UXe0?q=%D0%BC%D0%B0%D0%B7%D0%B4%D0%B0+%D1%81%D1%85+5"&gt;Отзывы&amp;nbsp;&lt;b&gt;MAZDA&lt;/b&gt;&lt;/a&gt;&lt;/div&gt;&lt;/div&gt;&lt;/div&gt;&lt;div class="serp-meta2 serp-meta2_type_gray"&gt;&lt;div class="serp-meta2__line"&gt;&lt;div class="serp-meta2__item"&gt;&lt;a class="link" target="_blank" href="https://yabs.yandex.ru/count/Gt7oKvW4Xbe40000gO10ZhonAcu5KfK2cm5kGxS2BG4qYB-z6A42YVz9Xdwf89NY3vY979slNwaHfYcAkaURP0IzjgiaNWIg1wMaFKq7lAOJQWID0P6tz2yq3fVmVIcQTWOBDWkJCQA53Pa5GeoOPmwsb584jPYf0w2LE4Elc6SEiv0N4RIOgGFPbJX3sf0N4PIJDQ6dd34BgAp0izkam0000AW9hlXmGkFiAU420R43igGH00Avhr-f4RlnzVuPLOFt5W71__________yFmlS8CAz_HmtE3iMF3zC2UXe0"&gt;Контактная информация&lt;/a&gt;&lt;/div&gt;&lt;div class="serp-meta2__item"&gt;8 (800) 505-54-30&lt;/div&gt;&lt;div class="serp-meta2__item"&gt;пн-пт 10:00-20:00, сб-вс 10:00-19:00&lt;/div&gt;&lt;/div&gt;&lt;/div&gt;</t>
  </si>
  <si>
    <t>&lt;h2 class="serp-item__title"&gt;&lt;a class="link serp-item__title-link" target="_blank" href="http://yabs.yandex.ru/count/6aWivLVwige40000gO10Zh6pAcu5KfK1cm9kGxS198YrbW-n0Ocey69Qc8aSdPAU6wOQYhzh3BO4lRArhfu4gYwbfZen1xogwSO2ZG6HkVW-wWINy3Z14tO62pOBap6YXGsP1KACc15VjfI57BMOAnYWe6wW1Q-O4L-pe3Pk0RIOAnZPe6wW1TgWDcu1b9Is1AULcH2ei41PSmUam0000AW9hlg_08i1UE420R41igGG00AvafuRk_7r_XbLW_SM0S7__________m_2zHry9sjBz34FnOyFqm9-6G00?q=mazda+3" tabindex="2"&gt;&lt;span class="favicon favicon_page_0"&gt;&lt;i class="favicon__icon" style="background-position:0 0px;"&gt;&lt;/i&gt;&lt;/span&gt;&lt;span class="serp-item__title-inner-link"&gt;&lt;b&gt;Mazda&lt;/b&gt;&lt;b&gt;3&lt;/b&gt;. Я - легенда  / 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6aWivLVwige40000gO10Zh6pAcu5KfK1cm9kGxS198YrbW-n0Ocey69Qc8aSdPAU6wOQYhzh3BO4lRArhfu4gYwbfZen1xogwSO2ZG6HkVW-wWINy3Z14tO62pOBap6YXGsP1KACc15VjfI57BMOAnYWe6wW1Q-O4L-pe3Pk0RIOAnZPe6wW1TgWDcu1b9Is1AULcH2ei41PSmUam0000AW9hlg_08i1UE420R41igGG00AvafuRk_7r_XbLW_SM0S7__________m_2zHry9sjBz34FnOyFqm9-6G00?q=mazda+3" tabindex="-1"&gt;&lt;b&gt;mazda&lt;/b&gt;.ru&lt;/a&gt;&lt;/span&gt;&lt;/div&gt;&lt;div class="text organic__text"&gt;Обзор автомобиля, конфигурации, фото. Создай свою &lt;b&gt;Mazda&lt;/b&gt;&lt;b&gt;3&lt;/b&gt;! &lt;/div&gt;&lt;div class="sitelinks sitelinks_multiline_yes sitelinks_size_m organic__sitelinks"&gt;&lt;div class="sitelinks__item"&gt;&lt;div class="sitelinks__title"&gt;&lt;a class="link link_minor_yes sitelinks__link" target="_blank" href="http://yabs.yandex.ru/count/6aWivKvlqd440000gO10Zh6pAcu5KfK1cm9kGxS198YrbW-n0Ocey69Qc8aSdPAU6wOQYhzh3BO4lRArhfu4gY-bfZen1xogwSO2ZG6HkVW-wWINy3Z14tO62pOBap6YXGsP1KACc15VjfI57BMOAnYWe6wW1Q-O4L-pe3Pk0RIOAnZPe6wW1TgWDcu1b9Is1AULcH2ei41PSmUam0000AW9hlg_08i1UE420R41igGG00AvafuRk_7r_XbLW_SM0S7__________m_2zHry9sjBz34FnOyFqm9-6G00?q=mazda+3"&gt;КАСКО&amp;nbsp;от &lt;b&gt;3&lt;/b&gt;,7%&lt;/a&gt;&lt;/div&gt;&lt;/div&gt;&lt;div class="sitelinks__item"&gt;&lt;div class="sitelinks__title"&gt;&lt;a class="link link_minor_yes sitelinks__link" target="_blank" href="http://yabs.yandex.ru/count/6aWivOm9_La40000gO10Zh6pAcu5KfK1cm9kGxS198YrbW-n0Ocey69Qc8aSdPAU6wOQYhzh3BO4lRArhfu4gZ2bfZen1xogwSO2ZG6HkVW-wWINy3Z14tO62pOBap6YXGsP1KACc15VjfI57BMOAnYWe6wW1Q-O4L-pe3Pk0RIOAnZPe6wW1TgWDcu1b9Is1AULcH2ei41PSmUam0000AW9hlg_08i1UE420R41igGG00AvafuRk_7r_XbLW_SM0S7__________m_2zHry9sjBz34FnOyFqm9-6G00?q=mazda+3"&gt;Найти&amp;nbsp;дилера&lt;/a&gt;&lt;/div&gt;&lt;/div&gt;&lt;div class="sitelinks__item"&gt;&lt;div class="sitelinks__title"&gt;&lt;a class="link link_minor_yes sitelinks__link" target="_blank" href="http://yabs.yandex.ru/count/6aWivPMSdO840000gO10Zh6pAcu5KfK1cm9kGxS198YrbW-n0Ocey69Qc8aSdPAU6wOQYhzh3BO4lRArhfu4gZ6bfZen1xogwSO2ZG6HkVW-wWINy3Z14tO62pOBap6YXGsP1KACc15VjfI57BMOAnYWe6wW1Q-O4L-pe3Pk0RIOAnZPe6wW1TgWDcu1b9Is1AULcH2ei41PSmUam0000AW9hlg_08i1UE420R41igGG00AvafuRk_7r_XbLW_SM0S7__________m_2zHry9sjBz34FnOyFqm9-6G00?q=mazda+3"&gt;Тест-драйв&lt;/a&gt;&lt;/div&gt;&lt;/div&gt;&lt;div class="sitelinks__item"&gt;&lt;div class="sitelinks__title"&gt;&lt;a class="link link_minor_yes sitelinks__link" target="_blank" href="http://yabs.yandex.ru/count/6aWivRyZFEy40000gO10Zh6pAcu5KfK1cm9kGxS198YrbW-n0Ocey69Qc8aSdPAU6wOQYhzh3BO4lRArhfu4gZAbfZen1xogwSO2ZG6HkVW-wWINy3Z14tO62pOBap6YXGsP1KACc15VjfI57BMOAnYWe6wW1Q-O4L-pe3Pk0RIOAnZPe6wW1TgWDcu1b9Is1AULcH2ei41PSmUam0000AW9hlg_08i1UE420R41igGG00AvafuRk_7r_XbLW_SM0S7__________m_2zHry9sjBz34FnOyFqm9-6G00?q=mazda+3"&gt;Новая&amp;nbsp;&lt;b&gt;Mazda&lt;/b&gt; в кредит&lt;/a&gt;&lt;/div&gt;&lt;/div&gt;&lt;/div&gt;&lt;div class="serp-adv__counter serp-adv__item" style="background-image: url(https://yabs.yandex.ru/count/6aWivSh_P3a40000gO10Zh6pAcu5Keq1aRduFke4b_0umHDs1Wis2vCneeKDfC00002e2Qxwlm2B0NZX0W6o1BlnzVuPLOFt5W71__________yFmlKTV2ThI_Gn3teA=zBl3AfK1cm9kGxS1YQZmObgOYHoAlsiCjWIzihMkdWIbfZen1uYrbW-n0RogwSO2fXgTafuRcGMWe6wW1REWDcu1hvWHNxIOAnZPe6wW1TgWDcu1b9Is1AULcH2ei41PSmT1iG6of1000hcIdXl5Zm_J0iBr7NmdQqlqCGzv3m00=ZdtJbPK1cm9kGxS1CeciQuXyc8aSYhoyH6y3lR2-zvS3fQnCLGQ8eQ_xuRohVUG2fWsTgYab5Pa5e93cgg-G1ARPaEQgb9c73AURzWUei41PSmT1iG6of9000hcgAIKLn075Zm_J0iBr7NmdQqlqCGzz3G00=Vi5BRfK1cm9kGxS1CucylMgw0vY978gu7loq1BsqSSQT1AMf89a7YBocoQ43lAHMHmQcEPscwly9Zxs0jPyBdxTwj4yCcGMWfHs00REGg66lgxWG0RIGLaNPfHs00TgGg66KbxS6fvJf1AYZYZPZGR41igGG00Avfkh_2TC2mlKTV2ThI_Gn3tmG);"&gt;&lt;/div&gt;&lt;div class="serp-adv__counter serp-adv__item" style="background-image: url(//yandex.ru/clck/safeclick/data=AiuY0DBWFJ4CiF6OxvZkNHNBCILFs1e9RK1KLNzJ_bmmOrHeRl8aRrwD4A5VTsjGLHtjz6QBPtGO8b3wr-mrp02l2DU86BOohvUh6XNf8LGjG_Hvbxs0p-uB9voHCE9JZzqgSzQKw1oQSoJSDeekSa-hiwvxO6GjSOMzyQQpQj64V5lgDowPtikIZUPdOrjCxlvfsOxuL1U--H097_XeEMlktsqiVaxp/sign=8c9a5895f662599d0ee3430e007497df/keyno=0/path=690.2057.1782.1385,-direct_pos=direct_premium,-transport=image/*//yandex.ru/);"&gt;&lt;/div&gt;</t>
  </si>
  <si>
    <t>&lt;h2 class="serp-item__title"&gt;&lt;a class="link serp-item__title-link" target="_blank" href="http://yabs.yandex.ru/count/6aWivMCN1gK40000gO10Zh6pAcu5KfK1cm9kGxS193A8eQ_xuOciQuXyc8aSdQef9HMc3Ogyl4Hl0xsmllUN0wekfQnCLGQygtta0eq1aRduFke4b_0umHDs1Wis2vCneeKDcGL2Z904fg2Gvggla0IcsP3cgfIPXmodc_O7gB10MNC7fC00002e2Qxwlm2B0NZX0W6n0RAaa002kQef9HMxyVN-6LM3znO1mV__________3yBr7NmdQqlqCG_40SMF3zC2UXS0?q=mazda+3" tabindex="2"&gt;&lt;span class="favicon favicon_page_0"&gt;&lt;i class="favicon__icon" style="background-position:0 -16px;"&gt;&lt;/i&gt;&lt;/span&gt;&lt;span class="serp-item__title-inner-link"&gt;&lt;b&gt;MAZDA&lt;/b&gt; &lt;b&gt;3&lt;/b&gt; от 710 000 руб. – Скидка 80 000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6aWivMCN1gK40000gO10Zh6pAcu5KfK1cm9kGxS193A8eQ_xuOciQuXyc8aSdQef9HMc3Ogyl4Hl0xsmllUN0wekfQnCLGQygtta0eq1aRduFke4b_0umHDs1Wis2vCneeKDcGL2Z904fg2Gvggla0IcsP3cgfIPXmodc_O7gB10MNC7fC00002e2Qxwlm2B0NZX0W6n0RAaa002kQef9HMxyVN-6LM3znO1mV__________3yBr7NmdQqlqCG_40SMF3zC2UXS0?q=mazda+3" tabindex="-1"&gt;formulax-ag.ru&lt;/a&gt;&lt;/span&gt;&lt;/div&gt;&lt;div class="text organic__text"&gt;Автокредит от 4,5%!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6aWivGqhbvK40000gO10Zh6pAcu5KfK1cm9kGxS193A8eQ_xuOciQuXyc8aSdQef9HMc3Ogyl4Hl0xsmllUN0welfQnCLGQygtta0eq1aRduFke4b_0umHDs1Wis2vCneeKDcGL2Z904fg2Gvggla0IcsP3cgfIPXmodc_O7gB10MNC7fC00002e2Qxwlm2B0NZX0W6n0RAaa002kQef9HMxyVN-6LM3znO1mV__________3yBr7NmdQqlqCG_40SMF3zC2UXS0?q=mazda+3"&gt;Госкредит&lt;/a&gt;&lt;/div&gt;&lt;/div&gt;&lt;div class="sitelinks__item"&gt;&lt;div class="sitelinks__title"&gt;&lt;a class="link link_minor_yes sitelinks__link" target="_blank" href="http://yabs.yandex.ru/count/6aWivKwNxmC40000gO10Zh6pAcu5KfK1cm9kGxS193A8eQ_xuOciQuXyc8aSdQef9HMc3Ogyl4Hl0xsmllUN0wemfQnCLGQygtta0eq1aRduFke4b_0umHDs1Wis2vCneeKDcGL2Z904fg2Gvggla0IcsP3cgfIPXmodc_O7gB10MNC7fC00002e2Qxwlm2B0NZX0W6n0RAaa002kQef9HMxyVN-6LM3znO1mV__________3yBr7NmdQqlqCG_40SMF3zC2UXS0?q=mazda+3"&gt;Утилизация&lt;/a&gt;&lt;/div&gt;&lt;/div&gt;&lt;div class="sitelinks__item"&gt;&lt;div class="sitelinks__title"&gt;&lt;a class="link link_minor_yes sitelinks__link" target="_blank" href="http://yabs.yandex.ru/count/6aWivI2hVZC40000gO10Zh6pAcu5KfK1cm9kGxS193A8eQ_xuOciQuXyc8aSdQef9HMc3Ogyl4Hl0xsmllUN0wenfQnCLGQygtta0eq1aRduFke4b_0umHDs1Wis2vCneeKDcGL2Z904fg2Gvggla0IcsP3cgfIPXmodc_O7gB10MNC7fC00002e2Qxwlm2B0NZX0W6n0RAaa002kQef9HMxyVN-6LM3znO1mV__________3yBr7NmdQqlqCG_40SMF3zC2UXS0?q=mazda+3"&gt;Услуги&lt;/a&gt;&lt;/div&gt;&lt;/div&gt;&lt;/div&gt;&lt;div class="serp-meta2 serp-meta2_type_gray"&gt;&lt;div class="serp-meta2__line"&gt;&lt;div class="serp-meta2__item"&gt;&lt;a class="link" target="_blank" href="https://yabs.yandex.ru/count/6aWivM3L2Xq40000gO10Zh6pAcu5KfK1cm9kGxS193A8eQ_xuOciQuXyc8aSdQef9HMc3Ogyl4Hl0xsmllUN0we7fQnCLGQygtta0eq1aRduFke4b_0umHDs1Wis2vCneeKDcGL2Z904fg2Gvggla0IcsP3cgfIPXmodc_O7gB10MNC7fC00002e2Qxwlm2B0NZX0W6n0RAaa002kQef9HMxyVN-6LM3znO1mV__________3yBr7NmdQqlqCG_40SMF3zC2UXS0"&gt;Контактная информация&lt;/a&gt;&lt;/div&gt;&lt;div class="serp-meta2__item"&gt;+7 (495) 125-28-86&lt;/div&gt;&lt;div class="serp-meta2__item"&gt;пн-вс 8:00-23:00&lt;/div&gt;&lt;/div&gt;&lt;/div&gt;</t>
  </si>
  <si>
    <t>&lt;h2 class="serp-item__title"&gt;&lt;a class="link serp-item__title-link" target="_blank" href="http://yabs.yandex.ru/count/6aWivKGkata40000gO10Zh6pAcu5KfK1cm9kGxS193E8lAR9eGE9lBrgkWEOYHoTfkh_2QOvYhWU_BG4lRHnnfq4gYwbgI2P1xoaLaS6ZG6HkVW-wWINy3Z14tO62pOBZxs0jPyBdxTwj4yCap6YXGsP1KACgxWG0RQGqL6ra5P5eAKTW06lgxWG0REGg66qa5P5sQKTW07QaAXXb9Ut1gUKwGIeeuesOwJ00000g0ck-hy0Ym5uuG81iG6of1000hccwly9k_7r_XbLW_SM0S7__________m_2zHry9sjBz34Fqm9w6m00?q=mazda+3" tabindex="2"&gt;&lt;span class="favicon favicon_page_0"&gt;&lt;i class="favicon__icon" style="background-position:0 -32px;"&gt;&lt;/i&gt;&lt;/span&gt;&lt;span class="serp-item__title-inner-link"&gt;Замена масла на &lt;b&gt;Mazda&lt;/b&gt; за 2700 р. – Только до 31 марта!&lt;/span&gt;&lt;/a&gt;&lt;/h2&gt;&lt;div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6aWivKGkata40000gO10Zh6pAcu5KfK1cm9kGxS193E8lAR9eGE9lBrgkWEOYHoTfkh_2QOvYhWU_BG4lRHnnfq4gYwbgI2P1xoaLaS6ZG6HkVW-wWINy3Z14tO62pOBZxs0jPyBdxTwj4yCap6YXGsP1KACgxWG0RQGqL6ra5P5eAKTW06lgxWG0REGg66qa5P5sQKTW07QaAXXb9Ut1gUKwGIeeuesOwJ00000g0ck-hy0Ym5uuG81iG6of1000hccwly9k_7r_XbLW_SM0S7__________m_2zHry9sjBz34Fqm9w6m00?q=mazda+3" tabindex="-1"&gt;&lt;b&gt;mazda&lt;/b&gt;-penza.ru&lt;/a&gt;&lt;/span&gt;&lt;/div&gt;&lt;div class="text organic__text"&gt;На официальном сервисе &lt;b&gt;Mazda&lt;/b&gt; в Автолоцман! Подробнее.&lt;/div&gt;&lt;div class="serp-meta2 serp-meta2_type_gray"&gt;&lt;div class="serp-meta2__line"&gt;&lt;div class="serp-meta2__item"&gt;&lt;a class="link" target="_blank" href="https://yabs.yandex.ru/count/6aWivI8ZdAO40000gO10Zh6pAcu5KfK1cm9kGxS193E8lAR9eGE9lBrgkWEOYHoTfkh_2QOvYhWU_BG4lRHnnfq4gWUbgI2P1xoaLaS6ZG6HkVW-wWINy3Z14tO62pOBZxs0jPyBdxTwj4yCap6YXGsP1KACgxWG0RQGqL6ra5P5eAKTW06lgxWG0REGg66qa5P5sQKTW07QaAXXb9Ut1gUKwGIeeuesOwJ00000g0ck-hy0Ym5uuG81iG6of1000hccwly9k_7r_XbLW_SM0S7__________m_2zHry9sjBz34Fqm9w6m00"&gt;Контактная информация&lt;/a&gt;&lt;/div&gt;&lt;div class="serp-meta2__item"&gt;+7 (8412) 92-91-11&lt;/div&gt;&lt;div class="serp-meta2__item"&gt;пн-сб 9:00-19:00, вс 9:00-15:00&lt;/div&gt;&lt;/div&gt;&lt;/div&gt;</t>
  </si>
  <si>
    <t>&lt;h2 class="serp-item__title"&gt;&lt;a class="link serp-item__title-link" target="_blank" href="http://yabs.yandex.ru/count/6aWivSYV-g440000gO10Zh6pAcu5KfK2cm5kGxS2BG68iZxCSGI9h6k8V9Y979sZ4cmLfaQAiyFKd0EzlkwAm0EgBgMb2eG6lAhUXmED0P6v-3xg19VmEC4JTWOBDWkJCQA53Pa5GeoGpKQWa19whv3DHjcG4dgKc7BOfv2d1gYmG5bp1wJ00000g0ck-hy0Ym5uuG81iG6of3400hcZ4cmLk_7r_XbLW_SM0S7__________m_2zHry9sjBz34Fn075Zm_J0diN?q=mazda+3" tabindex="2"&gt;&lt;span class="favicon favicon_page_0"&gt;&lt;i class="favicon__icon" style="background-position:0 -224px;"&gt;&lt;/i&gt;&lt;/span&gt;&lt;span class="serp-item__title-inner-link"&gt;&lt;b&gt;MAZDA&lt;/b&gt; &lt;b&gt;3&lt;/b&gt; от 720 000 руб. – Распродажа авто 2015!&lt;/span&gt;&lt;/a&gt;&lt;span class="serp-adv__counter i-bem serp-adv__counter_js_inited" data-bem="{&amp;quot;serp-adv__counter&amp;quot;:{&amp;quot;counterUrl&amp;quot;:&amp;quot;https://yabs.yandex.ru/count/6aWivSh_P3a40000gO10Zh6pAcu5Keq1aRduFke4b_0umHDs1Wis2vCneeKDfC00002e2Qxwlm2B0NZX0W6o1BlnzVuPLOFt5W71__________yFmlKTV2ThI_Gn3teA=q6renvK2cm5kGxS2YQnhY7oOYHoAiyFKd0EzlkwAm0EbfGg41eYoFinn1BogteS3faQTen9i5Pa5e90IUg-GpKRPa19wb9XosAUGfmQei41PSmT1iG6of3400hcZ4cmLn075Zm_J0iBr7NmdQqlqCGzz3G00=ppEyGvK2cm5kGxS2CecoHWLz0vY978gq-wGU1BswhzWk1AMe6Sm4YBNGkD42lAErhWIcB9sbIoa1cGMWfSP90hEGxPIlhHSu0RIOM4_PfSP90jgGxPIKd_XsfuHsgB10MNC7GR41igGH00AvfKif0SMF3zC2mlKTV2ThI_Gn3tiF=JuWsafK2cm5kGxS2CuciQuXyc8aSYhp5b0q4lR0GLnC4fQ7ZzmQ8j7CwLGQyg-dG1gPbdQEjHGQP1Q2GF7Epa4mThvYBKxIOFHNPa3npsf1C7PIRpywdb4m3gB10MNC7GR41igGH00Avewr51iG1nOyFqmB2zHry9sjBz34FUWy0=vxiNLfK2cm5kGxS2D8ciQuXyc8aSYhyMP2e5lRdrQ-G4fQyfC0U8iLIG0GMyhM-31APFdQjpNm6P1Q2h9E01iv0IUg-OJTAqc7SrsQiau07Qa19wb9UpbQU3ogYmG5bp1q6n0RAa4G02kQjpNm75Zm_J0iBr7NmdQqlqCGzv3m00&amp;quot;,&amp;quot;bsCounterUrl&amp;quot;:&amp;quot;//yandex.ru/clck/safeclick/data=AiuY0DBWFJ4CiF6OxvZkNHNBCILFs1e9RK1KLNzJ_bmmOrHeRl8aRrwD4A5VTsjGLHtjz6QBPtGO8b3wr-mrp02l2DU86BOohvUh6XNf8LGjG_Hvbxs0p-uB9voHCE9JZzqgSzQKw1oQSoJSDeekSa-hiwvxO6GjSOMzyQQpQj64V5lgDowPtikIZUPdOrjCxlvfsOxuL1U--H097_XeEMlktsqiVaxp/sign=8c9a5895f662599d0ee3430e007497df/keyno=0/path=690.2057.1782.1385,-direct_pos=direct_halfpremium,-transport=image/*//yandex.ru/&amp;quot;,&amp;quot;bsFallbackUrl&amp;quot;:&amp;quot;//yandex.ru/clck/safeclick/data=AiuY0DBWFJ4CiF6OxvZkNHNBCILFs1e9RK1KLNzJ_bmmOrHeRl8aRrwD4A5VTsjGLHtjz6QBPtGO8b3wr-mrp02l2DU86BOohvUh6XNf8LGjG_Hvbxs0p-uB9voHCE9JZzqgSzQKw1oQSoJSDeekSa-hiwvxO6GjSOMzyQQpQj64V5lgDowPtikIZUPdOrjCxlvfsOxuL1U--H097_XeEMlktsqiVaxp/sign=8c9a5895f662599d0ee3430e007497df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6aWivSYV-g440000gO10Zh6pAcu5KfK2cm5kGxS2BG68iZxCSGI9h6k8V9Y979sZ4cmLfaQAiyFKd0EzlkwAm0EgBgMb2eG6lAhUXmED0P6v-3xg19VmEC4JTWOBDWkJCQA53Pa5GeoGpKQWa19whv3DHjcG4dgKc7BOfv2d1gYmG5bp1wJ00000g0ck-hy0Ym5uuG81iG6of3400hcZ4cmLk_7r_XbLW_SM0S7__________m_2zHry9sjBz34Fn075Zm_J0diN?q=mazda+3" tabindex="-1"&gt;ultima-dc.ru&lt;/a&gt;&lt;/span&gt;&lt;/div&gt;&lt;div class="text organic__text"&gt;Скидки до 250 000 руб! Госкредит от 4,5%&lt;/div&gt;&lt;div class="sitelinks sitelinks_multiline_yes sitelinks_size_m organic__sitelinks"&gt;&lt;div class="sitelinks__item"&gt;&lt;div class="sitelinks__title"&gt;&lt;a class="link link_minor_yes sitelinks__link" target="_blank" href="http://yabs.yandex.ru/count/6aWivQQZQv440000gO10Zh6pAcu5KfK2cm5kGxS2BG68iZxCSGI9h6k8V9Y979sZ4cmLfaQAiyFKd0EzlkwAm0EgBwMb2eG6lAhUXmED0P6v-3xg19VmEC4JTWOBDWkJCQA53Pa5GeoGpKQWa19whv3DHjcG4dgKc7BOfv2d1gYmG5bp1wJ00000g0ck-hy0Ym5uuG81iG6of3400hcZ4cmLk_7r_XbLW_SM0S7__________m_2zHry9sjBz34Fn075Zm_J0diN?q=mazda+3"&gt;Акции&lt;/a&gt;&lt;/div&gt;&lt;/div&gt;&lt;div class="sitelinks__item"&gt;&lt;div class="sitelinks__title"&gt;&lt;a class="link link_minor_yes sitelinks__link" target="_blank" href="http://yabs.yandex.ru/count/6aWivUKV4mS40000gO10Zh6pAcu5KfK2cm5kGxS2BG68iZxCSGI9h6k8V9Y979sZ4cmLfaQAiyFKd0EzlkwAm0EgCAMb2eG6lAhUXmED0P6v-3xg19VmEC4JTWOBDWkJCQA53Pa5GeoGpKQWa19whv3DHjcG4dgKc7BOfv2d1gYmG5bp1wJ00000g0ck-hy0Ym5uuG81iG6of3400hcZ4cmLk_7r_XbLW_SM0S7__________m_2zHry9sjBz34Fn075Zm_J0diN?q=mazda+3"&gt;Trade&amp;nbsp;In&lt;/a&gt;&lt;/div&gt;&lt;/div&gt;&lt;div class="sitelinks__item"&gt;&lt;div class="sitelinks__title"&gt;&lt;a class="link link_minor_yes sitelinks__link" target="_blank" href="http://yabs.yandex.ru/count/6aWivOiZWZS40000gO10Zh6pAcu5KfK2cm5kGxS2BG68iZxCSGI9h6k8V9Y979sZ4cmLfaQAiyFKd0EzlkwAm0EgCQMb2eG6lAhUXmED0P6v-3xg19VmEC4JTWOBDWkJCQA53Pa5GeoGpKQWa19whv3DHjcG4dgKc7BOfv2d1gYmG5bp1wJ00000g0ck-hy0Ym5uuG81iG6of3400hcZ4cmLk_7r_XbLW_SM0S7__________m_2zHry9sjBz34Fn075Zm_J0diN?q=mazda+3"&gt;Отзывы&lt;/a&gt;&lt;/div&gt;&lt;/div&gt;&lt;/div&gt;&lt;div class="serp-meta2 serp-meta2_type_gray"&gt;&lt;div class="serp-meta2__line"&gt;&lt;div class="serp-meta2__item"&gt;&lt;a class="link" target="_blank" href="https://yabs.yandex.ru/count/6aWivSjTzXa40000gO10Zh6pAcu5KfK2cm5kGxS2BG68iZxCSGI9h6k8V9Y979sZ4cmLfaQAiyFKd0EzlkwAm0Eg1wMb2eG6lAhUXmED0P6v-3xg19VmEC4JTWOBDWkJCQA53Pa5GeoGpKQWa19whv3DHjcG4dgKc7BOfv2d1gYmG5bp1wJ00000g0ck-hy0Ym5uuG81iG6of3400hcZ4cmLk_7r_XbLW_SM0S7__________m_2zHry9sjBz34Fn075Zm_J0diN"&gt;Контактная информация&lt;/a&gt;&lt;/div&gt;&lt;div class="serp-meta2__item"&gt;+7 (495) 104-25-69&lt;/div&gt;&lt;div class="serp-meta2__item"&gt;пн-вс 8:00-22:00&lt;/div&gt;&lt;/div&gt;&lt;/div&gt;</t>
  </si>
  <si>
    <t>&lt;h2 class="serp-item__title"&gt;&lt;a class="link serp-item__title-link" target="_blank" href="http://yabs.yandex.ru/count/6aWivTblpOm40000gO10Zh6pAcu5KfK2cm5kGxS2BG4oYBNGkD42YR961Nq3c8aSdQLBAG6cB8gq-wGU1BswhzWk1AekfQWPp0IyexMk18q1aRduFke4b_0umHDs1Wis2vCneeKDcGL2ZAqNE06sdA1TjPXOJw2bnaa2hwqNE06paEsKj9XOJzcbnaa2sf3jb9IV-7QdX7Qei41PSmUam0000AW9hlg_08i1UE420R41igGH00AvfKif0RlnzVuPLOFt5W71__________yFmlKTV2ThI_Gn3yMF3zC2UXe0?q=mazda+3" tabindex="2"&gt;&lt;span class="favicon favicon_page_0"&gt;&lt;i class="favicon__icon" style="background-position:0 -240px;"&gt;&lt;/i&gt;&lt;/span&gt;&lt;span class="serp-item__title-inner-link"&gt;Toyota Corolla: особые условия / toyota.ru&lt;/span&gt;&lt;/a&gt;&lt;/h2&gt;&lt;div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6aWivTblpOm40000gO10Zh6pAcu5KfK2cm5kGxS2BG4oYBNGkD42YR961Nq3c8aSdQLBAG6cB8gq-wGU1BswhzWk1AekfQWPp0IyexMk18q1aRduFke4b_0umHDs1Wis2vCneeKDcGL2ZAqNE06sdA1TjPXOJw2bnaa2hwqNE06paEsKj9XOJzcbnaa2sf3jb9IV-7QdX7Qei41PSmUam0000AW9hlg_08i1UE420R41igGH00AvfKif0RlnzVuPLOFt5W71__________yFmlKTV2ThI_Gn3yMF3zC2UXe0?q=mazda+3" tabindex="-1"&gt;toyota.ru&lt;/a&gt;&lt;/span&gt;&lt;/div&gt;&lt;div class="text organic__text"&gt;Стильный, практичный, просторный седан в кредит за 4400 руб. в месяц&lt;/div&gt;&lt;div class="sitelinks sitelinks_multiline_yes sitelinks_size_m organic__sitelinks"&gt;&lt;div class="sitelinks__item"&gt;&lt;div class="sitelinks__title"&gt;&lt;a class="link link_minor_yes sitelinks__link" target="_blank" href="http://yabs.yandex.ru/count/6aWivS3whLS40000gO10Zh6pAcu5KfK2cm5kGxS2BG4oYBNGkD42YR961Nq3c8aSdQLBAG6cB8gq-wGU1BswhzWk1AelfQWPp0IyexMk18q1aRduFke4b_0umHDs1Wis2vCneeKDcGL2ZAqNE06sdA1TjPXOJw2bnaa2hwqNE06paEsKj9XOJzcbnaa2sf3jb9IV-7QdX7Qei41PSmUam0000AW9hlg_08i1UE420R41igGH00AvfKif0RlnzVuPLOFt5W71__________yFmlKTV2ThI_Gn3yMF3zC2UXe0?q=mazda+3"&gt;Технические&amp;nbsp;характеристики&lt;/a&gt;&lt;/div&gt;&lt;/div&gt;&lt;div class="sitelinks__item"&gt;&lt;div class="sitelinks__title"&gt;&lt;a class="link link_minor_yes sitelinks__link" target="_blank" href="http://yabs.yandex.ru/count/6aWivGASWdy40000gO10Zh6pAcu5KfK2cm5kGxS2BG4oYBNGkD42YR961Nq3c8aSdQLBAG6cB8gq-wGU1BswhzWk1AemfQWPp0IyexMk18q1aRduFke4b_0umHDs1Wis2vCneeKDcGL2ZAqNE06sdA1TjPXOJw2bnaa2hwqNE06paEsKj9XOJzcbnaa2sf3jb9IV-7QdX7Qei41PSmUam0000AW9hlg_08i1UE420R41igGH00AvfKif0RlnzVuPLOFt5W71__________yFmlKTV2ThI_Gn3yMF3zC2UXe0?q=mazda+3"&gt;Особенности&lt;/a&gt;&lt;/div&gt;&lt;/div&gt;&lt;div class="sitelinks__item"&gt;&lt;div class="sitelinks__title"&gt;&lt;a class="link link_minor_yes sitelinks__link" target="_blank" href="http://yabs.yandex.ru/count/6aWivHi9ugG40000gO10Zh6pAcu5KfK2cm5kGxS2BG4oYBNGkD42YR961Nq3c8aSdQLBAG6cB8gq-wGU1BswhzWk1AenfQWPp0IyexMk18q1aRduFke4b_0umHDs1Wis2vCneeKDcGL2ZAqNE06sdA1TjPXOJw2bnaa2hwqNE06paEsKj9XOJzcbnaa2sf3jb9IV-7QdX7Qei41PSmUam0000AW9hlg_08i1UE420R41igGH00AvfKif0RlnzVuPLOFt5W71__________yFmlKTV2ThI_Gn3yMF3zC2UXe0?q=mazda+3"&gt;Комплектации&lt;/a&gt;&lt;/div&gt;&lt;/div&gt;&lt;/div&gt;</t>
  </si>
  <si>
    <t>&lt;h2 class="serp-item__title"&gt;&lt;a class="link serp-item__title-link" target="_blank" href="http://yabs.yandex.ru/count/6aWivSfyhFO40000gO10Zh6pAcu5KfK2cm5kGxS2BG4pYBHpEbK6YQnhY7oOYHoTewr51gPbYhp5b0q4lR0GLnC4gYwbeUFt1hohwT06ZG6HkVW-wWINy3Z14tO62pOBap6YXGsP1KACc8jJjfGG6RMOFHMWa3nphvYBKxEGJ1sqc3qLsP0ySzgGJ1sKcy_EfvHC0wYmG5bp1wJ00000g0ck-hy0Ym5uuG81iG6of1400hcZhKK6k_7r_XbLW_SM0S7__________m_2zHry9sjBz34Fn075Zm_J0dWQ?q=mazda+3" tabindex="2"&gt;&lt;span class="favicon favicon_page_0"&gt;&lt;i class="favicon__icon" style="background-position:0 -256px;"&gt;&lt;/i&gt;&lt;/span&gt;&lt;span class="serp-item__title-inner-link"&gt;&lt;b&gt;Mazda&lt;/b&gt; &lt;b&gt;3&lt;/b&gt; от 565 000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6aWivSfyhFO40000gO10Zh6pAcu5KfK2cm5kGxS2BG4pYBHpEbK6YQnhY7oOYHoTewr51gPbYhp5b0q4lR0GLnC4gYwbeUFt1hohwT06ZG6HkVW-wWINy3Z14tO62pOBap6YXGsP1KACc8jJjfGG6RMOFHMWa3nphvYBKxEGJ1sqc3qLsP0ySzgGJ1sKcy_EfvHC0wYmG5bp1wJ00000g0ck-hy0Ym5uuG81iG6of1400hcZhKK6k_7r_XbLW_SM0S7__________m_2zHry9sjBz34Fn075Zm_J0dWQ?q=mazda+3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6aWivJCg1c040000gO10Zh6pAcu5KfK2cm5kGxS2BG4pYBHpEbK6YQnhY7oOYHoTewr51gPbYhp5b0q4lR0GLnC4gY-beUFt1hohwT06ZG6HkVW-wWINy3Z14tO62pOBap6YXGsP1KACc8jJjfGG6RMOFHMWa3nphvYBKxEGJ1sqc3qLsP0ySzgGJ1sKcy_EfvHC0wYmG5bp1wJ00000g0ck-hy0Ym5uuG81iG6of1400hcZhKK6k_7r_XbLW_SM0S7__________m_2zHry9sjBz34Fn075Zm_J0dWQ?q=mazda+3"&gt;Акции&lt;/a&gt;&lt;/div&gt;&lt;/div&gt;&lt;div class="sitelinks__item"&gt;&lt;div class="sitelinks__title"&gt;&lt;a class="link link_minor_yes sitelinks__link" target="_blank" href="http://yabs.yandex.ru/count/6aWivOBwYTm40000gO10Zh6pAcu5KfK2cm5kGxS2BG4pYBHpEbK6YQnhY7oOYHoTewr51gPbYhp5b0q4lR0GLnC4gZ2beUFt1hohwT06ZG6HkVW-wWINy3Z14tO62pOBap6YXGsP1KACc8jJjfGG6RMOFHMWa3nphvYBKxEGJ1sqc3qLsP0ySzgGJ1sKcy_EfvHC0wYmG5bp1wJ00000g0ck-hy0Ym5uuG81iG6of1400hcZhKK6k_7r_XbLW_SM0S7__________m_2zHry9sjBz34Fn075Zm_J0dWQ?q=mazda+3"&gt;Заявка&amp;nbsp;на автокредит&lt;/a&gt;&lt;/div&gt;&lt;/div&gt;&lt;div class="sitelinks__item"&gt;&lt;div class="sitelinks__title"&gt;&lt;a class="link link_minor_yes sitelinks__link" target="_blank" href="http://yabs.yandex.ru/count/6aWivNki8qe40000gO10Zh6pAcu5KfK2cm5kGxS2BG4pYBHpEbK6YQnhY7oOYHoTewr51gPbYhp5b0q4lR0GLnC4gZ6beUFt1hohwT06ZG6HkVW-wWINy3Z14tO62pOBap6YXGsP1KACc8jJjfGG6RMOFHMWa3nphvYBKxEGJ1sqc3qLsP0ySzgGJ1sKcy_EfvHC0wYmG5bp1wJ00000g0ck-hy0Ym5uuG81iG6of1400hcZhKK6k_7r_XbLW_SM0S7__________m_2zHry9sjBz34Fn075Zm_J0dWQ?q=mazda+3"&gt;Новые&amp;nbsp;авто&lt;/a&gt;&lt;/div&gt;&lt;/div&gt;&lt;div class="sitelinks__item"&gt;&lt;div class="sitelinks__title"&gt;&lt;a class="link link_minor_yes sitelinks__link" target="_blank" href="http://yabs.yandex.ru/count/6aWivQicsh440000gO10Zh6pAcu5KfK2cm5kGxS2BG4pYBHpEbK6YQnhY7oOYHoTewr51gPbYhp5b0q4lR0GLnC4gZAbeUFt1hohwT06ZG6HkVW-wWINy3Z14tO62pOBap6YXGsP1KACc8jJjfGG6RMOFHMWa3nphvYBKxEGJ1sqc3qLsP0ySzgGJ1sKcy_EfvHC0wYmG5bp1wJ00000g0ck-hy0Ym5uuG81iG6of1400hcZhKK6k_7r_XbLW_SM0S7__________m_2zHry9sjBz34Fn075Zm_J0dWQ?q=mazda+3"&gt;Трейд&amp;nbsp;Ин Онлайн&lt;/a&gt;&lt;/div&gt;&lt;/div&gt;&lt;/div&gt;</t>
  </si>
  <si>
    <t>&lt;h2 class="serp-item__title"&gt;&lt;a class="link serp-item__title-link" target="_blank" href="http://yabs.yandex.ru/count/6aWivRz6zvi40000gO10Zh6pAcu5KfK2cm5kGxS2BG4qYB5Ka045YQnhY7oOYHoTgtDV0QPFYhyMP2e5lRdrQ-G4gYwbhoam1xojRuC4ZG6HkVW-wWINy3Z14tO62pOBap6YXGsP1KACc4tIjfGNFxMOTpMWgoJW0Q-OJTApa19wj9XtDTch9E01sf0IUfINivMdWygei41PSmUam0000AW9hlg_08i1UE420R41igGH00AvgtDV0RlnzVuPLOFt5W71__________yFmlKTV2ThI_Gn3yMF3zC2Vna0?q=mazda+3" tabindex="2"&gt;&lt;span class="favicon favicon_page_0"&gt;&lt;i class="favicon__icon" style="background-position:0 -272px;"&gt;&lt;/i&gt;&lt;/span&gt;&lt;span class="serp-item__title-inner-link"&gt;Купите SKODA Octavia / skoda-avto.ru&lt;/span&gt;&lt;/a&gt;&lt;/h2&gt;&lt;div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6aWivRz6zvi40000gO10Zh6pAcu5KfK2cm5kGxS2BG4qYB5Ka045YQnhY7oOYHoTgtDV0QPFYhyMP2e5lRdrQ-G4gYwbhoam1xojRuC4ZG6HkVW-wWINy3Z14tO62pOBap6YXGsP1KACc4tIjfGNFxMOTpMWgoJW0Q-OJTApa19wj9XtDTch9E01sf0IUfINivMdWygei41PSmUam0000AW9hlg_08i1UE420R41igGH00AvgtDV0RlnzVuPLOFt5W71__________yFmlKTV2ThI_Gn3yMF3zC2Vna0?q=mazda+3" tabindex="-1"&gt;skoda-avto.ru&lt;/a&gt;&lt;/span&gt;&lt;/div&gt;&lt;div class="text organic__text"&gt;С выгодой до 175 000 рублей по трейд-ин! Подробнее у официальных дилеров&lt;/div&gt;&lt;div class="serp-meta2 serp-meta2_type_gray"&gt;&lt;div class="serp-meta2__line"&gt;&lt;div class="serp-meta2__item"&gt;&lt;a class="link" target="_blank" href="https://yabs.yandex.ru/count/6aWivH_tZ7C40000gO10Zh6pAcu5KfK2cm5kGxS2BG4qYB5Ka045YQnhY7oOYHoTgtDV0QPFYhyMP2e5lRdrQ-G4gWUbhoam1xojRuC4ZG6HkVW-wWINy3Z14tO62pOBap6YXGsP1KACc4tIjfGNFxMOTpMWgoJW0Q-OJTApa19wj9XtDTch9E01sf0IUfINivMdWygei41PSmUam0000AW9hlg_08i1UE420R41igGH00AvgtDV0RlnzVuPLOFt5W71__________yFmlKTV2ThI_Gn3yMF3zC2Vna0"&gt;Контактная информация&lt;/a&gt;&lt;/div&gt;&lt;div class="serp-meta2__item"&gt;8 (800) 555-01-01&lt;/div&gt;&lt;div class="serp-meta2__item"&gt;круглосуточно&lt;/div&gt;&lt;/div&gt;&lt;/div&gt;</t>
  </si>
  <si>
    <t>&lt;h2 class="serp-item__title"&gt;&lt;a class="link serp-item__title-link" target="_blank" href="http://yabs.yandex.ru/count/PXEBbZQjq1W40000gO10ZhMqAcu5KfK1cm9kGxS198Yz8AlX0ucmTP2r0vX5dPAU6wOzYhidyaS4lR-zkqq4gYwbfpen1xogwSO2ZG6HlDG53mkNy5V7mN462pOBap6YXGsP1KACdPCwjfoI4RMOv0wWe6wW1Q-Tapgpe3Pk0RIOv0xPe6wW1TgWDcu1b9_q1gUUAnYei41PSmUam0000AW9hliG05ECm-420R41igGG00AvafuRk_7r_XbLW_SM0S7__________m_2_DrcvE3web0AnOyFqm9-6G00?q=mazda+6" tabindex="2"&gt;&lt;span class="favicon favicon_page_0"&gt;&lt;i class="favicon__icon" style="background-position:0 0px;"&gt;&lt;/i&gt;&lt;/span&gt;&lt;span class="serp-item__title-inner-link"&gt;Новая &lt;b&gt;Mazda&lt;/b&gt;&lt;b&gt;6&lt;/b&gt;. Твой идеал / 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PXEBbZQjq1W40000gO10ZhMqAcu5KfK1cm9kGxS198Yz8AlX0ucmTP2r0vX5dPAU6wOzYhidyaS4lR-zkqq4gYwbfpen1xogwSO2ZG6HlDG53mkNy5V7mN462pOBap6YXGsP1KACdPCwjfoI4RMOv0wWe6wW1Q-Tapgpe3Pk0RIOv0xPe6wW1TgWDcu1b9_q1gUUAnYei41PSmUam0000AW9hliG05ECm-420R41igGG00AvafuRk_7r_XbLW_SM0S7__________m_2_DrcvE3web0AnOyFqm9-6G00?q=mazda+6" tabindex="-1"&gt;&lt;b&gt;mazda&lt;/b&gt;.ru&lt;/a&gt;&lt;/span&gt;&lt;/div&gt;&lt;div class="text organic__text"&gt;Искушение красотой и скоростью. &lt;b&gt;Mazda&lt;/b&gt; достойная тебя! Подробности на:&lt;/div&gt;&lt;div class="sitelinks sitelinks_multiline_yes sitelinks_size_m organic__sitelinks"&gt;&lt;div class="sitelinks__item"&gt;&lt;div class="sitelinks__title"&gt;&lt;a class="link link_minor_yes sitelinks__link" target="_blank" href="http://yabs.yandex.ru/count/PXEBbYyuiCC40000gO10ZhMqAcu5KfK1cm9kGxS198Yz8AlX0ucmTP2r0vX5dPAU6wOzYhidyaS4lR-zkqq4gY-bfpen1xogwSO2ZG6HlDG53mkNy5V7mN462pOBap6YXGsP1KACdPCwjfoI4RMOv0wWe6wW1Q-Tapgpe3Pk0RIOv0xPe6wW1TgWDcu1b9_q1gUUAnYei41PSmUam0000AW9hliG05ECm-420R41igGG00AvafuRk_7r_XbLW_SM0S7__________m_2_DrcvE3web0AnOyFqm9-6G00?q=mazda+6"&gt;КАСКО&amp;nbsp;от 4,44%&lt;/a&gt;&lt;/div&gt;&lt;/div&gt;&lt;div class="sitelinks__item"&gt;&lt;div class="sitelinks__title"&gt;&lt;a class="link link_minor_yes sitelinks__link" target="_blank" href="http://yabs.yandex.ru/count/PXEBbkrUd-i40000gO10ZhMqAcu5KfK1cm9kGxS198Yz8AlX0ucmTP2r0vX5dPAU6wOzYhidyaS4lR-zkqq4gZ2bfpen1xogwSO2ZG6HlDG53mkNy5V7mN462pOBap6YXGsP1KACdPCwjfoI4RMOv0wWe6wW1Q-Tapgpe3Pk0RIOv0xPe6wW1TgWDcu1b9_q1gUUAnYei41PSmUam0000AW9hliG05ECm-420R41igGG00AvafuRk_7r_XbLW_SM0S7__________m_2_DrcvE3web0AnOyFqm9-6G00?q=mazda+6"&gt;Найти&amp;nbsp;дилера&lt;/a&gt;&lt;/div&gt;&lt;/div&gt;&lt;div class="sitelinks__item"&gt;&lt;div class="sitelinks__title"&gt;&lt;a class="link link_minor_yes sitelinks__link" target="_blank" href="http://yabs.yandex.ru/count/PXEBblJB_p040000gO10ZhMqAcu5KfK1cm9kGxS198Yz8AlX0ucmTP2r0vX5dPAU6wOzYhidyaS4lR-zkqq4gZ6bfpen1xogwSO2ZG6HlDG53mkNy5V7mN462pOBap6YXGsP1KACdPCwjfoI4RMOv0wWe6wW1Q-Tapgpe3Pk0RIOv0xPe6wW1TgWDcu1b9_q1gUUAnYei41PSmUam0000AW9hliG05ECm-420R41igGG00AvafuRk_7r_XbLW_SM0S7__________m_2_DrcvE3web0AnOyFqm9-6G00?q=mazda+6"&gt;Тест-драйв&lt;/a&gt;&lt;/div&gt;&lt;/div&gt;&lt;div class="sitelinks__item"&gt;&lt;div class="sitelinks__title"&gt;&lt;a class="link link_minor_yes sitelinks__link" target="_blank" href="http://yabs.yandex.ru/count/PXEBbjvqNbq40000gO10ZhMqAcu5KfK1cm9kGxS198Yz8AlX0ucmTP2r0vX5dPAU6wOzYhidyaS4lR-zkqq4gZAbfpen1xogwSO2ZG6HlDG53mkNy5V7mN462pOBap6YXGsP1KACdPCwjfoI4RMOv0wWe6wW1Q-Tapgpe3Pk0RIOv0xPe6wW1TgWDcu1b9_q1gUUAnYei41PSmUam0000AW9hliG05ECm-420R41igGG00AvafuRk_7r_XbLW_SM0S7__________m_2_DrcvE3web0AnOyFqm9-6G00?q=mazda+6"&gt;Новая&amp;nbsp;&lt;b&gt;Mazda&lt;/b&gt; в кредит&lt;/a&gt;&lt;/div&gt;&lt;/div&gt;&lt;/div&gt;&lt;div class="serp-meta2 serp-meta2_type_gray"&gt;&lt;div class="serp-meta2__line"&gt;&lt;div class="serp-meta2__item"&gt;&lt;a class="link" target="_blank" href="https://yabs.yandex.ru/count/PXEBbcVTeVa40000gO10ZhMqAcu5KfK1cm9kGxS198Yz8AlX0ucmTP2r0vX5dPAU6wOzYhidyaS4lR-zkqq4gWUbfpen1xogwSO2ZG6HlDG53mkNy5V7mN462pOBap6YXGsP1KACdPCwjfoI4RMOv0wWe6wW1Q-Tapgpe3Pk0RIOv0xPe6wW1TgWDcu1b9_q1gUUAnYei41PSmUam0000AW9hliG05ECm-420R41igGG00AvafuRk_7r_XbLW_SM0S7__________m_2_DrcvE3web0AnOyFqm9-6G00"&gt;Контактная информация&lt;/a&gt;&lt;/div&gt;&lt;div class="serp-meta2__item"&gt;8 (800) 1000070&lt;/div&gt;&lt;div class="serp-meta2__item"&gt;пн-вс 8:00-21:00&lt;/div&gt;&lt;/div&gt;&lt;/div&gt;&lt;div class="serp-adv__counter serp-adv__item" style="background-image: url(https://yabs.yandex.ru/count/PXEBbWZaO0y40000gO10ZhMqAcu5Keq1aRpK1GyBb_1Nny5n1Wis2vCneeKDfC00002e2Qxx401JZCFX0W6o1BlnzVuPLOFt5W71__________yFmlpTPkJW-g9G2deA=C9gPOfK1cm9kGxS1YR1raBK3c4MAkoVoHmIzlxsxJGIbfpen1uYz8AlX0xogwSO2fZsTafuRcGMWe6wW1REWDcu1hvsJEhIOv0xPe6wW1TgWDcu1b9_q1gUUAnYei41PSmT1iG6of1000hcIdXl5Zm_J0iBytMRauFgYK0fv3m00=hyuaBfK1cm9kGxS1CecWx8vyc8aSYhUxH6y3lRaF-9S3fQnCLGQ8eQ_xuRohVUG2fWsTgYab5Pa5e90mTQ-GC7NPa31rb9OD4AUJCGgei41PSmT1iG6of9000hcgAIKLn075Zm_J0iBytMRauFgYK0fz3G00=DihX59K1cm9kGxS1CucylMgw0vY978gu7loq1BsqSSQT1AMf89a7YBocoQ43lAHMHmQcEPscwly9ZxFNcqC2dxJnpfm7cGMWfHs00REGg66lhSuc0RIOyqhPfHs00TgGg66KaJm6fvUI1AYZYZPZGR41igGG00Avfkh_2TC2mlpTPkJW-g9G2dmG);"&gt;&lt;/div&gt;&lt;div class="serp-adv__counter serp-adv__item" style="background-image: url(//yandex.ru/clck/safeclick/data=AiuY0DBWFJ4CiF6OxvZkNHNBCILFs1e9RK1KLNzJ_bmmOrHeRl8aRrwD4A5VTsjGLHtjz6QBPtGO8b3wr-mrp02l2DU86BOohvUh6XNf8LGjG_Hvbxs0p-uB9voHCE9JZzqgSzQKw1oQSoJSDeekSa-hiwvxO6GjqV0z7L-TatnSk2zfik2jmEHAUmQaokOXoY0hZw1I14eEbCVEsplDXWPDoq36Uik_RzPiQQxemuM/sign=0d26dbc005e409efee3243d13efa7ac1/keyno=0/path=690.2057.1782.1385,-direct_pos=direct_premium,-transport=image/*//yandex.ru/);"&gt;&lt;/div&gt;</t>
  </si>
  <si>
    <t>&lt;h2 class="serp-item__title"&gt;&lt;a class="link serp-item__title-link" target="_blank" href="http://yabs.yandex.ru/count/PXEBbcPw6hG40000gO10ZhMqAcu5KfK1cm9kGxS193A8eQ_xuOcWx8vyc8aSdQef9HMc3OgtkqHl0xsv3_YN0wekfQnCLGQygtta0eq1aRpK1GyBb_1Nny5n1Wis2vCneeKDcGL2Z90mTQ2GC7Mla31rsP0mTPIM3H2dap4AgB10MNC7fC00002e2Qxx401JZCFX0W6n0RAaa002kQef9HMxyVN-6LM3znO1mV__________3yBytMRauFgYK0h40SMF3zC2UXS0?q=mazda+6" tabindex="2"&gt;&lt;span class="favicon favicon_page_0"&gt;&lt;i class="favicon__icon" style="background-position:0 -16px;"&gt;&lt;/i&gt;&lt;/span&gt;&lt;span class="serp-item__title-inner-link"&gt;&lt;b&gt;MAZDA&lt;/b&gt; &lt;b&gt;6&lt;/b&gt; от 789 000 руб. – Скидка 110 000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PXEBbcPw6hG40000gO10ZhMqAcu5KfK1cm9kGxS193A8eQ_xuOcWx8vyc8aSdQef9HMc3OgtkqHl0xsv3_YN0wekfQnCLGQygtta0eq1aRpK1GyBb_1Nny5n1Wis2vCneeKDcGL2Z90mTQ2GC7Mla31rsP0mTPIM3H2dap4AgB10MNC7fC00002e2Qxx401JZCFX0W6n0RAaa002kQef9HMxyVN-6LM3znO1mV__________3yBytMRauFgYK0h40SMF3zC2UXS0?q=mazda+6" tabindex="-1"&gt;formulax-ag.ru&lt;/a&gt;&lt;/span&gt;&lt;/div&gt;&lt;div class="text organic__text"&gt;Автокредит от 4,5%!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PXEBbWX6YuG40000gO10ZhMqAcu5KfK1cm9kGxS193A8eQ_xuOcWx8vyc8aSdQef9HMc3OgtkqHl0xsv3_YN0welfQnCLGQygtta0eq1aRpK1GyBb_1Nny5n1Wis2vCneeKDcGL2Z90mTQ2GC7Mla31rsP0mTPIM3H2dap4AgB10MNC7fC00002e2Qxx401JZCFX0W6n0RAaa002kQef9HMxyVN-6LM3znO1mV__________3yBytMRauFgYK0h40SMF3zC2UXS0?q=mazda+6"&gt;Госкредит&lt;/a&gt;&lt;/div&gt;&lt;/div&gt;&lt;div class="sitelinks__item"&gt;&lt;div class="sitelinks__title"&gt;&lt;a class="link link_minor_yes sitelinks__link" target="_blank" href="http://yabs.yandex.ru/count/PXEBbalwyn840000gO10ZhMqAcu5KfK1cm9kGxS193A8eQ_xuOcWx8vyc8aSdQef9HMc3OgtkqHl0xsv3_YN0wemfQnCLGQygtta0eq1aRpK1GyBb_1Nny5n1Wis2vCneeKDcGL2Z90mTQ2GC7Mla31rsP0mTPIM3H2dap4AgB10MNC7fC00002e2Qxx401JZCFX0W6n0RAaa002kQef9HMxyVN-6LM3znO1mV__________3yBytMRauFgYK0h40SMF3zC2UXS0?q=mazda+6"&gt;Утилизация&lt;/a&gt;&lt;/div&gt;&lt;/div&gt;&lt;div class="sitelinks__item"&gt;&lt;div class="sitelinks__title"&gt;&lt;a class="link link_minor_yes sitelinks__link" target="_blank" href="http://yabs.yandex.ru/count/PXEBbYN6OY840000gO10ZhMqAcu5KfK1cm9kGxS193A8eQ_xuOcWx8vyc8aSdQef9HMc3OgtkqHl0xsv3_YN0wenfQnCLGQygtta0eq1aRpK1GyBb_1Nny5n1Wis2vCneeKDcGL2Z90mTQ2GC7Mla31rsP0mTPIM3H2dap4AgB10MNC7fC00002e2Qxx401JZCFX0W6n0RAaa002kQef9HMxyVN-6LM3znO1mV__________3yBytMRauFgYK0h40SMF3zC2UXS0?q=mazda+6"&gt;Услуги&lt;/a&gt;&lt;/div&gt;&lt;/div&gt;&lt;/div&gt;&lt;div class="serp-meta2 serp-meta2_type_gray"&gt;&lt;div class="serp-meta2__line"&gt;&lt;div class="serp-meta2__item"&gt;&lt;a class="link" target="_blank" href="https://yabs.yandex.ru/count/PXEBbcMu5Wm40000gO10ZhMqAcu5KfK1cm9kGxS193A8eQ_xuOcWx8vyc8aSdQef9HMc3OgtkqHl0xsv3_YN0we7fQnCLGQygtta0eq1aRpK1GyBb_1Nny5n1Wis2vCneeKDcGL2Z90mTQ2GC7Mla31rsP0mTPIM3H2dap4AgB10MNC7fC00002e2Qxx401JZCFX0W6n0RAaa002kQef9HMxyVN-6LM3znO1mV__________3yBytMRauFgYK0h40SMF3zC2UXS0"&gt;Контактная информация&lt;/a&gt;&lt;/div&gt;&lt;div class="serp-meta2__item"&gt;+7 (495) 125-28-86&lt;/div&gt;&lt;div class="serp-meta2__item"&gt;пн-вс 8:00-23:00&lt;/div&gt;&lt;/div&gt;&lt;/div&gt;</t>
  </si>
  <si>
    <t>&lt;h2 class="serp-item__title"&gt;&lt;a class="link serp-item__title-link" target="_blank" href="http://yabs.yandex.ru/count/PXEBbZ7auMy40000gO10ZhMqAcu5KfK1cm9kGxS193E8lAR9eGE9lBrgkWEOYHoTfkh_2QOvYhWU_BG4lRHnnfq4gYwbgI2P1xoaLaS6ZG6HlDG53mkNy5V7mN462pOBZxFNcqC2dxJnpfm7ap6YXGsP1KAChSuc0RQKSLYrcFDAeAKTW06lhSuc0REGg66qcFDAsQKTW07QaAXXb94y1gUNaWIeeuesOwJ00000g0ck-n00Kup3uG81iG6of1000hccwly9k_7r_XbLW_SM0S7__________m_2_DrcvE3web0Aqm9w6m00?q=mazda+6" tabindex="2"&gt;&lt;span class="favicon favicon_page_0"&gt;&lt;i class="favicon__icon" style="background-position:0 -32px;"&gt;&lt;/i&gt;&lt;/span&gt;&lt;span class="serp-item__title-inner-link"&gt;Замена масла на &lt;b&gt;Mazda&lt;/b&gt; за 2700 р. – Только до 31 марта!&lt;/span&gt;&lt;/a&gt;&lt;/h2&gt;&lt;div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PXEBbZ7auMy40000gO10ZhMqAcu5KfK1cm9kGxS193E8lAR9eGE9lBrgkWEOYHoTfkh_2QOvYhWU_BG4lRHnnfq4gYwbgI2P1xoaLaS6ZG6HlDG53mkNy5V7mN462pOBZxFNcqC2dxJnpfm7ap6YXGsP1KAChSuc0RQKSLYrcFDAeAKTW06lhSuc0REGg66qcFDAsQKTW07QaAXXb94y1gUNaWIeeuesOwJ00000g0ck-n00Kup3uG81iG6of1000hccwly9k_7r_XbLW_SM0S7__________m_2_DrcvE3web0Aqm9w6m00?q=mazda+6" tabindex="-1"&gt;&lt;b&gt;mazda&lt;/b&gt;-penza.ru&lt;/a&gt;&lt;/span&gt;&lt;/div&gt;&lt;div class="text organic__text"&gt;На официальном сервисе &lt;b&gt;Mazda&lt;/b&gt; в Автолоцман! Подробнее.&lt;/div&gt;&lt;div class="serp-meta2 serp-meta2_type_gray"&gt;&lt;div class="serp-meta2__line"&gt;&lt;div class="serp-meta2__item"&gt;&lt;a class="link" target="_blank" href="https://yabs.yandex.ru/count/PXEBbbVfxh040000gO10ZhMqAcu5KfK1cm9kGxS193E8lAR9eGE9lBrgkWEOYHoTfkh_2QOvYhWU_BG4lRHnnfq4gWUbgI2P1xoaLaS6ZG6HlDG53mkNy5V7mN462pOBZxFNcqC2dxJnpfm7ap6YXGsP1KAChSuc0RQKSLYrcFDAeAKTW06lhSuc0REGg66qcFDAsQKTW07QaAXXb94y1gUNaWIeeuesOwJ00000g0ck-n00Kup3uG81iG6of1000hccwly9k_7r_XbLW_SM0S7__________m_2_DrcvE3web0Aqm9w6m00"&gt;Контактная информация&lt;/a&gt;&lt;/div&gt;&lt;div class="serp-meta2__item"&gt;+7 (8412) 92-91-11&lt;/div&gt;&lt;div class="serp-meta2__item"&gt;пн-сб 9:00-19:00, вс 9:00-15:00&lt;/div&gt;&lt;/div&gt;&lt;/div&gt;</t>
  </si>
  <si>
    <t>&lt;h2 class="serp-item__title"&gt;&lt;a class="link serp-item__title-link" target="_blank" href="http://yabs.yandex.ru/count/PXEBbaWz8OS40000gO10ZhMqAcu5KfK2cm5kGxS2BG68iZxCSGI9eEoEV9Y979sZ4cmLfaQAkCFKd0EzjVEAm0EgBgMb2eG6lAhUXmED0P6yr0KF2vVmLyV1SGOBDWkJCQA53Pa5GeoGBYAWa4vmhv0k8jcGJd2KaNZNfvNG1gYmG5bp1wJ00000g0ck-n00Kup3uG81iG6of3400hcZ4cmLk_7r_XbLW_SM0S7__________m_2_DrcvE3web0An075Zm_J0diN?q=mazda+6" tabindex="2"&gt;&lt;span class="favicon favicon_page_0"&gt;&lt;i class="favicon__icon" style="background-position:0 -256px;"&gt;&lt;/i&gt;&lt;/span&gt;&lt;span class="serp-item__title-inner-link"&gt;&lt;b&gt;MAZDA&lt;/b&gt; &lt;b&gt;6&lt;/b&gt; от 799 000 руб. – Распродажа авто 2015!&lt;/span&gt;&lt;/a&gt;&lt;span class="serp-adv__counter i-bem serp-adv__counter_js_inited" data-bem="{&amp;quot;serp-adv__counter&amp;quot;:{&amp;quot;counterUrl&amp;quot;:&amp;quot;https://yabs.yandex.ru/count/PXEBbWZaO0y40000gO10ZhMqAcu5Keq1aRpK1GyBb_1Nny5n1Wis2vCneeKDfC00002e2Qxx401JZCFX0W6o1BlnzVuPLOFt5W71__________yFmlpTPkJW-g9G2deA=DPwnpvK2cm5kGxS2YQ3iZdoOYHoAkCFKd0EzjVEAm0EbfGg41eYoFinn1BogteS3faQTen9i5Pa5e91ESA-GBYBPa4vmb95urwULq0Qei41PSmT1iG6of3400hcZ4cmLn075Zm_J0iBytMRauFgYK0fz3G00=ExuR4fK2cm5kGxS2CecqNRcD0vY978gzksz61Bsn8uHC1AMi6J07YBiVgE42lAubvGMcBPsbDLC3cGMWgnbG0REGSrMldILTj9Yk5zch6L01sf1pLPIKkNMdYfsei41PSmT1iG6of1400hcbDLC3nOyFqmB2_DrcvE3web0AUWy0=2H4qz9K2cm5kGxS2CucWx8vyc8aSYh37b0q4lRiVLnC4fQ7ZzmQ8j7CwLGQyg-dG1gPbdQEjHGQP1Q2GF7Epa4mThv1LABIGGGhPa3npsf1C7PIVMRIddQa1gB10MNC7GR41igGH00Avewr51iG1nOyFqmB2_DrcvE3web0AUWy0=9sq2RfK2cm5kGxS2D8cWx8vyc8aSYhLs_7W3lRN3lg03fQt1NmQ8jb3DuGIyh1RY1QPDdQcIaHIP1Q2GY1Ela1SHsP284vIRKjAdaAi6gB10MNC7GR41igGn00AvgPAH5CG1nOyFqmB2_DrcvE3web0AVWq0&amp;quot;,&amp;quot;bsCounterUrl&amp;quot;:&amp;quot;//yandex.ru/clck/safeclick/data=AiuY0DBWFJ4CiF6OxvZkNHNBCILFs1e9RK1KLNzJ_bmmOrHeRl8aRrwD4A5VTsjGLHtjz6QBPtGO8b3wr-mrp02l2DU86BOohvUh6XNf8LGjG_Hvbxs0p-uB9voHCE9JZzqgSzQKw1oQSoJSDeekSa-hiwvxO6GjqV0z7L-TatnSk2zfik2jmEHAUmQaokOXoY0hZw1I14eEbCVEsplDXWPDoq36Uik_RzPiQQxemuM/sign=0d26dbc005e409efee3243d13efa7ac1/keyno=0/path=690.2057.1782.1385,-direct_pos=direct_halfpremium,-transport=image/*//yandex.ru/&amp;quot;,&amp;quot;bsFallbackUrl&amp;quot;:&amp;quot;//yandex.ru/clck/safeclick/data=AiuY0DBWFJ4CiF6OxvZkNHNBCILFs1e9RK1KLNzJ_bmmOrHeRl8aRrwD4A5VTsjGLHtjz6QBPtGO8b3wr-mrp02l2DU86BOohvUh6XNf8LGjG_Hvbxs0p-uB9voHCE9JZzqgSzQKw1oQSoJSDeekSa-hiwvxO6GjqV0z7L-TatnSk2zfik2jmEHAUmQaokOXoY0hZw1I14eEbCVEsplDXWPDoq36Uik_RzPiQQxemuM/sign=0d26dbc005e409efee3243d13efa7ac1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PXEBbaWz8OS40000gO10ZhMqAcu5KfK2cm5kGxS2BG68iZxCSGI9eEoEV9Y979sZ4cmLfaQAkCFKd0EzjVEAm0EgBgMb2eG6lAhUXmED0P6yr0KF2vVmLyV1SGOBDWkJCQA53Pa5GeoGBYAWa4vmhv0k8jcGJd2KaNZNfvNG1gYmG5bp1wJ00000g0ck-n00Kup3uG81iG6of3400hcZ4cmLk_7r_XbLW_SM0S7__________m_2_DrcvE3web0An075Zm_J0diN?q=mazda+6" tabindex="-1"&gt;ultima-dc.ru&lt;/a&gt;&lt;/span&gt;&lt;/div&gt;&lt;div class="text organic__text"&gt;Скидки до 250 000 руб! Госкредит от 4,5%&lt;/div&gt;&lt;div class="sitelinks sitelinks_multiline_yes sitelinks_size_m organic__sitelinks"&gt;&lt;div class="sitelinks__item"&gt;&lt;div class="sitelinks__title"&gt;&lt;a class="link link_minor_yes sitelinks__link" target="_blank" href="http://yabs.yandex.ru/count/PXEBbYO1iBS40000gO10ZhMqAcu5KfK2cm5kGxS2BG68iZxCSGI9eEoEV9Y979sZ4cmLfaQAkCFKd0EzjVEAm0EgBwMb2eG6lAhUXmED0P6yr0KF2vVmLyV1SGOBDWkJCQA53Pa5GeoGBYAWa4vmhv0k8jcGJd2KaNZNfvNG1gYmG5bp1wJ00000g0ck-n00Kup3uG81iG6of3400hcZ4cmLk_7r_XbLW_SM0S7__________m_2_DrcvE3web0An075Zm_J0diN?q=mazda+6"&gt;Акции&lt;/a&gt;&lt;/div&gt;&lt;/div&gt;&lt;div class="sitelinks__item"&gt;&lt;div class="sitelinks__title"&gt;&lt;a class="link link_minor_yes sitelinks__link" target="_blank" href="http://yabs.yandex.ru/count/PXEBbcMzo2440000gO10ZhMqAcu5KfK2cm5kGxS2BG68iZxCSGI9eEoEV9Y979sZ4cmLfaQAkCFKd0EzjVEAm0EgCAMb2eG6lAhUXmED0P6yr0KF2vVmLyV1SGOBDWkJCQA53Pa5GeoGBYAWa4vmhv0k8jcGJd2KaNZNfvNG1gYmG5bp1wJ00000g0ck-n00Kup3uG81iG6of3400hcZ4cmLk_7r_XbLW_SM0S7__________m_2_DrcvE3web0An075Zm_J0diN?q=mazda+6"&gt;Trade&amp;nbsp;In&lt;/a&gt;&lt;/div&gt;&lt;/div&gt;&lt;div class="sitelinks__item"&gt;&lt;div class="sitelinks__title"&gt;&lt;a class="link link_minor_yes sitelinks__link" target="_blank" href="http://yabs.yandex.ru/count/PXEBbWk1MH440000gO10ZhMqAcu5KfK2cm5kGxS2BG68iZxCSGI9eEoEV9Y979sZ4cmLfaQAkCFKd0EzjVEAm0EgCQMb2eG6lAhUXmED0P6yr0KF2vVmLyV1SGOBDWkJCQA53Pa5GeoGBYAWa4vmhv0k8jcGJd2KaNZNfvNG1gYmG5bp1wJ00000g0ck-n00Kup3uG81iG6of3400hcZ4cmLk_7r_XbLW_SM0S7__________m_2_DrcvE3web0An075Zm_J0diN?q=mazda+6"&gt;Отзывы&lt;/a&gt;&lt;/div&gt;&lt;/div&gt;&lt;/div&gt;&lt;div class="serp-meta2 serp-meta2_type_gray"&gt;&lt;div class="serp-meta2__line"&gt;&lt;div class="serp-meta2__item"&gt;&lt;a class="link" target="_blank" href="https://yabs.yandex.ru/count/PXEBbal_BJy40000gO10ZhMqAcu5KfK2cm5kGxS2BG68iZxCSGI9eEoEV9Y979sZ4cmLfaQAkCFKd0EzjVEAm0Eg1wMb2eG6lAhUXmED0P6yr0KF2vVmLyV1SGOBDWkJCQA53Pa5GeoGBYAWa4vmhv0k8jcGJd2KaNZNfvNG1gYmG5bp1wJ00000g0ck-n00Kup3uG81iG6of3400hcZ4cmLk_7r_XbLW_SM0S7__________m_2_DrcvE3web0An075Zm_J0diN"&gt;Контактная информация&lt;/a&gt;&lt;/div&gt;&lt;div class="serp-meta2__item"&gt;+7 (495) 104-25-69&lt;/div&gt;&lt;div class="serp-meta2__item"&gt;пн-вс 8:00-22:00&lt;/div&gt;&lt;/div&gt;&lt;/div&gt;</t>
  </si>
  <si>
    <t>&lt;h2 class="serp-item__title"&gt;&lt;a class="link serp-item__title-link" target="_blank" href="http://yabs.yandex.ru/count/PXEBbeWjlju40000gO10ZhMqAcu5KfK2cm5kGxS2BG4oYBiVgE42YRHTkOq3c8aSdQKrKmEcBOgzksz61Bsn8uHC1AekfQmPC0UyhYNb1Oq1aRpK1GyBb_1Nny5n1Wis2vCneeKDcGL2Z9qbNRQSyHkrcAuNeAiPK06ldILTiv1pLRIOhXVPgnbG0TgGSrMKbBbrfugTgB10MNC7fC00002e2Qxx401JZCFX0W6n0RAa4G02kQKrKmExyVN-6LM3znO1mV__________3yBytMRauFgYK0h5Zm_J0dWQ?q=mazda+6" tabindex="2"&gt;&lt;span class="favicon favicon_page_0"&gt;&lt;i class="favicon__icon" style="background-position:0 -272px;"&gt;&lt;/i&gt;&lt;/span&gt;&lt;span class="serp-item__title-inner-link"&gt;Ford Mondeo от 1 099 000 руб / newmondeo.ford.ru&lt;/span&gt;&lt;/a&gt;&lt;/h2&gt;&lt;div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PXEBbeWjlju40000gO10ZhMqAcu5KfK2cm5kGxS2BG4oYBiVgE42YRHTkOq3c8aSdQKrKmEcBOgzksz61Bsn8uHC1AekfQmPC0UyhYNb1Oq1aRpK1GyBb_1Nny5n1Wis2vCneeKDcGL2Z9qbNRQSyHkrcAuNeAiPK06ldILTiv1pLRIOhXVPgnbG0TgGSrMKbBbrfugTgB10MNC7fC00002e2Qxx401JZCFX0W6n0RAa4G02kQKrKmExyVN-6LM3znO1mV__________3yBytMRauFgYK0h5Zm_J0dWQ?q=mazda+6" tabindex="-1"&gt;newmondeo.ford.ru&lt;/a&gt;&lt;/span&gt;&lt;/div&gt;&lt;div class="text organic__text"&gt;Утонченный дизайн, мультиконтурные сидения с массажем! Официальный сайт:&lt;/div&gt;&lt;div class="sitelinks sitelinks_multiline_yes sitelinks_size_m organic__sitelinks"&gt;&lt;div class="sitelinks__item"&gt;&lt;div class="sitelinks__title"&gt;&lt;a class="link link_minor_yes sitelinks__link" target="_blank" href="http://yabs.yandex.ru/count/PXEBbcTOHq840000gO10ZhMqAcu5KfK2cm5kGxS2BG4oYBiVgE42YRHTkOq3c8aSdQKrKmEcBOgzksz61Bsn8uHC1AelfQmPC0UyhYNb1Oq1aRpK1GyBb_1Nny5n1Wis2vCneeKDcGL2Z9qbNRQSyHkrcAuNeAiPK06ldILTiv1pLRIOhXVPgnbG0TgGSrMKbBbrfugTgB10MNC7fC00002e2Qxx401JZCFX0W6n0RAa4G02kQKrKmExyVN-6LM3znO1mV__________3yBytMRauFgYK0h5Zm_J0dWQ?q=mazda+6"&gt;Конфигуратор&lt;/a&gt;&lt;/div&gt;&lt;/div&gt;&lt;div class="sitelinks__item"&gt;&lt;div class="sitelinks__title"&gt;&lt;a class="link link_minor_yes sitelinks__link" target="_blank" href="http://yabs.yandex.ru/count/PXEBbhm-tta40000gO10ZhMqAcu5KfK2cm5kGxS2BG4oYBiVgE42YRHTkOq3c8aSdQKrKmEcBOgzksz61Bsn8uHC1AemfQmPC0UyhYNb1Oq1aRpK1GyBb_1Nny5n1Wis2vCneeKDcGL2Z9qbNRQSyHkrcAuNeAiPK06ldILTiv1pLRIOhXVPgnbG0TgGSrMKbBbrfugTgB10MNC7fC00002e2Qxx401JZCFX0W6n0RAa4G02kQKrKmExyVN-6LM3znO1mV__________3yBytMRauFgYK0h5Zm_J0dWQ?q=mazda+6"&gt;Запись&amp;nbsp;на тест-драйв&lt;/a&gt;&lt;/div&gt;&lt;/div&gt;&lt;div class="sitelinks__item"&gt;&lt;div class="sitelinks__title"&gt;&lt;a class="link link_minor_yes sitelinks__link" target="_blank" href="http://yabs.yandex.ru/count/PXEBbbDB9kK40000gO10ZhMqAcu5KfK2cm5kGxS2BG4oYBiVgE42YRHTkOq3c8aSdQKrKmEcBOgzksz61Bsn8uHC1AenfQmPC0UyhYNb1Oq1aRpK1GyBb_1Nny5n1Wis2vCneeKDcGL2Z9qbNRQSyHkrcAuNeAiPK06ldILTiv1pLRIOhXVPgnbG0TgGSrMKbBbrfugTgB10MNC7fC00002e2Qxx401JZCFX0W6n0RAa4G02kQKrKmExyVN-6LM3znO1mV__________3yBytMRauFgYK0h5Zm_J0dWQ?q=mazda+6"&gt;Поиск&amp;nbsp;дилеров&lt;/a&gt;&lt;/div&gt;&lt;/div&gt;&lt;div class="sitelinks__item"&gt;&lt;div class="sitelinks__title"&gt;&lt;a class="link link_minor_yes sitelinks__link" target="_blank" href="http://yabs.yandex.ru/count/PXEBbhcaAW040000gO10ZhMqAcu5KfK2cm5kGxS2BG4oYBiVgE42YRHTkOq3c8aSdQKrKmEcBOgzksz61Bsn8uHC1AeofQmPC0UyhYNb1Oq1aRpK1GyBb_1Nny5n1Wis2vCneeKDcGL2Z9qbNRQSyHkrcAuNeAiPK06ldILTiv1pLRIOhXVPgnbG0TgGSrMKbBbrfugTgB10MNC7fC00002e2Qxx401JZCFX0W6n0RAa4G02kQKrKmExyVN-6LM3znO1mV__________3yBytMRauFgYK0h5Zm_J0dWQ?q=mazda+6"&gt;Все&amp;nbsp;модели Ford&lt;/a&gt;&lt;/div&gt;&lt;/div&gt;&lt;/div&gt;</t>
  </si>
  <si>
    <t>&lt;h2 class="serp-item__title"&gt;&lt;a class="link serp-item__title-link" target="_blank" href="http://yabs.yandex.ru/count/PXEBbk6s9_a40000gO10ZhMqAcu5KfK2cm5kGxS2BG4pYBHpEbK6YQ3iZdoOYHoTewr51gPbYh37b0q4lRiVLnC4gYwbeUFt1hohwT06ZG6HlDG53mkNy5V7mN462pOBap6YXGsP1KACa5KejfWP3BMGGGgWa3nphv1LABEGJ1sqa44AsP0ySzgGJ1sKdrcqfvsf0QYmG5bp1wJ00000g0ck-n00Kup3uG81iG6of1400hcZhKK6k_7r_XbLW_SM0S7__________m_2_DrcvE3web0An075Zm_J0dWQ?q=mazda+6" tabindex="2"&gt;&lt;span class="favicon favicon_page_0"&gt;&lt;i class="favicon__icon" style="background-position:0 -288px;"&gt;&lt;/i&gt;&lt;/span&gt;&lt;span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PXEBbk6s9_a40000gO10ZhMqAcu5KfK2cm5kGxS2BG4pYBHpEbK6YQ3iZdoOYHoTewr51gPbYh37b0q4lRiVLnC4gYwbeUFt1hohwT06ZG6HlDG53mkNy5V7mN462pOBap6YXGsP1KACa5KejfWP3BMGGGgWa3nphv1LABEGJ1sqa44AsP0ySzgGJ1sKdrcqfvsf0QYmG5bp1wJ00000g0ck-n00Kup3uG81iG6of1400hcZhKK6k_7r_XbLW_SM0S7__________m_2_DrcvE3web0An075Zm_J0dWQ?q=mazda+6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PXEBbXZWZMy40000gO10ZhMqAcu5KfK2cm5kGxS2BG4pYBHpEbK6YQ3iZdoOYHoTewr51gPbYh37b0q4lRiVLnC4gY-beUFt1hohwT06ZG6HlDG53mkNy5V7mN462pOBap6YXGsP1KACa5KejfWP3BMGGGgWa3nphv1LABEGJ1sqa44AsP0ySzgGJ1sKdrcqfvsf0QYmG5bp1wJ00000g0ck-n00Kup3uG81iG6of1400hcZhKK6k_7r_XbLW_SM0S7__________m_2_DrcvE3web0An075Zm_J0dWQ?q=mazda+6"&gt;Акции&lt;/a&gt;&lt;/div&gt;&lt;/div&gt;&lt;div class="sitelinks__item"&gt;&lt;div class="sitelinks__title"&gt;&lt;a class="link link_minor_yes sitelinks__link" target="_blank" href="http://yabs.yandex.ru/count/PXEBbgam0jC40000gO10ZhMqAcu5KfK2cm5kGxS2BG4pYBHpEbK6YQ3iZdoOYHoTewr51gPbYh37b0q4lRiVLnC4gZ2beUFt1hohwT06ZG6HlDG53mkNy5V7mN462pOBap6YXGsP1KACa5KejfWP3BMGGGgWa3nphv1LABEGJ1sqa44AsP0ySzgGJ1sKdrcqfvsf0QYmG5bp1wJ00000g0ck-n00Kup3uG81iG6of1400hcZhKK6k_7r_XbLW_SM0S7__________m_2_DrcvE3web0An075Zm_J0dWQ?q=mazda+6"&gt;Заявка&amp;nbsp;на автокредит&lt;/a&gt;&lt;/div&gt;&lt;/div&gt;&lt;div class="sitelinks__item"&gt;&lt;div class="sitelinks__title"&gt;&lt;a class="link link_minor_yes sitelinks__link" target="_blank" href="http://yabs.yandex.ru/count/PXEBbb1cg4K40000gO10ZhMqAcu5KfK2cm5kGxS2BG4pYBHpEbK6YQ3iZdoOYHoTewr51gPbYh37b0q4lRiVLnC4gZ6beUFt1hohwT06ZG6HlDG53mkNy5V7mN462pOBap6YXGsP1KACa5KejfWP3BMGGGgWa3nphv1LABEGJ1sqa44AsP0ySzgGJ1sKdrcqfvsf0QYmG5bp1wJ00000g0ck-n00Kup3uG81iG6of1400hcZhKK6k_7r_XbLW_SM0S7__________m_2_DrcvE3web0An075Zm_J0dWQ?q=mazda+6"&gt;Новые&amp;nbsp;авто&lt;/a&gt;&lt;/div&gt;&lt;/div&gt;&lt;div class="sitelinks__item"&gt;&lt;div class="sitelinks__title"&gt;&lt;a class="link link_minor_yes sitelinks__link" target="_blank" href="http://yabs.yandex.ru/count/PXEBbe3iKRu40000gO10ZhMqAcu5KfK2cm5kGxS2BG4pYBHpEbK6YQ3iZdoOYHoTewr51gPbYh37b0q4lRiVLnC4gZAbeUFt1hohwT06ZG6HlDG53mkNy5V7mN462pOBap6YXGsP1KACa5KejfWP3BMGGGgWa3nphv1LABEGJ1sqa44AsP0ySzgGJ1sKdrcqfvsf0QYmG5bp1wJ00000g0ck-n00Kup3uG81iG6of1400hcZhKK6k_7r_XbLW_SM0S7__________m_2_DrcvE3web0An075Zm_J0dWQ?q=mazda+6"&gt;Трейд&amp;nbsp;Ин Онлайн&lt;/a&gt;&lt;/div&gt;&lt;/div&gt;&lt;/div&gt;</t>
  </si>
  <si>
    <t>&lt;h2 class="serp-item__title"&gt;&lt;a class="link serp-item__title-link" target="_blank" href="http://yabs.yandex.ru/count/PXEBbfvVhy440000gO10ZhMqAcu5KfK2cm5kGxS2BG4qYBPGpU44YQ3iZdoOYHoTgPAH5APDYhLs_7W3lRN3lg03gYwbhS5V1hoi5k85ZG6HlDG53mkNy5V7mN462pOBap6YXGsP1KACa1SHe9284w-G5n7Pa8WJb9jIqgUGgmQei41PSmUam0000AW9hliG05ECm-420R41igGn00AvgPAH5BlnzVuPLOFt5W71__________yFmlpTPkJW-g9G2iG1nOyFqm9y5m00?q=mazda+6" tabindex="2"&gt;&lt;span class="favicon favicon_page_0"&gt;&lt;i class="favicon__icon" style="background-position:0 -304px;"&gt;&lt;/i&gt;&lt;/span&gt;&lt;span class="serp-item__title-inner-link"&gt;&lt;b&gt;MAZDA&lt;/b&gt; &lt;b&gt;6&lt;/b&gt; от 965 000 руб. – Кредит от 4,5%&lt;/span&gt;&lt;/a&gt;&lt;/h2&gt;&lt;div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PXEBbfvVhy440000gO10ZhMqAcu5KfK2cm5kGxS2BG4qYBPGpU44YQ3iZdoOYHoTgPAH5APDYhLs_7W3lRN3lg03gYwbhS5V1hoi5k85ZG6HlDG53mkNy5V7mN462pOBap6YXGsP1KACa1SHe9284w-G5n7Pa8WJb9jIqgUGgmQei41PSmUam0000AW9hliG05ECm-420R41igGn00AvgPAH5BlnzVuPLOFt5W71__________yFmlpTPkJW-g9G2iG1nOyFqm9y5m00?q=mazda+6" tabindex="-1"&gt;мос-дилер.рф&lt;/a&gt;&lt;/span&gt;&lt;/div&gt;&lt;div class="text organic__text"&gt;Скидки до 350 000р по спецпрограммам! За &lt;b&gt;MAZDA&lt;/b&gt; &lt;b&gt;6&lt;/b&gt; в Москву!&lt;/div&gt;&lt;div class="sitelinks sitelinks_multiline_yes sitelinks_size_m organic__sitelinks"&gt;&lt;div class="sitelinks__item"&gt;&lt;div class="sitelinks__title"&gt;&lt;a class="link link_minor_yes sitelinks__link" target="_blank" href="http://yabs.yandex.ru/count/PXEBbl1ZFl440000gO10ZhMqAcu5KfK2cm5kGxS2BG4qYBPGpU44YQ3iZdoOYHoTgPAH5APDYhLs_7W3lRN3lg03gY-bhS5V1hoi5k85ZG6HlDG53mkNy5V7mN462pOBap6YXGsP1KACa1SHe9284w-G5n7Pa8WJb9jIqgUGgmQei41PSmUam0000AW9hliG05ECm-420R41igGn00AvgPAH5BlnzVuPLOFt5W71__________yFmlpTPkJW-g9G2iG1nOyFqm9y5m00?q=mazda+6"&gt;Trade&amp;nbsp;In&lt;/a&gt;&lt;/div&gt;&lt;/div&gt;&lt;div class="sitelinks__item"&gt;&lt;div class="sitelinks__title"&gt;&lt;a class="link link_minor_yes sitelinks__link" target="_blank" href="http://yabs.yandex.ru/count/PXEBbhFVHcS40000gO10ZhMqAcu5KfK2cm5kGxS2BG4qYBPGpU44YQ3iZdoOYHoTgPAH5APDYhLs_7W3lRN3lg03gZ2bhS5V1hoi5k85ZG6HlDG53mkNy5V7mN462pOBap6YXGsP1KACa1SHe9284w-G5n7Pa8WJb9jIqgUGgmQei41PSmUam0000AW9hliG05ECm-420R41igGn00AvgPAH5BlnzVuPLOFt5W71__________yFmlpTPkJW-g9G2iG1nOyFqm9y5m00?q=mazda+6"&gt;Кредит&lt;/a&gt;&lt;/div&gt;&lt;/div&gt;&lt;div class="sitelinks__item"&gt;&lt;div class="sitelinks__title"&gt;&lt;a class="link link_minor_yes sitelinks__link" target="_blank" href="http://yabs.yandex.ru/count/PXEBbjtZrrS40000gO10ZhMqAcu5KfK2cm5kGxS2BG4qYBPGpU44YQ3iZdoOYHoTgPAH5APDYhLs_7W3lRN3lg03gZ6bhS5V1hoi5k85ZG6HlDG53mkNy5V7mN462pOBap6YXGsP1KACa1SHe9284w-G5n7Pa8WJb9jIqgUGgmQei41PSmUam0000AW9hliG05ECm-420R41igGn00AvgPAH5BlnzVuPLOFt5W71__________yFmlpTPkJW-g9G2iG1nOyFqm9y5m00?q=mazda+6"&gt;Отзывы&amp;nbsp;клиентов&lt;/a&gt;&lt;/div&gt;&lt;/div&gt;&lt;/div&gt;&lt;div class="serp-meta2 serp-meta2_type_gray"&gt;&lt;div class="serp-meta2__line"&gt;&lt;div class="serp-meta2__item"&gt;&lt;a class="link" target="_blank" href="https://yabs.yandex.ru/count/PXEBbfsTeta40000gO10ZhMqAcu5KfK2cm5kGxS2BG4qYBPGpU44YQ3iZdoOYHoTgPAH5APDYhLs_7W3lRN3lg03gWUbhS5V1hoi5k85ZG6HlDG53mkNy5V7mN462pOBap6YXGsP1KACa1SHe9284w-G5n7Pa8WJb9jIqgUGgmQei41PSmUam0000AW9hliG05ECm-420R41igGn00AvgPAH5BlnzVuPLOFt5W71__________yFmlpTPkJW-g9G2iG1nOyFqm9y5m00"&gt;Контактная информация&lt;/a&gt;&lt;/div&gt;&lt;div class="serp-meta2__item"&gt;+7 (800) 555-14-76&lt;/div&gt;&lt;div class="serp-meta2__item"&gt;пн-вс 9:00-21:00&lt;/div&gt;&lt;/div&gt;&lt;/div&gt;</t>
  </si>
  <si>
    <t>&lt;h2 class="serp-item__title"&gt;&lt;a class="link serp-item__title-link" target="_blank" href="http://yabs.yandex.ru/count/GneUBxGEx5440000gO10ZhkrAcu5KfK1cm9kGxS198Y_R-oH0Ocz4dMr0vY979sIdXkc68gvggmE1RsrSxnD1AekfQmxCGUygkd60eq1aRxfwVy5b_1zAPfs1Wis2vCneeKDcGL2Z90OBhQGr0sraBWBeA1ke0Mla1Wkiw0sRW6qaBWBsQ1ke0NQe3Pk0PIUUnUddY4XgB10MNC7fC00002e2QxySG8SLXZY0W6n0RAa4002kPAU6xlnzVuPLOFt5W71__________yFml5eFlqfxeDO3SMF3zC2Vna0?q=mazda+cx+5" tabindex="2"&gt;&lt;span class="favicon favicon_page_0"&gt;&lt;i class="favicon__icon" style="background-position:0 0px;"&gt;&lt;/i&gt;&lt;/span&gt;&lt;span class="serp-item__title-inner-link"&gt;Зафиксируйте цену &lt;b&gt;Mazda&lt;/b&gt; &lt;b&gt;CX&lt;/b&gt;-&lt;b&gt;5&lt;/b&gt; – До 31 марта!&lt;/span&gt;&lt;/a&gt;&lt;/h2&gt;&lt;div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GneUBxGEx5440000gO10ZhkrAcu5KfK1cm9kGxS198Y_R-oH0Ocz4dMr0vY979sIdXkc68gvggmE1RsrSxnD1AekfQmxCGUygkd60eq1aRxfwVy5b_1zAPfs1Wis2vCneeKDcGL2Z90OBhQGr0sraBWBeA1ke0Mla1Wkiw0sRW6qaBWBsQ1ke0NQe3Pk0PIUUnUddY4XgB10MNC7fC00002e2QxySG8SLXZY0W6n0RAa4002kPAU6xlnzVuPLOFt5W71__________yFml5eFlqfxeDO3SMF3zC2Vna0?q=mazda+cx+5" tabindex="-1"&gt;&lt;b&gt;mazda&lt;/b&gt;.ru&lt;/a&gt;&lt;/span&gt;&lt;/div&gt;&lt;div class="text organic__text"&gt;Договор предзаказа &lt;b&gt;Mazda&lt;/b&gt; &lt;b&gt;CX&lt;/b&gt;-&lt;b&gt;5&lt;/b&gt; по фиксированной цене!&lt;/div&gt;&lt;div class="sitelinks sitelinks_multiline_yes sitelinks_size_m organic__sitelinks"&gt;&lt;div class="sitelinks__item"&gt;&lt;div class="sitelinks__title"&gt;&lt;a class="link link_minor_yes sitelinks__link" target="_blank" href="http://yabs.yandex.ru/count/GneUBwsRZ8e40000gO10ZhkrAcu5KfK1cm9kGxS198Y_R-oH0Ocz4dMr0vY979sIdXkc68gvggmE1RsrSxnD1AelfQmxCGUygkd60eq1aRxfwVy5b_1zAPfs1Wis2vCneeKDcGL2Z90OBhQGr0sraBWBeA1ke0Mla1Wkiw0sRW6qaBWBsQ1ke0NQe3Pk0PIUUnUddY4XgB10MNC7fC00002e2QxySG8SLXZY0W6n0RAa4002kPAU6xlnzVuPLOFt5W71__________yFml5eFlqfxeDO3SMF3zC2Vna0?q=mazda+cx+5"&gt;Найти&amp;nbsp;дилера&lt;/a&gt;&lt;/div&gt;&lt;/div&gt;&lt;div class="sitelinks__item"&gt;&lt;div class="sitelinks__title"&gt;&lt;a class="link link_minor_yes sitelinks__link" target="_blank" href="http://yabs.yandex.ru/count/GneUBs_zew840000gO10ZhkrAcu5KfK1cm9kGxS198Y_R-oH0Ocz4dMr0vY979sIdXkc68gvggmE1RsrSxnD1AemfQmxCGUygkd60eq1aRxfwVy5b_1zAPfs1Wis2vCneeKDcGL2Z90OBhQGr0sraBWBeA1ke0Mla1Wkiw0sRW6qaBWBsQ1ke0NQe3Pk0PIUUnUddY4XgB10MNC7fC00002e2QxySG8SLXZY0W6n0RAa4002kPAU6xlnzVuPLOFt5W71__________yFml5eFlqfxeDO3SMF3zC2Vna0?q=mazda+cx+5"&gt;Тест-драйв&lt;/a&gt;&lt;/div&gt;&lt;/div&gt;&lt;div class="sitelinks__item"&gt;&lt;div class="sitelinks__title"&gt;&lt;a class="link link_minor_yes sitelinks__link" target="_blank" href="http://yabs.yandex.ru/count/GneUBtPemta40000gO10ZhkrAcu5KfK1cm9kGxS198Y_R-oH0Ocz4dMr0vY979sIdXkc68gvggmE1RsrSxnD1AenfQmxCGUygkd60eq1aRxfwVy5b_1zAPfs1Wis2vCneeKDcGL2Z90OBhQGr0sraBWBeA1ke0Mla1Wkiw0sRW6qaBWBsQ1ke0NQe3Pk0PIUUnUddY4XgB10MNC7fC00002e2QxySG8SLXZY0W6n0RAa4002kPAU6xlnzVuPLOFt5W71__________yFml5eFlqfxeDO3SMF3zC2Vna0?q=mazda+cx+5"&gt;Новая&amp;nbsp;&lt;b&gt;Mazda&lt;/b&gt; в кредит&lt;/a&gt;&lt;/div&gt;&lt;/div&gt;&lt;div class="sitelinks__item"&gt;&lt;div class="sitelinks__title"&gt;&lt;a class="link link_minor_yes sitelinks__link" target="_blank" href="http://yabs.yandex.ru/count/GneUBrpNOXG40000gO10ZhkrAcu5KfK1cm9kGxS198Y_R-oH0Ocz4dMr0vY979sIdXkc68gvggmE1RsrSxnD1AeofQmxCGUygkd60eq1aRxfwVy5b_1zAPfs1Wis2vCneeKDcGL2Z90OBhQGr0sraBWBeA1ke0Mla1Wkiw0sRW6qaBWBsQ1ke0NQe3Pk0PIUUnUddY4XgB10MNC7fC00002e2QxySG8SLXZY0W6n0RAa4002kPAU6xlnzVuPLOFt5W71__________yFml5eFlqfxeDO3SMF3zC2Vna0?q=mazda+cx+5"&gt;Конфигуратор&lt;/a&gt;&lt;/div&gt;&lt;/div&gt;&lt;/div&gt;&lt;div class="serp-adv__counter serp-adv__item" style="background-image: url(https://yabs.yandex.ru/count/GneUBvDNEdm40000gO10ZhkrAcu5Keq1aRxfwVy5b_1zAPfs1Wis2vCneeKDfC00002e2QxySG8SLXZY0W6o1BlnzVuPLOFt5W71__________yFml5eFlqfxeDO3NeA=nfwD8vK1cm9kGxS1YRqITRK3c8aSYhcgh0u5lRLpl4q4fQmxCGU8ls_iaG6ygkd60gOOdPAU6va5eA1ke0Mpe3Pk0Q-G62wqaBWBsQ1ke0NQe3Pk0PIUUnUddY4XgB10MNC7GR41igGG00AvafuRnOyFqmB2yMW-_IdkWrWDUWy0=Ae17evK1cm9kGxS1CechocT_c8aSYhZAHMy3lRu_-9S3fQnCLGQ8gR7xuRohVUG2fWsTgYab5Pa5e904fg-GDr_Pa0Icb9OE5wUHr0sei41PSmT1iG6of9000hcgAIKLn075Zm_J0iBnQ3xzAUw3M0rz3G00=Fga7rvK1cm9kGxS1CucylMgw0vY978gu7loq1BsqSSQT1AMf89a7YBocoQ43lAHMHmQcEPscwly9ZxcaFVm4dwZQ3mYP1Q2b7O01iv2eOQ-ePG01j9WlGTcb7O01sf2eOPIKzmYdcBy5gAEADcD1iG6of1000hccwly9qmB2yMW-_IdkWrWDUn00);"&gt;&lt;/div&gt;&lt;div class="serp-adv__counter serp-adv__item" style="background-image: url(//yandex.ru/clck/safeclick/data=AiuY0DBWFJ4CiF6OxvZkNHNBCILFs1e9RK1KLNzJ_bmmOrHeRl8aRrwD4A5VTsjGLHtjz6QBPtGO8b3wr-mrp02l2DU86BOohvUh6XNf8LGjG_Hvbxs0p-uB9voHCE9JZzqgSzQKw1oQSoJSDeekSa-hiwvxO6GjIjc_9s7hD11Ji4FWoeHqRi3Kb5k96cEwNsn8GSihHeOxQWitd2Ei4JPAmZwOBRJ5_nc4ey4RoNo/sign=af485c4717ea54a5630f295e53c148d4/keyno=0/path=690.2057.1782.1385,-direct_pos=direct_premium,-transport=image/*//yandex.ru/);"&gt;&lt;/div&gt;</t>
  </si>
  <si>
    <t>&lt;h2 class="serp-item__title"&gt;&lt;a class="link serp-item__title-link" target="_blank" href="http://yabs.yandex.ru/count/GneUBnMr76840000gO10ZhkrAcu5KfK1cm9kGxS193A8gR7xuOchocT_c8aSdQef9HMc3OguoaLl0xs-F_YN0wekfQnCLGQygtta0eq1aRxfwVy5b_1zAPfs1Wis2vCneeKDcGL2Z90tNw2G1AQla3TVsP04ffIM3XUdaTGDgB10MNC7fC00002e2QxySG8SLXZY0W6n0RAaa002kQef9HMxyVN-6LM3znO1mV__________3yBnQ3xzAUw3M0t40SMF3zC2UXS0?q=mazda+cx+5" tabindex="2"&gt;&lt;span class="favicon favicon_page_0"&gt;&lt;i class="favicon__icon" style="background-position:0 -16px;"&gt;&lt;/i&gt;&lt;/span&gt;&lt;span class="serp-item__title-inner-link"&gt;&lt;b&gt;MAZDA&lt;/b&gt; &lt;b&gt;CX&lt;/b&gt;-&lt;b&gt;5&lt;/b&gt; от 895 000 руб. – Скидка 100 000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GneUBnMr76840000gO10ZhkrAcu5KfK1cm9kGxS193A8gR7xuOchocT_c8aSdQef9HMc3OguoaLl0xs-F_YN0wekfQnCLGQygtta0eq1aRxfwVy5b_1zAPfs1Wis2vCneeKDcGL2Z90tNw2G1AQla3TVsP04ffIM3XUdaTGDgB10MNC7fC00002e2QxySG8SLXZY0W6n0RAaa002kQef9HMxyVN-6LM3znO1mV__________3yBnQ3xzAUw3M0t40SMF3zC2UXS0?q=mazda+cx+5" tabindex="-1"&gt;formulax-ag.ru&lt;/a&gt;&lt;/span&gt;&lt;/div&gt;&lt;div class="text organic__text"&gt;Автокредит от 4,&lt;b&gt;5&lt;/b&gt;%!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GneUBtk9ZL840000gO10ZhkrAcu5KfK1cm9kGxS193A8gR7xuOchocT_c8aSdQef9HMc3OguoaLl0xs-F_YN0welfQnCLGQygtta0eq1aRxfwVy5b_1zAPfs1Wis2vCneeKDcGL2Z90tNw2G1AQla3TVsP04ffIM3XUdaTGDgB10MNC7fC00002e2QxySG8SLXZY0W6n0RAaa002kQef9HMxyVN-6LM3znO1mV__________3yBnQ3xzAUw3M0t40SMF3zC2UXS0?q=mazda+cx+5"&gt;Госкредит&lt;/a&gt;&lt;/div&gt;&lt;/div&gt;&lt;div class="sitelinks__item"&gt;&lt;div class="sitelinks__title"&gt;&lt;a class="link link_minor_yes sitelinks__link" target="_blank" href="http://yabs.yandex.ru/count/GneUBpWrzSG40000gO10ZhkrAcu5KfK1cm9kGxS193A8gR7xuOchocT_c8aSdQef9HMc3OguoaLl0xs-F_YN0wemfQnCLGQygtta0eq1aRxfwVy5b_1zAPfs1Wis2vCneeKDcGL2Z90tNw2G1AQla3TVsP04ffIM3XUdaTGDgB10MNC7fC00002e2QxySG8SLXZY0W6n0RAaa002kQef9HMxyVN-6LM3znO1mV__________3yBnQ3xzAUw3M0t40SMF3zC2UXS0?q=mazda+cx+5"&gt;Утилизация&lt;/a&gt;&lt;/div&gt;&lt;/div&gt;&lt;div class="sitelinks__item"&gt;&lt;div class="sitelinks__title"&gt;&lt;a class="link link_minor_yes sitelinks__link" target="_blank" href="http://yabs.yandex.ru/count/GneUBrO9PFG40000gO10ZhkrAcu5KfK1cm9kGxS193A8gR7xuOchocT_c8aSdQef9HMc3OguoaLl0xs-F_YN0wenfQnCLGQygtta0eq1aRxfwVy5b_1zAPfs1Wis2vCneeKDcGL2Z90tNw2G1AQla3TVsP04ffIM3XUdaTGDgB10MNC7fC00002e2QxySG8SLXZY0W6n0RAaa002kQef9HMxyVN-6LM3znO1mV__________3yBnQ3xzAUw3M0t40SMF3zC2UXS0?q=mazda+cx+5"&gt;Услуги&lt;/a&gt;&lt;/div&gt;&lt;/div&gt;&lt;/div&gt;&lt;div class="serp-meta2 serp-meta2_type_gray"&gt;&lt;div class="serp-meta2__line"&gt;&lt;div class="serp-meta2__item"&gt;&lt;a class="link" target="_blank" href="https://yabs.yandex.ru/count/GneUBnPt4De40000gO10ZhkrAcu5KfK1cm9kGxS193A8gR7xuOchocT_c8aSdQef9HMc3OguoaLl0xs-F_YN0we7fQnCLGQygtta0eq1aRxfwVy5b_1zAPfs1Wis2vCneeKDcGL2Z90tNw2G1AQla3TVsP04ffIM3XUdaTGDgB10MNC7fC00002e2QxySG8SLXZY0W6n0RAaa002kQef9HMxyVN-6LM3znO1mV__________3yBnQ3xzAUw3M0t40SMF3zC2UXS0"&gt;Контактная информация&lt;/a&gt;&lt;/div&gt;&lt;div class="serp-meta2__item"&gt;+7 (495) 125-28-86&lt;/div&gt;&lt;div class="serp-meta2__item"&gt;пн-вс 8:00-23:00&lt;/div&gt;&lt;/div&gt;&lt;/div&gt;</t>
  </si>
  <si>
    <t>&lt;h2 class="serp-item__title"&gt;&lt;a class="link serp-item__title-link" target="_blank" href="http://yabs.yandex.ru/count/GneUBpqP36u40000gO10ZhkrAcu5KfK1cm9kGxS193E8lAR9eGE9lBrgkWEOYHoTfkh_2QOvYhWU_BG4lRHnnfq4gYwbgI2P1xoaLaS6ZG6Hlkdf_mMNy7qfcdO62pOBZxcaFVm4dwZQ3mYJCQA53Pa5GeoePG01jfJhJBMOBq6WfHs00Q-ePG01iv2eORIOBq7PfHs00TgGg66KbFS8fvY_1QYZYZPZfC00002e2QxySG8SLXZY0W6n0RAa4002kQRg_mcxyVN-6LM3znO1mV__________3yBnQ3xzAUw3M0tJ0daR?q=mazda+cx+5" tabindex="2"&gt;&lt;span class="favicon favicon_page_0"&gt;&lt;i class="favicon__icon" style="background-position:0 -32px;"&gt;&lt;/i&gt;&lt;/span&gt;&lt;span class="serp-item__title-inner-link"&gt;Замена масла на &lt;b&gt;Mazda&lt;/b&gt; за 2700 р. – Только до 31 марта!&lt;/span&gt;&lt;/a&gt;&lt;/h2&gt;&lt;div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GneUBpqP36u40000gO10ZhkrAcu5KfK1cm9kGxS193E8lAR9eGE9lBrgkWEOYHoTfkh_2QOvYhWU_BG4lRHnnfq4gYwbgI2P1xoaLaS6ZG6Hlkdf_mMNy7qfcdO62pOBZxcaFVm4dwZQ3mYJCQA53Pa5GeoePG01jfJhJBMOBq6WfHs00Q-ePG01iv2eORIOBq7PfHs00TgGg66KbFS8fvY_1QYZYZPZfC00002e2QxySG8SLXZY0W6n0RAa4002kQRg_mcxyVN-6LM3znO1mV__________3yBnQ3xzAUw3M0tJ0daR?q=mazda+cx+5" tabindex="-1"&gt;&lt;b&gt;mazda&lt;/b&gt;-penza.ru&lt;/a&gt;&lt;/span&gt;&lt;/div&gt;&lt;div class="text organic__text"&gt;На официальном сервисе &lt;b&gt;Mazda&lt;/b&gt; в Автолоцман! Подробнее.&lt;/div&gt;&lt;div class="serp-meta2 serp-meta2_type_gray"&gt;&lt;div class="serp-meta2__line"&gt;&lt;div class="serp-meta2__item"&gt;&lt;a class="link" target="_blank" href="https://yabs.yandex.ru/count/GneUBpOj6RG40000gO10ZhkrAcu5KfK1cm9kGxS193E8lAR9eGE9lBrgkWEOYHoTfkh_2QOvYhWU_BG4lRHnnfq4gWUbgI2P1xoaLaS6ZG6Hlkdf_mMNy7qfcdO62pOBZxcaFVm4dwZQ3mYJCQA53Pa5GeoePG01jfJhJBMOBq6WfHs00Q-ePG01iv2eORIOBq7PfHs00TgGg66KbFS8fvY_1QYZYZPZfC00002e2QxySG8SLXZY0W6n0RAa4002kQRg_mcxyVN-6LM3znO1mV__________3yBnQ3xzAUw3M0tJ0daR"&gt;Контактная информация&lt;/a&gt;&lt;/div&gt;&lt;div class="serp-meta2__item"&gt;+7 (8412) 92-91-11&lt;/div&gt;&lt;div class="serp-meta2__item"&gt;пн-сб 9:00-19:00, вс 9:00-15:00&lt;/div&gt;&lt;/div&gt;&lt;/div&gt;</t>
  </si>
  <si>
    <t>&lt;h2 class="serp-item__title"&gt;&lt;a class="link serp-item__title-link" target="_blank" href="http://yabs.yandex.ru/count/GneUBw1oHFG40000gO10ZhkrAcu5KfK2cm5kGxS2BG68i4MkCGE9iJswZGEOYHoTfJLJ0wOoYhsuRqO4lR2bCKm4gYwbeXem1xok9UK5ZG6Hlkdf_mMNy7qfcdO62pOBap6YXGsP1KACatTLjfoZ6RMOkXMWgnbG0Q-JTrMpa7DLj9Yw5Tch6L01sf1pLPIIJvQddny3gB10MNC7fC00002e2QxySG8SLXZY0W6n0RAa4G02kQKrKmExyVN-6LM3znO1mV__________3yBnQ3xzAUw3M0t5Zm_J0dWQ?q=mazda+cx+5" tabindex="2"&gt;&lt;span class="favicon favicon_page_0"&gt;&lt;i class="favicon__icon" style="background-position:0 -224px;"&gt;&lt;/i&gt;&lt;/span&gt;&lt;span class="serp-item__title-inner-link"&gt;Ford Kuga от 999 000 руб. / ford.ru&lt;/span&gt;&lt;/a&gt;&lt;span class="serp-adv__counter i-bem serp-adv__counter_js_inited" data-bem="{&amp;quot;serp-adv__counter&amp;quot;:{&amp;quot;counterUrl&amp;quot;:&amp;quot;https://yabs.yandex.ru/count/GneUBvDNEdm40000gO10ZhkrAcu5Keq1aRxfwVy5b_1zAPfs1Wis2vCneeKDfC00002e2QxySG8SLXZY0W6o1BlnzVuPLOFt5W71__________yFml5eFlqfxeDO3NeA=X1Ue9PK2cm5kGxS2YR4zkeq3c8aSYhsuRqO4lR2bCKm4fQ8QC0U8i4MkCGEyhYNb1QOodQKrKmEP1Q2h6L01iv1pLQ-JTrMqcBeLsQiPK07Qa7DLb99FbgUV7mEei41PSmT1iG6of1400hcbDLC3nOyFqmB2yMW-_IdkWrWDUWy0=9FHk_9K2cm5kGxS2CecvSBAi0vYD78g_rOwJ1BszknA61AMcy7a7YBizDyi6lApUZmEcX0YTgl0f0Pa5eA18w06la5wNsQ18w06KaCnsfu2agB10MNC7GR41igGH00Avgl0f0SMF3zC2ml5eFlqfxeDO3NyD=VJajhvK2cm5kGxS2CuckOae5c8aSYhp4Szi2lR2LbiC2fQvCfG68jmtlGG6c4vsIxn2P1Q2L-qYpa8uIhvDhFhIOtW_PbVj8sf2E4fIJcu2dbcy2gAZu-Rj1iG6of1400hcIxn35Zm_J0iBnQ3xzAUw3M0ru3W00=jUnHtvK2cm5kGxS2D8dqRAuFWm2aDWkOYHoAkaURP0IzjgiaNWIbf3rD1uY_lHYX0hoc4se4fYcThr-f4Pa5e9KuGxEG5n6lanOMj9YT1TcLE4FQa1SHb9_ihQUV5moehC2psq6n0xAa4G02kQzVgH75Zm_J0iBnQ3xzAUw3M0ry3m00&amp;quot;,&amp;quot;bsCounterUrl&amp;quot;:&amp;quot;//yandex.ru/clck/safeclick/data=AiuY0DBWFJ4CiF6OxvZkNHNBCILFs1e9RK1KLNzJ_bmmOrHeRl8aRrwD4A5VTsjGLHtjz6QBPtGO8b3wr-mrp02l2DU86BOohvUh6XNf8LGjG_Hvbxs0p-uB9voHCE9JZzqgSzQKw1oQSoJSDeekSa-hiwvxO6GjIjc_9s7hD11Ji4FWoeHqRi3Kb5k96cEwNsn8GSihHeOxQWitd2Ei4JPAmZwOBRJ5_nc4ey4RoNo/sign=af485c4717ea54a5630f295e53c148d4/keyno=0/path=690.2057.1782.1385,-direct_pos=direct_halfpremium,-transport=image/*//yandex.ru/&amp;quot;,&amp;quot;bsFallbackUrl&amp;quot;:&amp;quot;//yandex.ru/clck/safeclick/data=AiuY0DBWFJ4CiF6OxvZkNHNBCILFs1e9RK1KLNzJ_bmmOrHeRl8aRrwD4A5VTsjGLHtjz6QBPtGO8b3wr-mrp02l2DU86BOohvUh6XNf8LGjG_Hvbxs0p-uB9voHCE9JZzqgSzQKw1oQSoJSDeekSa-hiwvxO6GjIjc_9s7hD11Ji4FWoeHqRi3Kb5k96cEwNsn8GSihHeOxQWitd2Ei4JPAmZwOBRJ5_nc4ey4RoNo/sign=af485c4717ea54a5630f295e53c148d4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GneUBw1oHFG40000gO10ZhkrAcu5KfK2cm5kGxS2BG68i4MkCGE9iJswZGEOYHoTfJLJ0wOoYhsuRqO4lR2bCKm4gYwbeXem1xok9UK5ZG6Hlkdf_mMNy7qfcdO62pOBap6YXGsP1KACatTLjfoZ6RMOkXMWgnbG0Q-JTrMpa7DLj9Yw5Tch6L01sf1pLPIIJvQddny3gB10MNC7fC00002e2QxySG8SLXZY0W6n0RAa4G02kQKrKmExyVN-6LM3znO1mV__________3yBnQ3xzAUw3M0t5Zm_J0dWQ?q=mazda+cx+5" tabindex="-1"&gt;ford.ru&lt;/a&gt;&lt;/span&gt;&lt;/div&gt;&lt;div class="text organic__text"&gt;Спецпредложение только до 31 марта. Выгода - 200 000 р. Не упустите шанс!&lt;/div&gt;&lt;div class="sitelinks sitelinks_multiline_yes sitelinks_size_m organic__sitelinks"&gt;&lt;div class="sitelinks__item"&gt;&lt;div class="sitelinks__title"&gt;&lt;a class="link link_minor_yes sitelinks__link" target="_blank" href="http://yabs.yandex.ru/count/GneUBraaxc840000gO10ZhkrAcu5KfK2cm5kGxS2BG68i4MkCGE9iJswZGEOYHoTfJLJ0wOoYhsuRqO4lR2bCKm4gY-beXem1xok9UK5ZG6Hlkdf_mMNy7qfcdO62pOBap6YXGsP1KACatTLjfoZ6RMOkXMWgnbG0Q-JTrMpa7DLj9Yw5Tch6L01sf1pLPIIJvQddny3gB10MNC7fC00002e2QxySG8SLXZY0W6n0RAa4G02kQKrKmExyVN-6LM3znO1mV__________3yBnQ3xzAUw3M0t5Zm_J0dWQ?q=mazda+cx+5"&gt;Конфигуратор&lt;/a&gt;&lt;/div&gt;&lt;/div&gt;&lt;div class="sitelinks__item"&gt;&lt;div class="sitelinks__title"&gt;&lt;a class="link link_minor_yes sitelinks__link" target="_blank" href="http://yabs.yandex.ru/count/GneUB-ZqOTu40000gO10ZhkrAcu5KfK2cm5kGxS2BG68i4MkCGE9iJswZGEOYHoTfJLJ0wOoYhsuRqO4lR2bCKm4gZ2beXem1xok9UK5ZG6Hlkdf_mMNy7qfcdO62pOBap6YXGsP1KACatTLjfoZ6RMOkXMWgnbG0Q-JTrMpa7DLj9Yw5Tch6L01sf1pLPIIJvQddny3gB10MNC7fC00002e2QxySG8SLXZY0W6n0RAa4G02kQKrKmExyVN-6LM3znO1mV__________3yBnQ3xzAUw3M0t5Zm_J0dWQ?q=mazda+cx+5"&gt;Запись&amp;nbsp;на тест-драйв&lt;/a&gt;&lt;/div&gt;&lt;/div&gt;&lt;div class="sitelinks__item"&gt;&lt;div class="sitelinks__title"&gt;&lt;a class="link link_minor_yes sitelinks__link" target="_blank" href="http://yabs.yandex.ru/count/GneUBn6YoqW40000gO10ZhkrAcu5KfK2cm5kGxS2BG68i4MkCGE9iJswZGEOYHoTfJLJ0wOoYhsuRqO4lR2bCKm4gZ6beXem1xok9UK5ZG6Hlkdf_mMNy7qfcdO62pOBap6YXGsP1KACatTLjfoZ6RMOkXMWgnbG0Q-JTrMpa7DLj9Yw5Tch6L01sf1pLPIIJvQddny3gB10MNC7fC00002e2QxySG8SLXZY0W6n0RAa4G02kQKrKmExyVN-6LM3znO1mV__________3yBnQ3xzAUw3M0t5Zm_J0dWQ?q=mazda+cx+5"&gt;Поиск&amp;nbsp;дилеров&lt;/a&gt;&lt;/div&gt;&lt;/div&gt;&lt;div class="sitelinks__item"&gt;&lt;div class="sitelinks__title"&gt;&lt;a class="link link_minor_yes sitelinks__link" target="_blank" href="http://yabs.yandex.ru/count/GneUBy4eChC40000gO10ZhkrAcu5KfK2cm5kGxS2BG68i4MkCGE9iJswZGEOYHoTfJLJ0wOoYhsuRqO4lR2bCKm4gZAbeXem1xok9UK5ZG6Hlkdf_mMNy7qfcdO62pOBap6YXGsP1KACatTLjfoZ6RMOkXMWgnbG0Q-JTrMpa7DLj9Yw5Tch6L01sf1pLPIIJvQddny3gB10MNC7fC00002e2QxySG8SLXZY0W6n0RAa4G02kQKrKmExyVN-6LM3znO1mV__________3yBnQ3xzAUw3M0t5Zm_J0dWQ?q=mazda+cx+5"&gt;Все&amp;nbsp;модели Ford&lt;/a&gt;&lt;/div&gt;&lt;/div&gt;&lt;/div&gt;</t>
  </si>
  <si>
    <t>&lt;h2 class="serp-item__title"&gt;&lt;a class="link serp-item__title-link" target="_blank" href="http://yabs.yandex.ru/count/GneUBy9UjYS40000gO10ZhkrAcu5KfK2cm5kGxS2BG4oYBizDyi6YRbmigm3c8qSdQhmAG6cX0YAlzMEamIzlRiIXWIgBgMcy7a7lApUZmED0P6-wUd_1PVmVIcQTWOBDWkJCQA53Pa5GeoGNfUWe4Ze0Q-GNfVPe4Ze0PIGp7QdWAIei41PSmUam0000AW9hlnn0XnM6E820R41igGH00Avgl0f0RlnzVuPLOFt5W71__________yFml5eFlqfxeDO3SMF3zC2VHS0?q=mazda+cx+5" tabindex="2"&gt;&lt;span class="favicon favicon_page_0"&gt;&lt;i class="favicon__icon" style="background-position:0 -240px;"&gt;&lt;/i&gt;&lt;/span&gt;&lt;span class="serp-item__title-inner-link"&gt;Volkswagen Tiguan / volkswagen.ru&lt;/span&gt;&lt;/a&gt;&lt;/h2&gt;&lt;div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GneUBy9UjYS40000gO10ZhkrAcu5KfK2cm5kGxS2BG4oYBizDyi6YRbmigm3c8qSdQhmAG6cX0YAlzMEamIzlRiIXWIgBgMcy7a7lApUZmED0P6-wUd_1PVmVIcQTWOBDWkJCQA53Pa5GeoGNfUWe4Ze0Q-GNfVPe4Ze0PIGp7QdWAIei41PSmUam0000AW9hlnn0XnM6E820R41igGH00Avgl0f0RlnzVuPLOFt5W71__________yFml5eFlqfxeDO3SMF3zC2VHS0?q=mazda+cx+5" tabindex="-1"&gt;volkswagen.ru&lt;/a&gt;&lt;/span&gt;&lt;/div&gt;&lt;div class="text organic__text"&gt;Сочетание мощности и эффективности. Подробные характеристики на сайте.&lt;/div&gt;&lt;div class="sitelinks sitelinks_multiline_yes sitelinks_size_m organic__sitelinks"&gt;&lt;div class="sitelinks__item"&gt;&lt;div class="sitelinks__title"&gt;&lt;a class="link link_minor_yes sitelinks__link" target="_blank" href="http://yabs.yandex.ru/count/GneUBvN9OR040000gO10ZhkrAcu5KfK2cm5kGxS2BG4oYBizDyi6YRbmigm3c8qSdQhmAG6cX0YAlzMEamIzlRiIXWIgBwMcy7a7lApUZmED0P6-wUd_1PVmVIcQTWOBDWkJCQA53Pa5GeoGNfUWe4Ze0Q-GNfVPe4Ze0PIGp7QdWAIei41PSmUam0000AW9hlnn0XnM6E820R41igGH00Avgl0f0RlnzVuPLOFt5W71__________yFml5eFlqfxeDO3SMF3zC2VHS0?q=mazda+cx+5"&gt;Tiguan&amp;nbsp;Sport&lt;/a&gt;&lt;/div&gt;&lt;/div&gt;&lt;div class="sitelinks__item"&gt;&lt;div class="sitelinks__title"&gt;&lt;a class="link link_minor_yes sitelinks__link" target="_blank" href="http://yabs.yandex.ru/count/GneUBq1OdTW40000gO10ZhkrAcu5KfK2cm5kGxS2BG4oYBizDyi6YRbmigm3c8qSdQhmAG6cX0YAlzMEamIzlRiIXWIgCAMcy7a7lApUZmED0P6-wUd_1PVmVIcQTWOBDWkJCQA53Pa5GeoGNfUWe4Ze0Q-GNfVPe4Ze0PIGp7QdWAIei41PSmUam0000AW9hlnn0XnM6E820R41igGH00Avgl0f0RlnzVuPLOFt5W71__________yFml5eFlqfxeDO3SMF3zC2VHS0?q=mazda+cx+5"&gt;Характеристики&lt;/a&gt;&lt;/div&gt;&lt;/div&gt;&lt;div class="sitelinks__item"&gt;&lt;div class="sitelinks__title"&gt;&lt;a class="link link_minor_yes sitelinks__link" target="_blank" href="http://yabs.yandex.ru/count/GneUBnVFIay40000gO10ZhkrAcu5KfK2cm5kGxS2BG4oYBizDyi6YRbmigm3c8qSdQhmAG6cX0YAlzMEamIzlRiIXWIgCQMcy7a7lApUZmED0P6-wUd_1PVmVIcQTWOBDWkJCQA53Pa5GeoGNfUWe4Ze0Q-GNfVPe4Ze0PIGp7QdWAIei41PSmUam0000AW9hlnn0XnM6E820R41igGH00Avgl0f0RlnzVuPLOFt5W71__________yFml5eFlqfxeDO3SMF3zC2VHS0?q=mazda+cx+5"&gt;Комплектации&lt;/a&gt;&lt;/div&gt;&lt;/div&gt;&lt;div class="sitelinks__item"&gt;&lt;div class="sitelinks__title"&gt;&lt;a class="link link_minor_yes sitelinks__link" target="_blank" href="http://yabs.yandex.ru/count/GneUB-ztClO40000gO10ZhkrAcu5KfK2cm5kGxS2BG4oYBizDyi6YRbmigm3c8qSdQhmAG6cX0YAlzMEamIzlRiIXWIgCgMcy7a7lApUZmED0P6-wUd_1PVmVIcQTWOBDWkJCQA53Pa5GeoGNfUWe4Ze0Q-GNfVPe4Ze0PIGp7QdWAIei41PSmUam0000AW9hlnn0XnM6E820R41igGH00Avgl0f0RlnzVuPLOFt5W71__________yFml5eFlqfxeDO3SMF3zC2VHS0?q=mazda+cx+5"&gt;Выберите&amp;nbsp;дилера&lt;/a&gt;&lt;/div&gt;&lt;/div&gt;&lt;/div&gt;&lt;div class="serp-meta2 serp-meta2_type_gray"&gt;&lt;div class="serp-meta2__line"&gt;&lt;div class="serp-meta2__item"&gt;&lt;a class="link" target="_blank" href="https://yabs.yandex.ru/count/GneUBxQm0gK40000gO10ZhkrAcu5KfK2cm5kGxS2BG4oYBizDyi6YRbmigm3c8qSdQhmAG6cX0YAlzMEamIzlRiIXWIg1wMcy7a7lApUZmED0P6-wUd_1PVmVIcQTWOBDWkJCQA53Pa5GeoGNfUWe4Ze0Q-GNfVPe4Ze0PIGp7QdWAIei41PSmUam0000AW9hlnn0XnM6E820R41igGH00Avgl0f0RlnzVuPLOFt5W71__________yFml5eFlqfxeDO3SMF3zC2VHS0"&gt;Контактная информация&lt;/a&gt;&lt;/div&gt;&lt;div class="serp-meta2__item"&gt;+7 (800) 333-44-41&lt;/div&gt;&lt;div class="serp-meta2__item"&gt;круглосуточно&lt;/div&gt;&lt;/div&gt;&lt;/div&gt;</t>
  </si>
  <si>
    <t>&lt;h2 class="serp-item__title"&gt;&lt;a class="link serp-item__title-link" target="_blank" href="http://yabs.yandex.ru/count/GneUBmm0TqK40000gO10ZhkrAcu5KfK2cm5kGxS2BG4pYBSDxq41YQvYIWMOYHoTakyGfXEAlCHpsmAzi9MMmmAgBgMkJAK1ZG6Hlkdf_mMNy7qfcdO62pOBap6YXGsP1KACasi-jfov4hMOtW-WbVj8hvDhFhEGZXAqcDuFsPNxIDgGZXAKavk0fvPl0gYe-FcxfC00002e2QxySG8SLXZY0W6n0RAa4G02kPBl4BlnzVuPLOFt5W71__________yFml5eFlqfxeDO3SMF3zC2VXW0?q=mazda+cx+5" tabindex="2"&gt;&lt;span class="favicon favicon_page_0"&gt;&lt;i class="favicon__icon" style="background-position:0 -256px;"&gt;&lt;/i&gt;&lt;/span&gt;&lt;span class="serp-item__title-inner-link"&gt;Внедорожник Renault Koleos / renault.ru&lt;/span&gt;&lt;/a&gt;&lt;/h2&gt;&lt;div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GneUBmm0TqK40000gO10ZhkrAcu5KfK2cm5kGxS2BG4pYBSDxq41YQvYIWMOYHoTakyGfXEAlCHpsmAzi9MMmmAgBgMkJAK1ZG6Hlkdf_mMNy7qfcdO62pOBap6YXGsP1KACasi-jfov4hMOtW-WbVj8hvDhFhEGZXAqcDuFsPNxIDgGZXAKavk0fvPl0gYe-FcxfC00002e2QxySG8SLXZY0W6n0RAa4G02kPBl4BlnzVuPLOFt5W71__________yFml5eFlqfxeDO3SMF3zC2VXW0?q=mazda+cx+5" tabindex="-1"&gt;renault.ru&lt;/a&gt;&lt;/span&gt;&lt;/div&gt;&lt;div class="text organic__text"&gt;Мощный современный внедорожник. Клиренс 21 см, мощные бензин и дизель!&lt;/div&gt;&lt;div class="sitelinks sitelinks_multiline_yes sitelinks_size_m organic__sitelinks"&gt;&lt;div class="sitelinks__item"&gt;&lt;div class="sitelinks__title"&gt;&lt;a class="link link_minor_yes sitelinks__link" target="_blank" href="http://yabs.yandex.ru/count/GneUBmTdNi440000gO10ZhkrAcu5KfK2cm5kGxS2BG4pYBSDxq41YQvYIWMOYHoTakyGfXEAlCHpsmAzi9MMmmAgBwMkJAK1ZG6Hlkdf_mMNy7qfcdO62pOBap6YXGsP1KACasi-jfov4hMOtW-WbVj8hvDhFhEGZXAqcDuFsPNxIDgGZXAKavk0fvPl0gYe-FcxfC00002e2QxySG8SLXZY0W6n0RAa4G02kPBl4BlnzVuPLOFt5W71__________yFml5eFlqfxeDO3SMF3zC2VXW0?q=mazda+cx+5"&gt;Конфигуратор&lt;/a&gt;&lt;/div&gt;&lt;/div&gt;&lt;div class="sitelinks__item"&gt;&lt;div class="sitelinks__title"&gt;&lt;a class="link link_minor_yes sitelinks__link" target="_blank" href="http://yabs.yandex.ru/count/GneUBzePLZq40000gO10ZhkrAcu5KfK2cm5kGxS2BG4pYBSDxq41YQvYIWMOYHoTakyGfXEAlCHpsmAzi9MMmmAgCAMkJAK1ZG6Hlkdf_mMNy7qfcdO62pOBap6YXGsP1KACasi-jfov4hMOtW-WbVj8hvDhFhEGZXAqcDuFsPNxIDgGZXAKavk0fvPl0gYe-FcxfC00002e2QxySG8SLXZY0W6n0RAa4G02kPBl4BlnzVuPLOFt5W71__________yFml5eFlqfxeDO3SMF3zC2VXW0?q=mazda+cx+5"&gt;Запись&amp;nbsp;на тест-драйв&lt;/a&gt;&lt;/div&gt;&lt;/div&gt;&lt;div class="sitelinks__item"&gt;&lt;div class="sitelinks__title"&gt;&lt;a class="link link_minor_yes sitelinks__link" target="_blank" href="http://yabs.yandex.ru/count/GneUBz5-Vxa40000gO10ZhkrAcu5KfK2cm5kGxS2BG4pYBSDxq41YQvYIWMOYHoTakyGfXEAlCHpsmAzi9MMmmAgCQMkJAK1ZG6Hlkdf_mMNy7qfcdO62pOBap6YXGsP1KACasi-jfov4hMOtW-WbVj8hvDhFhEGZXAqcDuFsPNxIDgGZXAKavk0fvPl0gYe-FcxfC00002e2QxySG8SLXZY0W6n0RAa4G02kPBl4BlnzVuPLOFt5W71__________yFml5eFlqfxeDO3SMF3zC2VXW0?q=mazda+cx+5"&gt;Найти&amp;nbsp;дилера&lt;/a&gt;&lt;/div&gt;&lt;/div&gt;&lt;div class="sitelinks__item"&gt;&lt;div class="sitelinks__title"&gt;&lt;a class="link link_minor_yes sitelinks__link" target="_blank" href="http://yabs.yandex.ru/count/GneUBypN1JK40000gO10ZhkrAcu5KfK2cm5kGxS2BG4pYBSDxq41YQvYIWMOYHoTakyGfXEAlCHpsmAzi9MMmmAgCgMkJAK1ZG6Hlkdf_mMNy7qfcdO62pOBap6YXGsP1KACasi-jfov4hMOtW-WbVj8hvDhFhEGZXAqcDuFsPNxIDgGZXAKavk0fvPl0gYe-FcxfC00002e2QxySG8SLXZY0W6n0RAa4G02kPBl4BlnzVuPLOFt5W71__________yFml5eFlqfxeDO3SMF3zC2VXW0?q=mazda+cx+5"&gt;Спецпредложение&lt;/a&gt;&lt;/div&gt;&lt;/div&gt;&lt;/div&gt;&lt;div class="serp-meta2 serp-meta2_type_gray"&gt;&lt;div class="serp-meta2__line"&gt;&lt;div class="serp-meta2__item"&gt;&lt;a class="link" target="_blank" href="https://yabs.yandex.ru/count/GneUB-lA92040000gO10ZhkrAcu5KfK2cm5kGxS2BG4pYBSDxq41YQvYIWMOYHoTakyGfXEAlCHpsmAzi9MMmmAg1wMkJAK1ZG6Hlkdf_mMNy7qfcdO62pOBap6YXGsP1KACasi-jfov4hMOtW-WbVj8hvDhFhEGZXAqcDuFsPNxIDgGZXAKavk0fvPl0gYe-FcxfC00002e2QxySG8SLXZY0W6n0RAa4G02kPBl4BlnzVuPLOFt5W71__________yFml5eFlqfxeDO3SMF3zC2VXW0"&gt;Контактная информация&lt;/a&gt;&lt;/div&gt;&lt;div class="serp-meta2__item"&gt;+7 (800) 200-80-80&lt;/div&gt;&lt;div class="serp-meta2__item"&gt;круглосуточно&lt;/div&gt;&lt;/div&gt;&lt;/div&gt;</t>
  </si>
  <si>
    <t>&lt;h2 class="serp-item__title"&gt;&lt;a class="link serp-item__title-link" target="_blank" href="http://yabs.yandex.ru/count/GneUBwMzrCK40000gO10ZhkrAcu5KfK2cm5kGxS2BG4qYB-z6A42YVHihW-30AGs2vY979slNwaHfYcAkaURP0IzjgiaNWIgBgMaFKq7lAOJQWID0P6-wUd_1PVmVIcQTWOBDWkJCQA53Pa5GeoJ5XQsbA06jPYT1Q2LE4ElanOMiv0N4RIOdGNPbJX3sf0N4PIVxAsddnSCgAp0izkam0000AW9hlnn0XnM6E820R43igGH00Avhr-f4RlnzVuPLOFt5W71__________yFml5eFlqfxeDO3SMF3zC2UXe0?q=mazda+cx+5" tabindex="2"&gt;&lt;span class="favicon favicon_page_0"&gt;&lt;i class="favicon__icon" style="background-position:0 -272px;"&gt;&lt;/i&gt;&lt;/span&gt;&lt;span class="serp-item__title-inner-link"&gt;Тюнинг &lt;b&gt;МАЗДА&lt;/b&gt; &lt;b&gt;CX&lt;/b&gt;-&lt;b&gt;5&lt;/b&gt; – +29.78% л.с +26.97%&lt;/span&gt;&lt;/a&gt;&lt;/h2&gt;&lt;div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GneUBwMzrCK40000gO10ZhkrAcu5KfK2cm5kGxS2BG4qYB-z6A42YVHihW-30AGs2vY979slNwaHfYcAkaURP0IzjgiaNWIgBgMaFKq7lAOJQWID0P6-wUd_1PVmVIcQTWOBDWkJCQA53Pa5GeoJ5XQsbA06jPYT1Q2LE4ElanOMiv0N4RIOdGNPbJX3sf0N4PIVxAsddnSCgAp0izkam0000AW9hlnn0XnM6E820R43igGH00Avhr-f4RlnzVuPLOFt5W71__________yFml5eFlqfxeDO3SMF3zC2UXe0?q=mazda+cx+5" tabindex="-1"&gt;тюнинг-&lt;b&gt;мазда&lt;/b&gt;-&lt;b&gt;cx&lt;/b&gt;-&lt;b&gt;5&lt;/b&gt;.rschips.ru&lt;/a&gt;&lt;/span&gt;&lt;/div&gt;&lt;div class="text organic__text"&gt;Профессиональный немецкий чиптюнинг &lt;b&gt;MAZDA&lt;/b&gt; с гарантией.&lt;/div&gt;&lt;div class="sitelinks sitelinks_multiline_yes sitelinks_size_m organic__sitelinks"&gt;&lt;div class="sitelinks__item"&gt;&lt;div class="sitelinks__title"&gt;&lt;a class="link link_minor_yes sitelinks__link" target="_blank" href="http://yabs.yandex.ru/count/GneUBqRfxoK40000gO10ZhkrAcu5KfK2cm5kGxS2BG4qYB-z6A42YVHihW-30AGs2vY979slNwaHfYcAkaURP0IzjgiaNWIgBwMaFKq7lAOJQWID0P6-wUd_1PVmVIcQTWOBDWkJCQA53Pa5GeoJ5XQsbA06jPYT1Q2LE4ElanOMiv0N4RIOdGNPbJX3sf0N4PIVxAsddnSCgAp0izkam0000AW9hlnn0XnM6E820R43igGH00Avhr-f4RlnzVuPLOFt5W71__________yFml5eFlqfxeDO3SMF3zC2UXe0?q=mazda+cx+5"&gt;Сертифицировано&amp;nbsp;в РФ/Европе&lt;/a&gt;&lt;/div&gt;&lt;/div&gt;&lt;div class="sitelinks__item"&gt;&lt;div class="sitelinks__title"&gt;&lt;a class="link link_minor_yes sitelinks__link" target="_blank" href="http://yabs.yandex.ru/count/GneUBnfu34e40000gO10ZhkrAcu5KfK2cm5kGxS2BG4qYB-z6A42YVHihW-30AGs2vY979slNwaHfYcAkaURP0IzjgiaNWIgCAMaFKq7lAOJQWID0P6-wUd_1PVmVIcQTWOBDWkJCQA53Pa5GeoJ5XQsbA06jPYT1Q2LE4ElanOMiv0N4RIOdGNPbJX3sf0N4PIVxAsddnSCgAp0izkam0000AW9hlnn0XnM6E820R43igGH00Avhr-f4RlnzVuPLOFt5W71__________yFml5eFlqfxeDO3SMF3zC2UXe0?q=mazda+cx+5"&gt;14&amp;nbsp;дней возврат денег&lt;/a&gt;&lt;/div&gt;&lt;/div&gt;&lt;div class="sitelinks__item"&gt;&lt;div class="sitelinks__title"&gt;&lt;a class="link link_minor_yes sitelinks__link" target="_blank" href="http://yabs.yandex.ru/count/GneUB_aiDwe40000gO10ZhkrAcu5KfK2cm5kGxS2BG4qYB-z6A42YVHihW-30AGs2vY979slNwaHfYcAkaURP0IzjgiaNWIgCQMaFKq7lAOJQWID0P6-wUd_1PVmVIcQTWOBDWkJCQA53Pa5GeoJ5XQsbA06jPYT1Q2LE4ElanOMiv0N4RIOdGNPbJX3sf0N4PIVxAsddnSCgAp0izkam0000AW9hlnn0XnM6E820R43igGH00Avhr-f4RlnzVuPLOFt5W71__________yFml5eFlqfxeDO3SMF3zC2UXe0?q=mazda+cx+5"&gt;Отзывы&amp;nbsp;&lt;b&gt;MAZDA&lt;/b&gt;&lt;/a&gt;&lt;/div&gt;&lt;/div&gt;&lt;/div&gt;&lt;div class="serp-meta2 serp-meta2_type_gray"&gt;&lt;div class="serp-meta2__line"&gt;&lt;div class="serp-meta2__item"&gt;&lt;a class="link" target="_blank" href="https://yabs.yandex.ru/count/GneUBpTgDt040000gO10ZhkrAcu5KfK2cm5kGxS2BG4qYB-z6A42YVHihW-30AGs2vY979slNwaHfYcAkaURP0IzjgiaNWIg1wMaFKq7lAOJQWID0P6-wUd_1PVmVIcQTWOBDWkJCQA53Pa5GeoJ5XQsbA06jPYT1Q2LE4ElanOMiv0N4RIOdGNPbJX3sf0N4PIVxAsddnSCgAp0izkam0000AW9hlnn0XnM6E820R43igGH00Avhr-f4RlnzVuPLOFt5W71__________yFml5eFlqfxeDO3SMF3zC2UXe0"&gt;Контактная информация&lt;/a&gt;&lt;/div&gt;&lt;div class="serp-meta2__item"&gt;8 (800) 505-54-30&lt;/div&gt;&lt;div class="serp-meta2__item"&gt;пн-пт 10:00-20:00, сб-вс 10:00-19:00&lt;/div&gt;&lt;/div&gt;&lt;/div&gt;</t>
  </si>
  <si>
    <t>&lt;h2 class="serp-item__title"&gt;&lt;a class="link serp-item__title-link" target="_blank" href="http://yabs.yandex.ru/count/E_2Y9H_uN9040000gO10ZhwsAcu5KfK1cm9kGxS198YqSpfL1ecXZ99zc8aSdQEjHGQcPOgro9GD1Bsm5rSJ1AekfQ7ZzmQyg-dG1eq1aRj60Be8b_1zAPfs1Wis2vCneeKDcGL2Z9teOhQKh1src2KPe90ySw-Tw6Apa4mTj9Wb6TcGF7FQa4mTb9jn4gUJxXwei41PSmUam0000AW9hlrmWX6rOU820R41igGG00Avewr51hlnzVuPLOFt5W71__________yFmlwn7JjJ2UA53CG1nOyFqm9-6G00?q=%D0%BA%D1%83%D0%BF%D0%B8%D1%82%D1%8C+%D0%BC%D0%B0%D0%B7%D0%B4%D0%B0+3" tabindex="2"&gt;&lt;span class="favicon favicon_page_0"&gt;&lt;i class="favicon__icon" style="background-position:0 0px;"&gt;&lt;/i&gt;&lt;/span&gt;&lt;span class="serp-item__title-inner-link"&gt;&lt;b&gt;Mazda&lt;/b&gt; &lt;b&gt;3&lt;/b&gt; от 565 000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_2Y9H_uN9040000gO10ZhwsAcu5KfK1cm9kGxS198YqSpfL1ecXZ99zc8aSdQEjHGQcPOgro9GD1Bsm5rSJ1AekfQ7ZzmQyg-dG1eq1aRj60Be8b_1zAPfs1Wis2vCneeKDcGL2Z9teOhQKh1src2KPe90ySw-Tw6Apa4mTj9Wb6TcGF7FQa4mTb9jn4gUJxXwei41PSmUam0000AW9hlrmWX6rOU820R41igGG00Avewr51hlnzVuPLOFt5W71__________yFmlwn7JjJ2UA53CG1nOyFqm9-6G00?q=%D0%BA%D1%83%D0%BF%D0%B8%D1%82%D1%8C+%D0%BC%D0%B0%D0%B7%D0%B4%D0%B0+3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E_2Y9UQkzWO40000gO10ZhwsAcu5KfK1cm9kGxS198YqSpfL1ecXZ99zc8aSdQEjHGQcPOgro9GD1Bsm5rSJ1AelfQ7ZzmQyg-dG1eq1aRj60Be8b_1zAPfs1Wis2vCneeKDcGL2Z9teOhQKh1src2KPe90ySw-Tw6Apa4mTj9Wb6TcGF7FQa4mTb9jn4gUJxXwei41PSmUam0000AW9hlrmWX6rOU820R41igGG00Avewr51hlnzVuPLOFt5W71__________yFmlwn7JjJ2UA53CG1nOyFqm9-6G00?q=%D0%BA%D1%83%D0%BF%D0%B8%D1%82%D1%8C+%D0%BC%D0%B0%D0%B7%D0%B4%D0%B0+3"&gt;Акции&lt;/a&gt;&lt;/div&gt;&lt;/div&gt;&lt;div class="sitelinks__item"&gt;&lt;div class="sitelinks__title"&gt;&lt;a class="link link_minor_yes sitelinks__link" target="_blank" href="http://yabs.yandex.ru/count/E_2Y9LT-URe40000gO10ZhwsAcu5KfK1cm9kGxS198YqSpfL1ecXZ99zc8aSdQEjHGQcPOgro9GD1Bsm5rSJ1AemfQ7ZzmQyg-dG1eq1aRj60Be8b_1zAPfs1Wis2vCneeKDcGL2Z9teOhQKh1src2KPe90ySw-Tw6Apa4mTj9Wb6TcGF7FQa4mTb9jn4gUJxXwei41PSmUam0000AW9hlrmWX6rOU820R41igGG00Avewr51hlnzVuPLOFt5W71__________yFmlwn7JjJ2UA53CG1nOyFqm9-6G00?q=%D0%BA%D1%83%D0%BF%D0%B8%D1%82%D1%8C+%D0%BC%D0%B0%D0%B7%D0%B4%D0%B0+3"&gt;Заявка&amp;nbsp;на автокредит&lt;/a&gt;&lt;/div&gt;&lt;/div&gt;&lt;div class="sitelinks__item"&gt;&lt;div class="sitelinks__title"&gt;&lt;a class="link link_minor_yes sitelinks__link" target="_blank" href="http://yabs.yandex.ru/count/E_2Y9Queqom40000gO10ZhwsAcu5KfK1cm9kGxS198YqSpfL1ecXZ99zc8aSdQEjHGQcPOgro9GD1Bsm5rSJ1AenfQ7ZzmQyg-dG1eq1aRj60Be8b_1zAPfs1Wis2vCneeKDcGL2Z9teOhQKh1src2KPe90ySw-Tw6Apa4mTj9Wb6TcGF7FQa4mTb9jn4gUJxXwei41PSmUam0000AW9hlrmWX6rOU820R41igGG00Avewr51hlnzVuPLOFt5W71__________yFmlwn7JjJ2UA53CG1nOyFqm9-6G00?q=%D0%BA%D1%83%D0%BF%D0%B8%D1%82%D1%8C+%D0%BC%D0%B0%D0%B7%D0%B4%D0%B0+3"&gt;Новые&amp;nbsp;авто&lt;/a&gt;&lt;/div&gt;&lt;/div&gt;&lt;div class="sitelinks__item"&gt;&lt;div class="sitelinks__title"&gt;&lt;a class="link link_minor_yes sitelinks__link" target="_blank" href="http://yabs.yandex.ru/count/E_2Y9NwYAjS40000gO10ZhwsAcu5KfK1cm9kGxS198YqSpfL1ecXZ99zc8aSdQEjHGQcPOgro9GD1Bsm5rSJ1AeofQ7ZzmQyg-dG1eq1aRj60Be8b_1zAPfs1Wis2vCneeKDcGL2Z9teOhQKh1src2KPe90ySw-Tw6Apa4mTj9Wb6TcGF7FQa4mTb9jn4gUJxXwei41PSmUam0000AW9hlrmWX6rOU820R41igGG00Avewr51hlnzVuPLOFt5W71__________yFmlwn7JjJ2UA53CG1nOyFqm9-6G00?q=%D0%BA%D1%83%D0%BF%D0%B8%D1%82%D1%8C+%D0%BC%D0%B0%D0%B7%D0%B4%D0%B0+3"&gt;Трейд&amp;nbsp;Ин Онлайн&lt;/a&gt;&lt;/div&gt;&lt;/div&gt;&lt;/div&gt;&lt;div class="serp-adv__counter serp-adv__item" style="background-image: url(https://yabs.yandex.ru/count/E_2Y9P4QcBK40000gO10ZhwsAcu5Keq1aRj60Be8b_1zAPfs1Wis2vCneeKDfC00002e2QxzS88HjM7Y0W6o1BlnzVuPLOFt5W71__________yFmlwn7JjJ2UA537eA=WlsUV9K1cm9kGxS1YQ6CadsOYHoAjSYK3GIzi1TN4mIbeUFt1eYqSpfL1hohwT06fcMTewr51fa5e90ySxEGJ1sldUXYj9Wb6TcGF7FQa4mTb9jn4gUJxXwei41PSmT1iG6of1000hcZhKK6n075Zm_J0iB-iHqxKmdYXGnv3m00=Fq9AevK1cm9kGxS1CecgKoS7c8aSYhoyH6y3lR2-zvS3fQnCLGQ8eQ_xuRohVUG2fWsTgYab5Pa5e91Ubw-Gk8ZPa5wNb9zr2AUJknAei41PSmT1iG6of9000hcgAIKLn075Zm_J0iB-iHqxKmdYXGnz3G00=3rlMMfK1cm9kGxS1Cucyo6gw0vY978gu7loq1BsqSSQT1AMf89a7YBocoQ43lAHMHmQcEPscwly9Zx0woiWAdxlYWMm8cGMWfHs00REGg66lhQbQ0RIO8bZPfHs00TgGg66KdaS8fv4e2QYZYZPZGR41igGG00Avfkh_2TC2mlwn7JjJ2UA537mG);"&gt;&lt;/div&gt;&lt;div class="serp-adv__counter serp-adv__item" style="background-image: url(//yandex.ru/clck/safeclick/data=AiuY0DBWFJ4CiF6OxvZkNHNBCILFs1e9RK1KLNzJ_bmmOrHeRl8aRrwD4A5VTsjGLHtjz6QBPtGO8b3wr-mrp02l2DU86BOohvUh6XNf8LGjG_Hvbxs0p-uB9voHCE9JZzqgSzQKw1oQSoJSDeekSa-hiwvxO6GjwclmDQlXzpRygFvoQXG82QM5lCBKht_-Ze5HuK7-T_N8TWUCZN6cgWfAmGu1XOUnUgVpoi8GfRg/sign=ca89a69ee5773a72c93a489e1dd46383/keyno=0/path=690.2057.1782.1385,-direct_pos=direct_premium,-transport=image/*//yandex.ru/);"&gt;&lt;/div&gt;</t>
  </si>
  <si>
    <t>&lt;h2 class="serp-item__title"&gt;&lt;a class="link serp-item__title-link" target="_blank" href="http://yabs.yandex.ru/count/E_2Y9Ps3D3q40000gO10ZhwsAcu5KfK1cm9kGxS193A8eQ_xuOcgKoS7c8aSdQef9HMc3Ogyl4Hl0xsmllUN0wekfQnCLGQygtta0eq1aRj60Be8b_1zAPfs1Wis2vCneeKDcGL2Z92uYA2GNfUlaBY8sP1UbvIVTGYdaxiIgB10MNC7fC00002e2QxzS88HjM7Y0W6n0RAaa002kQef9HMxyVN-6LM3znO1mV__________3yB-iHqxKmdYXGp40SMF3zC2UXS0?q=%D0%BA%D1%83%D0%BF%D0%B8%D1%82%D1%8C+%D0%BC%D0%B0%D0%B7%D0%B4%D0%B0+3" tabindex="2"&gt;&lt;span class="favicon favicon_page_0"&gt;&lt;i class="favicon__icon" style="background-position:0 -16px;"&gt;&lt;/i&gt;&lt;/span&gt;&lt;span class="serp-item__title-inner-link"&gt;&lt;b&gt;MAZDA&lt;/b&gt; &lt;b&gt;3&lt;/b&gt; от 710 000 руб. – Скидка 80 000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_2Y9Ps3D3q40000gO10ZhwsAcu5KfK1cm9kGxS193A8eQ_xuOcgKoS7c8aSdQef9HMc3Ogyl4Hl0xsmllUN0wekfQnCLGQygtta0eq1aRj60Be8b_1zAPfs1Wis2vCneeKDcGL2Z92uYA2GNfUlaBY8sP1UbvIVTGYdaxiIgB10MNC7fC00002e2QxzS88HjM7Y0W6n0RAaa002kQef9HMxyVN-6LM3znO1mV__________3yB-iHqxKmdYXGp40SMF3zC2UXS0?q=%D0%BA%D1%83%D0%BF%D0%B8%D1%82%D1%8C+%D0%BC%D0%B0%D0%B7%D0%B4%D0%B0+3" tabindex="-1"&gt;formulax-ag.ru&lt;/a&gt;&lt;/span&gt;&lt;/div&gt;&lt;div class="text organic__text"&gt;Автокредит от 4,5%!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E_2Y9VE_fGq40000gO10ZhwsAcu5KfK1cm9kGxS193A8eQ_xuOcgKoS7c8aSdQef9HMc3Ogyl4Hl0xsmllUN0welfQnCLGQygtta0eq1aRj60Be8b_1zAPfs1Wis2vCneeKDcGL2Z92uYA2GNfUlaBY8sP1UbvIVTGYdaxiIgB10MNC7fC00002e2QxzS88HjM7Y0W6n0RAaa002kQef9HMxyVN-6LM3znO1mV__________3yB-iHqxKmdYXGp40SMF3zC2UXS0?q=%D0%BA%D1%83%D0%BF%D0%B8%D1%82%D1%8C+%D0%BC%D0%B0%D0%B7%D0%B4%D0%B0+3"&gt;Госкредит&lt;/a&gt;&lt;/div&gt;&lt;/div&gt;&lt;div class="sitelinks__item"&gt;&lt;div class="sitelinks__title"&gt;&lt;a class="link link_minor_yes sitelinks__link" target="_blank" href="http://yabs.yandex.ru/count/E_2Y9R03tPi40000gO10ZhwsAcu5KfK1cm9kGxS193A8eQ_xuOcgKoS7c8aSdQef9HMc3Ogyl4Hl0xsmllUN0wemfQnCLGQygtta0eq1aRj60Be8b_1zAPfs1Wis2vCneeKDcGL2Z92uYA2GNfUlaBY8sP1UbvIVTGYdaxiIgB10MNC7fC00002e2QxzS88HjM7Y0W6n0RAaa002kQef9HMxyVN-6LM3znO1mV__________3yB-iHqxKmdYXGp40SMF3zC2UXS0?q=%D0%BA%D1%83%D0%BF%D0%B8%D1%82%D1%8C+%D0%BC%D0%B0%D0%B7%D0%B4%D0%B0+3"&gt;Утилизация&lt;/a&gt;&lt;/div&gt;&lt;/div&gt;&lt;div class="sitelinks__item"&gt;&lt;div class="sitelinks__title"&gt;&lt;a class="link link_minor_yes sitelinks__link" target="_blank" href="http://yabs.yandex.ru/count/E_2Y9Tu_JAi40000gO10ZhwsAcu5KfK1cm9kGxS193A8eQ_xuOcgKoS7c8aSdQef9HMc3Ogyl4Hl0xsmllUN0wenfQnCLGQygtta0eq1aRj60Be8b_1zAPfs1Wis2vCneeKDcGL2Z92uYA2GNfUlaBY8sP1UbvIVTGYdaxiIgB10MNC7fC00002e2QxzS88HjM7Y0W6n0RAaa002kQef9HMxyVN-6LM3znO1mV__________3yB-iHqxKmdYXGp40SMF3zC2UXS0?q=%D0%BA%D1%83%D0%BF%D0%B8%D1%82%D1%8C+%D0%BC%D0%B0%D0%B7%D0%B4%D0%B0+3"&gt;Услуги&lt;/a&gt;&lt;/div&gt;&lt;/div&gt;&lt;/div&gt;&lt;div class="serp-meta2 serp-meta2_type_gray"&gt;&lt;div class="serp-meta2__line"&gt;&lt;div class="serp-meta2__item"&gt;&lt;a class="link" target="_blank" href="https://yabs.yandex.ru/count/E_2Y9Pv1E8K40000gO10ZhwsAcu5KfK1cm9kGxS193A8eQ_xuOcgKoS7c8aSdQef9HMc3Ogyl4Hl0xsmllUN0we7fQnCLGQygtta0eq1aRj60Be8b_1zAPfs1Wis2vCneeKDcGL2Z92uYA2GNfUlaBY8sP1UbvIVTGYdaxiIgB10MNC7fC00002e2QxzS88HjM7Y0W6n0RAaa002kQef9HMxyVN-6LM3znO1mV__________3yB-iHqxKmdYXGp40SMF3zC2UXS0"&gt;Контактная информация&lt;/a&gt;&lt;/div&gt;&lt;div class="serp-meta2__item"&gt;+7 (495) 125-28-86&lt;/div&gt;&lt;div class="serp-meta2__item"&gt;пн-вс 8:00-23:00&lt;/div&gt;&lt;/div&gt;&lt;/div&gt;</t>
  </si>
  <si>
    <t>&lt;h2 class="serp-item__title"&gt;&lt;a class="link serp-item__title-link" target="_blank" href="http://yabs.yandex.ru/count/E_2Y9V7Kdhe40000gO10ZhwsAcu5KfK1cm9kGxS193E8lAR9eGE9lCXgkWEOYHoTfkh_2QOvYhWU_BG4lRHnnfq4gYwbgI2P1xoaLaS6ZG6HkqO0kWYNy7qfcdO62pOBZx0woiWAdxlYWMm8ap6YXGsP1KAChQbQ0RQS_sUrc29OeAKTW06lhQbQ0REGg66qc29OsQKTW07QaAXXb9v72AUHA0ceeuesOwJ00000g0ck_N224RLXuW81iG6of1000hccwly9k_7r_XbLW_SM0S7__________m_2_h4TErC9ueKCqm9w6m00?q=%D0%BA%D1%83%D0%BF%D0%B8%D1%82%D1%8C+%D0%BC%D0%B0%D0%B7%D0%B4%D0%B0+3" tabindex="2"&gt;&lt;span class="favicon favicon_page_0"&gt;&lt;i class="favicon__icon" style="background-position:0 -32px;"&gt;&lt;/i&gt;&lt;/span&gt;&lt;span class="serp-item__title-inner-link"&gt;Замена масла на &lt;b&gt;Mazda&lt;/b&gt; за 2700 р. – Только до 31 марта!&lt;/span&gt;&lt;/a&gt;&lt;/h2&gt;&lt;div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_2Y9V7Kdhe40000gO10ZhwsAcu5KfK1cm9kGxS193E8lAR9eGE9lCXgkWEOYHoTfkh_2QOvYhWU_BG4lRHnnfq4gYwbgI2P1xoaLaS6ZG6HkqO0kWYNy7qfcdO62pOBZx0woiWAdxlYWMm8ap6YXGsP1KAChQbQ0RQS_sUrc29OeAKTW06lhQbQ0REGg66qc29OsQKTW07QaAXXb9v72AUHA0ceeuesOwJ00000g0ck_N224RLXuW81iG6of1000hccwly9k_7r_XbLW_SM0S7__________m_2_h4TErC9ueKCqm9w6m00?q=%D0%BA%D1%83%D0%BF%D0%B8%D1%82%D1%8C+%D0%BC%D0%B0%D0%B7%D0%B4%D0%B0+3" tabindex="-1"&gt;&lt;b&gt;mazda&lt;/b&gt;-penza.ru&lt;/a&gt;&lt;/span&gt;&lt;/div&gt;&lt;div class="text organic__text"&gt;На официальном сервисе &lt;b&gt;Mazda&lt;/b&gt; в Автолоцман! Подробнее.&lt;/div&gt;&lt;div class="serp-meta2 serp-meta2_type_gray"&gt;&lt;div class="serp-meta2__line"&gt;&lt;div class="serp-meta2__item"&gt;&lt;a class="link" target="_blank" href="https://yabs.yandex.ru/count/E_2Y9PVPaMK40000gO10ZhwsAcu5KfK1cm9kGxS193E8lAR9eGE9lCXgkWEOYHoTfkh_2QOvYhWU_BG4lRHnnfq4gWUbgI2P1xoaLaS6ZG6HkqO0kWYNy7qfcdO62pOBZx0woiWAdxlYWMm8ap6YXGsP1KAChQbQ0RQS_sUrc29OeAKTW06lhQbQ0REGg66qc29OsQKTW07QaAXXb9v72AUHA0ceeuesOwJ00000g0ck_N224RLXuW81iG6of1000hccwly9k_7r_XbLW_SM0S7__________m_2_h4TErC9ueKCqm9w6m00"&gt;Контактная информация&lt;/a&gt;&lt;/div&gt;&lt;div class="serp-meta2__item"&gt;+7 (8412) 92-91-11&lt;/div&gt;&lt;div class="serp-meta2__item"&gt;пн-сб 9:00-19:00, вс 9:00-15:00&lt;/div&gt;&lt;/div&gt;&lt;/div&gt;</t>
  </si>
  <si>
    <t>&lt;h2 class="serp-item__title"&gt;&lt;a class="link serp-item__title-link" target="_blank" href="http://yabs.yandex.ru/count/E_2Y9PPP7OK40000gO10ZhwsAcu5KfK2cm5kGxS2BG68iZxCSGI9gbCd1vY979sZ4cmLfaQAiyFKd0EzlkwAm0EgBgMb2eG6lAhUXmED0P6xHW2w29VmVIcQTWOBDWkJCQA53Pa5GeoGWIcWa4vmhv21ATcGJd2KbblSfvlR2AYmG5bp1wJ00000g0ck_N224RLXuW81iG6ofB400hcZ4cmLk_7r_XbLW_SM0S7__________m_2_h4TErC9ueKCn075Zm_J0diN?q=%D0%BA%D1%83%D0%BF%D0%B8%D1%82%D1%8C+%D0%BC%D0%B0%D0%B7%D0%B4%D0%B0+3" tabindex="2"&gt;&lt;span class="favicon favicon_page_0"&gt;&lt;i class="favicon__icon" style="background-position:0 -224px;"&gt;&lt;/i&gt;&lt;/span&gt;&lt;span class="serp-item__title-inner-link"&gt;&lt;b&gt;MAZDA&lt;/b&gt; &lt;b&gt;3&lt;/b&gt; от 720 000 руб. – Распродажа авто 2015!&lt;/span&gt;&lt;/a&gt;&lt;span class="serp-adv__counter i-bem serp-adv__counter_js_inited" data-bem="{&amp;quot;serp-adv__counter&amp;quot;:{&amp;quot;counterUrl&amp;quot;:&amp;quot;https://yabs.yandex.ru/count/E_2Y9P4QcBK40000gO10ZhwsAcu5Keq1aRj60Be8b_1zAPfs1Wis2vCneeKDfC00002e2QxzS88HjM7Y0W6o1BlnzVuPLOFt5W71__________yFmlwn7JjJ2UA537eA=anUZKvK2cm5kGxS2YQfJ9mUOYHoAiyFKd0EzlkwAm0EbfGg41eYoFinn1BogteS3faQTen9i5Pa5e91ESA-GWIdPa4vmb9PRtAURsmYei41PSmT1iG6ofB400hcZ4cmLn075Zm_J0iB-iHqxKmdYXGnz3G00=6MdCDfK2cm5kGxS2CecUG6wOZXoAjJRFOG6zjDUCgG6bgOsu0uYqSAsn1APAdO8BcGMWa5IXiv04AQ-T6KQqcD8HsP1KeTgG12cKbTwOfvfV0gYmG5bp1q6n0RAaaG02kO8BnOyFqmB2_h4TErC9ueKCVWq0=KZkb2fK2cm5kGxS2CucXZ99zc8aSYhOBUXa1lRN8mZq1fQsBHmE8kS6_OGAc9PsU7HsP1Q2O1C6pc18nhv2gKBIGWXJPc0J1sfWICPIMWgMda8S1gB10MNC7GR41igGH00AvdXqTnOyFqmB2_h4TErC9ueKCUGu0=T0oDS9K2cm5kGxS2D8cgKoS7c8uSYhHFj2O2lRkogMe2fQ-uvWI8kSgzSmQygHfs1wPjdQsbbmEP1Q2W-2G1hv0mTTcW-2G1b9bqSgU5sQYmG5bp1q6n0RAa4G02kQsbbmFJ0iB-iHqxKmdYXGnw3G00&amp;quot;,&amp;quot;bsCounterUrl&amp;quot;:&amp;quot;//yandex.ru/clck/safeclick/data=AiuY0DBWFJ4CiF6OxvZkNHNBCILFs1e9RK1KLNzJ_bmmOrHeRl8aRrwD4A5VTsjGLHtjz6QBPtGO8b3wr-mrp02l2DU86BOohvUh6XNf8LGjG_Hvbxs0p-uB9voHCE9JZzqgSzQKw1oQSoJSDeekSa-hiwvxO6GjwclmDQlXzpRygFvoQXG82QM5lCBKht_-Ze5HuK7-T_N8TWUCZN6cgWfAmGu1XOUnUgVpoi8GfRg/sign=ca89a69ee5773a72c93a489e1dd46383/keyno=0/path=690.2057.1782.1385,-direct_pos=direct_halfpremium,-transport=image/*//yandex.ru/&amp;quot;,&amp;quot;bsFallbackUrl&amp;quot;:&amp;quot;//yandex.ru/clck/safeclick/data=AiuY0DBWFJ4CiF6OxvZkNHNBCILFs1e9RK1KLNzJ_bmmOrHeRl8aRrwD4A5VTsjGLHtjz6QBPtGO8b3wr-mrp02l2DU86BOohvUh6XNf8LGjG_Hvbxs0p-uB9voHCE9JZzqgSzQKw1oQSoJSDeekSa-hiwvxO6GjwclmDQlXzpRygFvoQXG82QM5lCBKht_-Ze5HuK7-T_N8TWUCZN6cgWfAmGu1XOUnUgVpoi8GfRg/sign=ca89a69ee5773a72c93a489e1dd46383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_2Y9PPP7OK40000gO10ZhwsAcu5KfK2cm5kGxS2BG68iZxCSGI9gbCd1vY979sZ4cmLfaQAiyFKd0EzlkwAm0EgBgMb2eG6lAhUXmED0P6xHW2w29VmVIcQTWOBDWkJCQA53Pa5GeoGWIcWa4vmhv21ATcGJd2KbblSfvlR2AYmG5bp1wJ00000g0ck_N224RLXuW81iG6ofB400hcZ4cmLk_7r_XbLW_SM0S7__________m_2_h4TErC9ueKCn075Zm_J0diN?q=%D0%BA%D1%83%D0%BF%D0%B8%D1%82%D1%8C+%D0%BC%D0%B0%D0%B7%D0%B4%D0%B0+3" tabindex="-1"&gt;ultima-dc.ru&lt;/a&gt;&lt;/span&gt;&lt;/div&gt;&lt;div class="text organic__text"&gt;Скидки до 250 000 руб! Госкредит от 4,5%&lt;/div&gt;&lt;div class="sitelinks sitelinks_multiline_yes sitelinks_size_m organic__sitelinks"&gt;&lt;div class="sitelinks__item"&gt;&lt;div class="sitelinks__title"&gt;&lt;a class="link link_minor_yes sitelinks__link" target="_blank" href="http://yabs.yandex.ru/count/E_2Y9VXbZBK40000gO10ZhwsAcu5KfK2cm5kGxS2BG68iZxCSGI9gbCd1vY979sZ4cmLfaQAiyFKd0EzlkwAm0EgBwMb2eG6lAhUXmED0P6xHW2w29VmVIcQTWOBDWkJCQA53Pa5GeoGWIcWa4vmhv21ATcGJd2KbblSfvlR2AYmG5bp1wJ00000g0ck_N224RLXuW81iG6ofB400hcZ4cmLk_7r_XbLW_SM0S7__________m_2_h4TErC9ueKCn075Zm_J0diN?q=%D0%BA%D1%83%D0%BF%D0%B8%D1%82%D1%8C+%D0%BC%D0%B0%D0%B7%D0%B4%D0%B0+3"&gt;Акции&lt;/a&gt;&lt;/div&gt;&lt;/div&gt;&lt;div class="sitelinks__item"&gt;&lt;div class="sitelinks__title"&gt;&lt;a class="link link_minor_yes sitelinks__link" target="_blank" href="http://yabs.yandex.ru/count/E_2Y9RlPz2C40000gO10ZhwsAcu5KfK2cm5kGxS2BG68iZxCSGI9gbCd1vY979sZ4cmLfaQAiyFKd0EzlkwAm0EgCAMb2eG6lAhUXmED0P6xHW2w29VmVIcQTWOBDWkJCQA53Pa5GeoGWIcWa4vmhv21ATcGJd2KbblSfvlR2AYmG5bp1wJ00000g0ck_N224RLXuW81iG6ofB400hcZ4cmLk_7r_XbLW_SM0S7__________m_2_h4TErC9ueKCn075Zm_J0diN?q=%D0%BA%D1%83%D0%BF%D0%B8%D1%82%D1%8C+%D0%BC%D0%B0%D0%B7%D0%B4%D0%B0+3"&gt;Trade&amp;nbsp;In&lt;/a&gt;&lt;/div&gt;&lt;/div&gt;&lt;div class="sitelinks__item"&gt;&lt;div class="sitelinks__title"&gt;&lt;a class="link link_minor_yes sitelinks__link" target="_blank" href="http://yabs.yandex.ru/count/E_2Y9TNbPHC40000gO10ZhwsAcu5KfK2cm5kGxS2BG68iZxCSGI9gbCd1vY979sZ4cmLfaQAiyFKd0EzlkwAm0EgCQMb2eG6lAhUXmED0P6xHW2w29VmVIcQTWOBDWkJCQA53Pa5GeoGWIcWa4vmhv21ATcGJd2KbblSfvlR2AYmG5bp1wJ00000g0ck_N224RLXuW81iG6ofB400hcZ4cmLk_7r_XbLW_SM0S7__________m_2_h4TErC9ueKCn075Zm_J0diN?q=%D0%BA%D1%83%D0%BF%D0%B8%D1%82%D1%8C+%D0%BC%D0%B0%D0%B7%D0%B4%D0%B0+3"&gt;Отзывы&lt;/a&gt;&lt;/div&gt;&lt;/div&gt;&lt;/div&gt;&lt;div class="serp-meta2 serp-meta2_type_gray"&gt;&lt;div class="serp-meta2__line"&gt;&lt;div class="serp-meta2__item"&gt;&lt;a class="link" target="_blank" href="https://yabs.yandex.ru/count/E_2Y9PMR4Jq40000gO10ZhwsAcu5KfK2cm5kGxS2BG68iZxCSGI9gbCd1vY979sZ4cmLfaQAiyFKd0EzlkwAm0Eg1wMb2eG6lAhUXmED0P6xHW2w29VmVIcQTWOBDWkJCQA53Pa5GeoGWIcWa4vmhv21ATcGJd2KbblSfvlR2AYmG5bp1wJ00000g0ck_N224RLXuW81iG6ofB400hcZ4cmLk_7r_XbLW_SM0S7__________m_2_h4TErC9ueKCn075Zm_J0diN"&gt;Контактная информация&lt;/a&gt;&lt;/div&gt;&lt;div class="serp-meta2__item"&gt;+7 (495) 104-25-69&lt;/div&gt;&lt;div class="serp-meta2__item"&gt;пн-вс 8:00-22:00&lt;/div&gt;&lt;/div&gt;&lt;/div&gt;</t>
  </si>
  <si>
    <t>&lt;h2 class="serp-item__title"&gt;&lt;a class="link serp-item__title-link" target="_blank" href="http://yabs.yandex.ru/count/E_2Y9TkoeFG40000gO10ZhwsAcu5KfK2cm5kGxS2BG4oYBHmhR44YPv0RfYE79s22wPAYhKsps41lRJNZAa1gYwbgOsu0uq1aRj60Be8b_1zAPfs1Wis2vCneeKDcGL2Z9qPHhQS1nMrcD8He91KeQ-T6KQpa0Gfj9ZI4TcGLA7Qa0Gfb9NUcAUQNmAei41PSmUam0000AW9hlrmWX6rOU820R41igIH00AvWWkxyVN-6LM3znO1mV__________3yB-iHqxKmdYXGp5Zm_J0dmO?q=%D0%BA%D1%83%D0%BF%D0%B8%D1%82%D1%8C+%D0%BC%D0%B0%D0%B7%D0%B4%D0%B0+3" tabindex="2"&gt;&lt;span class="favicon favicon_page_0"&gt;&lt;i class="favicon__icon" style="background-position:0 -240px;"&gt;&lt;/i&gt;&lt;/span&gt;&lt;span class="serp-item__title-inner-link"&gt;Новый Nissan Sentra от 818 000р / pixel.everesttech.net&lt;/span&gt;&lt;/a&gt;&lt;/h2&gt;&lt;div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_2Y9TkoeFG40000gO10ZhwsAcu5KfK2cm5kGxS2BG4oYBHmhR44YPv0RfYE79s22wPAYhKsps41lRJNZAa1gYwbgOsu0uq1aRj60Be8b_1zAPfs1Wis2vCneeKDcGL2Z9qPHhQS1nMrcD8He91KeQ-T6KQpa0Gfj9ZI4TcGLA7Qa0Gfb9NUcAUQNmAei41PSmUam0000AW9hlrmWX6rOU820R41igIH00AvWWkxyVN-6LM3znO1mV__________3yB-iHqxKmdYXGp5Zm_J0dmO?q=%D0%BA%D1%83%D0%BF%D0%B8%D1%82%D1%8C+%D0%BC%D0%B0%D0%B7%D0%B4%D0%B0+3" tabindex="-1"&gt;pixel.everesttech.net&lt;/a&gt;&lt;/span&gt;&lt;/div&gt;&lt;div class="text organic__text"&gt;Солидный дизайн, стильная оптика. Выгода от 60 000р. Кредит 0%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E_2Y9T3LYN040000gO10ZhwsAcu5KfK2cm5kGxS2BG4oYBHmhR44YPv0RfYE79s22wPAYhKsps41lRJNZAa1gY-bgOsu0uq1aRj60Be8b_1zAPfs1Wis2vCneeKDcGL2Z9qPHhQS1nMrcD8He91KeQ-T6KQpa0Gfj9ZI4TcGLA7Qa0Gfb9NUcAUQNmAei41PSmUam0000AW9hlrmWX6rOU820R41igIH00AvWWkxyVN-6LM3znO1mV__________3yB-iHqxKmdYXGp5Zm_J0dmO?q=%D0%BA%D1%83%D0%BF%D0%B8%D1%82%D1%8C+%D0%BC%D0%B0%D0%B7%D0%B4%D0%B0+3"&gt;Конфигуратор&lt;/a&gt;&lt;/div&gt;&lt;/div&gt;&lt;div class="sitelinks__item"&gt;&lt;div class="sitelinks__title"&gt;&lt;a class="link link_minor_yes sitelinks__link" target="_blank" href="http://yabs.yandex.ru/count/E_2Y9GshWOm40000gO10ZhwsAcu5KfK2cm5kGxS2BG4oYBHmhR44YPv0RfYE79s22wPAYhKsps41lRJNZAa1gZ2bgOsu0uq1aRj60Be8b_1zAPfs1Wis2vCneeKDcGL2Z9qPHhQS1nMrcD8He91KeQ-T6KQpa0Gfj9ZI4TcGLA7Qa0Gfb9NUcAUQNmAei41PSmUam0000AW9hlrmWX6rOU820R41igIH00AvWWkxyVN-6LM3znO1mV__________3yB-iHqxKmdYXGp5Zm_J0dmO?q=%D0%BA%D1%83%D0%BF%D0%B8%D1%82%D1%8C+%D0%BC%D0%B0%D0%B7%D0%B4%D0%B0+3"&gt;Утилизация&lt;/a&gt;&lt;/div&gt;&lt;/div&gt;&lt;div class="sitelinks__item"&gt;&lt;div class="sitelinks__title"&gt;&lt;a class="link link_minor_yes sitelinks__link" target="_blank" href="http://yabs.yandex.ru/count/E_2Y9GRCg0W40000gO10ZhwsAcu5KfK2cm5kGxS2BG4oYBHmhR44YPv0RfYE79s22wPAYhKsps41lRJNZAa1gZ6bgOsu0uq1aRj60Be8b_1zAPfs1Wis2vCneeKDcGL2Z9qPHhQS1nMrcD8He91KeQ-T6KQpa0Gfj9ZI4TcGLA7Qa0Gfb9NUcAUQNmAei41PSmUam0000AW9hlrmWX6rOU820R41igIH00AvWWkxyVN-6LM3znO1mV__________3yB-iHqxKmdYXGp5Zm_J0dmO?q=%D0%BA%D1%83%D0%BF%D0%B8%D1%82%D1%8C+%D0%BC%D0%B0%D0%B7%D0%B4%D0%B0+3"&gt;Загрузить&amp;nbsp;брошюру&lt;/a&gt;&lt;/div&gt;&lt;/div&gt;&lt;div class="sitelinks__item"&gt;&lt;div class="sitelinks__title"&gt;&lt;a class="link link_minor_yes sitelinks__link" target="_blank" href="http://yabs.yandex.ru/count/E_2Y9HjbqeG40000gO10ZhwsAcu5KfK2cm5kGxS2BG4oYBHmhR44YPv0RfYE79s22wPAYhKsps41lRJNZAa1gZAbgOsu0uq1aRj60Be8b_1zAPfs1Wis2vCneeKDcGL2Z9qPHhQS1nMrcD8He91KeQ-T6KQpa0Gfj9ZI4TcGLA7Qa0Gfb9NUcAUQNmAei41PSmUam0000AW9hlrmWX6rOU820R41igIH00AvWWkxyVN-6LM3znO1mV__________3yB-iHqxKmdYXGp5Zm_J0dmO?q=%D0%BA%D1%83%D0%BF%D0%B8%D1%82%D1%8C+%D0%BC%D0%B0%D0%B7%D0%B4%D0%B0+3"&gt;Спецпредложение&lt;/a&gt;&lt;/div&gt;&lt;/div&gt;&lt;/div&gt;&lt;div class="serp-meta2 serp-meta2_type_gray"&gt;&lt;div class="serp-meta2__line"&gt;&lt;div class="serp-meta2__item"&gt;&lt;a class="link" target="_blank" href="https://yabs.yandex.ru/count/E_2Y9Jnuyv440000gO10ZhwsAcu5KfK2cm5kGxS2BG4oYBHmhR44YPv0RfYE79s22wPAYhKsps41lRJNZAa1gWUbgOsu0uq1aRj60Be8b_1zAPfs1Wis2vCneeKDcGL2Z9qPHhQS1nMrcD8He91KeQ-T6KQpa0Gfj9ZI4TcGLA7Qa0Gfb9NUcAUQNmAei41PSmUam0000AW9hlrmWX6rOU820R41igIH00AvWWkxyVN-6LM3znO1mV__________3yB-iHqxKmdYXGp5Zm_J0dmO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</si>
  <si>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E_2Y9T6Pr_q40000gO10ZhwsAcu5KfK2cm5kGxS2BG4pYBd1ls42YQ6CadsOYHoTdXqTfYMAjWjw6G6zjSZ2FG6gBgMjYqS3ZG6HkqO0kWYNy7qfcdO62pOBap6YXGsP1KACaAfGjf0p6BMGWXIWc0J1hv2gKBEO4Z6qa88KsPW4mTgO4Z6KbeAbfv270QYmG5bp1wJ00000g0ck_N224RLXuW81iG6of1400hcU7HsxyVN-6LM3znO1mV__________3yB-iHqxKmdYXGp5Zm_J0dyO?q=%D0%BA%D1%83%D0%BF%D0%B8%D1%82%D1%8C+%D0%BC%D0%B0%D0%B7%D0%B4%D0%B0+3" tabindex="2"&gt;&lt;span class="favicon favicon_page_0"&gt;&lt;i class="favicon__icon" style="background-position:0 -256px;"&gt;&lt;/i&gt;&lt;/span&gt;&lt;span class="serp-item__title-inner-link"&gt;Nissan Qashqai от 929 000 р. / nissan.ru&lt;/span&gt;&lt;/a&gt;&lt;/h2&gt;&lt;div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_2Y9T6Pr_q40000gO10ZhwsAcu5KfK2cm5kGxS2BG4pYBd1ls42YQ6CadsOYHoTdXqTfYMAjWjw6G6zjSZ2FG6gBgMjYqS3ZG6HkqO0kWYNy7qfcdO62pOBap6YXGsP1KACaAfGjf0p6BMGWXIWc0J1hv2gKBEO4Z6qa88KsPW4mTgO4Z6KbeAbfv270QYmG5bp1wJ00000g0ck_N224RLXuW81iG6of1400hcU7HsxyVN-6LM3znO1mV__________3yB-iHqxKmdYXGp5Zm_J0dyO?q=%D0%BA%D1%83%D0%BF%D0%B8%D1%82%D1%8C+%D0%BC%D0%B0%D0%B7%D0%B4%D0%B0+3" tabindex="-1"&gt;nissan.ru&lt;/a&gt;&lt;/span&gt;&lt;/div&gt;&lt;div class="text organic__text"&gt;Бескомпромиссный городской кроссовер! Кредит 7,9%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E_2Y9Jj7z-q40000gO10ZhwsAcu5KfK2cm5kGxS2BG4pYBd1ls42YQ6CadsOYHoTdXqTfYMAjWjw6G6zjSZ2FG6gBwMjYqS3ZG6HkqO0kWYNy7qfcdO62pOBap6YXGsP1KACaAfGjf0p6BMGWXIWc0J1hv2gKBEO4Z6qa88KsPW4mTgO4Z6KbeAbfv270QYmG5bp1wJ00000g0ck_N224RLXuW81iG6of1400hcU7HsxyVN-6LM3znO1mV__________3yB-iHqxKmdYXGp5Zm_J0dyO?q=%D0%BA%D1%83%D0%BF%D0%B8%D1%82%D1%8C+%D0%BC%D0%B0%D0%B7%D0%B4%D0%B0+3"&gt;Конфигуратор&lt;/a&gt;&lt;/div&gt;&lt;/div&gt;&lt;div class="sitelinks__item"&gt;&lt;div class="sitelinks__title"&gt;&lt;a class="link link_minor_yes sitelinks__link" target="_blank" href="http://yabs.yandex.ru/count/E_2Y9O-HDz840000gO10ZhwsAcu5KfK2cm5kGxS2BG4pYBd1ls42YQ6CadsOYHoTdXqTfYMAjWjw6G6zjSZ2FG6gCAMjYqS3ZG6HkqO0kWYNy7qfcdO62pOBap6YXGsP1KACaAfGjf0p6BMGWXIWc0J1hv2gKBEO4Z6qa88KsPW4mTgO4Z6KbeAbfv270QYmG5bp1wJ00000g0ck_N224RLXuW81iG6of1400hcU7HsxyVN-6LM3znO1mV__________3yB-iHqxKmdYXGp5Zm_J0dyO?q=%D0%BA%D1%83%D0%BF%D0%B8%D1%82%D1%8C+%D0%BC%D0%B0%D0%B7%D0%B4%D0%B0+3"&gt;Заказать&amp;nbsp;тест-драйв&lt;/a&gt;&lt;/div&gt;&lt;/div&gt;&lt;div class="sitelinks__item"&gt;&lt;div class="sitelinks__title"&gt;&lt;a class="link link_minor_yes sitelinks__link" target="_blank" href="http://yabs.yandex.ru/count/E_2Y9MLF5y840000gO10ZhwsAcu5KfK2cm5kGxS2BG4pYBd1ls42YQ6CadsOYHoTdXqTfYMAjWjw6G6zjSZ2FG6gCQMjYqS3ZG6HkqO0kWYNy7qfcdO62pOBap6YXGsP1KACaAfGjf0p6BMGWXIWc0J1hv2gKBEO4Z6qa88KsPW4mTgO4Z6KbeAbfv270QYmG5bp1wJ00000g0ck_N224RLXuW81iG6of1400hcU7HsxyVN-6LM3znO1mV__________3yB-iHqxKmdYXGp5Zm_J0dyO?q=%D0%BA%D1%83%D0%BF%D0%B8%D1%82%D1%8C+%D0%BC%D0%B0%D0%B7%D0%B4%D0%B0+3"&gt;Загрузить&amp;nbsp;брошюру&lt;/a&gt;&lt;/div&gt;&lt;/div&gt;&lt;div class="sitelinks__item"&gt;&lt;div class="sitelinks__title"&gt;&lt;a class="link link_minor_yes sitelinks__link" target="_blank" href="http://yabs.yandex.ru/count/E_2Y9O5SSRC40000gO10ZhwsAcu5KfK2cm5kGxS2BG4pYBd1ls42YQ6CadsOYHoTdXqTfYMAjWjw6G6zjSZ2FG6gCgMjYqS3ZG6HkqO0kWYNy7qfcdO62pOBap6YXGsP1KACaAfGjf0p6BMGWXIWc0J1hv2gKBEO4Z6qa88KsPW4mTgO4Z6KbeAbfv270QYmG5bp1wJ00000g0ck_N224RLXuW81iG6of1400hcU7HsxyVN-6LM3znO1mV__________3yB-iHqxKmdYXGp5Zm_J0dyO?q=%D0%BA%D1%83%D0%BF%D0%B8%D1%82%D1%8C+%D0%BC%D0%B0%D0%B7%D0%B4%D0%B0+3"&gt;Найти&amp;nbsp;дилера&lt;/a&gt;&lt;/div&gt;&lt;/div&gt;&lt;/div&gt;&lt;div class="serp-meta2 serp-meta2_type_gray"&gt;&lt;div class="serp-meta2__line"&gt;&lt;div class="serp-meta2__item"&gt;&lt;a class="link" target="_blank" href="https://yabs.yandex.ru/count/E_2Y9UocY7a40000gO10ZhwsAcu5KfK2cm5kGxS2BG4pYBd1ls42YQ6CadsOYHoTdXqTfYMAjWjw6G6zjSZ2FG6g1wMjYqS3ZG6HkqO0kWYNy7qfcdO62pOBap6YXGsP1KACaAfGjf0p6BMGWXIWc0J1hv2gKBEO4Z6qa88KsPW4mTgO4Z6KbeAbfv270QYmG5bp1wJ00000g0ck_N224RLXuW81iG6of1400hcU7HsxyVN-6LM3znO1mV__________3yB-iHqxKmdYXGp5Zm_J0dyO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</si>
  <si>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E_2Y9GTiBCu40000gO10ZhwsAcu5KfK2cm5kGxS2BG4qYBdAlNC6YQfJ9mUOZXoThQMN0wPjYhHFj2O2lRkogMe2gYwbhxZc1Bof6dO7ZG6HkqO0kWYNy7qfcdO62pOBap6YXGsP1KACa31reA3u906la31rsQ3u906KcNHofuNPgB10MNC7fC00002e2QxzS88HjM7Y0W6n0RAa4G02kQsbbmExyVN-6LM3znO1mV__________3yB-iHqxKmdYXGpJ0dWN?q=%D0%BA%D1%83%D0%BF%D0%B8%D1%82%D1%8C+%D0%BC%D0%B0%D0%B7%D0%B4%D0%B0+3" tabindex="2"&gt;&lt;span class="favicon favicon_page_0"&gt;&lt;i class="favicon__icon" style="background-position:0 -272px;"&gt;&lt;/i&gt;&lt;/span&gt;&lt;span class="serp-item__title-inner-link"&gt;Новый хэтчбек MINI 5 дверей / mini.ru&lt;/span&gt;&lt;/a&gt;&lt;/h2&gt;&lt;div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_2Y9GTiBCu40000gO10ZhwsAcu5KfK2cm5kGxS2BG4qYBdAlNC6YQfJ9mUOZXoThQMN0wPjYhHFj2O2lRkogMe2gYwbhxZc1Bof6dO7ZG6HkqO0kWYNy7qfcdO62pOBap6YXGsP1KACa31reA3u906la31rsQ3u906KcNHofuNPgB10MNC7fC00002e2QxzS88HjM7Y0W6n0RAa4G02kQsbbmExyVN-6LM3znO1mV__________3yB-iHqxKmdYXGpJ0dWN?q=%D0%BA%D1%83%D0%BF%D0%B8%D1%82%D1%8C+%D0%BC%D0%B0%D0%B7%D0%B4%D0%B0+3" tabindex="-1"&gt;mini.ru&lt;/a&gt;&lt;/span&gt;&lt;/div&gt;&lt;div class="text organic__text"&gt;Получай восторг от каждой поездки. Испытай новый MINI на тест-драйве!&lt;/div&gt;&lt;div class="sitelinks sitelinks_multiline_yes sitelinks_size_m organic__sitelinks"&gt;&lt;div class="sitelinks__item"&gt;&lt;div class="sitelinks__title"&gt;&lt;a class="link link_minor_yes sitelinks__link" target="_blank" href="http://yabs.yandex.ru/count/E_2Y9GAC7ji40000gO10ZhwsAcu5KfK2cm5kGxS2BG4qYBdAlNC6YQfJ9mUOZXoThQMN0wPjYhHFj2O2lRkogMe2gY-bhxZc1Bof6dO7ZG6HkqO0kWYNy7qfcdO62pOBap6YXGsP1KACa31reA3u906la31rsQ3u906KcNHofuNPgB10MNC7fC00002e2QxzS88HjM7Y0W6n0RAa4G02kQsbbmExyVN-6LM3znO1mV__________3yB-iHqxKmdYXGpJ0dWN?q=%D0%BA%D1%83%D0%BF%D0%B8%D1%82%D1%8C+%D0%BC%D0%B0%D0%B7%D0%B4%D0%B0+3"&gt;Тест-драйв&lt;/a&gt;&lt;/div&gt;&lt;/div&gt;&lt;/div&gt;</t>
  </si>
  <si>
    <t>&lt;h2 class="serp-item__title"&gt;&lt;a class="link serp-item__title-link" target="_blank" href="http://yabs.yandex.ru/count/Qc_E4NnORCm40000gO10Zh2uAcu5KfK1cm9kGxS198YoTRBn18czI1uc0fY979sagwi5fawAjqSfv0Ezj2iZ_GEgBgMg8iS6lAHpuGQD0P6-QZjV1vVmEC4JTWOBDWkJCQA53Pa5GeoO4L-sb8KSjPWh6A2hEuS2hvWHNxEGZQIqc2iOsQixXmBQa8sab9oS5gUTE1oei41PSmUam0000AW9hlx4G3xBf-820R41igGG00AvfAkh1RlnzVuPLOFt5W71__________yFmlgsZ55x2y7N1SMF3zC2Vna0?q=%D0%BA%D1%83%D0%BF%D0%B8%D1%82%D1%8C+%D0%BC%D0%B0%D0%B7%D0%B4%D0%B0+6" tabindex="2"&gt;&lt;span class="favicon favicon_page_0"&gt;&lt;i class="favicon__icon" style="background-position:0 0px;"&gt;&lt;/i&gt;&lt;/span&gt;&lt;span class="serp-item__title-inner-link"&gt;&lt;b&gt;Купить&lt;/b&gt; &lt;b&gt;Мазда&lt;/b&gt; &lt;b&gt;6&lt;/b&gt; в Москве / masmotors.ru&lt;/span&gt;&lt;/a&gt;&lt;/h2&gt;&lt;div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Qc_E4NnORCm40000gO10Zh2uAcu5KfK1cm9kGxS198YoTRBn18czI1uc0fY979sagwi5fawAjqSfv0Ezj2iZ_GEgBgMg8iS6lAHpuGQD0P6-QZjV1vVmEC4JTWOBDWkJCQA53Pa5GeoO4L-sb8KSjPWh6A2hEuS2hvWHNxEGZQIqc2iOsQixXmBQa8sab9oS5gUTE1oei41PSmUam0000AW9hlx4G3xBf-820R41igGG00AvfAkh1RlnzVuPLOFt5W71__________yFmlgsZ55x2y7N1SMF3zC2Vna0?q=%D0%BA%D1%83%D0%BF%D0%B8%D1%82%D1%8C+%D0%BC%D0%B0%D0%B7%D0%B4%D0%B0+6" tabindex="-1"&gt;masmotors.ru&lt;/a&gt;&lt;/span&gt;&lt;/div&gt;&lt;div class="text organic__text"&gt;&lt;b&gt;Купите&lt;/b&gt; &lt;b&gt;Мазда&lt;/b&gt; &lt;b&gt;6&lt;/b&gt; в автосалоне Москвы! Кредит от 4,5%, рассрочка от 0%&lt;/div&gt;&lt;div class="sitelinks sitelinks_multiline_yes sitelinks_size_m organic__sitelinks"&gt;&lt;div class="sitelinks__item"&gt;&lt;div class="sitelinks__title"&gt;&lt;a class="link link_minor_yes sitelinks__link" target="_blank" href="http://yabs.yandex.ru/count/Qc_E4OKEnbe40000gO10Zh2uAcu5KfK1cm9kGxS198YoTRBn18czI1uc0fY979sagwi5fawAjqSfv0Ezj2iZ_GEgBwMg8iS6lAHpuGQD0P6-QZjV1vVmEC4JTWOBDWkJCQA53Pa5GeoO4L-sb8KSjPWh6A2hEuS2hvWHNxEGZQIqc2iOsQixXmBQa8sab9oS5gUTE1oei41PSmUam0000AW9hlx4G3xBf-820R41igGG00AvfAkh1RlnzVuPLOFt5W71__________yFmlgsZ55x2y7N1SMF3zC2Vna0?q=%D0%BA%D1%83%D0%BF%D0%B8%D1%82%D1%8C+%D0%BC%D0%B0%D0%B7%D0%B4%D0%B0+6"&gt;Дешевые&amp;nbsp;авто&lt;/a&gt;&lt;/div&gt;&lt;/div&gt;&lt;div class="sitelinks__item"&gt;&lt;div class="sitelinks__title"&gt;&lt;a class="link link_minor_yes sitelinks__link" target="_blank" href="http://yabs.yandex.ru/count/Qc_E4JJUIUO40000gO10Zh2uAcu5KfK1cm9kGxS198YoTRBn18czI1uc0fY979sagwi5fawAjqSfv0Ezj2iZ_GEgCAMg8iS6lAHpuGQD0P6-QZjV1vVmEC4JTWOBDWkJCQA53Pa5GeoO4L-sb8KSjPWh6A2hEuS2hvWHNxEGZQIqc2iOsQixXmBQa8sab9oS5gUTE1oei41PSmUam0000AW9hlx4G3xBf-820R41igGG00AvfAkh1RlnzVuPLOFt5W71__________yFmlgsZ55x2y7N1SMF3zC2Vna0?q=%D0%BA%D1%83%D0%BF%D0%B8%D1%82%D1%8C+%D0%BC%D0%B0%D0%B7%D0%B4%D0%B0+6"&gt;Авто&amp;nbsp;в кредит&lt;/a&gt;&lt;/div&gt;&lt;/div&gt;&lt;div class="sitelinks__item"&gt;&lt;div class="sitelinks__title"&gt;&lt;a class="link link_minor_yes sitelinks__link" target="_blank" href="http://yabs.yandex.ru/count/Qc_E4Ss8ut040000gO10Zh2uAcu5KfK1cm9kGxS198YoTRBn18czI1uc0fY979sagwi5fawAjqSfv0Ezj2iZ_GEgCQMg8iS6lAHpuGQD0P6-QZjV1vVmEC4JTWOBDWkJCQA53Pa5GeoO4L-sb8KSjPWh6A2hEuS2hvWHNxEGZQIqc2iOsQixXmBQa8sab9oS5gUTE1oei41PSmUam0000AW9hlx4G3xBf-820R41igGG00AvfAkh1RlnzVuPLOFt5W71__________yFmlgsZ55x2y7N1SMF3zC2Vna0?q=%D0%BA%D1%83%D0%BF%D0%B8%D1%82%D1%8C+%D0%BC%D0%B0%D0%B7%D0%B4%D0%B0+6"&gt;Авто&amp;nbsp;с пробегом&lt;/a&gt;&lt;/div&gt;&lt;/div&gt;&lt;div class="sitelinks__item"&gt;&lt;div class="sitelinks__title"&gt;&lt;a class="link link_minor_yes sitelinks__link" target="_blank" href="http://yabs.yandex.ru/count/Qc_E4Hq26ei40000gO10Zh2uAcu5KfK1cm9kGxS198YoTRBn18czI1uc0fY979sagwi5fawAjqSfv0Ezj2iZ_GEgCgMg8iS6lAHpuGQD0P6-QZjV1vVmEC4JTWOBDWkJCQA53Pa5GeoO4L-sb8KSjPWh6A2hEuS2hvWHNxEGZQIqc2iOsQixXmBQa8sab9oS5gUTE1oei41PSmUam0000AW9hlx4G3xBf-820R41igGG00AvfAkh1RlnzVuPLOFt5W71__________yFmlgsZ55x2y7N1SMF3zC2Vna0?q=%D0%BA%D1%83%D0%BF%D0%B8%D1%82%D1%8C+%D0%BC%D0%B0%D0%B7%D0%B4%D0%B0+6"&gt;Трейд-ин&lt;/a&gt;&lt;/div&gt;&lt;/div&gt;&lt;/div&gt;&lt;div class="serp-meta2 serp-meta2_type_gray"&gt;&lt;div class="serp-meta2__line"&gt;&lt;div class="serp-meta2__item"&gt;&lt;a class="link" target="_blank" href="https://yabs.yandex.ru/count/Qc_E4T8fj_q40000gO10Zh2uAcu5KfK1cm9kGxS198YoTRBn18czI1uc0fY979sagwi5fawAjqSfv0Ezj2iZ_GEg1wMg8iS6lAHpuGQD0P6-QZjV1vVmEC4JTWOBDWkJCQA53Pa5GeoO4L-sb8KSjPWh6A2hEuS2hvWHNxEGZQIqc2iOsQixXmBQa8sab9oS5gUTE1oei41PSmUam0000AW9hlx4G3xBf-820R41igGG00AvfAkh1RlnzVuPLOFt5W71__________yFmlgsZ55x2y7N1SMF3zC2Vna0"&gt;Контактная информация&lt;/a&gt;&lt;/div&gt;&lt;div class="serp-meta2__item"&gt;+7 (495) 120-01-32&lt;/div&gt;&lt;div class="serp-meta2__item"&gt;пн-вс 9:00-21:00&lt;/div&gt;&lt;/div&gt;&lt;/div&gt;&lt;div class="serp-adv__counter serp-adv__item" style="background-image: url(https://yabs.yandex.ru/count/Qc_E4TvITt840000gO10Zh2uAcu5Keq1aRvgEry7b_0umHDs1Wis2vCneeKDfC00002e2Qx-n40-owVY0W6o1BlnzVuPLOFt5W71__________yFmlgsZ55x2y7N1NeA=Qm0rgvK1cm9kGxS1YRr87YO2c8aSYhT7AUG3lRGh8_q3fQeYnmQ8idMoyGIyf7FX1gPEdQIhgmMP1Q2hEuS2iv2DfA-O4L-qc2iOsQixXmBQa8sab9oS5gUTE1oei41PSmT1iG6of1000hcagwi5nOyFqmB2-hQCKNiBmTS5UWy0=_DqGB9K1cm9kGxS1CecYgzI0c8aSYhV9b0q4lRWLLnC4fQ7ZzmQ8j7CwLGQyg-dG1gPbdQEjHGQP1Q2GF7Epa4mThvl6DRIGh0tPa3npsf1C7PIGQ1MdbeuegB10MNC7GR41igGG00Avewr51iG1nOyFqmB2-hQCKNiBmTS5UWy0=gbQfZfK1cm9kGxS1Cucyo6gw0vY978gu7loq1BsqSSQT1AMf89a7YBocoQ43lAHMHmQcEPscwly9ZxzCwMe6dx9Aoby3cGMWfHs00REGg66lg2W60RIOfaBPfHs00TgGg66Kd4OAfvyw1wYZYZPZGR41igGG00Avfkh_2TC2mlgsZ55x2y7N1NmG);"&gt;&lt;/div&gt;&lt;div class="serp-adv__counter serp-adv__item" style="background-image: url(//yandex.ru/clck/safeclick/data=AiuY0DBWFJ4CiF6OxvZkNHNBCILFs1e9RK1KLNzJ_bmmOrHeRl8aRrwD4A5VTsjGLHtjz6QBPtGO8b3wr-mrp02l2DU86BOohvUh6XNf8LGjG_Hvbxs0p-uB9voHCE9JZzqgSzQKw1oQSoJSDeekSa-hiwvxO6Gj7o8EOfU4Q0WJ9_EPleGwBNErTkkXwwzJyvPvQtHgdz0dPobR7B3q4Fby8QVDHB7zs-ZnHXAQGVo/sign=05aefb8d5f788d27af9a854667aabb3d/keyno=0/path=690.2057.1782.1385,-direct_pos=direct_premium,-transport=image/*//yandex.ru/);"&gt;&lt;/div&gt;</t>
  </si>
  <si>
    <t>&lt;h2 class="serp-item__title"&gt;&lt;a class="link serp-item__title-link" target="_blank" href="http://yabs.yandex.ru/count/Qc_E4RgAK8K40000gO10Zh2uAcu5KfK1cm9kGxS193A8j7CwLGQ9eglKW9Y979sZhKK6fcMAjycK3GIzk1LN4mIgBgMXu_S6lAlfq0QD0P6-QZjV1vVmEC4JTWOBDWkJCQA53Pa5GeoRnZMsa28GjP2i3Q2GF7ElcyOriv1C7RIGh0tPa3npsf1C7PIGQ1MdbeuegB10MNC7fC00002e2Qx-n40-owVY0W6n0RAa4002kQEjHGQxyVN-6LM3znO1mV__________3yBwjenHUml1rmN40SMF3zC2Vna0?q=%D0%BA%D1%83%D0%BF%D0%B8%D1%82%D1%8C+%D0%BC%D0%B0%D0%B7%D0%B4%D0%B0+6" tabindex="2"&gt;&lt;span class="favicon favicon_page_0"&gt;&lt;i class="favicon__icon" style="background-position:0 -16px;"&gt;&lt;/i&gt;&lt;/span&gt;&lt;span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Qc_E4RgAK8K40000gO10Zh2uAcu5KfK1cm9kGxS193A8j7CwLGQ9eglKW9Y979sZhKK6fcMAjycK3GIzk1LN4mIgBgMXu_S6lAlfq0QD0P6-QZjV1vVmEC4JTWOBDWkJCQA53Pa5GeoRnZMsa28GjP2i3Q2GF7ElcyOriv1C7RIGh0tPa3npsf1C7PIGQ1MdbeuegB10MNC7fC00002e2Qx-n40-owVY0W6n0RAa4002kQEjHGQxyVN-6LM3znO1mV__________3yBwjenHUml1rmN40SMF3zC2Vna0?q=%D0%BA%D1%83%D0%BF%D0%B8%D1%82%D1%8C+%D0%BC%D0%B0%D0%B7%D0%B4%D0%B0+6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Qc_E4KFS-XC40000gO10Zh2uAcu5KfK1cm9kGxS193A8j7CwLGQ9eglKW9Y979sZhKK6fcMAjycK3GIzk1LN4mIgBwMXu_S6lAlfq0QD0P6-QZjV1vVmEC4JTWOBDWkJCQA53Pa5GeoRnZMsa28GjP2i3Q2GF7ElcyOriv1C7RIGh0tPa3npsf1C7PIGQ1MdbeuegB10MNC7fC00002e2Qx-n40-owVY0W6n0RAa4002kQEjHGQxyVN-6LM3znO1mV__________3yBwjenHUml1rmN40SMF3zC2Vna0?q=%D0%BA%D1%83%D0%BF%D0%B8%D1%82%D1%8C+%D0%BC%D0%B0%D0%B7%D0%B4%D0%B0+6"&gt;Акции&lt;/a&gt;&lt;/div&gt;&lt;/div&gt;&lt;div class="sitelinks__item"&gt;&lt;div class="sitelinks__title"&gt;&lt;a class="link link_minor_yes sitelinks__link" target="_blank" href="http://yabs.yandex.ru/count/Qc_E4V8CTQy40000gO10Zh2uAcu5KfK1cm9kGxS193A8j7CwLGQ9eglKW9Y979sZhKK6fcMAjycK3GIzk1LN4mIgCAMXu_S6lAlfq0QD0P6-QZjV1vVmEC4JTWOBDWkJCQA53Pa5GeoRnZMsa28GjP2i3Q2GF7ElcyOriv1C7RIGh0tPa3npsf1C7PIGQ1MdbeuegB10MNC7fC00002e2Qx-n40-owVY0W6n0RAa4002kQEjHGQxyVN-6LM3znO1mV__________3yBwjenHUml1rmN40SMF3zC2Vna0?q=%D0%BA%D1%83%D0%BF%D0%B8%D1%82%D1%8C+%D0%BC%D0%B0%D0%B7%D0%B4%D0%B0+6"&gt;Заявка&amp;nbsp;на автокредит&lt;/a&gt;&lt;/div&gt;&lt;/div&gt;&lt;div class="sitelinks__item"&gt;&lt;div class="sitelinks__title"&gt;&lt;a class="link link_minor_yes sitelinks__link" target="_blank" href="http://yabs.yandex.ru/count/Qc_E4GjQtpa40000gO10Zh2uAcu5KfK1cm9kGxS193A8j7CwLGQ9eglKW9Y979sZhKK6fcMAjycK3GIzk1LN4mIgCQMXu_S6lAlfq0QD0P6-QZjV1vVmEC4JTWOBDWkJCQA53Pa5GeoRnZMsa28GjP2i3Q2GF7ElcyOriv1C7RIGh0tPa3npsf1C7PIGQ1MdbeuegB10MNC7fC00002e2Qx-n40-owVY0W6n0RAa4002kQEjHGQxyVN-6LM3znO1mV__________3yBwjenHUml1rmN40SMF3zC2Vna0?q=%D0%BA%D1%83%D0%BF%D0%B8%D1%82%D1%8C+%D0%BC%D0%B0%D0%B7%D0%B4%D0%B0+6"&gt;Новые&amp;nbsp;авто&lt;/a&gt;&lt;/div&gt;&lt;/div&gt;&lt;div class="sitelinks__item"&gt;&lt;div class="sitelinks__title"&gt;&lt;a class="link link_minor_yes sitelinks__link" target="_blank" href="http://yabs.yandex.ru/count/Qc_E4TlG9i840000gO10Zh2uAcu5KfK1cm9kGxS193A8j7CwLGQ9eglKW9Y979sZhKK6fcMAjycK3GIzk1LN4mIgCgMXu_S6lAlfq0QD0P6-QZjV1vVmEC4JTWOBDWkJCQA53Pa5GeoRnZMsa28GjP2i3Q2GF7ElcyOriv1C7RIGh0tPa3npsf1C7PIGQ1MdbeuegB10MNC7fC00002e2Qx-n40-owVY0W6n0RAa4002kQEjHGQxyVN-6LM3znO1mV__________3yBwjenHUml1rmN40SMF3zC2Vna0?q=%D0%BA%D1%83%D0%BF%D0%B8%D1%82%D1%8C+%D0%BC%D0%B0%D0%B7%D0%B4%D0%B0+6"&gt;Трейд&amp;nbsp;Ин Онлайн&lt;/a&gt;&lt;/div&gt;&lt;/div&gt;&lt;/div&gt;</t>
  </si>
  <si>
    <t>&lt;h2 class="serp-item__title"&gt;&lt;a class="link serp-item__title-link" target="_blank" href="http://yabs.yandex.ru/count/Qc_E4IBECV440000gO10Zh2uAcu5KfK1cm9kGxS193E8lAR9eGE9lCXgkWEOYHoTfkh_2QOvYhWU_BG4lRHnnfq4gYwbgI2P1xoaLaS6ZG6HlcexNmUNy3Z14tO62pOBZxzCwMe6dx9Aoby3ap6YXGsP1KACg2W60RQSfKwrcAP2eAKTW06lg2W60REGg66qcAP2sQKTW07QaAXXb9n62gUVEWUeeuesOwJ00000g0ck_iH0FikduW81iG6of1000hccwly9k_7r_XbLW_SM0S7__________m_2-hQCKNiBmTS5qm9w6m00?q=%D0%BA%D1%83%D0%BF%D0%B8%D1%82%D1%8C+%D0%BC%D0%B0%D0%B7%D0%B4%D0%B0+6" tabindex="2"&gt;&lt;span class="favicon favicon_page_0"&gt;&lt;i class="favicon__icon" style="background-position:0 -32px;"&gt;&lt;/i&gt;&lt;/span&gt;&lt;span class="serp-item__title-inner-link"&gt;Замена масла на &lt;b&gt;Mazda&lt;/b&gt; за 2700 р. – Только до 31 марта!&lt;/span&gt;&lt;/a&gt;&lt;/h2&gt;&lt;div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Qc_E4IBECV440000gO10Zh2uAcu5KfK1cm9kGxS193E8lAR9eGE9lCXgkWEOYHoTfkh_2QOvYhWU_BG4lRHnnfq4gYwbgI2P1xoaLaS6ZG6HlcexNmUNy3Z14tO62pOBZxzCwMe6dx9Aoby3ap6YXGsP1KACg2W60RQSfKwrcAP2eAKTW06lg2W60REGg66qcAP2sQKTW07QaAXXb9n62gUVEWUeeuesOwJ00000g0ck_iH0FikduW81iG6of1000hccwly9k_7r_XbLW_SM0S7__________m_2-hQCKNiBmTS5qm9w6m00?q=%D0%BA%D1%83%D0%BF%D0%B8%D1%82%D1%8C+%D0%BC%D0%B0%D0%B7%D0%B4%D0%B0+6" tabindex="-1"&gt;&lt;b&gt;mazda&lt;/b&gt;-penza.ru&lt;/a&gt;&lt;/span&gt;&lt;/div&gt;&lt;div class="text organic__text"&gt;На официальном сервисе &lt;b&gt;Mazda&lt;/b&gt; в Автолоцман! Подробнее.&lt;/div&gt;&lt;div class="serp-meta2 serp-meta2_type_gray"&gt;&lt;div class="serp-meta2__line"&gt;&lt;div class="serp-meta2__item"&gt;&lt;a class="link" target="_blank" href="https://yabs.yandex.ru/count/Qc_E4KJ3FYu40000gO10Zh2uAcu5KfK1cm9kGxS193E8lAR9eGE9lCXgkWEOYHoTfkh_2QOvYhWU_BG4lRHnnfq4gWUbgI2P1xoaLaS6ZG6HlcexNmUNy3Z14tO62pOBZxzCwMe6dx9Aoby3ap6YXGsP1KACg2W60RQSfKwrcAP2eAKTW06lg2W60REGg66qcAP2sQKTW07QaAXXb9n62gUVEWUeeuesOwJ00000g0ck_iH0FikduW81iG6of1000hccwly9k_7r_XbLW_SM0S7__________m_2-hQCKNiBmTS5qm9w6m00"&gt;Контактная информация&lt;/a&gt;&lt;/div&gt;&lt;div class="serp-meta2__item"&gt;+7 (8412) 92-91-11&lt;/div&gt;&lt;div class="serp-meta2__item"&gt;пн-сб 9:00-19:00, вс 9:00-15:00&lt;/div&gt;&lt;/div&gt;&lt;/div&gt;</t>
  </si>
  <si>
    <t>&lt;h2 class="serp-item__title"&gt;&lt;a class="link serp-item__title-link" target="_blank" href="http://yabs.yandex.ru/count/Qc_E4KOmcxK40000gO10Zh2uAcu5KfK2cm5kGxS2BG68kn-euGA9hyxV1PY979sbDLC3fYsAlRflHWIzkYI4J0IgBgMi6J07lAubvGMD0P6-QZjV1vVmEC4JTWOBDWkJCQA53Pa5GeoTdr6sd7mOjPZ05A2h6L01hvsVKREGSrMqcC0KsQiPK07Qa7DLb9amZgUUsG6ei41PSmUam0000AW9hlx4G3xBf-820R41igGH00AvfJLJ0xlnzVuPLOFt5W71__________yFmlgsZ55x2y7N1SMF3zC2Vna0?q=%D0%BA%D1%83%D0%BF%D0%B8%D1%82%D1%8C+%D0%BC%D0%B0%D0%B7%D0%B4%D0%B0+6" tabindex="2"&gt;&lt;span class="favicon favicon_page_0"&gt;&lt;i class="favicon__icon" style="background-position:0 -240px;"&gt;&lt;/i&gt;&lt;/span&gt;&lt;span class="serp-item__title-inner-link"&gt;Ford Mondeo от 1 099 000 руб / newmondeo.ford.ru&lt;/span&gt;&lt;/a&gt;&lt;span class="serp-adv__counter i-bem serp-adv__counter_js_inited" data-bem="{&amp;quot;serp-adv__counter&amp;quot;:{&amp;quot;counterUrl&amp;quot;:&amp;quot;https://yabs.yandex.ru/count/Qc_E4TvITt840000gO10Zh2uAcu5Keq1aRvgEry7b_0umHDs1Wis2vCneeKDfC00002e2Qx-n40-owVY0W6o1BlnzVuPLOFt5W71__________yFmlgsZ55x2y7N1NeA=PnctRfK2cm5kGxS2YQ_EtmMOYHoAlRflHWIzkYI4J0Ibh1am1uYx7wZX0hok9UK5fYsTfJLJ0va5eAiPK06pa7DLhvsVKRIOm1JPgnbG0TgGSrMKcJ2EfvxP0QYmG5bp1q6n0RAa4G02kQKrKmF5Zm_J0iBwjenHUml1rmLv3m00=JMYY4vK2cm5kGxS2Ceco0y__0fYE78gdlmZSlRehmnW1fQdVsWA8kJbsWGMcLvsU7HsP1Q2OMUcpc5CxhvjaRxIGKXpPc5dfsfXJEvIIU96dXiQekM7k80T1iG6of1400hcU7Ht5Zm_J0iBwjenHUml1rmLu3W00=2AvVo9K2cm5kGxS2CucrFuIA0fXYYh6DsoC2lRsi26e2fQ-suWI8kwPFTmQygIZJ1APkdQ0wIGIP1Q2GpKQla10dsP3DHfIVGQUdcta3gB10MNC7GR41igGH00Ave3f91CMF3zC2mlgsZ55x2y7N1NmD=Y7zd2fK2cm5kGxS2D8cYhxa1c8aSYhxGGnG5lRHNYjW4fQqHuWU8i_38WGEygtta0gOtdQef9HMP1Q2GHJElaDiQsP15CvIGOyAdc6y5gB10MNC7GR41igGn00AvgYab5SMF3zC2mlgsZ55x2y7N1NmD&amp;quot;,&amp;quot;bsCounterUrl&amp;quot;:&amp;quot;//yandex.ru/clck/safeclick/data=AiuY0DBWFJ4CiF6OxvZkNHNBCILFs1e9RK1KLNzJ_bmmOrHeRl8aRrwD4A5VTsjGLHtjz6QBPtGO8b3wr-mrp02l2DU86BOohvUh6XNf8LGjG_Hvbxs0p-uB9voHCE9JZzqgSzQKw1oQSoJSDeekSa-hiwvxO6Gj7o8EOfU4Q0WJ9_EPleGwBNErTkkXwwzJyvPvQtHgdz0dPobR7B3q4Fby8QVDHB7zs-ZnHXAQGVo/sign=05aefb8d5f788d27af9a854667aabb3d/keyno=0/path=690.2057.1782.1385,-direct_pos=direct_halfpremium,-transport=image/*//yandex.ru/&amp;quot;,&amp;quot;bsFallbackUrl&amp;quot;:&amp;quot;//yandex.ru/clck/safeclick/data=AiuY0DBWFJ4CiF6OxvZkNHNBCILFs1e9RK1KLNzJ_bmmOrHeRl8aRrwD4A5VTsjGLHtjz6QBPtGO8b3wr-mrp02l2DU86BOohvUh6XNf8LGjG_Hvbxs0p-uB9voHCE9JZzqgSzQKw1oQSoJSDeekSa-hiwvxO6Gj7o8EOfU4Q0WJ9_EPleGwBNErTkkXwwzJyvPvQtHgdz0dPobR7B3q4Fby8QVDHB7zs-ZnHXAQGVo/sign=05aefb8d5f788d27af9a854667aabb3d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Qc_E4KOmcxK40000gO10Zh2uAcu5KfK2cm5kGxS2BG68kn-euGA9hyxV1PY979sbDLC3fYsAlRflHWIzkYI4J0IgBgMi6J07lAubvGMD0P6-QZjV1vVmEC4JTWOBDWkJCQA53Pa5GeoTdr6sd7mOjPZ05A2h6L01hvsVKREGSrMqcC0KsQiPK07Qa7DLb9amZgUUsG6ei41PSmUam0000AW9hlx4G3xBf-820R41igGH00AvfJLJ0xlnzVuPLOFt5W71__________yFmlgsZ55x2y7N1SMF3zC2Vna0?q=%D0%BA%D1%83%D0%BF%D0%B8%D1%82%D1%8C+%D0%BC%D0%B0%D0%B7%D0%B4%D0%B0+6" tabindex="-1"&gt;newmondeo.ford.ru&lt;/a&gt;&lt;/span&gt;&lt;/div&gt;&lt;div class="text organic__text"&gt;Утонченный дизайн, мультиконтурные сидения с массажем! Официальный сайт:&lt;/div&gt;&lt;div class="sitelinks sitelinks_multiline_yes sitelinks_size_m organic__sitelinks"&gt;&lt;div class="sitelinks__item"&gt;&lt;div class="sitelinks__title"&gt;&lt;a class="link link_minor_yes sitelinks__link" target="_blank" href="http://yabs.yandex.ru/count/Qc_E4RzcCIC40000gO10Zh2uAcu5KfK2cm5kGxS2BG68kn-euGA9hyxV1PY979sbDLC3fYsAlRflHWIzkYI4J0IgBwMi6J07lAubvGMD0P6-QZjV1vVmEC4JTWOBDWkJCQA53Pa5GeoTdr6sd7mOjPZ05A2h6L01hvsVKREGSrMqcC0KsQiPK07Qa7DLb9amZgUUsG6ei41PSmUam0000AW9hlx4G3xBf-820R41igGH00AvfJLJ0xlnzVuPLOFt5W71__________yFmlgsZ55x2y7N1SMF3zC2Vna0?q=%D0%BA%D1%83%D0%BF%D0%B8%D1%82%D1%8C+%D0%BC%D0%B0%D0%B7%D0%B4%D0%B0+6"&gt;Конфигуратор&lt;/a&gt;&lt;/div&gt;&lt;/div&gt;&lt;div class="sitelinks__item"&gt;&lt;div class="sitelinks__title"&gt;&lt;a class="link link_minor_yes sitelinks__link" target="_blank" href="http://yabs.yandex.ru/count/Qc_E4Gwslfy40000gO10Zh2uAcu5KfK2cm5kGxS2BG68kn-euGA9hyxV1PY979sbDLC3fYsAlRflHWIzkYI4J0IgCAMi6J07lAubvGMD0P6-QZjV1vVmEC4JTWOBDWkJCQA53Pa5GeoTdr6sd7mOjPZ05A2h6L01hvsVKREGSrMqcC0KsQiPK07Qa7DLb9amZgUUsG6ei41PSmUam0000AW9hlx4G3xBf-820R41igGH00AvfJLJ0xlnzVuPLOFt5W71__________yFmlgsZ55x2y7N1SMF3zC2Vna0?q=%D0%BA%D1%83%D0%BF%D0%B8%D1%82%D1%8C+%D0%BC%D0%B0%D0%B7%D0%B4%D0%B0+6"&gt;Запись&amp;nbsp;на тест-драйв&lt;/a&gt;&lt;/div&gt;&lt;/div&gt;&lt;div class="sitelinks__item"&gt;&lt;div class="sitelinks__title"&gt;&lt;a class="link link_minor_yes sitelinks__link" target="_blank" href="http://yabs.yandex.ru/count/Qc_E4VVW50a40000gO10Zh2uAcu5KfK2cm5kGxS2BG68kn-euGA9hyxV1PY979sbDLC3fYsAlRflHWIzkYI4J0IgCQMi6J07lAubvGMD0P6-QZjV1vVmEC4JTWOBDWkJCQA53Pa5GeoTdr6sd7mOjPZ05A2h6L01hvsVKREGSrMqcC0KsQiPK07Qa7DLb9amZgUUsG6ei41PSmUam0000AW9hlx4G3xBf-820R41igGH00AvfJLJ0xlnzVuPLOFt5W71__________yFmlgsZ55x2y7N1SMF3zC2Vna0?q=%D0%BA%D1%83%D0%BF%D0%B8%D1%82%D1%8C+%D0%BC%D0%B0%D0%B7%D0%B4%D0%B0+6"&gt;Поиск&amp;nbsp;дилеров&lt;/a&gt;&lt;/div&gt;&lt;/div&gt;&lt;div class="sitelinks__item"&gt;&lt;div class="sitelinks__title"&gt;&lt;a class="link link_minor_yes sitelinks__link" target="_blank" href="http://yabs.yandex.ru/count/Qc_E4ITgxV840000gO10Zh2uAcu5KfK2cm5kGxS2BG68kn-euGA9hyxV1PY979sbDLC3fYsAlRflHWIzkYI4J0IgCgMi6J07lAubvGMD0P6-QZjV1vVmEC4JTWOBDWkJCQA53Pa5GeoTdr6sd7mOjPZ05A2h6L01hvsVKREGSrMqcC0KsQiPK07Qa7DLb9amZgUUsG6ei41PSmUam0000AW9hlx4G3xBf-820R41igGH00AvfJLJ0xlnzVuPLOFt5W71__________yFmlgsZ55x2y7N1SMF3zC2Vna0?q=%D0%BA%D1%83%D0%BF%D0%B8%D1%82%D1%8C+%D0%BC%D0%B0%D0%B7%D0%B4%D0%B0+6"&gt;Все&amp;nbsp;модели Ford&lt;/a&gt;&lt;/div&gt;&lt;/div&gt;&lt;/div&gt;</t>
  </si>
  <si>
    <t>&lt;h2 class="serp-item__title"&gt;&lt;a class="link serp-item__title-link" target="_blank" href="http://yabs.yandex.ru/count/Qc_E4SFp0AS40000gO10Zh2uAcu5KfK2cm5kGxS2BG4oYBavTe45YR83p_y2c8uSdPuT7QPNYgU_2DozkYl3606gBgMftze2ZG6HlcexNmUNy3Z14tO62pOBap6YXGsP1KACcsHljf1h8RMGKXoWc5dfhvjaRxEOKpkqa58SsPXPwTgOKpkKadYHfuR6gBbXxY07fC00002e2Qx-n40-owVY0W6n0RAa4G02kPuT7RlnzVuPLOFt5W71__________yFmlgsZ55x2y7N1SMF3zC2VXW0?q=%D0%BA%D1%83%D0%BF%D0%B8%D1%82%D1%8C+%D0%BC%D0%B0%D0%B7%D0%B4%D0%B0+6" tabindex="2"&gt;&lt;span class="favicon favicon_page_0"&gt;&lt;i class="favicon__icon" style="background-position:0 -256px;"&gt;&lt;/i&gt;&lt;/span&gt;&lt;span class="serp-item__title-inner-link"&gt;Nissan Teana от 1 293 000 р. / nissan.ru&lt;/span&gt;&lt;/a&gt;&lt;/h2&gt;&lt;div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Qc_E4SFp0AS40000gO10Zh2uAcu5KfK2cm5kGxS2BG4oYBavTe45YR83p_y2c8uSdPuT7QPNYgU_2DozkYl3606gBgMftze2ZG6HlcexNmUNy3Z14tO62pOBap6YXGsP1KACcsHljf1h8RMGKXoWc5dfhvjaRxEOKpkqa58SsPXPwTgOKpkKadYHfuR6gBbXxY07fC00002e2Qx-n40-owVY0W6n0RAa4G02kPuT7RlnzVuPLOFt5W71__________yFmlgsZ55x2y7N1SMF3zC2VXW0?q=%D0%BA%D1%83%D0%BF%D0%B8%D1%82%D1%8C+%D0%BC%D0%B0%D0%B7%D0%B4%D0%B0+6" tabindex="-1"&gt;nissan.ru&lt;/a&gt;&lt;/span&gt;&lt;/div&gt;&lt;div class="text organic__text"&gt;Истинное удовольствие от вождения! Кредит 0% на 3 года. Каско 3.5%&lt;/div&gt;&lt;div class="sitelinks sitelinks_multiline_yes sitelinks_size_m organic__sitelinks"&gt;&lt;div class="sitelinks__item"&gt;&lt;div class="sitelinks__title"&gt;&lt;a class="link link_minor_yes sitelinks__link" target="_blank" href="http://yabs.yandex.ru/count/Qc_E4SYKAIC40000gO10Zh2uAcu5KfK2cm5kGxS2BG4oYBavTe45YR83p_y2c8uSdPuT7QPNYgU_2DozkYl3606gBwMftze2ZG6HlcexNmUNy3Z14tO62pOBap6YXGsP1KACcsHljf1h8RMGKXoWc5dfhvjaRxEOKpkqa58SsPXPwTgOKpkKadYHfuR6gBbXxY07fC00002e2Qx-n40-owVY0W6n0RAa4G02kPuT7RlnzVuPLOFt5W71__________yFmlgsZ55x2y7N1SMF3zC2VXW0?q=%D0%BA%D1%83%D0%BF%D0%B8%D1%82%D1%8C+%D0%BC%D0%B0%D0%B7%D0%B4%D0%B0+6"&gt;Конфигуратор&lt;/a&gt;&lt;/div&gt;&lt;/div&gt;&lt;div class="sitelinks__item"&gt;&lt;div class="sitelinks__title"&gt;&lt;a class="link link_minor_yes sitelinks__link" target="_blank" href="http://yabs.yandex.ru/count/Qc_E4HNg8Ty40000gO10Zh2uAcu5KfK2cm5kGxS2BG4oYBavTe45YR83p_y2c8uSdPuT7QPNYgU_2DozkYl3606gCAMftze2ZG6HlcexNmUNy3Z14tO62pOBap6YXGsP1KACcsHljf1h8RMGKXoWc5dfhvjaRxEOKpkqa58SsPXPwTgOKpkKadYHfuR6gBbXxY07fC00002e2Qx-n40-owVY0W6n0RAa4G02kPuT7RlnzVuPLOFt5W71__________yFmlgsZ55x2y7N1SMF3zC2VXW0?q=%D0%BA%D1%83%D0%BF%D0%B8%D1%82%D1%8C+%D0%BC%D0%B0%D0%B7%D0%B4%D0%B0+6"&gt;Заказать&amp;nbsp;тест-драйв&lt;/a&gt;&lt;/div&gt;&lt;/div&gt;&lt;div class="sitelinks__item"&gt;&lt;div class="sitelinks__title"&gt;&lt;a class="link link_minor_yes sitelinks__link" target="_blank" href="http://yabs.yandex.ru/count/Qc_E4HwD25i40000gO10Zh2uAcu5KfK2cm5kGxS2BG4oYBavTe45YR83p_y2c8uSdPuT7QPNYgU_2DozkYl3606gCQMftze2ZG6HlcexNmUNy3Z14tO62pOBap6YXGsP1KACcsHljf1h8RMGKXoWc5dfhvjaRxEOKpkqa58SsPXPwTgOKpkKadYHfuR6gBbXxY07fC00002e2Qx-n40-owVY0W6n0RAa4G02kPuT7RlnzVuPLOFt5W71__________yFmlgsZ55x2y7N1SMF3zC2VXW0?q=%D0%BA%D1%83%D0%BF%D0%B8%D1%82%D1%8C+%D0%BC%D0%B0%D0%B7%D0%B4%D0%B0+6"&gt;Загрузить&amp;nbsp;брошюру&lt;/a&gt;&lt;/div&gt;&lt;/div&gt;&lt;div class="sitelinks__item"&gt;&lt;div class="sitelinks__title"&gt;&lt;a class="link link_minor_yes sitelinks__link" target="_blank" href="http://yabs.yandex.ru/count/Qc_E4GCaSjS40000gO10Zh2uAcu5KfK2cm5kGxS2BG4oYBavTe45YR83p_y2c8uSdPuT7QPNYgU_2DozkYl3606gCgMftze2ZG6HlcexNmUNy3Z14tO62pOBap6YXGsP1KACcsHljf1h8RMGKXoWc5dfhvjaRxEOKpkqa58SsPXPwTgOKpkKadYHfuR6gBbXxY07fC00002e2Qx-n40-owVY0W6n0RAa4G02kPuT7RlnzVuPLOFt5W71__________yFmlgsZ55x2y7N1SMF3zC2VXW0?q=%D0%BA%D1%83%D0%BF%D0%B8%D1%82%D1%8C+%D0%BC%D0%B0%D0%B7%D0%B4%D0%B0+6"&gt;Спец.&amp;nbsp;предложение&lt;/a&gt;&lt;/div&gt;&lt;/div&gt;&lt;/div&gt;&lt;div class="serp-meta2 serp-meta2_type_gray"&gt;&lt;div class="serp-meta2__line"&gt;&lt;div class="serp-meta2__item"&gt;&lt;a class="link" target="_blank" href="https://yabs.yandex.ru/count/Qc_E4IGvKy840000gO10Zh2uAcu5KfK2cm5kGxS2BG4oYBavTe45YR83p_y2c8uSdPuT7QPNYgU_2DozkYl3606g1wMftze2ZG6HlcexNmUNy3Z14tO62pOBap6YXGsP1KACcsHljf1h8RMGKXoWc5dfhvjaRxEOKpkqa58SsPXPwTgOKpkKadYHfuR6gBbXxY07fC00002e2Qx-n40-owVY0W6n0RAa4G02kPuT7RlnzVuPLOFt5W71__________yFmlgsZ55x2y7N1SMF3zC2VXW0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</si>
  <si>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Qc_E4M7yPRi40000gO10Zh2uAcu5KfK2cm5kGxS2BG4pYBkcJtS6YRK_X8e2c6ATe3f91APkYh6DsoC2lRsi26e2gYwbhxRY1BofADC4ZG6HlcexNmUNy3Z14tO62pOBap6YXGsP1KACa10de93DHg-G42VPaCr6b9z1fwURUGEei41PSmUam0000AW9hlx4G3xBf-820R41igGH00Ave3f91BlnzVuPLOFt5W71__________yFmlgsZ55x2y7N1SMF3zC2UXS0?q=%D0%BA%D1%83%D0%BF%D0%B8%D1%82%D1%8C+%D0%BC%D0%B0%D0%B7%D0%B4%D0%B0+6" tabindex="2"&gt;&lt;span class="favicon favicon_page_0"&gt;&lt;i class="favicon__icon" style="background-position:0 -272px;"&gt;&lt;/i&gt;&lt;/span&gt;&lt;span class="serp-item__title-inner-link"&gt;&lt;b&gt;Купи&lt;/b&gt; KIA Optima от 1 119 900 р. / kia.ru&lt;/span&gt;&lt;/a&gt;&lt;/h2&gt;&lt;div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Qc_E4M7yPRi40000gO10Zh2uAcu5KfK2cm5kGxS2BG4pYBkcJtS6YRK_X8e2c6ATe3f91APkYh6DsoC2lRsi26e2gYwbhxRY1BofADC4ZG6HlcexNmUNy3Z14tO62pOBap6YXGsP1KACa10de93DHg-G42VPaCr6b9z1fwURUGEei41PSmUam0000AW9hlx4G3xBf-820R41igGH00Ave3f91BlnzVuPLOFt5W71__________yFmlgsZ55x2y7N1SMF3zC2UXS0?q=%D0%BA%D1%83%D0%BF%D0%B8%D1%82%D1%8C+%D0%BC%D0%B0%D0%B7%D0%B4%D0%B0+6" tabindex="-1"&gt;kia.ru&lt;/a&gt;&lt;/span&gt;&lt;/div&gt;&lt;div class="text organic__text"&gt;Седан KIA Optima от 1 119 900 руб. Запишись на тест-драйв прямо сейчас.&lt;/div&gt;&lt;div class="sitelinks sitelinks_multiline_yes sitelinks_size_m organic__sitelinks"&gt;&lt;div class="sitelinks__item"&gt;&lt;div class="sitelinks__title"&gt;&lt;a class="link link_minor_yes sitelinks__link" target="_blank" href="http://yabs.yandex.ru/count/Qc_E4PwUryy40000gO10Zh2uAcu5KfK2cm5kGxS2BG4pYBkcJtS6YRK_X8e2c6ATe3f91APkYh6DsoC2lRsi26e2gY-bhxRY1BofADC4ZG6HlcexNmUNy3Z14tO62pOBap6YXGsP1KACa10de93DHg-G42VPaCr6b9z1fwURUGEei41PSmUam0000AW9hlx4G3xBf-820R41igGH00Ave3f91BlnzVuPLOFt5W71__________yFmlgsZ55x2y7N1SMF3zC2UXS0?q=%D0%BA%D1%83%D0%BF%D0%B8%D1%82%D1%8C+%D0%BC%D0%B0%D0%B7%D0%B4%D0%B0+6"&gt;Тест-драйв&amp;nbsp;KIA Optima&lt;/a&gt;&lt;/div&gt;&lt;/div&gt;&lt;div class="sitelinks__item"&gt;&lt;div class="sitelinks__title"&gt;&lt;a class="link link_minor_yes sitelinks__link" target="_blank" href="http://yabs.yandex.ru/count/Qc_E4MyZM-q40000gO10Zh2uAcu5KfK2cm5kGxS2BG4pYBkcJtS6YRK_X8e2c6ATe3f91APkYh6DsoC2lRsi26e2gZ2bhxRY1BofADC4ZG6HlcexNmUNy3Z14tO62pOBap6YXGsP1KACa10de93DHg-G42VPaCr6b9z1fwURUGEei41PSmUam0000AW9hlx4G3xBf-820R41igGH00Ave3f91BlnzVuPLOFt5W71__________yFmlgsZ55x2y7N1SMF3zC2UXS0?q=%D0%BA%D1%83%D0%BF%D0%B8%D1%82%D1%8C+%D0%BC%D0%B0%D0%B7%D0%B4%D0%B0+6"&gt;Карта&amp;nbsp;дилеров&lt;/a&gt;&lt;/div&gt;&lt;/div&gt;&lt;div class="sitelinks__item"&gt;&lt;div class="sitelinks__title"&gt;&lt;a class="link link_minor_yes sitelinks__link" target="_blank" href="http://yabs.yandex.ru/count/Qc_E4P11wPa40000gO10Zh2uAcu5KfK2cm5kGxS2BG4pYBkcJtS6YRK_X8e2c6ATe3f91APkYh6DsoC2lRsi26e2gZ6bhxRY1BofADC4ZG6HlcexNmUNy3Z14tO62pOBap6YXGsP1KACa10de93DHg-G42VPaCr6b9z1fwURUGEei41PSmUam0000AW9hlx4G3xBf-820R41igGH00Ave3f91BlnzVuPLOFt5W71__________yFmlgsZ55x2y7N1SMF3zC2UXS0?q=%D0%BA%D1%83%D0%BF%D0%B8%D1%82%D1%8C+%D0%BC%D0%B0%D0%B7%D0%B4%D0%B0+6"&gt;Акции&amp;nbsp;и спецпредложения&lt;/a&gt;&lt;/div&gt;&lt;/div&gt;&lt;/div&gt;</t>
  </si>
  <si>
    <t>&lt;h2 class="serp-item__title"&gt;&lt;a class="link serp-item__title-link" target="_blank" href="http://yabs.yandex.ru/count/Qc_E4KdPkSK40000gO10Zh2uAcu5KfK2cm5kGxS2BG4qYBFmo843YQAlkG6OYHoTgYab5QOtYhxGGnG5lRHNYjW4gYwbhH7Y1xohVUG2ZG6HlcexNmUNy3Z14tO62pOBap6YXGsP1KACaDiQe915Cw-GsnhPa4Kpb91ZmgUORmMei41PSmUam0000AW9hlx4G3xBf-820R41igGn00AvgYab5RlnzVuPLOFt5W71__________yFmlgsZ55x2y7N1SMF3zC2UXS0?q=%D0%BA%D1%83%D0%BF%D0%B8%D1%82%D1%8C+%D0%BC%D0%B0%D0%B7%D0%B4%D0%B0+6" tabindex="2"&gt;&lt;span class="favicon favicon_page_0"&gt;&lt;i class="favicon__icon" style="background-position:0 -288px;"&gt;&lt;/i&gt;&lt;/span&gt;&lt;span class="serp-item__title-inner-link"&gt;&lt;b&gt;MAZDA&lt;/b&gt; &lt;b&gt;6&lt;/b&gt; от 789 000 руб. – Скидка 110 000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Qc_E4KdPkSK40000gO10Zh2uAcu5KfK2cm5kGxS2BG4qYBFmo843YQAlkG6OYHoTgYab5QOtYhxGGnG5lRHNYjW4gYwbhH7Y1xohVUG2ZG6HlcexNmUNy3Z14tO62pOBap6YXGsP1KACaDiQe915Cw-GsnhPa4Kpb91ZmgUORmMei41PSmUam0000AW9hlx4G3xBf-820R41igGn00AvgYab5RlnzVuPLOFt5W71__________yFmlgsZ55x2y7N1SMF3zC2UXS0?q=%D0%BA%D1%83%D0%BF%D0%B8%D1%82%D1%8C+%D0%BC%D0%B0%D0%B7%D0%B4%D0%B0+6" tabindex="-1"&gt;formulax-ag.ru&lt;/a&gt;&lt;/span&gt;&lt;/div&gt;&lt;div class="text organic__text"&gt;Автокредит от 4,5%!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Qc_E4RQx2x440000gO10Zh2uAcu5KfK2cm5kGxS2BG4qYBFmo843YQAlkG6OYHoTgYab5QOtYhxGGnG5lRHNYjW4gY-bhH7Y1xohVUG2ZG6HlcexNmUNy3Z14tO62pOBap6YXGsP1KACaDiQe915Cw-GsnhPa4Kpb91ZmgUORmMei41PSmUam0000AW9hlx4G3xBf-820R41igGn00AvgYab5RlnzVuPLOFt5W71__________yFmlgsZ55x2y7N1SMF3zC2UXS0?q=%D0%BA%D1%83%D0%BF%D0%B8%D1%82%D1%8C+%D0%BC%D0%B0%D0%B7%D0%B4%D0%B0+6"&gt;Госкредит&lt;/a&gt;&lt;/div&gt;&lt;/div&gt;&lt;div class="sitelinks__item"&gt;&lt;div class="sitelinks__title"&gt;&lt;a class="link link_minor_yes sitelinks__link" target="_blank" href="http://yabs.yandex.ru/count/Qc_E4KS6XvC40000gO10Zh2uAcu5KfK2cm5kGxS2BG4qYBFmo843YQAlkG6OYHoTgYab5QOtYhxGGnG5lRHNYjW4gZ2bhH7Y1xohVUG2ZG6HlcexNmUNy3Z14tO62pOBap6YXGsP1KACaDiQe915Cw-GsnhPa4Kpb91ZmgUORmMei41PSmUam0000AW9hlx4G3xBf-820R41igGn00AvgYab5RlnzVuPLOFt5W71__________yFmlgsZ55x2y7N1SMF3zC2UXS0?q=%D0%BA%D1%83%D0%BF%D0%B8%D1%82%D1%8C+%D0%BC%D0%B0%D0%B7%D0%B4%D0%B0+6"&gt;Утилизация&lt;/a&gt;&lt;/div&gt;&lt;/div&gt;&lt;div class="sitelinks__item"&gt;&lt;div class="sitelinks__title"&gt;&lt;a class="link link_minor_yes sitelinks__link" target="_blank" href="http://yabs.yandex.ru/count/Qc_E4RXaDUS40000gO10Zh2uAcu5KfK2cm5kGxS2BG4qYBFmo843YQAlkG6OYHoTgYab5QOtYhxGGnG5lRHNYjW4gZ6bhH7Y1xohVUG2ZG6HlcexNmUNy3Z14tO62pOBap6YXGsP1KACaDiQe915Cw-GsnhPa4Kpb91ZmgUORmMei41PSmUam0000AW9hlx4G3xBf-820R41igGn00AvgYab5RlnzVuPLOFt5W71__________yFmlgsZ55x2y7N1SMF3zC2UXS0?q=%D0%BA%D1%83%D0%BF%D0%B8%D1%82%D1%8C+%D0%BC%D0%B0%D0%B7%D0%B4%D0%B0+6"&gt;Услуги&lt;/a&gt;&lt;/div&gt;&lt;/div&gt;&lt;/div&gt;&lt;div class="serp-meta2 serp-meta2_type_gray"&gt;&lt;div class="serp-meta2__line"&gt;&lt;div class="serp-meta2__item"&gt;&lt;a class="link" target="_blank" href="https://yabs.yandex.ru/count/Qc_E4HQ_eKO40000gO10Zh2uAcu5KfK2cm5kGxS2BG4qYBFmo843YQAlkG6OYHoTgYab5QOtYhxGGnG5lRHNYjW4gWUbhH7Y1xohVUG2ZG6HlcexNmUNy3Z14tO62pOBap6YXGsP1KACaDiQe915Cw-GsnhPa4Kpb91ZmgUORmMei41PSmUam0000AW9hlx4G3xBf-820R41igGn00AvgYab5RlnzVuPLOFt5W71__________yFmlgsZ55x2y7N1SMF3zC2UXS0"&gt;Контактная информация&lt;/a&gt;&lt;/div&gt;&lt;div class="serp-meta2__item"&gt;+7 (495) 125-33-78&lt;/div&gt;&lt;div class="serp-meta2__item"&gt;пн-вс 8:00-23:00&lt;/div&gt;&lt;/div&gt;&lt;/div&gt;</t>
  </si>
  <si>
    <t>&lt;h2 class="serp-item__title"&gt;&lt;a class="link serp-item__title-link" target="_blank" href="http://yabs.yandex.ru/count/2Iawuz7zuDa40000gO10ZhMvAcu5KfK1cm9kGxS198YXh_lXYR67CQ81c8aSdQef9HMc3Ogyl4Hl0xsmllUN0wekfQnCLGQygtta0eq1aQiWIQkNy7qfcdO62pOBap6YXGsP1KACaCr6e923VA-GpKRPa8Dyb9mD4AUOcY2ei41PSmUam0000AW9hlfmmaTkz-820R41igIG00AvgYab5RlnzVuPLOFt5W71__________yFml3fP5iptxZv1iG1nOyFqm9v5m00?q=%D0%BC%D0%B0%D0%B7%D0%B4%D0%B0+3+%D1%86%D0%B5%D0%BD%D0%B0" tabindex="2"&gt;&lt;span class="favicon favicon_page_0"&gt;&lt;i class="favicon__icon" style="background-position:0 0px;"&gt;&lt;/i&gt;&lt;/span&gt;&lt;span class="serp-item__title-inner-link"&gt;&lt;b&gt;MAZDA&lt;/b&gt; &lt;b&gt;3&lt;/b&gt; от 710 000 руб. – Скидка 80 000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2Iawuz7zuDa40000gO10ZhMvAcu5KfK1cm9kGxS198YXh_lXYR67CQ81c8aSdQef9HMc3Ogyl4Hl0xsmllUN0wekfQnCLGQygtta0eq1aQiWIQkNy7qfcdO62pOBap6YXGsP1KACaCr6e923VA-GpKRPa8Dyb9mD4AUOcY2ei41PSmUam0000AW9hlfmmaTkz-820R41igIG00AvgYab5RlnzVuPLOFt5W71__________yFml3fP5iptxZv1iG1nOyFqm9v5m00?q=%D0%BC%D0%B0%D0%B7%D0%B4%D0%B0+3+%D1%86%D0%B5%D0%BD%D0%B0" tabindex="-1"&gt;formulax-ag.ru&lt;/a&gt;&lt;/span&gt;&lt;/div&gt;&lt;div class="text organic__text"&gt;Автокредит от 4,5%!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2IawuuPgDqu40000gO10ZhMvAcu5KfK1cm9kGxS198YXh_lXYR67CQ81c8aSdQef9HMc3Ogyl4Hl0xsmllUN0welfQnCLGQygtta0eq1aQiWIQkNy7qfcdO62pOBap6YXGsP1KACaCr6e923VA-GpKRPa8Dyb9mD4AUOcY2ei41PSmUam0000AW9hlfmmaTkz-820R41igIG00AvgYab5RlnzVuPLOFt5W71__________yFml3fP5iptxZv1iG1nOyFqm9v5m00?q=%D0%BC%D0%B0%D0%B7%D0%B4%D0%B0+3+%D1%86%D0%B5%D0%BD%D0%B0"&gt;Госкредит&lt;/a&gt;&lt;/div&gt;&lt;/div&gt;&lt;div class="sitelinks__item"&gt;&lt;div class="sitelinks__title"&gt;&lt;a class="link link_minor_yes sitelinks__link" target="_blank" href="http://yabs.yandex.ru/count/2IawurFxooO40000gO10ZhMvAcu5KfK1cm9kGxS198YXh_lXYR67CQ81c8aSdQef9HMc3Ogyl4Hl0xsmllUN0wemfQnCLGQygtta0eq1aQiWIQkNy7qfcdO62pOBap6YXGsP1KACaCr6e923VA-GpKRPa8Dyb9mD4AUOcY2ei41PSmUam0000AW9hlfmmaTkz-820R41igIG00AvgYab5RlnzVuPLOFt5W71__________yFml3fP5iptxZv1iG1nOyFqm9v5m00?q=%D0%BC%D0%B0%D0%B7%D0%B4%D0%B0+3+%D1%86%D0%B5%D0%BD%D0%B0"&gt;Утилизация&lt;/a&gt;&lt;/div&gt;&lt;/div&gt;&lt;div class="sitelinks__item"&gt;&lt;div class="sitelinks__title"&gt;&lt;a class="link link_minor_yes sitelinks__link" target="_blank" href="http://yabs.yandex.ru/count/2IawumHi7B440000gO10ZhMvAcu5KfK1cm9kGxS198YXh_lXYR67CQ81c8aSdQef9HMc3Ogyl4Hl0xsmllUN0wenfQnCLGQygtta0eq1aQiWIQkNy7qfcdO62pOBap6YXGsP1KACaCr6e923VA-GpKRPa8Dyb9mD4AUOcY2ei41PSmUam0000AW9hlfmmaTkz-820R41igIG00AvgYab5RlnzVuPLOFt5W71__________yFml3fP5iptxZv1iG1nOyFqm9v5m00?q=%D0%BC%D0%B0%D0%B7%D0%B4%D0%B0+3+%D1%86%D0%B5%D0%BD%D0%B0"&gt;Услуги&lt;/a&gt;&lt;/div&gt;&lt;/div&gt;&lt;/div&gt;&lt;div class="serp-meta2 serp-meta2_type_gray"&gt;&lt;div class="serp-meta2__line"&gt;&lt;div class="serp-meta2__item"&gt;&lt;a class="link" target="_blank" href="https://yabs.yandex.ru/count/2IawuwKJL5i40000gO10ZhMvAcu5KfK1cm9kGxS198YXh_lXYR67CQ81c8aSdQef9HMc3Ogyl4Hl0xsmllUN0we7fQnCLGQygtta0eq1aQiWIQkNy7qfcdO62pOBap6YXGsP1KACaCr6e923VA-GpKRPa8Dyb9mD4AUOcY2ei41PSmUam0000AW9hlfmmaTkz-820R41igIG00AvgYab5RlnzVuPLOFt5W71__________yFml3fP5iptxZv1iG1nOyFqm9v5m00"&gt;Контактная информация&lt;/a&gt;&lt;/div&gt;&lt;div class="serp-meta2__item"&gt;+7 (495) 125-28-86&lt;/div&gt;&lt;div class="serp-meta2__item"&gt;пн-вс 8:00-23:00&lt;/div&gt;&lt;/div&gt;&lt;/div&gt;&lt;div class="serp-adv__counter serp-adv__item" style="background-image: url(https://yabs.yandex.ru/count/2Iawuq5iqxu40000gO10ZhMvAcu5Keq1aQiWIQkNy7qfcdO62pOBap6YXGsam0000AW9hlfmmaTkz-820R84k_7r_XbLW_SM0S7__________m_2yEbaMpFVkFa6UGe0=RYcPffK1cm9kGxS1YR67CQ81c8aSYhoyH6y3lR2-zvS3fQnCLGQ8eQ_xuRohVUG2fWsTgYab5Pa5e923VA-GpKRPa8Dyb9mD4AUOcY2ei41PSmT1iG6of9000hcgAIKLn075Zm_J0iBmwMHRCz-u-GPz3G00=k1tQV9K1cm9kGxS1CecWU9Pyc8aSYh_5b0q4lRSXLnC4fQ7ZzmQ8j7CwLGQyg-dG1gPbdQEjHGQP1Q2GF7Epa4mThvCkHBIOLH7Pa3npsf1C7PIJ4n6ddE0bgB10MNC7GR41igGG00Avewr51iG1nOyFqmB2yEbaMpFVkFa6UWy0=WHi4hPK1cm9kGxS1Cucyo6gw0vY978gu7loq1BsqSSQT1AMf89a7YBocoQ43lAHMHmQcEPscwly9ZxlXiZu8dxbJyni7cGMWfHs00REGg66le90K0RIGK4RPfHs00TgGg66KaSK6fvHL2AYZYZPZGR41igGG00Avfkh_2TC2ml3fP5iptxZv1dmG);"&gt;&lt;/div&gt;&lt;div class="serp-adv__counter serp-adv__item" style="background-image: url(//yandex.ru/clck/safeclick/data=AiuY0DBWFJ4CiF6OxvZkNHNBCILFs1e9RK1KLNzJ_bmmOrHeRl8aRrwD4A5VTsjGLHtjz6QBPtGO8b3wr-mrp02l2DU86BOohvUh6XNf8LGjG_Hvbxs0p-uB9voHCE9JZzqgSzQKw1oQSoJSDeekSa-hiwvxO6GjD9ufM6Yb270s8lqfS6DQu643lHoEINQcLWjXFAwQ6k-p0dsVt6y1k7R22EYG7K3Ah4Vpn-6-Pv0/sign=dd8bb4e689b2cc23fc9a2093a5676fb2/keyno=0/path=690.2057.1782.1385,-direct_pos=direct_premium,-transport=image/*//yandex.ru/);"&gt;&lt;/div&gt;</t>
  </si>
  <si>
    <t>&lt;h2 class="serp-item__title"&gt;&lt;a class="link serp-item__title-link" target="_blank" href="http://yabs.yandex.ru/count/2Iawuw7p0na40000gO10ZhMvAcu5KfK1cm9kGxS193A8j7CwLGQ9e7YMV9Y979sZhKK6fcMAlyMK3GIzjo5N4mIgBgMXu_S6lAlfq0QD0P6h84chb_1zAPfs1Wis2vCneeKDcGL2Z9CkHBQKT1Irc5KHe90ySw-JBaIpa4mTj9XL4TcGF7FQa4mTb9CJ4QUSu2Mei41PSmUam0000AW9hlfmmaTkz-820R41igGG00Avewr51hlnzVuPLOFt5W71__________yFml3fP5iptxZv1iG1nOyFqm9-6G00?q=%D0%BC%D0%B0%D0%B7%D0%B4%D0%B0+3+%D1%86%D0%B5%D0%BD%D0%B0" tabindex="2"&gt;&lt;span class="favicon favicon_page_0"&gt;&lt;i class="favicon__icon" style="background-position:0 -16px;"&gt;&lt;/i&gt;&lt;/span&gt;&lt;span class="serp-item__title-inner-link"&gt;&lt;b&gt;Mazda&lt;/b&gt; &lt;b&gt;3&lt;/b&gt; от 565 000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2Iawuw7p0na40000gO10ZhMvAcu5KfK1cm9kGxS193A8j7CwLGQ9e7YMV9Y979sZhKK6fcMAlyMK3GIzjo5N4mIgBgMXu_S6lAlfq0QD0P6h84chb_1zAPfs1Wis2vCneeKDcGL2Z9CkHBQKT1Irc5KHe90ySw-JBaIpa4mTj9XL4TcGF7FQa4mTb9CJ4QUSu2Mei41PSmUam0000AW9hlfmmaTkz-820R41igGG00Avewr51hlnzVuPLOFt5W71__________yFml3fP5iptxZv1iG1nOyFqm9-6G00?q=%D0%BC%D0%B0%D0%B7%D0%B4%D0%B0+3+%D1%86%D0%B5%D0%BD%D0%B0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2Iawuqw6-eK40000gO10ZhMvAcu5KfK1cm9kGxS193A8j7CwLGQ9e7YMV9Y979sZhKK6fcMAlyMK3GIzjo5N4mIgBwMXu_S6lAlfq0QD0P6h84chb_1zAPfs1Wis2vCneeKDcGL2Z9CkHBQKT1Irc5KHe90ySw-JBaIpa4mTj9XL4TcGF7FQa4mTb9CJ4QUSu2Mei41PSmUam0000AW9hlfmmaTkz-820R41igGG00Avewr51hlnzVuPLOFt5W71__________yFml3fP5iptxZv1iG1nOyFqm9-6G00?q=%D0%BC%D0%B0%D0%B7%D0%B4%D0%B0+3+%D1%86%D0%B5%D0%BD%D0%B0"&gt;Акции&lt;/a&gt;&lt;/div&gt;&lt;/div&gt;&lt;div class="sitelinks__item"&gt;&lt;div class="sitelinks__title"&gt;&lt;a class="link link_minor_yes sitelinks__link" target="_blank" href="http://yabs.yandex.ru/count/2IawuvNWOhu40000gO10ZhMvAcu5KfK1cm9kGxS193A8j7CwLGQ9e7YMV9Y979sZhKK6fcMAlyMK3GIzjo5N4mIgCAMXu_S6lAlfq0QD0P6h84chb_1zAPfs1Wis2vCneeKDcGL2Z9CkHBQKT1Irc5KHe90ySw-JBaIpa4mTj9XL4TcGF7FQa4mTb9CJ4QUSu2Mei41PSmUam0000AW9hlfmmaTkz-820R41igGG00Avewr51hlnzVuPLOFt5W71__________yFml3fP5iptxZv1iG1nOyFqm9-6G00?q=%D0%BC%D0%B0%D0%B7%D0%B4%D0%B0+3+%D1%86%D0%B5%D0%BD%D0%B0"&gt;Заявка&amp;nbsp;на автокредит&lt;/a&gt;&lt;/div&gt;&lt;/div&gt;&lt;div class="sitelinks__item"&gt;&lt;div class="sitelinks__title"&gt;&lt;a class="link link_minor_yes sitelinks__link" target="_blank" href="http://yabs.yandex.ru/count/2IawutgLco840000gO10ZhMvAcu5KfK1cm9kGxS193A8j7CwLGQ9e7YMV9Y979sZhKK6fcMAlyMK3GIzjo5N4mIgCQMXu_S6lAlfq0QD0P6h84chb_1zAPfs1Wis2vCneeKDcGL2Z9CkHBQKT1Irc5KHe90ySw-JBaIpa4mTj9XL4TcGF7FQa4mTb9CJ4QUSu2Mei41PSmUam0000AW9hlfmmaTkz-820R41igGG00Avewr51hlnzVuPLOFt5W71__________yFml3fP5iptxZv1iG1nOyFqm9-6G00?q=%D0%BC%D0%B0%D0%B7%D0%B4%D0%B0+3+%D1%86%D0%B5%D0%BD%D0%B0"&gt;Новые&amp;nbsp;авто&lt;/a&gt;&lt;/div&gt;&lt;/div&gt;&lt;div class="sitelinks__item"&gt;&lt;div class="sitelinks__title"&gt;&lt;a class="link link_minor_yes sitelinks__link" target="_blank" href="http://yabs.yandex.ru/count/2Iawuv1wbyS40000gO10ZhMvAcu5KfK1cm9kGxS193A8j7CwLGQ9e7YMV9Y979sZhKK6fcMAlyMK3GIzjo5N4mIgCgMXu_S6lAlfq0QD0P6h84chb_1zAPfs1Wis2vCneeKDcGL2Z9CkHBQKT1Irc5KHe90ySw-JBaIpa4mTj9XL4TcGF7FQa4mTb9CJ4QUSu2Mei41PSmUam0000AW9hlfmmaTkz-820R41igGG00Avewr51hlnzVuPLOFt5W71__________yFml3fP5iptxZv1iG1nOyFqm9-6G00?q=%D0%BC%D0%B0%D0%B7%D0%B4%D0%B0+3+%D1%86%D0%B5%D0%BD%D0%B0"&gt;Трейд&amp;nbsp;Ин Онлайн&lt;/a&gt;&lt;/div&gt;&lt;/div&gt;&lt;/div&gt;</t>
  </si>
  <si>
    <t>&lt;h2 class="serp-item__title"&gt;&lt;a class="link serp-item__title-link" target="_blank" href="http://yabs.yandex.ru/count/2IawuxOL2v040000gO10ZhMvAcu5KfK1cm9kGxS193E8lAR9eGE9lCXgkWEOYHoTfkh_2QOvYhWU_BG4lRHnnfq4gYwbgI2P1xoaLaS6ZG6Hgo19gvVmVIcQTWOBDWkFk-6oFWYVkLFp6mUJCQA53Pa5GeoWa1G1jf3uKhMGK4QWfHs00Q-Wa1G1iv2eORIGK4RPfHs00TgGg66KaSK6fvHL2AYZYZPZfC00002e2QxwSC97RlVY0W6n0RAa4002kQRg_mcxyVN-6LM3znO1mV__________3yBmwMHRCz-u-GRJ0daR?q=%D0%BC%D0%B0%D0%B7%D0%B4%D0%B0+3+%D1%86%D0%B5%D0%BD%D0%B0" tabindex="2"&gt;&lt;span class="favicon favicon_page_0"&gt;&lt;i class="favicon__icon" style="background-position:0 -32px;"&gt;&lt;/i&gt;&lt;/span&gt;&lt;span class="serp-item__title-inner-link"&gt;Замена масла на &lt;b&gt;Mazda&lt;/b&gt; за 2700 р. – Только до 31 марта!&lt;/span&gt;&lt;/a&gt;&lt;/h2&gt;&lt;div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2IawuxOL2v040000gO10ZhMvAcu5KfK1cm9kGxS193E8lAR9eGE9lCXgkWEOYHoTfkh_2QOvYhWU_BG4lRHnnfq4gYwbgI2P1xoaLaS6ZG6Hgo19gvVmVIcQTWOBDWkFk-6oFWYVkLFp6mUJCQA53Pa5GeoWa1G1jf3uKhMGK4QWfHs00Q-Wa1G1iv2eORIGK4RPfHs00TgGg66KaSK6fvHL2AYZYZPZfC00002e2QxwSC97RlVY0W6n0RAa4002kQRg_mcxyVN-6LM3znO1mV__________3yBmwMHRCz-u-GRJ0daR?q=%D0%BC%D0%B0%D0%B7%D0%B4%D0%B0+3+%D1%86%D0%B5%D0%BD%D0%B0" tabindex="-1"&gt;&lt;b&gt;mazda&lt;/b&gt;-penza.ru&lt;/a&gt;&lt;/span&gt;&lt;/div&gt;&lt;div class="text organic__text"&gt;На официальном сервисе &lt;b&gt;Mazda&lt;/b&gt; в Автолоцман! Подробнее.&lt;/div&gt;&lt;div class="serp-meta2 serp-meta2_type_gray"&gt;&lt;div class="serp-meta2__line"&gt;&lt;div class="serp-meta2__item"&gt;&lt;a class="link" target="_blank" href="https://yabs.yandex.ru/count/2IawuxqX7ae40000gO10ZhMvAcu5KfK1cm9kGxS193E8lAR9eGE9lCXgkWEOYHoTfkh_2QOvYhWU_BG4lRHnnfq4gWUbgI2P1xoaLaS6ZG6Hgo19gvVmVIcQTWOBDWkFk-6oFWYVkLFp6mUJCQA53Pa5GeoWa1G1jf3uKhMGK4QWfHs00Q-Wa1G1iv2eORIGK4RPfHs00TgGg66KaSK6fvHL2AYZYZPZfC00002e2QxwSC97RlVY0W6n0RAa4002kQRg_mcxyVN-6LM3znO1mV__________3yBmwMHRCz-u-GRJ0daR"&gt;Контактная информация&lt;/a&gt;&lt;/div&gt;&lt;div class="serp-meta2__item"&gt;+7 (8412) 92-91-11&lt;/div&gt;&lt;div class="serp-meta2__item"&gt;пн-сб 9:00-19:00, вс 9:00-15:00&lt;/div&gt;&lt;/div&gt;&lt;/div&gt;</t>
  </si>
  <si>
    <t>&lt;h2 class="serp-item__title"&gt;&lt;a class="link serp-item__title-link" target="_blank" href="http://yabs.yandex.ru/count/2IawuoQahdy40000gO10ZhMvAcu5KfK2cm5kGxS2BG68iZxCSGI9iOSneW6OYHoTen9i5QP6YhF3r9m3lRxkYi03gYwbfGg41hogteS3ZG6Hgo19gvVmVIcQTWOBDWkJCQA53Pa5GeoGlH-Wa5n4hv2z7zcGN4IKaqtYfvYH4AYmG5bp1wJ00000g0ck-d32HsxtuW81iG6ofB400hcZ4cmLk_7r_XbLW_SM0S7__________m_2yEbaMpFVkFa6n075Zm_J0diN?q=%D0%BC%D0%B0%D0%B7%D0%B4%D0%B0+3+%D1%86%D0%B5%D0%BD%D0%B0" tabindex="2"&gt;&lt;span class="favicon favicon_page_0"&gt;&lt;i class="favicon__icon" style="background-position:0 -240px;"&gt;&lt;/i&gt;&lt;/span&gt;&lt;span class="serp-item__title-inner-link"&gt;&lt;b&gt;MAZDA&lt;/b&gt; &lt;b&gt;3&lt;/b&gt; от 720 000 руб. – Распродажа авто 2015!&lt;/span&gt;&lt;/a&gt;&lt;span class="serp-adv__counter i-bem serp-adv__counter_js_inited" data-bem="{&amp;quot;serp-adv__counter&amp;quot;:{&amp;quot;counterUrl&amp;quot;:&amp;quot;https://yabs.yandex.ru/count/2Iawuq5iqxu40000gO10ZhMvAcu5Keq1aQiWIQkNy7qfcdO62pOBap6YXGsam0000AW9hlfmmaTkz-820R84k_7r_XbLW_SM0S7__________m_2yEbaMpFVkFa6UGe0=QEUswfK2cm5kGxS2YR67CQ81c8aSYhF3r9m3lRxkYi03fQKAX0Q8iZxCSGIygjw70wP6dQCIR1MP1Q2GN4IlaBqVsP1SH9IJJUAdc94GgB10MNC7GR41igIn00Aven9i5SG1nOyFqmB2yEbaMpFVkFa6VWq0=QBChyfK2cm5kGxS2Cecw80_T0PYE78gtDizX0Rsqruof0QMfZRW3YBHmhR44fagTWWkP1Q2OMUcpc5Cxhv1jLhIG-HNPc5dfsfXJEvIU89kdcEm1gB10MNC7GR41igIH00AvWWl5Zm_J0iBmwMHRCz-u-GPu3W00=nDxKYvK2cm5kGxS2CucWU9Pyc8aSYhSBUXa1lRN8mZq1fQsBHmE8kS6_OGAc9PsU7HsP1Q2OPeUpc6mYhvFnIRIOp1BPc6Q7sfXi8fILmScdco02gB10MNC7GR41igGH00AvdXqTnOyFqmB2yEbaMpFVkFa6UGu0=2Ct1hfK2cm5kGxS2D8c-nBhe0fYE78gvJxGc0hsxigbg0gMlkEO4YBdAlNC6lAaQTWUcRPsjfPS3cGMWeFWa0Q-G6MJPeFWa0PIJHNQdarK1gB10MNC7GR41igGH00AvhQMN0zC2ml3fP5iptxZv1dmD&amp;quot;,&amp;quot;bsCounterUrl&amp;quot;:&amp;quot;//yandex.ru/clck/safeclick/data=AiuY0DBWFJ4CiF6OxvZkNHNBCILFs1e9RK1KLNzJ_bmmOrHeRl8aRrwD4A5VTsjGLHtjz6QBPtGO8b3wr-mrp02l2DU86BOohvUh6XNf8LGjG_Hvbxs0p-uB9voHCE9JZzqgSzQKw1oQSoJSDeekSa-hiwvxO6GjD9ufM6Yb270s8lqfS6DQu643lHoEINQcLWjXFAwQ6k-p0dsVt6y1k7R22EYG7K3Ah4Vpn-6-Pv0/sign=dd8bb4e689b2cc23fc9a2093a5676fb2/keyno=0/path=690.2057.1782.1385,-direct_pos=direct_halfpremium,-transport=image/*//yandex.ru/&amp;quot;,&amp;quot;bsFallbackUrl&amp;quot;:&amp;quot;//yandex.ru/clck/safeclick/data=AiuY0DBWFJ4CiF6OxvZkNHNBCILFs1e9RK1KLNzJ_bmmOrHeRl8aRrwD4A5VTsjGLHtjz6QBPtGO8b3wr-mrp02l2DU86BOohvUh6XNf8LGjG_Hvbxs0p-uB9voHCE9JZzqgSzQKw1oQSoJSDeekSa-hiwvxO6GjD9ufM6Yb270s8lqfS6DQu643lHoEINQcLWjXFAwQ6k-p0dsVt6y1k7R22EYG7K3Ah4Vpn-6-Pv0/sign=dd8bb4e689b2cc23fc9a2093a5676fb2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2IawuoQahdy40000gO10ZhMvAcu5KfK2cm5kGxS2BG68iZxCSGI9iOSneW6OYHoTen9i5QP6YhF3r9m3lRxkYi03gYwbfGg41hogteS3ZG6Hgo19gvVmVIcQTWOBDWkJCQA53Pa5GeoGlH-Wa5n4hv2z7zcGN4IKaqtYfvYH4AYmG5bp1wJ00000g0ck-d32HsxtuW81iG6ofB400hcZ4cmLk_7r_XbLW_SM0S7__________m_2yEbaMpFVkFa6n075Zm_J0diN?q=%D0%BC%D0%B0%D0%B7%D0%B4%D0%B0+3+%D1%86%D0%B5%D0%BD%D0%B0" tabindex="-1"&gt;ultima-dc.ru&lt;/a&gt;&lt;/span&gt;&lt;/div&gt;&lt;div class="text organic__text"&gt;Скидки до 250 000 руб! Госкредит от 4,5%&lt;/div&gt;&lt;div class="sitelinks sitelinks_multiline_yes sitelinks_size_m organic__sitelinks"&gt;&lt;div class="sitelinks__item"&gt;&lt;div class="sitelinks__title"&gt;&lt;a class="link link_minor_yes sitelinks__link" target="_blank" href="http://yabs.yandex.ru/count/2Iawut4pUUW40000gO10ZhMvAcu5KfK2cm5kGxS2BG68iZxCSGI9iOSneW6OYHoTen9i5QP6YhF3r9m3lRxkYi03gY-bfGg41hogteS3ZG6Hgo19gvVmVIcQTWOBDWkJCQA53Pa5GeoGlH-Wa5n4hv2z7zcGN4IKaqtYfvYH4AYmG5bp1wJ00000g0ck-d32HsxtuW81iG6ofB400hcZ4cmLk_7r_XbLW_SM0S7__________m_2yEbaMpFVkFa6n075Zm_J0diN?q=%D0%BC%D0%B0%D0%B7%D0%B4%D0%B0+3+%D1%86%D0%B5%D0%BD%D0%B0"&gt;Акции&lt;/a&gt;&lt;/div&gt;&lt;/div&gt;&lt;div class="sitelinks__item"&gt;&lt;div class="sitelinks__title"&gt;&lt;a class="link link_minor_yes sitelinks__link" target="_blank" href="http://yabs.yandex.ru/count/2IawuwIYXO040000gO10ZhMvAcu5KfK2cm5kGxS2BG68iZxCSGI9iOSneW6OYHoTen9i5QP6YhF3r9m3lRxkYi03gZ2bfGg41hogteS3ZG6Hgo19gvVmVIcQTWOBDWkJCQA53Pa5GeoGlH-Wa5n4hv2z7zcGN4IKaqtYfvYH4AYmG5bp1wJ00000g0ck-d32HsxtuW81iG6ofB400hcZ4cmLk_7r_XbLW_SM0S7__________m_2yEbaMpFVkFa6n075Zm_J0diN?q=%D0%BC%D0%B0%D0%B7%D0%B4%D0%B0+3+%D1%86%D0%B5%D0%BD%D0%B0"&gt;Trade&amp;nbsp;In&lt;/a&gt;&lt;/div&gt;&lt;/div&gt;&lt;div class="sitelinks__item"&gt;&lt;div class="sitelinks__title"&gt;&lt;a class="link link_minor_yes sitelinks__link" target="_blank" href="http://yabs.yandex.ru/count/2Iawu_CrKXS40000gO10ZhMvAcu5KfK2cm5kGxS2BG68iZxCSGI9iOSneW6OYHoTen9i5QP6YhF3r9m3lRxkYi03gZ6bfGg41hogteS3ZG6Hgo19gvVmVIcQTWOBDWkJCQA53Pa5GeoGlH-Wa5n4hv2z7zcGN4IKaqtYfvYH4AYmG5bp1wJ00000g0ck-d32HsxtuW81iG6ofB400hcZ4cmLk_7r_XbLW_SM0S7__________m_2yEbaMpFVkFa6n075Zm_J0diN?q=%D0%BC%D0%B0%D0%B7%D0%B4%D0%B0+3+%D1%86%D0%B5%D0%BD%D0%B0"&gt;Отзывы&lt;/a&gt;&lt;/div&gt;&lt;/div&gt;&lt;/div&gt;&lt;div class="serp-meta2 serp-meta2_type_gray"&gt;&lt;div class="serp-meta2__line"&gt;&lt;div class="serp-meta2__item"&gt;&lt;a class="link" target="_blank" href="https://yabs.yandex.ru/count/2Iawur9A6lq40000gO10ZhMvAcu5KfK2cm5kGxS2BG68iZxCSGI9iOSneW6OYHoTen9i5QP6YhF3r9m3lRxkYi03gWUbfGg41hogteS3ZG6Hgo19gvVmVIcQTWOBDWkJCQA53Pa5GeoGlH-Wa5n4hv2z7zcGN4IKaqtYfvYH4AYmG5bp1wJ00000g0ck-d32HsxtuW81iG6ofB400hcZ4cmLk_7r_XbLW_SM0S7__________m_2yEbaMpFVkFa6n075Zm_J0diN"&gt;Контактная информация&lt;/a&gt;&lt;/div&gt;&lt;div class="serp-meta2__item"&gt;+7 (495) 104-25-69&lt;/div&gt;&lt;div class="serp-meta2__item"&gt;пн-вс 8:00-22:00&lt;/div&gt;&lt;/div&gt;&lt;/div&gt;</t>
  </si>
  <si>
    <t>&lt;h2 class="serp-item__title"&gt;&lt;a class="link serp-item__title-link" target="_blank" href="http://yabs.yandex.ru/count/2Iawu_rpSpy40000gO10ZhMvAcu5KfK2cm5kGxS2BG4oYBHmhR44YReW3zq1c8uSdO8BfagAjpRFOG6zjDUCgG6gBgMfZRW3ZG6Hgo19gvVmVIcQTWOBDWkJCQA53Pa5GeoGRLQscEqPjP3v5Q2OMUcla6rMivXJExIG-HNPc5dfsfXJEvIU89kdcEm1gB10MNC7fC00002e2QxwSC97RlVY0W6n0RAaaG02kO8Bk_7r_XbLW_SM0S7__________m_2yEbaMpFVkFa6nOyFqm9z6000?q=%D0%BC%D0%B0%D0%B7%D0%B4%D0%B0+3+%D1%86%D0%B5%D0%BD%D0%B0" tabindex="2"&gt;&lt;span class="favicon favicon_page_0"&gt;&lt;i class="favicon__icon" style="background-position:0 -256px;"&gt;&lt;/i&gt;&lt;/span&gt;&lt;span class="serp-item__title-inner-link"&gt;Новый Nissan Sentra от 818 000р / pixel.everesttech.net&lt;/span&gt;&lt;/a&gt;&lt;/h2&gt;&lt;div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2Iawu_rpSpy40000gO10ZhMvAcu5KfK2cm5kGxS2BG4oYBHmhR44YReW3zq1c8uSdO8BfagAjpRFOG6zjDUCgG6gBgMfZRW3ZG6Hgo19gvVmVIcQTWOBDWkJCQA53Pa5GeoGRLQscEqPjP3v5Q2OMUcla6rMivXJExIG-HNPc5dfsfXJEvIU89kdcEm1gB10MNC7fC00002e2QxwSC97RlVY0W6n0RAaaG02kO8Bk_7r_XbLW_SM0S7__________m_2yEbaMpFVkFa6nOyFqm9z6000?q=%D0%BC%D0%B0%D0%B7%D0%B4%D0%B0+3+%D1%86%D0%B5%D0%BD%D0%B0" tabindex="-1"&gt;pixel.everesttech.net&lt;/a&gt;&lt;/span&gt;&lt;/div&gt;&lt;div class="text organic__text"&gt;Выгода от 60 000р. Кредит 0%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2Iawuq65rl040000gO10ZhMvAcu5KfK2cm5kGxS2BG4oYBHmhR44YReW3zq1c8uSdO8BfagAjpRFOG6zjDUCgG6gBwMfZRW3ZG6Hgo19gvVmVIcQTWOBDWkJCQA53Pa5GeoGRLQscEqPjP3v5Q2OMUcla6rMivXJExIG-HNPc5dfsfXJEvIU89kdcEm1gB10MNC7fC00002e2QxwSC97RlVY0W6n0RAaaG02kO8Bk_7r_XbLW_SM0S7__________m_2yEbaMpFVkFa6nOyFqm9z6000?q=%D0%BC%D0%B0%D0%B7%D0%B4%D0%B0+3+%D1%86%D0%B5%D0%BD%D0%B0"&gt;Конфигуратор&lt;/a&gt;&lt;/div&gt;&lt;/div&gt;&lt;div class="sitelinks__item"&gt;&lt;div class="sitelinks__title"&gt;&lt;a class="link link_minor_yes sitelinks__link" target="_blank" href="http://yabs.yandex.ru/count/2IawupBnuvy40000gO10ZhMvAcu5KfK2cm5kGxS2BG4oYBHmhR44YReW3zq1c8uSdO8BfagAjpRFOG6zjDUCgG6gCAMfZRW3ZG6Hgo19gvVmVIcQTWOBDWkJCQA53Pa5GeoGRLQscEqPjP3v5Q2OMUcla6rMivXJExIG-HNPc5dfsfXJEvIU89kdcEm1gB10MNC7fC00002e2QxwSC97RlVY0W6n0RAaaG02kO8Bk_7r_XbLW_SM0S7__________m_2yEbaMpFVkFa6nOyFqm9z6000?q=%D0%BC%D0%B0%D0%B7%D0%B4%D0%B0+3+%D1%86%D0%B5%D0%BD%D0%B0"&gt;Утилизация&lt;/a&gt;&lt;/div&gt;&lt;/div&gt;&lt;div class="sitelinks__item"&gt;&lt;div class="sitelinks__title"&gt;&lt;a class="link link_minor_yes sitelinks__link" target="_blank" href="http://yabs.yandex.ru/count/2Iawuuu7Hb040000gO10ZhMvAcu5KfK2cm5kGxS2BG4oYBHmhR44YReW3zq1c8uSdO8BfagAjpRFOG6zjDUCgG6gCQMfZRW3ZG6Hgo19gvVmVIcQTWOBDWkJCQA53Pa5GeoGRLQscEqPjP3v5Q2OMUcla6rMivXJExIG-HNPc5dfsfXJEvIU89kdcEm1gB10MNC7fC00002e2QxwSC97RlVY0W6n0RAaaG02kO8Bk_7r_XbLW_SM0S7__________m_2yEbaMpFVkFa6nOyFqm9z6000?q=%D0%BC%D0%B0%D0%B7%D0%B4%D0%B0+3+%D1%86%D0%B5%D0%BD%D0%B0"&gt;Загрузить&amp;nbsp;брошюру&lt;/a&gt;&lt;/div&gt;&lt;/div&gt;&lt;div class="sitelinks__item"&gt;&lt;div class="sitelinks__title"&gt;&lt;a class="link link_minor_yes sitelinks__link" target="_blank" href="http://yabs.yandex.ru/count/2Iawuv1jha040000gO10ZhMvAcu5KfK2cm5kGxS2BG4oYBHmhR44YReW3zq1c8uSdO8BfagAjpRFOG6zjDUCgG6gCgMfZRW3ZG6Hgo19gvVmVIcQTWOBDWkJCQA53Pa5GeoGRLQscEqPjP3v5Q2OMUcla6rMivXJExIG-HNPc5dfsfXJEvIU89kdcEm1gB10MNC7fC00002e2QxwSC97RlVY0W6n0RAaaG02kO8Bk_7r_XbLW_SM0S7__________m_2yEbaMpFVkFa6nOyFqm9z6000?q=%D0%BC%D0%B0%D0%B7%D0%B4%D0%B0+3+%D1%86%D0%B5%D0%BD%D0%B0"&gt;Спецпредложение&lt;/a&gt;&lt;/div&gt;&lt;/div&gt;&lt;/div&gt;&lt;div class="serp-meta2 serp-meta2_type_gray"&gt;&lt;div class="serp-meta2__line"&gt;&lt;div class="serp-meta2__item"&gt;&lt;a class="link" target="_blank" href="https://yabs.yandex.ru/count/2IawuuyD4J440000gO10ZhMvAcu5KfK2cm5kGxS2BG4oYBHmhR44YReW3zq1c8uSdO8BfagAjpRFOG6zjDUCgG6g1wMfZRW3ZG6Hgo19gvVmVIcQTWOBDWkJCQA53Pa5GeoGRLQscEqPjP3v5Q2OMUcla6rMivXJExIG-HNPc5dfsfXJEvIU89kdcEm1gB10MNC7fC00002e2QxwSC97RlVY0W6n0RAaaG02kO8Bk_7r_XbLW_SM0S7__________m_2yEbaMpFVkFa6nOyFqm9z6000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</si>
  <si>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2IawuyKcJSG40000gO10ZhMvAcu5KfK2cm5kGxS2BG4pYBd1ls42YQ1ubdoOYHoTdXqTfYMAjmjw6G6zjSZ2FG6gBgMjYqS3ZG6Hgo19gvVmVIcQTWOBDWkJCQA53Pa5GeoJyKcsd2uMjPZC4g2OPeUla_59ivXi8hIOp1BPc6Q7sfXi8fILmScdco02gB10MNC7fC00002e2QxwSC97RlVY0W6n0RAa4G02kPuT7RlnzVuPLOFt5W71__________yFml3fP5iptxZv1iMF3zC2VXW0?q=%D0%BC%D0%B0%D0%B7%D0%B4%D0%B0+3+%D1%86%D0%B5%D0%BD%D0%B0" tabindex="2"&gt;&lt;span class="favicon favicon_page_0"&gt;&lt;i class="favicon__icon" style="background-position:0 -272px;"&gt;&lt;/i&gt;&lt;/span&gt;&lt;span class="serp-item__title-inner-link"&gt;Nissan Qashqai от 929 000 р. / nissan.ru&lt;/span&gt;&lt;/a&gt;&lt;/h2&gt;&lt;div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2IawuyKcJSG40000gO10ZhMvAcu5KfK2cm5kGxS2BG4pYBd1ls42YQ1ubdoOYHoTdXqTfYMAjmjw6G6zjSZ2FG6gBgMjYqS3ZG6Hgo19gvVmVIcQTWOBDWkJCQA53Pa5GeoJyKcsd2uMjPZC4g2OPeUla_59ivXi8hIOp1BPc6Q7sfXi8fILmScdco02gB10MNC7fC00002e2QxwSC97RlVY0W6n0RAa4G02kPuT7RlnzVuPLOFt5W71__________yFml3fP5iptxZv1iMF3zC2VXW0?q=%D0%BC%D0%B0%D0%B7%D0%B4%D0%B0+3+%D1%86%D0%B5%D0%BD%D0%B0" tabindex="-1"&gt;nissan.ru&lt;/a&gt;&lt;/span&gt;&lt;/div&gt;&lt;div class="text organic__text"&gt;Бескомпромиссный городской кроссовер! Кредит 7,9%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2Iawuyv1P4040000gO10ZhMvAcu5KfK2cm5kGxS2BG4pYBd1ls42YQ1ubdoOYHoTdXqTfYMAjmjw6G6zjSZ2FG6gBwMjYqS3ZG6Hgo19gvVmVIcQTWOBDWkJCQA53Pa5GeoJyKcsd2uMjPZC4g2OPeUla_59ivXi8hIOp1BPc6Q7sfXi8fILmScdco02gB10MNC7fC00002e2QxwSC97RlVY0W6n0RAa4G02kPuT7RlnzVuPLOFt5W71__________yFml3fP5iptxZv1iMF3zC2VXW0?q=%D0%BC%D0%B0%D0%B7%D0%B4%D0%B0+3+%D1%86%D0%B5%D0%BD%D0%B0"&gt;Конфигуратор&lt;/a&gt;&lt;/div&gt;&lt;/div&gt;&lt;div class="sitelinks__item"&gt;&lt;div class="sitelinks__title"&gt;&lt;a class="link link_minor_yes sitelinks__link" target="_blank" href="http://yabs.yandex.ru/count/2IawunC_RBm40000gO10ZhMvAcu5KfK2cm5kGxS2BG4pYBd1ls42YQ1ubdoOYHoTdXqTfYMAjmjw6G6zjSZ2FG6gCAMjYqS3ZG6Hgo19gvVmVIcQTWOBDWkJCQA53Pa5GeoJyKcsd2uMjPZC4g2OPeUla_59ivXi8hIOp1BPc6Q7sfXi8fILmScdco02gB10MNC7fC00002e2QxwSC97RlVY0W6n0RAa4G02kPuT7RlnzVuPLOFt5W71__________yFml3fP5iptxZv1iMF3zC2VXW0?q=%D0%BC%D0%B0%D0%B7%D0%B4%D0%B0+3+%D1%86%D0%B5%D0%BD%D0%B0"&gt;Заказать&amp;nbsp;тест-драйв&lt;/a&gt;&lt;/div&gt;&lt;/div&gt;&lt;div class="sitelinks__item"&gt;&lt;div class="sitelinks__title"&gt;&lt;a class="link link_minor_yes sitelinks__link" target="_blank" href="http://yabs.yandex.ru/count/2IawunXOHJW40000gO10ZhMvAcu5KfK2cm5kGxS2BG4pYBd1ls42YQ1ubdoOYHoTdXqTfYMAjmjw6G6zjSZ2FG6gCQMjYqS3ZG6Hgo19gvVmVIcQTWOBDWkJCQA53Pa5GeoJyKcsd2uMjPZC4g2OPeUla_59ivXi8hIOp1BPc6Q7sfXi8fILmScdco02gB10MNC7fC00002e2QxwSC97RlVY0W6n0RAa4G02kPuT7RlnzVuPLOFt5W71__________yFml3fP5iptxZv1iMF3zC2VXW0?q=%D0%BC%D0%B0%D0%B7%D0%B4%D0%B0+3+%D1%86%D0%B5%D0%BD%D0%B0"&gt;Загрузить&amp;nbsp;брошюру&lt;/a&gt;&lt;/div&gt;&lt;/div&gt;&lt;div class="sitelinks__item"&gt;&lt;div class="sitelinks__title"&gt;&lt;a class="link link_minor_yes sitelinks__link" target="_blank" href="http://yabs.yandex.ru/count/2IawumNnFxG40000gO10ZhMvAcu5KfK2cm5kGxS2BG4pYBd1ls42YQ1ubdoOYHoTdXqTfYMAjmjw6G6zjSZ2FG6gCgMjYqS3ZG6Hgo19gvVmVIcQTWOBDWkJCQA53Pa5GeoJyKcsd2uMjPZC4g2OPeUla_59ivXi8hIOp1BPc6Q7sfXi8fILmScdco02gB10MNC7fC00002e2QxwSC97RlVY0W6n0RAa4G02kPuT7RlnzVuPLOFt5W71__________yFml3fP5iptxZv1iMF3zC2VXW0?q=%D0%BC%D0%B0%D0%B7%D0%B4%D0%B0+3+%D1%86%D0%B5%D0%BD%D0%B0"&gt;Найти&amp;nbsp;дилера&lt;/a&gt;&lt;/div&gt;&lt;/div&gt;&lt;/div&gt;&lt;div class="serp-meta2 serp-meta2_type_gray"&gt;&lt;div class="serp-meta2__line"&gt;&lt;div class="serp-meta2__item"&gt;&lt;a class="link" target="_blank" href="https://yabs.yandex.ru/count/2IawuoBi7g440000gO10ZhMvAcu5KfK2cm5kGxS2BG4pYBd1ls42YQ1ubdoOYHoTdXqTfYMAjmjw6G6zjSZ2FG6g1wMjYqS3ZG6Hgo19gvVmVIcQTWOBDWkJCQA53Pa5GeoJyKcsd2uMjPZC4g2OPeUla_59ivXi8hIOp1BPc6Q7sfXi8fILmScdco02gB10MNC7fC00002e2QxwSC97RlVY0W6n0RAa4G02kPuT7RlnzVuPLOFt5W71__________yFml3fP5iptxZv1iMF3zC2VXW0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</si>
  <si>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2Iawusyyl-a40000gO10ZhMvAcu5KfK2cm5kGxS2BG4qYBdAlNC6YRx4kkW2c8uSdQsbbmEcROgvJxGc0hsxigbg0gekfQ-uvWIygHfs1uq1aQiWIQkNy7qfcdO62pOBap6YXGsP1KACa1baeA3u906la1basQ3u906KaqLsfvDL0QYmG5bp1wJ00000g0ck-d32HsxtuW81iG6of1400hcjfPS3k_7r_XbLW_SM0S7__________m_2yEbaMpFVkFa6qm9v5m00?q=%D0%BC%D0%B0%D0%B7%D0%B4%D0%B0+3+%D1%86%D0%B5%D0%BD%D0%B0" tabindex="2"&gt;&lt;span class="favicon favicon_page_0"&gt;&lt;i class="favicon__icon" style="background-position:0 -288px;"&gt;&lt;/i&gt;&lt;/span&gt;&lt;span class="serp-item__title-inner-link"&gt;Новый хэтчбек MINI 5 дверей / mini.ru&lt;/span&gt;&lt;/a&gt;&lt;/h2&gt;&lt;div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2Iawusyyl-a40000gO10ZhMvAcu5KfK2cm5kGxS2BG4qYBdAlNC6YRx4kkW2c8uSdQsbbmEcROgvJxGc0hsxigbg0gekfQ-uvWIygHfs1uq1aQiWIQkNy7qfcdO62pOBap6YXGsP1KACa1baeA3u906la1basQ3u906KaqLsfvDL0QYmG5bp1wJ00000g0ck-d32HsxtuW81iG6of1400hcjfPS3k_7r_XbLW_SM0S7__________m_2yEbaMpFVkFa6qm9v5m00?q=%D0%BC%D0%B0%D0%B7%D0%B4%D0%B0+3+%D1%86%D0%B5%D0%BD%D0%B0" tabindex="-1"&gt;mini.ru&lt;/a&gt;&lt;/span&gt;&lt;/div&gt;&lt;div class="text organic__text"&gt;Подарит захватывающее ощущение от вождения MINI. Испытай на тест-драйве!&lt;/div&gt;&lt;div class="sitelinks sitelinks_multiline_yes sitelinks_size_m organic__sitelinks"&gt;&lt;div class="sitelinks__item"&gt;&lt;div class="sitelinks__title"&gt;&lt;a class="link link_minor_yes sitelinks__link" target="_blank" href="http://yabs.yandex.ru/count/2IawushSZVm40000gO10ZhMvAcu5KfK2cm5kGxS2BG4qYBdAlNC6YRx4kkW2c8uSdQsbbmEcROgvJxGc0hsxigbg0gelfQ-uvWIygHfs1uq1aQiWIQkNy7qfcdO62pOBap6YXGsP1KACa1baeA3u906la1basQ3u906KaqLsfvDL0QYmG5bp1wJ00000g0ck-d32HsxtuW81iG6of1400hcjfPS3k_7r_XbLW_SM0S7__________m_2yEbaMpFVkFa6qm9v5m00?q=%D0%BC%D0%B0%D0%B7%D0%B4%D0%B0+3+%D1%86%D0%B5%D0%BD%D0%B0"&gt;Тест-драйв&lt;/a&gt;&lt;/div&gt;&lt;/div&gt;&lt;/div&gt;</t>
  </si>
  <si>
    <t>&lt;h2 class="serp-item__title"&gt;&lt;a class="link serp-item__title-link" target="_blank" href="http://yabs.yandex.ru/count/JbV_4Vl_QPi40000gO10ZhYwAcu5KfK1cm9kGxS198YqSpfL1ecY50Xzc8aSdQEjHGQcPOgzovGD1Bsm8bSJ1AekfQ7ZzmQyg-dG1eq1aRuCSauFb_1zAPfs1Wis2vCneeKDcGL2Z9tSIxQKmXQrc4aJe90ySw-Tt4kpa4mTj9X94zcGF7FQa4mTb9ji5QUK42Yei41PSmUam0000AW9hlboWXgCF-C20R41igGG00Avewr51hlnzVuPLOFt5W71__________yFmlpm-a-mRgch2CG1nOyFqm9-6G00?q=%D0%BC%D0%B0%D0%B7%D0%B4%D0%B0+6+%D1%86%D0%B5%D0%BD%D0%B0" tabindex="2"&gt;&lt;span class="favicon favicon_page_0"&gt;&lt;i class="favicon__icon" style="background-position:0 0px;"&gt;&lt;/i&gt;&lt;/span&gt;&lt;span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bV_4Vl_QPi40000gO10ZhYwAcu5KfK1cm9kGxS198YqSpfL1ecY50Xzc8aSdQEjHGQcPOgzovGD1Bsm8bSJ1AekfQ7ZzmQyg-dG1eq1aRuCSauFb_1zAPfs1Wis2vCneeKDcGL2Z9tSIxQKmXQrc4aJe90ySw-Tt4kpa4mTj9X94zcGF7FQa4mTb9ji5QUK42Yei41PSmUam0000AW9hlboWXgCF-C20R41igGG00Avewr51hlnzVuPLOFt5W71__________yFmlpm-a-mRgch2CG1nOyFqm9-6G00?q=%D0%BC%D0%B0%D0%B7%D0%B4%D0%B0+6+%D1%86%D0%B5%D0%BD%D0%B0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JbV_4GAfmmq40000gO10ZhYwAcu5KfK1cm9kGxS198YqSpfL1ecY50Xzc8aSdQEjHGQcPOgzovGD1Bsm8bSJ1AelfQ7ZzmQyg-dG1eq1aRuCSauFb_1zAPfs1Wis2vCneeKDcGL2Z9tSIxQKmXQrc4aJe90ySw-Tt4kpa4mTj9X94zcGF7FQa4mTb9ji5QUK42Yei41PSmUam0000AW9hlboWXgCF-C20R41igGG00Avewr51hlnzVuPLOFt5W71__________yFmlpm-a-mRgch2CG1nOyFqm9-6G00?q=%D0%BC%D0%B0%D0%B7%D0%B4%D0%B0+6+%D1%86%D0%B5%D0%BD%D0%B0"&gt;Акции&lt;/a&gt;&lt;/div&gt;&lt;/div&gt;&lt;div class="sitelinks__item"&gt;&lt;div class="sitelinks__title"&gt;&lt;a class="link link_minor_yes sitelinks__link" target="_blank" href="http://yabs.yandex.ru/count/JbV_4RDvJB440000gO10ZhYwAcu5KfK1cm9kGxS198YqSpfL1ecY50Xzc8aSdQEjHGQcPOgzovGD1Bsm8bSJ1AemfQ7ZzmQyg-dG1eq1aRuCSauFb_1zAPfs1Wis2vCneeKDcGL2Z9tSIxQKmXQrc4aJe90ySw-Tt4kpa4mTj9X94zcGF7FQa4mTb9ji5QUK42Yei41PSmUam0000AW9hlboWXgCF-C20R41igGG00Avewr51hlnzVuPLOFt5W71__________yFmlpm-a-mRgch2CG1nOyFqm9-6G00?q=%D0%BC%D0%B0%D0%B7%D0%B4%D0%B0+6+%D1%86%D0%B5%D0%BD%D0%B0"&gt;Заявка&amp;nbsp;на автокредит&lt;/a&gt;&lt;/div&gt;&lt;/div&gt;&lt;div class="sitelinks__item"&gt;&lt;div class="sitelinks__title"&gt;&lt;a class="link link_minor_yes sitelinks__link" target="_blank" href="http://yabs.yandex.ru/count/JbV_4KelvYS40000gO10ZhYwAcu5KfK1cm9kGxS198YqSpfL1ecY50Xzc8aSdQEjHGQcPOgzovGD1Bsm8bSJ1AenfQ7ZzmQyg-dG1eq1aRuCSauFb_1zAPfs1Wis2vCneeKDcGL2Z9tSIxQKmXQrc4aJe90ySw-Tt4kpa4mTj9X94zcGF7FQa4mTb9ji5QUK42Yei41PSmUam0000AW9hlboWXgCF-C20R41igGG00Avewr51hlnzVuPLOFt5W71__________yFmlpm-a-mRgch2CG1nOyFqm9-6G00?q=%D0%BC%D0%B0%D0%B7%D0%B4%D0%B0+6+%D1%86%D0%B5%D0%BD%D0%B0"&gt;Новые&amp;nbsp;авто&lt;/a&gt;&lt;/div&gt;&lt;/div&gt;&lt;div class="sitelinks__item"&gt;&lt;div class="sitelinks__title"&gt;&lt;a class="link link_minor_yes sitelinks__link" target="_blank" href="http://yabs.yandex.ru/count/JbV_4Pgb7zm40000gO10ZhYwAcu5KfK1cm9kGxS198YqSpfL1ecY50Xzc8aSdQEjHGQcPOgzovGD1Bsm8bSJ1AeofQ7ZzmQyg-dG1eq1aRuCSauFb_1zAPfs1Wis2vCneeKDcGL2Z9tSIxQKmXQrc4aJe90ySw-Tt4kpa4mTj9X94zcGF7FQa4mTb9ji5QUK42Yei41PSmUam0000AW9hlboWXgCF-C20R41igGG00Avewr51hlnzVuPLOFt5W71__________yFmlpm-a-mRgch2CG1nOyFqm9-6G00?q=%D0%BC%D0%B0%D0%B7%D0%B4%D0%B0+6+%D1%86%D0%B5%D0%BD%D0%B0"&gt;Трейд&amp;nbsp;Ин Онлайн&lt;/a&gt;&lt;/div&gt;&lt;/div&gt;&lt;/div&gt;&lt;div class="serp-adv__counter serp-adv__item" style="background-image: url(https://yabs.yandex.ru/count/JbV_4SBqtJy40000gO10ZhYwAcu5Keq1aRuCSauFb_1zAPfs1Wis2vCneeKDfC00002e2QxvSe8QZ3_Z0W6o1BlnzVuPLOFt5W71__________yFmlpm-a-mRgch27eA=HsD0ffK1cm9kGxS1YQ8K27sOYHoAlSkK3GIzi29N4mIbeUFt1eYqSpfL1hohwT06fcMTewr51fa5e90ySxEGJ1sldTnBj9X94zcGF7FQa4mTb9ji5QUK42Yei41PSmT1iG6of1000hcZhKK6n075Zm_J0iByyFfFi6wfgmXv3m00=ji8KhfK1cm9kGxS1CecydJAY0PY978gumzIS0xsryuh00wMb2eG6YB8-p744lAhUXmEcHfsZ4cmLcGMWa5LQhv2HKDcGLLgKayGOfvWW9wYmG5bp1q6n0RAai002kQCIR1N40SMF3zC2mlpm-a-mRgch27yD=RR-c_9K1cm9kGxS1CucydJAY0PY978gtkqHl0xsv3_YN0wMiJ5K6YA6l--6ygtta0gODdQef9HMP1Q2GC7Mla8fcsP0mTPIRFmgdaJCPgB10MNC7GR41igGG00AvgYab5SG1nOyFqmB2_F3wJx1kgQi8VWq0);"&gt;&lt;/div&gt;&lt;div class="serp-adv__counter serp-adv__item" style="background-image: url(//yandex.ru/clck/safeclick/data=AiuY0DBWFJ4CiF6OxvZkNHNBCILFs1e9RK1KLNzJ_bmmOrHeRl8aRrwD4A5VTsjGLHtjz6QBPtGO8b3wr-mrp02l2DU86BOohvUh6XNf8LGjG_Hvbxs0p-uB9voHCE9JZzqgSzQKw1oQSoJSDeekSa-hiwvxO6Gj_tANWIeSVvDzO-PqoQwv-fjri0wvs34lcwsIZrPlPQZ6XeEJbWbTqlwCUQmJNLYRqdmlzKPZ_q4/sign=b2a8ec1f998dace1e5c1939007f67e62/keyno=0/path=690.2057.1782.1385,-direct_pos=direct_premium,-transport=image/*//yandex.ru/);"&gt;&lt;/div&gt;</t>
  </si>
  <si>
    <t>&lt;h2 class="serp-item__title"&gt;&lt;a class="link serp-item__title-link" target="_blank" href="http://yabs.yandex.ru/count/JbV_4VQUU_a40000gO10ZhYwAcu5KfK1cm9kGxS193A8iZxCSGI9l9qoeW6OYHoTen9i5QP6YhZ3r9m3lRNpYi03gYwbfGg41hogteS3ZG6HlWnoJW-Ny7qfcdO62pOBap6YXGsP1KACa95Ge91LMg-GaL3Pa5LQb9F46AUO82Uei41PSmUam0000AW9hlboWXgCF-C20R41igIm00Aven9i5RlnzVuPLOFt5W71__________yFmlpm-a-mRgch2CG1nOyFqm9y5m00?q=%D0%BC%D0%B0%D0%B7%D0%B4%D0%B0+6+%D1%86%D0%B5%D0%BD%D0%B0" tabindex="2"&gt;&lt;span class="favicon favicon_page_0"&gt;&lt;i class="favicon__icon" style="background-position:0 -16px;"&gt;&lt;/i&gt;&lt;/span&gt;&lt;span class="serp-item__title-inner-link"&gt;&lt;b&gt;MAZDA&lt;/b&gt; &lt;b&gt;6&lt;/b&gt; от 799 000 руб. – Распродажа авто 2015!&lt;/span&gt;&lt;/a&gt;&lt;/h2&gt;&lt;div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bV_4VQUU_a40000gO10ZhYwAcu5KfK1cm9kGxS193A8iZxCSGI9l9qoeW6OYHoTen9i5QP6YhZ3r9m3lRNpYi03gYwbfGg41hogteS3ZG6HlWnoJW-Ny7qfcdO62pOBap6YXGsP1KACa95Ge91LMg-GaL3Pa5LQb9F46AUO82Uei41PSmUam0000AW9hlboWXgCF-C20R41igIm00Aven9i5RlnzVuPLOFt5W71__________yFmlpm-a-mRgch2CG1nOyFqm9y5m00?q=%D0%BC%D0%B0%D0%B7%D0%B4%D0%B0+6+%D1%86%D0%B5%D0%BD%D0%B0" tabindex="-1"&gt;ultima-dc.ru&lt;/a&gt;&lt;/span&gt;&lt;/div&gt;&lt;div class="text organic__text"&gt;Скидки до 250 000 руб! Госкредит от 4,5%&lt;/div&gt;&lt;div class="sitelinks sitelinks_multiline_yes sitelinks_size_m organic__sitelinks"&gt;&lt;div class="sitelinks__item"&gt;&lt;div class="sitelinks__title"&gt;&lt;a class="link link_minor_yes sitelinks__link" target="_blank" href="http://yabs.yandex.ru/count/JbV_4PYYwia40000gO10ZhYwAcu5KfK1cm9kGxS193A8iZxCSGI9l9qoeW6OYHoTen9i5QP6YhZ3r9m3lRNpYi03gY-bfGg41hogteS3ZG6HlWnoJW-Ny7qfcdO62pOBap6YXGsP1KACa95Ge91LMg-GaL3Pa5LQb9F46AUO82Uei41PSmUam0000AW9hlboWXgCF-C20R41igIm00Aven9i5RlnzVuPLOFt5W71__________yFmlpm-a-mRgch2CG1nOyFqm9y5m00?q=%D0%BC%D0%B0%D0%B7%D0%B4%D0%B0+6+%D1%86%D0%B5%D0%BD%D0%B0"&gt;Акции&lt;/a&gt;&lt;/div&gt;&lt;/div&gt;&lt;div class="sitelinks__item"&gt;&lt;div class="sitelinks__title"&gt;&lt;a class="link link_minor_yes sitelinks__link" target="_blank" href="http://yabs.yandex.ru/count/JbV_4TiUaby40000gO10ZhYwAcu5KfK1cm9kGxS193A8iZxCSGI9l9qoeW6OYHoTen9i5QP6YhZ3r9m3lRNpYi03gZ2bfGg41hogteS3ZG6HlWnoJW-Ny7qfcdO62pOBap6YXGsP1KACa95Ge91LMg-GaL3Pa5LQb9F46AUO82Uei41PSmUam0000AW9hlboWXgCF-C20R41igIm00Aven9i5RlnzVuPLOFt5W71__________yFmlpm-a-mRgch2CG1nOyFqm9y5m00?q=%D0%BC%D0%B0%D0%B7%D0%B4%D0%B0+6+%D1%86%D0%B5%D0%BD%D0%B0"&gt;Trade&amp;nbsp;In&lt;/a&gt;&lt;/div&gt;&lt;/div&gt;&lt;div class="sitelinks__item"&gt;&lt;div class="sitelinks__title"&gt;&lt;a class="link link_minor_yes sitelinks__link" target="_blank" href="http://yabs.yandex.ru/count/JbV_4RKY0sy40000gO10ZhYwAcu5KfK1cm9kGxS193A8iZxCSGI9l9qoeW6OYHoTen9i5QP6YhZ3r9m3lRNpYi03gZ6bfGg41hogteS3ZG6HlWnoJW-Ny7qfcdO62pOBap6YXGsP1KACa95Ge91LMg-GaL3Pa5LQb9F46AUO82Uei41PSmUam0000AW9hlboWXgCF-C20R41igIm00Aven9i5RlnzVuPLOFt5W71__________yFmlpm-a-mRgch2CG1nOyFqm9y5m00?q=%D0%BC%D0%B0%D0%B7%D0%B4%D0%B0+6+%D1%86%D0%B5%D0%BD%D0%B0"&gt;Отзывы&lt;/a&gt;&lt;/div&gt;&lt;/div&gt;&lt;/div&gt;&lt;div class="serp-meta2 serp-meta2_type_gray"&gt;&lt;div class="serp-meta2__line"&gt;&lt;div class="serp-meta2__item"&gt;&lt;a class="link" target="_blank" href="https://yabs.yandex.ru/count/JbV_4VLSTq440000gO10ZhYwAcu5KfK1cm9kGxS193A8iZxCSGI9l9qoeW6OYHoTen9i5QP6YhZ3r9m3lRNpYi03gWUbfGg41hogteS3ZG6HlWnoJW-Ny7qfcdO62pOBap6YXGsP1KACa95Ge91LMg-GaL3Pa5LQb9F46AUO82Uei41PSmUam0000AW9hlboWXgCF-C20R41igIm00Aven9i5RlnzVuPLOFt5W71__________yFmlpm-a-mRgch2CG1nOyFqm9y5m00"&gt;Контактная информация&lt;/a&gt;&lt;/div&gt;&lt;div class="serp-meta2__item"&gt;+7 (495) 104-25-69&lt;/div&gt;&lt;div class="serp-meta2__item"&gt;пн-вс 8:00-22:00&lt;/div&gt;&lt;/div&gt;&lt;/div&gt;</t>
  </si>
  <si>
    <t>&lt;h2 class="serp-item__title"&gt;&lt;a class="link serp-item__title-link" target="_blank" href="http://yabs.yandex.ru/count/JbV_4TPszfC40000gO10ZhYwAcu5KfK1cm9kGxS193E8eQ_xuOcydJAY0PY979sgAIKLfWsAjxj4RmEzkG_ubmEgBgMiJ5K6lAjzv0AD0P6-379E3vVmVIcQTWOBDWkJCQA53Pa5GeoGYcQWa31rhv2APjcGC7MKcpyAfv4p6QYmG5bp1wJ00000g0ck-NA26em_um81iG6of1000hcgAIKLk_7r_XbLW_SM0S7__________m_2_F3wJx1kgQi8n075Zm_J0diN?q=%D0%BC%D0%B0%D0%B7%D0%B4%D0%B0+6+%D1%86%D0%B5%D0%BD%D0%B0" tabindex="2"&gt;&lt;span class="favicon favicon_page_0"&gt;&lt;i class="favicon__icon" style="background-position:0 -32px;"&gt;&lt;/i&gt;&lt;/span&gt;&lt;span class="serp-item__title-inner-link"&gt;&lt;b&gt;MAZDA&lt;/b&gt; &lt;b&gt;6&lt;/b&gt; от 789 000 руб. – Скидка 110 000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bV_4TPszfC40000gO10ZhYwAcu5KfK1cm9kGxS193E8eQ_xuOcydJAY0PY979sgAIKLfWsAjxj4RmEzkG_ubmEgBgMiJ5K6lAjzv0AD0P6-379E3vVmVIcQTWOBDWkJCQA53Pa5GeoGYcQWa31rhv2APjcGC7MKcpyAfv4p6QYmG5bp1wJ00000g0ck-NA26em_um81iG6of1000hcgAIKLk_7r_XbLW_SM0S7__________m_2_F3wJx1kgQi8n075Zm_J0diN?q=%D0%BC%D0%B0%D0%B7%D0%B4%D0%B0+6+%D1%86%D0%B5%D0%BD%D0%B0" tabindex="-1"&gt;formulax-ag.ru&lt;/a&gt;&lt;/span&gt;&lt;/div&gt;&lt;div class="text organic__text"&gt;Автокредит от 4,5%!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JbV_4RXAPwC40000gO10ZhYwAcu5KfK1cm9kGxS193E8eQ_xuOcydJAY0PY979sgAIKLfWsAjxj4RmEzkG_ubmEgBwMiJ5K6lAjzv0AD0P6-379E3vVmVIcQTWOBDWkJCQA53Pa5GeoGYcQWa31rhv2APjcGC7MKcpyAfv4p6QYmG5bp1wJ00000g0ck-NA26em_um81iG6of1000hcgAIKLk_7r_XbLW_SM0S7__________m_2_F3wJx1kgQi8n075Zm_J0diN?q=%D0%BC%D0%B0%D0%B7%D0%B4%D0%B0+6+%D1%86%D0%B5%D0%BD%D0%B0"&gt;Госкредит&lt;/a&gt;&lt;/div&gt;&lt;/div&gt;&lt;div class="sitelinks__item"&gt;&lt;div class="sitelinks__title"&gt;&lt;a class="link link_minor_yes sitelinks__link" target="_blank" href="http://yabs.yandex.ru/count/JbV_4Vls7pK40000gO10ZhYwAcu5KfK1cm9kGxS193E8eQ_xuOcydJAY0PY979sgAIKLfWsAjxj4RmEzkG_ubmEgCAMiJ5K6lAjzv0AD0P6-379E3vVmVIcQTWOBDWkJCQA53Pa5GeoGYcQWa31rhv2APjcGC7MKcpyAfv4p6QYmG5bp1wJ00000g0ck-NA26em_um81iG6of1000hcgAIKLk_7r_XbLW_SM0S7__________m_2_F3wJx1kgQi8n075Zm_J0diN?q=%D0%BC%D0%B0%D0%B7%D0%B4%D0%B0+6+%D1%86%D0%B5%D0%BD%D0%B0"&gt;Утилизация&lt;/a&gt;&lt;/div&gt;&lt;/div&gt;&lt;div class="sitelinks__item"&gt;&lt;div class="sitelinks__title"&gt;&lt;a class="link link_minor_yes sitelinks__link" target="_blank" href="http://yabs.yandex.ru/count/JbV_4PNAZWK40000gO10ZhYwAcu5KfK1cm9kGxS193E8eQ_xuOcydJAY0PY979sgAIKLfWsAjxj4RmEzkG_ubmEgCQMiJ5K6lAjzv0AD0P6-379E3vVmVIcQTWOBDWkJCQA53Pa5GeoGYcQWa31rhv2APjcGC7MKcpyAfv4p6QYmG5bp1wJ00000g0ck-NA26em_um81iG6of1000hcgAIKLk_7r_XbLW_SM0S7__________m_2_F3wJx1kgQi8n075Zm_J0diN?q=%D0%BC%D0%B0%D0%B7%D0%B4%D0%B0+6+%D1%86%D0%B5%D0%BD%D0%B0"&gt;Услуги&lt;/a&gt;&lt;/div&gt;&lt;/div&gt;&lt;/div&gt;&lt;div class="serp-meta2 serp-meta2_type_gray"&gt;&lt;div class="serp-meta2__line"&gt;&lt;div class="serp-meta2__item"&gt;&lt;a class="link" target="_blank" href="https://yabs.yandex.ru/count/JbV_4TMq-Yi40000gO10ZhYwAcu5KfK1cm9kGxS193E8eQ_xuOcydJAY0PY979sgAIKLfWsAjxj4RmEzkG_ubmEg1wMiJ5K6lAjzv0AD0P6-379E3vVmVIcQTWOBDWkJCQA53Pa5GeoGYcQWa31rhv2APjcGC7MKcpyAfv4p6QYmG5bp1wJ00000g0ck-NA26em_um81iG6of1000hcgAIKLk_7r_XbLW_SM0S7__________m_2_F3wJx1kgQi8n075Zm_J0diN"&gt;Контактная информация&lt;/a&gt;&lt;/div&gt;&lt;div class="serp-meta2__item"&gt;+7 (495) 125-28-86&lt;/div&gt;&lt;div class="serp-meta2__item"&gt;пн-вс 8:00-23:00&lt;/div&gt;&lt;/div&gt;&lt;/div&gt;</t>
  </si>
  <si>
    <t>&lt;h2 class="serp-item__title"&gt;&lt;a class="link serp-item__title-link" target="_blank" href="http://yabs.yandex.ru/count/JbV_4RYZrDy40000gO10ZhYwAcu5KfK2cm5kGxS2BG68lAR9eGE9lCXgkWEOYHoTfkh_2QOvYhWU_BG4lRHnnfq4gYwbgI2P1xoaLaS6ZG6HlWnoJW-Ny7qfcdO62pOBZxg_FDaAdxiP3FW6ap6YXGsP1KACbRvEjfYV5xMG1HIWfHs00Q-LlawpaAXXj9055Dcb7O01sf2eOPIPKeMddXS5gAEADcEam0000AW9hlboWXgCF-C20R41igGH00Avfkh_2RlnzVuPLOFt5W71__________yFmlpm-a-mRgch2DC2U1i0?q=%D0%BC%D0%B0%D0%B7%D0%B4%D0%B0+6+%D1%86%D0%B5%D0%BD%D0%B0" tabindex="2"&gt;&lt;span class="favicon favicon_page_0"&gt;&lt;i class="favicon__icon" style="background-position:0 -224px;"&gt;&lt;/i&gt;&lt;/span&gt;&lt;span class="serp-item__title-inner-link"&gt;Замена масла на &lt;b&gt;Mazda&lt;/b&gt; за 2700 р. – Только до 31 марта!&lt;/span&gt;&lt;/a&gt;&lt;span class="serp-adv__counter i-bem serp-adv__counter_js_inited" data-bem="{&amp;quot;serp-adv__counter&amp;quot;:{&amp;quot;counterUrl&amp;quot;:&amp;quot;https://yabs.yandex.ru/count/JbV_4SBqtJy40000gO10ZhYwAcu5Keq1aRuCSauFb_1zAPfs1Wis2vCneeKDfC00002e2QxvSe8QZ3_Z0W6o1BlnzVuPLOFt5W71__________yFmlpm-a-mRgch27eA=ZDjN29K2cm5kGxS2YRp8Qhe3c8aSYhWU_BG4lRHnnfq4fQaWcGU8lAR9eGEyf5P71gOvdQRg_mcFkhyysGgVknaC-0QP1Q2b7O01iv2eOQ-Llawqa0KKsQKTW07QaAXXb9bIXQUU5mMeeuesOq6n0RAa4G02kQRg_mdJ0iByyFfFi6wfgmXw4000=KbRv7vK2cm5kGxS2Cechsjy5c8aSYh-wRqO4lReaX4m4fQmPC0U8kn-euGAyhYNb1QOjdQKrKmEP1Q2h6L01iv1pLQ-GdZcqaAOEsQiPK07Qa7DLb9HJcQUPNmAei41PSmT1iG6of1400hcbDLC3nOyFqmB2_F3wJx1kgQi8UWy0=59QeW9K2cm5kGxS2CuczFeIA0fXYYhUAsoC2lRIj26e2fQ-suWI8kwPFTmQygIZJ1APkdQ0wIGIP1Q2GtMsla9yasP3TRPIHbP2ddhS3gB10MNC7GR41igGH00Ave3f91CMF3zC2mlpm-a-mRgch27mD=ge8o39K2cm5kGxS2D8cydJAY0PY978grTlnu0xsrmxwW0wMjmLy6YBPGpU44lAmMuWMcJPsfaf4KcGMWa8WJhv0N4TcGY1EKaUBNfvYW2wYmG5bp1q6n0RAaCG02kQcIaHJ40SMF3zC2mlpm-a-mRgch27yD&amp;quot;,&amp;quot;bsCounterUrl&amp;quot;:&amp;quot;//yandex.ru/clck/safeclick/data=AiuY0DBWFJ4CiF6OxvZkNHNBCILFs1e9RK1KLNzJ_bmmOrHeRl8aRrwD4A5VTsjGLHtjz6QBPtGO8b3wr-mrp02l2DU86BOohvUh6XNf8LGjG_Hvbxs0p-uB9voHCE9JZzqgSzQKw1oQSoJSDeekSa-hiwvxO6Gj_tANWIeSVvDzO-PqoQwv-fjri0wvs34lcwsIZrPlPQZ6XeEJbWbTqlwCUQmJNLYRqdmlzKPZ_q4/sign=b2a8ec1f998dace1e5c1939007f67e62/keyno=0/path=690.2057.1782.1385,-direct_pos=direct_halfpremium,-transport=image/*//yandex.ru/&amp;quot;,&amp;quot;bsFallbackUrl&amp;quot;:&amp;quot;//yandex.ru/clck/safeclick/data=AiuY0DBWFJ4CiF6OxvZkNHNBCILFs1e9RK1KLNzJ_bmmOrHeRl8aRrwD4A5VTsjGLHtjz6QBPtGO8b3wr-mrp02l2DU86BOohvUh6XNf8LGjG_Hvbxs0p-uB9voHCE9JZzqgSzQKw1oQSoJSDeekSa-hiwvxO6Gj_tANWIeSVvDzO-PqoQwv-fjri0wvs34lcwsIZrPlPQZ6XeEJbWbTqlwCUQmJNLYRqdmlzKPZ_q4/sign=b2a8ec1f998dace1e5c1939007f67e62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bV_4RYZrDy40000gO10ZhYwAcu5KfK2cm5kGxS2BG68lAR9eGE9lCXgkWEOYHoTfkh_2QOvYhWU_BG4lRHnnfq4gYwbgI2P1xoaLaS6ZG6HlWnoJW-Ny7qfcdO62pOBZxg_FDaAdxiP3FW6ap6YXGsP1KACbRvEjfYV5xMG1HIWfHs00Q-LlawpaAXXj9055Dcb7O01sf2eOPIPKeMddXS5gAEADcEam0000AW9hlboWXgCF-C20R41igGH00Avfkh_2RlnzVuPLOFt5W71__________yFmlpm-a-mRgch2DC2U1i0?q=%D0%BC%D0%B0%D0%B7%D0%B4%D0%B0+6+%D1%86%D0%B5%D0%BD%D0%B0" tabindex="-1"&gt;&lt;b&gt;mazda&lt;/b&gt;-penza.ru&lt;/a&gt;&lt;/span&gt;&lt;/div&gt;&lt;div class="text organic__text"&gt;На официальном сервисе &lt;b&gt;Mazda&lt;/b&gt; в Автолоцман! Подробнее.&lt;/div&gt;&lt;div class="serp-meta2 serp-meta2_type_gray"&gt;&lt;div class="serp-meta2__line"&gt;&lt;div class="serp-meta2__item"&gt;&lt;a class="link" target="_blank" href="https://yabs.yandex.ru/count/JbV_4LTfBn040000gO10ZhYwAcu5KfK2cm5kGxS2BG68lAR9eGE9lCXgkWEOYHoTfkh_2QOvYhWU_BG4lRHnnfq4gWUbgI2P1xoaLaS6ZG6HlWnoJW-Ny7qfcdO62pOBZxg_FDaAdxiP3FW6ap6YXGsP1KACbRvEjfYV5xMG1HIWfHs00Q-LlawpaAXXj9055Dcb7O01sf2eOPIPKeMddXS5gAEADcEam0000AW9hlboWXgCF-C20R41igGH00Avfkh_2RlnzVuPLOFt5W71__________yFmlpm-a-mRgch2DC2U1i0"&gt;Контактная информация&lt;/a&gt;&lt;/div&gt;&lt;div class="serp-meta2__item"&gt;+7 (8412) 92-91-11&lt;/div&gt;&lt;div class="serp-meta2__item"&gt;пн-сб 9:00-19:00, вс 9:00-15:00&lt;/div&gt;&lt;/div&gt;&lt;/div&gt;</t>
  </si>
  <si>
    <t>&lt;h2 class="serp-item__title"&gt;&lt;a class="link serp-item__title-link" target="_blank" href="http://yabs.yandex.ru/count/JbV_4KViBJi40000gO10ZhYwAcu5KfK2cm5kGxS2BG4oYBiVgE42YQlQtmMOYHoTfJLJ0wOjYh-wRqO4lReaX4m4gYwbh1am1xok9UK5ZG6HlWnoJW-Ny7qfcdO62pOBap6YXGsP1KACa9uvjf194RMGfWwWgnbG0Q-GdZcpa7DLj92c3jch6L01sf1pLPIKKvcdcLy2gB10MNC7fC00002e2QxvSe8QZ3_Z0W6n0RAa4G02kQKrKmExyVN-6LM3znO1mV__________3yByyFfFi6wfgmZ5Zm_J0dWQ?q=%D0%BC%D0%B0%D0%B7%D0%B4%D0%B0+6+%D1%86%D0%B5%D0%BD%D0%B0" tabindex="2"&gt;&lt;span class="favicon favicon_page_0"&gt;&lt;i class="favicon__icon" style="background-position:0 -240px;"&gt;&lt;/i&gt;&lt;/span&gt;&lt;span class="serp-item__title-inner-link"&gt;Ford Mondeo от 1 099 000 руб / newmondeo.ford.ru&lt;/span&gt;&lt;/a&gt;&lt;/h2&gt;&lt;div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bV_4KViBJi40000gO10ZhYwAcu5KfK2cm5kGxS2BG4oYBiVgE42YQlQtmMOYHoTfJLJ0wOjYh-wRqO4lReaX4m4gYwbh1am1xok9UK5ZG6HlWnoJW-Ny7qfcdO62pOBap6YXGsP1KACa9uvjf194RMGfWwWgnbG0Q-GdZcpa7DLj92c3jch6L01sf1pLPIKKvcdcLy2gB10MNC7fC00002e2QxvSe8QZ3_Z0W6n0RAa4G02kQKrKmExyVN-6LM3znO1mV__________3yByyFfFi6wfgmZ5Zm_J0dWQ?q=%D0%BC%D0%B0%D0%B7%D0%B4%D0%B0+6+%D1%86%D0%B5%D0%BD%D0%B0" tabindex="-1"&gt;newmondeo.ford.ru&lt;/a&gt;&lt;/span&gt;&lt;/div&gt;&lt;div class="text organic__text"&gt;Высокий уровень безопасности, контроль слепых зон. Подробнее на офиц.сайте&lt;/div&gt;&lt;div class="sitelinks sitelinks_multiline_yes sitelinks_size_m organic__sitelinks"&gt;&lt;div class="sitelinks__item"&gt;&lt;div class="sitelinks__title"&gt;&lt;a class="link link_minor_yes sitelinks__link" target="_blank" href="http://yabs.yandex.ru/count/JbV_4RwwXwq40000gO10ZhYwAcu5KfK2cm5kGxS2BG4oYBiVgE42YQlQtmMOYHoTfJLJ0wOjYh-wRqO4lReaX4m4gY-bh1am1xok9UK5ZG6HlWnoJW-Ny7qfcdO62pOBap6YXGsP1KACa9uvjf194RMGfWwWgnbG0Q-GdZcpa7DLj92c3jch6L01sf1pLPIKKvcdcLy2gB10MNC7fC00002e2QxvSe8QZ3_Z0W6n0RAa4G02kQKrKmExyVN-6LM3znO1mV__________3yByyFfFi6wfgmZ5Zm_J0dWQ?q=%D0%BC%D0%B0%D0%B7%D0%B4%D0%B0+6+%D1%86%D0%B5%D0%BD%D0%B0"&gt;Конфигуратор&lt;/a&gt;&lt;/div&gt;&lt;/div&gt;&lt;div class="sitelinks__item"&gt;&lt;div class="sitelinks__title"&gt;&lt;a class="link link_minor_yes sitelinks__link" target="_blank" href="http://yabs.yandex.ru/count/JbV_4Gzg21440000gO10ZhYwAcu5KfK2cm5kGxS2BG4oYBiVgE42YQlQtmMOYHoTfJLJ0wOjYh-wRqO4lReaX4m4gZ2bh1am1xok9UK5ZG6HlWnoJW-Ny7qfcdO62pOBap6YXGsP1KACa9uvjf194RMGfWwWgnbG0Q-GdZcpa7DLj92c3jch6L01sf1pLPIKKvcdcLy2gB10MNC7fC00002e2QxvSe8QZ3_Z0W6n0RAa4G02kQKrKmExyVN-6LM3znO1mV__________3yByyFfFi6wfgmZ5Zm_J0dWQ?q=%D0%BC%D0%B0%D0%B7%D0%B4%D0%B0+6+%D1%86%D0%B5%D0%BD%D0%B0"&gt;Запись&amp;nbsp;на тест-драйв&lt;/a&gt;&lt;/div&gt;&lt;/div&gt;&lt;div class="sitelinks__item"&gt;&lt;div class="sitelinks__title"&gt;&lt;a class="link link_minor_yes sitelinks__link" target="_blank" href="http://yabs.yandex.ru/count/JbV_4VOyeeS40000gO10ZhYwAcu5KfK2cm5kGxS2BG4oYBiVgE42YQlQtmMOYHoTfJLJ0wOjYh-wRqO4lReaX4m4gZ6bh1am1xok9UK5ZG6HlWnoJW-Ny7qfcdO62pOBap6YXGsP1KACa9uvjf194RMGfWwWgnbG0Q-GdZcpa7DLj92c3jch6L01sf1pLPIKKvcdcLy2gB10MNC7fC00002e2QxvSe8QZ3_Z0W6n0RAa4G02kQKrKmExyVN-6LM3znO1mV__________3yByyFfFi6wfgmZ5Zm_J0dWQ?q=%D0%BC%D0%B0%D0%B7%D0%B4%D0%B0+6+%D1%86%D0%B5%D0%BD%D0%B0"&gt;Поиск&amp;nbsp;дилеров&lt;/a&gt;&lt;/div&gt;&lt;/div&gt;&lt;div class="sitelinks__item"&gt;&lt;div class="sitelinks__title"&gt;&lt;a class="link link_minor_yes sitelinks__link" target="_blank" href="http://yabs.yandex.ru/count/JbV_4IQsMtm40000gO10ZhYwAcu5KfK2cm5kGxS2BG4oYBiVgE42YQlQtmMOYHoTfJLJ0wOjYh-wRqO4lReaX4m4gZAbh1am1xok9UK5ZG6HlWnoJW-Ny7qfcdO62pOBap6YXGsP1KACa9uvjf194RMGfWwWgnbG0Q-GdZcpa7DLj92c3jch6L01sf1pLPIKKvcdcLy2gB10MNC7fC00002e2QxvSe8QZ3_Z0W6n0RAa4G02kQKrKmExyVN-6LM3znO1mV__________3yByyFfFi6wfgmZ5Zm_J0dWQ?q=%D0%BC%D0%B0%D0%B7%D0%B4%D0%B0+6+%D1%86%D0%B5%D0%BD%D0%B0"&gt;Все&amp;nbsp;модели Ford&lt;/a&gt;&lt;/div&gt;&lt;/div&gt;&lt;/div&gt;</t>
  </si>
  <si>
    <t>&lt;h2 class="serp-item__title"&gt;&lt;a class="link serp-item__title-link" target="_blank" href="http://yabs.yandex.ru/count/JbV_4Vae5iS40000gO10ZhYwAcu5KfK2cm5kGxS2BG4pYBkcJtS6YRq-X8e2c6ATe3f91APkYhUAsoC2lRIj26e2gYwbhxRY1BofADC4ZG6HlWnoJW-Ny7qfcdO62pOBap6YXGsP1KACa9yae93TRQ-GdoJPaDrjb96LaAUUjmEei41PSmUam0000AW9hlboWXgCF-C20R41igGH00Ave3f91BlnzVuPLOFt5W71__________yFmlpm-a-mRgch2CMF3zC2UXS0?q=%D0%BC%D0%B0%D0%B7%D0%B4%D0%B0+6+%D1%86%D0%B5%D0%BD%D0%B0" tabindex="2"&gt;&lt;span class="favicon favicon_page_0"&gt;&lt;i class="favicon__icon" style="background-position:0 -256px;"&gt;&lt;/i&gt;&lt;/span&gt;&lt;span class="serp-item__title-inner-link"&gt;Купи KIA Optima от 1 119 900 р. / kia.ru&lt;/span&gt;&lt;/a&gt;&lt;/h2&gt;&lt;div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bV_4Vae5iS40000gO10ZhYwAcu5KfK2cm5kGxS2BG4pYBkcJtS6YRq-X8e2c6ATe3f91APkYhUAsoC2lRIj26e2gYwbhxRY1BofADC4ZG6HlWnoJW-Ny7qfcdO62pOBap6YXGsP1KACa9yae93TRQ-GdoJPaDrjb96LaAUUjmEei41PSmUam0000AW9hlboWXgCF-C20R41igGH00Ave3f91BlnzVuPLOFt5W71__________yFmlpm-a-mRgch2CMF3zC2UXS0?q=%D0%BC%D0%B0%D0%B7%D0%B4%D0%B0+6+%D1%86%D0%B5%D0%BD%D0%B0" tabindex="-1"&gt;kia.ru&lt;/a&gt;&lt;/span&gt;&lt;/div&gt;&lt;div class="text organic__text"&gt;Седан KIA Optima от 1 119 900 руб. Запишись на тест-драйв прямо сейчас.&lt;/div&gt;&lt;div class="sitelinks sitelinks_multiline_yes sitelinks_size_m organic__sitelinks"&gt;&lt;div class="sitelinks__item"&gt;&lt;div class="sitelinks__title"&gt;&lt;a class="link link_minor_yes sitelinks__link" target="_blank" href="http://yabs.yandex.ru/count/JbV_4GPAfBC40000gO10ZhYwAcu5KfK2cm5kGxS2BG4pYBkcJtS6YRq-X8e2c6ATe3f91APkYhUAsoC2lRIj26e2gY-bhxRY1BofADC4ZG6HlWnoJW-Ny7qfcdO62pOBap6YXGsP1KACa9yae93TRQ-GdoJPaDrjb96LaAUUjmEei41PSmUam0000AW9hlboWXgCF-C20R41igGH00Ave3f91BlnzVuPLOFt5W71__________yFmlpm-a-mRgch2CMF3zC2UXS0?q=%D0%BC%D0%B0%D0%B7%D0%B4%D0%B0+6+%D1%86%D0%B5%D0%BD%D0%B0"&gt;Тест-драйв&amp;nbsp;KIA Optima&lt;/a&gt;&lt;/div&gt;&lt;/div&gt;&lt;div class="sitelinks__item"&gt;&lt;div class="sitelinks__title"&gt;&lt;a class="link link_minor_yes sitelinks__link" target="_blank" href="http://yabs.yandex.ru/count/JbV_4VVtA9440000gO10ZhYwAcu5KfK2cm5kGxS2BG4pYBkcJtS6YRq-X8e2c6ATe3f91APkYhUAsoC2lRIj26e2gZ2bhxRY1BofADC4ZG6HlWnoJW-Ny7qfcdO62pOBap6YXGsP1KACa9yae93TRQ-GdoJPaDrjb96LaAUUjmEei41PSmUam0000AW9hlboWXgCF-C20R41igGH00Ave3f91BlnzVuPLOFt5W71__________yFmlpm-a-mRgch2CMF3zC2UXS0?q=%D0%BC%D0%B0%D0%B7%D0%B4%D0%B0+6+%D1%86%D0%B5%D0%BD%D0%B0"&gt;Карта&amp;nbsp;дилеров&lt;/a&gt;&lt;/div&gt;&lt;/div&gt;&lt;div class="sitelinks__item"&gt;&lt;div class="sitelinks__title"&gt;&lt;a class="link link_minor_yes sitelinks__link" target="_blank" href="http://yabs.yandex.ru/count/JbV_4GYLckK40000gO10ZhYwAcu5KfK2cm5kGxS2BG4pYBkcJtS6YRq-X8e2c6ATe3f91APkYhUAsoC2lRIj26e2gZ6bhxRY1BofADC4ZG6HlWnoJW-Ny7qfcdO62pOBap6YXGsP1KACa9yae93TRQ-GdoJPaDrjb96LaAUUjmEei41PSmUam0000AW9hlboWXgCF-C20R41igGH00Ave3f91BlnzVuPLOFt5W71__________yFmlpm-a-mRgch2CMF3zC2UXS0?q=%D0%BC%D0%B0%D0%B7%D0%B4%D0%B0+6+%D1%86%D0%B5%D0%BD%D0%B0"&gt;Акции&amp;nbsp;и спецпредложения&lt;/a&gt;&lt;/div&gt;&lt;/div&gt;&lt;/div&gt;</t>
  </si>
  <si>
    <t>&lt;h2 class="serp-item__title"&gt;&lt;a class="link serp-item__title-link" target="_blank" href="http://yabs.yandex.ru/count/JbV_4KorPcC40000gO10ZhYwAcu5KfK2cm5kGxS2BG4qYBPGpU44YRoTCg81c8aSdQcIaHIcJOgrTlnu0xsrmxwW0wekfQt1NmQyh1RY1Oq1aRuCSauFb_1zAPfs1Wis2vCneeKDcGL2Z90N4Q2GY1Ela1SHsP284vIHujUdcA0BgB10MNC7fC00002e2QxvSe8QZ3_Z0W6n0RAaCG02kQcIaHIxyVN-6LM3znO1mV__________3yByyFfFi6wfgmZ40SMF3zC2VHS0?q=%D0%BC%D0%B0%D0%B7%D0%B4%D0%B0+6+%D1%86%D0%B5%D0%BD%D0%B0" tabindex="2"&gt;&lt;span class="favicon favicon_page_0"&gt;&lt;i class="favicon__icon" style="background-position:0 -272px;"&gt;&lt;/i&gt;&lt;/span&gt;&lt;span class="serp-item__title-inner-link"&gt;&lt;b&gt;MAZDA&lt;/b&gt; &lt;b&gt;6&lt;/b&gt; от 965 000 руб. – Кредит от 4,5%&lt;/span&gt;&lt;/a&gt;&lt;/h2&gt;&lt;div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bV_4KorPcC40000gO10ZhYwAcu5KfK2cm5kGxS2BG4qYBPGpU44YRoTCg81c8aSdQcIaHIcJOgrTlnu0xsrmxwW0wekfQt1NmQyh1RY1Oq1aRuCSauFb_1zAPfs1Wis2vCneeKDcGL2Z90N4Q2GY1Ela1SHsP284vIHujUdcA0BgB10MNC7fC00002e2QxvSe8QZ3_Z0W6n0RAaCG02kQcIaHIxyVN-6LM3znO1mV__________3yByyFfFi6wfgmZ40SMF3zC2VHS0?q=%D0%BC%D0%B0%D0%B7%D0%B4%D0%B0+6+%D1%86%D0%B5%D0%BD%D0%B0" tabindex="-1"&gt;мос-дилер.рф&lt;/a&gt;&lt;/span&gt;&lt;/div&gt;&lt;div class="text organic__text"&gt;Скидки до 350 000р по спецпрограммам! За &lt;b&gt;MAZDA&lt;/b&gt; &lt;b&gt;6&lt;/b&gt; в Москву!&lt;/div&gt;&lt;div class="sitelinks sitelinks_multiline_yes sitelinks_size_m organic__sitelinks"&gt;&lt;div class="sitelinks__item"&gt;&lt;div class="sitelinks__title"&gt;&lt;a class="link link_minor_yes sitelinks__link" target="_blank" href="http://yabs.yandex.ru/count/JbV_4IA9zrC40000gO10ZhYwAcu5KfK2cm5kGxS2BG4qYBPGpU44YRoTCg81c8aSdQcIaHIcJOgrTlnu0xsrmxwW0welfQt1NmQyh1RY1Oq1aRuCSauFb_1zAPfs1Wis2vCneeKDcGL2Z90N4Q2GY1Ela1SHsP284vIHujUdcA0BgB10MNC7fC00002e2QxvSe8QZ3_Z0W6n0RAaCG02kQcIaHIxyVN-6LM3znO1mV__________3yByyFfFi6wfgmZ40SMF3zC2VHS0?q=%D0%BC%D0%B0%D0%B7%D0%B4%D0%B0+6+%D1%86%D0%B5%D0%BD%D0%B0"&gt;Trade&amp;nbsp;In&lt;/a&gt;&lt;/div&gt;&lt;/div&gt;&lt;div class="sitelinks__item"&gt;&lt;div class="sitelinks__title"&gt;&lt;a class="link link_minor_yes sitelinks__link" target="_blank" href="http://yabs.yandex.ru/count/JbV_4M4rZyK40000gO10ZhYwAcu5KfK2cm5kGxS2BG4qYBPGpU44YRoTCg81c8aSdQcIaHIcJOgrTlnu0xsrmxwW0wemfQt1NmQyh1RY1Oq1aRuCSauFb_1zAPfs1Wis2vCneeKDcGL2Z90N4Q2GY1Ela1SHsP284vIHujUdcA0BgB10MNC7fC00002e2QxvSe8QZ3_Z0W6n0RAaCG02kQcIaHIxyVN-6LM3znO1mV__________3yByyFfFi6wfgmZ40SMF3zC2VHS0?q=%D0%BC%D0%B0%D0%B7%D0%B4%D0%B0+6+%D1%86%D0%B5%D0%BD%D0%B0"&gt;Кредит&lt;/a&gt;&lt;/div&gt;&lt;/div&gt;&lt;div class="sitelinks__item"&gt;&lt;div class="sitelinks__title"&gt;&lt;a class="link link_minor_yes sitelinks__link" target="_blank" href="http://yabs.yandex.ru/count/JbV_4Gy97lK40000gO10ZhYwAcu5KfK2cm5kGxS2BG4qYBPGpU44YRoTCg81c8aSdQcIaHIcJOgrTlnu0xsrmxwW0wenfQt1NmQyh1RY1Oq1aRuCSauFb_1zAPfs1Wis2vCneeKDcGL2Z90N4Q2GY1Ela1SHsP284vIHujUdcA0BgB10MNC7fC00002e2QxvSe8QZ3_Z0W6n0RAaCG02kQcIaHIxyVN-6LM3znO1mV__________3yByyFfFi6wfgmZ40SMF3zC2VHS0?q=%D0%BC%D0%B0%D0%B7%D0%B4%D0%B0+6+%D1%86%D0%B5%D0%BD%D0%B0"&gt;Отзывы&amp;nbsp;клиентов&lt;/a&gt;&lt;/div&gt;&lt;/div&gt;&lt;/div&gt;&lt;div class="serp-meta2 serp-meta2_type_gray"&gt;&lt;div class="serp-meta2__line"&gt;&lt;div class="serp-meta2__item"&gt;&lt;a class="link" target="_blank" href="https://yabs.yandex.ru/count/JbV_4KztQji40000gO10ZhYwAcu5KfK2cm5kGxS2BG4qYBPGpU44YRoTCg81c8aSdQcIaHIcJOgrTlnu0xsrmxwW0we7fQt1NmQyh1RY1Oq1aRuCSauFb_1zAPfs1Wis2vCneeKDcGL2Z90N4Q2GY1Ela1SHsP284vIHujUdcA0BgB10MNC7fC00002e2QxvSe8QZ3_Z0W6n0RAaCG02kQcIaHIxyVN-6LM3znO1mV__________3yByyFfFi6wfgmZ40SMF3zC2VHS0"&gt;Контактная информация&lt;/a&gt;&lt;/div&gt;&lt;div class="serp-meta2__item"&gt;+7 (800) 555-14-76&lt;/div&gt;&lt;div class="serp-meta2__item"&gt;пн-вс 9:00-21:00&lt;/div&gt;&lt;/div&gt;&lt;/div&gt;</t>
  </si>
  <si>
    <t>&lt;h2 class="serp-item__title"&gt;&lt;a class="link serp-item__title-link" target="_blank" href="http://yabs.yandex.ru/count/JT4Ni3AzJzC40000gO10ZhkxAcu5KfK1cm9kGxS198YfiVlXYRO3FBa1c8aSdQef9HMc3OgooaLl0xswFVYN0wekfQnCLGQygtta0eq1aRL9iQSEb_1Nny5n1Wis2vCneeKDcGL2Z90dEA2G0bEla2SusP02KvIQRmsdcleOgB10MNC7fC00002e2Qxsni2uZORZ0W6n0RAa4002kQef9HMxyVN-6LM3znO1mV__________3yBpcBr9W3nR10V40SMF3zC2UXS0?q=%D0%BC%D0%B0%D0%B7%D0%B4%D0%B0+%D1%81%D1%85+5+%D1%86%D0%B5%D0%BD%D0%B0" tabindex="2"&gt;&lt;span class="favicon favicon_page_0"&gt;&lt;i class="favicon__icon" style="background-position:0 0px;"&gt;&lt;/i&gt;&lt;/span&gt;&lt;span class="serp-item__title-inner-link"&gt;&lt;b&gt;MAZDA&lt;/b&gt; &lt;b&gt;CX&lt;/b&gt;-&lt;b&gt;5&lt;/b&gt; от 895 000 руб. – Скидка 100 000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T4Ni3AzJzC40000gO10ZhkxAcu5KfK1cm9kGxS198YfiVlXYRO3FBa1c8aSdQef9HMc3OgooaLl0xswFVYN0wekfQnCLGQygtta0eq1aRL9iQSEb_1Nny5n1Wis2vCneeKDcGL2Z90dEA2G0bEla2SusP02KvIQRmsdcleOgB10MNC7fC00002e2Qxsni2uZORZ0W6n0RAa4002kQef9HMxyVN-6LM3znO1mV__________3yBpcBr9W3nR10V40SMF3zC2UXS0?q=%D0%BC%D0%B0%D0%B7%D0%B4%D0%B0+%D1%81%D1%85+5+%D1%86%D0%B5%D0%BD%D0%B0" tabindex="-1"&gt;formulax-ag.ru&lt;/a&gt;&lt;/span&gt;&lt;/div&gt;&lt;div class="text organic__text"&gt;Автокредит от 4,&lt;b&gt;5&lt;/b&gt;%!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JT4Ni5o1tkC40000gO10ZhkxAcu5KfK1cm9kGxS198YfiVlXYRO3FBa1c8aSdQef9HMc3OgooaLl0xswFVYN0welfQnCLGQygtta0eq1aRL9iQSEb_1Nny5n1Wis2vCneeKDcGL2Z90dEA2G0bEla2SusP02KvIQRmsdcleOgB10MNC7fC00002e2Qxsni2uZORZ0W6n0RAa4002kQef9HMxyVN-6LM3znO1mV__________3yBpcBr9W3nR10V40SMF3zC2UXS0?q=%D0%BC%D0%B0%D0%B7%D0%B4%D0%B0+%D1%81%D1%85+5+%D1%86%D0%B5%D0%BD%D0%B0"&gt;Госкредит&lt;/a&gt;&lt;/div&gt;&lt;/div&gt;&lt;div class="sitelinks__item"&gt;&lt;div class="sitelinks__title"&gt;&lt;a class="link link_minor_yes sitelinks__link" target="_blank" href="http://yabs.yandex.ru/count/JT4Ni1yzfdK40000gO10ZhkxAcu5KfK1cm9kGxS198YfiVlXYRO3FBa1c8aSdQef9HMc3OgooaLl0xswFVYN0wemfQnCLGQygtta0eq1aRL9iQSEb_1Nny5n1Wis2vCneeKDcGL2Z90dEA2G0bEla2SusP02KvIQRmsdcleOgB10MNC7fC00002e2Qxsni2uZORZ0W6n0RAa4002kQef9HMxyVN-6LM3znO1mV__________3yBpcBr9W3nR10V40SMF3zC2UXS0?q=%D0%BC%D0%B0%D0%B7%D0%B4%D0%B0+%D1%81%D1%85+5+%D1%86%D0%B5%D0%BD%D0%B0"&gt;Утилизация&lt;/a&gt;&lt;/div&gt;&lt;/div&gt;&lt;div class="sitelinks__item"&gt;&lt;div class="sitelinks__title"&gt;&lt;a class="link link_minor_yes sitelinks__link" target="_blank" href="http://yabs.yandex.ru/count/JT4Ni741DqK40000gO10ZhkxAcu5KfK1cm9kGxS198YfiVlXYRO3FBa1c8aSdQef9HMc3OgooaLl0xswFVYN0wenfQnCLGQygtta0eq1aRL9iQSEb_1Nny5n1Wis2vCneeKDcGL2Z90dEA2G0bEla2SusP02KvIQRmsdcleOgB10MNC7fC00002e2Qxsni2uZORZ0W6n0RAa4002kQef9HMxyVN-6LM3znO1mV__________3yBpcBr9W3nR10V40SMF3zC2UXS0?q=%D0%BC%D0%B0%D0%B7%D0%B4%D0%B0+%D1%81%D1%85+5+%D1%86%D0%B5%D0%BD%D0%B0"&gt;Услуги&lt;/a&gt;&lt;/div&gt;&lt;/div&gt;&lt;/div&gt;&lt;div class="serp-meta2 serp-meta2_type_gray"&gt;&lt;div class="serp-meta2__line"&gt;&lt;div class="serp-meta2__item"&gt;&lt;a class="link" target="_blank" href="https://yabs.yandex.ru/count/JT4Ni35_Gsi40000gO10ZhkxAcu5KfK1cm9kGxS198YfiVlXYRO3FBa1c8aSdQef9HMc3OgooaLl0xswFVYN0we7fQnCLGQygtta0eq1aRL9iQSEb_1Nny5n1Wis2vCneeKDcGL2Z90dEA2G0bEla2SusP02KvIQRmsdcleOgB10MNC7fC00002e2Qxsni2uZORZ0W6n0RAa4002kQef9HMxyVN-6LM3znO1mV__________3yBpcBr9W3nR10V40SMF3zC2UXS0"&gt;Контактная информация&lt;/a&gt;&lt;/div&gt;&lt;div class="serp-meta2__item"&gt;+7 (495) 125-28-86&lt;/div&gt;&lt;div class="serp-meta2__item"&gt;пн-вс 8:00-23:00&lt;/div&gt;&lt;/div&gt;&lt;/div&gt;&lt;div class="serp-adv__counter serp-adv__item" style="background-image: url(https://yabs.yandex.ru/count/JT4Ni7ASFOa40000gO10ZhkxAcu5Keq1aRL9iQSEb_1Nny5n1Wis2vCneeKDfC00002e2Qxsni2uZORZ0W6o1BlnzVuPLOFt5W71__________yFmlEOlKc0F5i41teA=x9Gkx9K1cm9kGxS1YRO3FBa1c8aSYhBAHMy3lRez-9S3fQnCLGQ8gR7xuRohVUG2fWsTgYab5Pa5e902Kw-G9pZPa09Jb9fl3QUQ-XYei41PSmT1iG6of1000hcgAIKLn075Zm_J0iBpcBr9W3nR10Tz3G00=-Mp97fK1cm9kGxS1CecZ8bS_c8aSYh1wK0S4lR4iu1i4fQicdmQ8iflbmG6yfJOI1QORdQlZVnAP1Q2h9E01iv0IUg-hk101j91MHTch9E01sf0IUfIHD0UddEy4gBiUJiK3GR41igGG00Avg-D_4iMF3zC2mlEOlKc0F5i41tiF=PPkfIvK1cm9kGxS1Cucyo6gw0vY978gu7loq1BsqSSQT1AMf89a7YBocoQ43lAHMHmQcEPscwly9ZxNdw389dx8J2ve4cGMWfHs00REGg66lgxWG0RIGLaNPfHs00TgGg66Kc9K5fvZd1QYZYZPZGR41igGG00Avfkh_2TC2mlEOlKc0F5i41tmG);"&gt;&lt;/div&gt;&lt;div class="serp-adv__counter serp-adv__item" style="background-image: url(//yandex.ru/clck/safeclick/data=AiuY0DBWFJ4CiF6OxvZkNHNBCILFs1e9RK1KLNzJ_bmmOrHeRl8aRrwD4A5VTsjGLHtjz6QBPtGO8b3wr-mrp02l2DU86BOohvUh6XNf8LGjG_Hvbxs0p-uB9voHCE9JZzqgSzQKw1oQSoJSDeekSa-hiwvxO6Gjoqc4WO7GINbT6csPVlO8yuDSbsdoAD9sK_oaC_9rjqMAoJHiI7QRFrdEqEKMgP5xkrQqNKYt8HI/sign=6ce8cbffda2677cd4da32eb1029f18fd/keyno=0/path=690.2057.1782.1385,-direct_pos=direct_premium,-transport=image/*//yandex.ru/);"&gt;&lt;/div&gt;</t>
  </si>
  <si>
    <t>&lt;h2 class="serp-item__title"&gt;&lt;a class="link serp-item__title-link" target="_blank" href="http://yabs.yandex.ru/count/JT4Ni8IO8Ay40000gO10ZhkxAcu5KfK1cm9kGxS193A8iflbmG69eo9NFvY979shutyIfXkAi7fG1mIziIpW6mIgBgMh9fy6lAKs4WMD0P6rIR6d3fVmLyV1SGOBDWkJCQA53Pa5Geohk101jf3HKRMGLaMWgoJW0Q-hk101iv0IUhIGLaNPgoJW0TgG4dgKaJG7fvpl1AYx7ax50wJ00000g0ckziR0k8s6um81iG6of1000hchutyIk_7r_XbLW_SM0S7__________m_2yvYzIO0yMmG7nOyFqm9v6W00?q=%D0%BC%D0%B0%D0%B7%D0%B4%D0%B0+%D1%81%D1%85+5+%D1%86%D0%B5%D0%BD%D0%B0" tabindex="2"&gt;&lt;span class="favicon favicon_page_0"&gt;&lt;i class="favicon__icon" style="background-position:0 -16px;"&gt;&lt;/i&gt;&lt;/span&gt;&lt;span class="serp-item__title-inner-link"&gt;Volkswagen Tiguan c выгодой – до 200 000 руб!&lt;/span&gt;&lt;/a&gt;&lt;/h2&gt;&lt;div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T4Ni8IO8Ay40000gO10ZhkxAcu5KfK1cm9kGxS193A8iflbmG69eo9NFvY979shutyIfXkAi7fG1mIziIpW6mIgBgMh9fy6lAKs4WMD0P6rIR6d3fVmLyV1SGOBDWkJCQA53Pa5Geohk101jf3HKRMGLaMWgoJW0Q-hk101iv0IUhIGLaNPgoJW0TgG4dgKaJG7fvpl1AYx7ax50wJ00000g0ckziR0k8s6um81iG6of1000hchutyIk_7r_XbLW_SM0S7__________m_2yvYzIO0yMmG7nOyFqm9v6W00?q=%D0%BC%D0%B0%D0%B7%D0%B4%D0%B0+%D1%81%D1%85+5+%D1%86%D0%B5%D0%BD%D0%B0" tabindex="-1"&gt;aller-avto.ru&lt;/a&gt;&lt;/span&gt;&lt;/div&gt;&lt;div class="text organic__text"&gt;Успейте до 31 марта. Подробности в «Аллер-Авто»&lt;/div&gt;&lt;div class="sitelinks sitelinks_multiline_yes sitelinks_size_m organic__sitelinks"&gt;&lt;div class="sitelinks__item"&gt;&lt;div class="sitelinks__title"&gt;&lt;a class="link link_minor_yes sitelinks__link" target="_blank" href="http://yabs.yandex.ru/count/JT4Ni9M0lfC40000gO10ZhkxAcu5KfK1cm9kGxS193A8iflbmG69eo9NFvY979shutyIfXkAi7fG1mIziIpW6mIgBwMh9fy6lAKs4WMD0P6rIR6d3fVmLyV1SGOBDWkJCQA53Pa5Geohk101jf3HKRMGLaMWgoJW0Q-hk101iv0IUhIGLaNPgoJW0TgG4dgKaJG7fvpl1AYx7ax50wJ00000g0ckziR0k8s6um81iG6of1000hchutyIk_7r_XbLW_SM0S7__________m_2yvYzIO0yMmG7nOyFqm9v6W00?q=%D0%BC%D0%B0%D0%B7%D0%B4%D0%B0+%D1%81%D1%85+5+%D1%86%D0%B5%D0%BD%D0%B0"&gt;Запись&amp;nbsp;на Тест-драйв&lt;/a&gt;&lt;/div&gt;&lt;/div&gt;&lt;div class="sitelinks__item"&gt;&lt;div class="sitelinks__title"&gt;&lt;a class="link link_minor_yes sitelinks__link" target="_blank" href="http://yabs.yandex.ru/count/JT4NiA3tS4O40000gO10ZhkxAcu5KfK1cm9kGxS193A8iflbmG69eo9NFvY979shutyIfXkAi7fG1mIziIpW6mIgCAMh9fy6lAKs4WMD0P6rIR6d3fVmLyV1SGOBDWkJCQA53Pa5Geohk101jf3HKRMGLaMWgoJW0Q-hk101iv0IUhIGLaNPgoJW0TgG4dgKaJG7fvpl1AYx7ax50wJ00000g0ckziR0k8s6um81iG6of1000hchutyIk_7r_XbLW_SM0S7__________m_2yvYzIO0yMmG7nOyFqm9v6W00?q=%D0%BC%D0%B0%D0%B7%D0%B4%D0%B0+%D1%81%D1%85+5+%D1%86%D0%B5%D0%BD%D0%B0"&gt;Спецпредложения&lt;/a&gt;&lt;/div&gt;&lt;/div&gt;&lt;div class="sitelinks__item"&gt;&lt;div class="sitelinks__title"&gt;&lt;a class="link link_minor_yes sitelinks__link" target="_blank" href="http://yabs.yandex.ru/count/JT4NiB7lxde40000gO10ZhkxAcu5KfK1cm9kGxS193A8iflbmG69eo9NFvY979shutyIfXkAi7fG1mIziIpW6mIgCQMh9fy6lAKs4WMD0P6rIR6d3fVmLyV1SGOBDWkJCQA53Pa5Geohk101jf3HKRMGLaMWgoJW0Q-hk101iv0IUhIGLaNPgoJW0TgG4dgKaJG7fvpl1AYx7ax50wJ00000g0ckziR0k8s6um81iG6of1000hchutyIk_7r_XbLW_SM0S7__________m_2yvYzIO0yMmG7nOyFqm9v6W00?q=%D0%BC%D0%B0%D0%B7%D0%B4%D0%B0+%D1%81%D1%85+5+%D1%86%D0%B5%D0%BD%D0%B0"&gt;Автомобили&amp;nbsp;в наличии&lt;/a&gt;&lt;/div&gt;&lt;/div&gt;&lt;div class="sitelinks__item"&gt;&lt;div class="sitelinks__title"&gt;&lt;a class="link link_minor_yes sitelinks__link" target="_blank" href="http://yabs.yandex.ru/count/JT4Ni8B6J3u40000gO10ZhkxAcu5KfK1cm9kGxS193A8iflbmG69eo9NFvY979shutyIfXkAi7fG1mIziIpW6mIgCgMh9fy6lAKs4WMD0P6rIR6d3fVmLyV1SGOBDWkJCQA53Pa5Geohk101jf3HKRMGLaMWgoJW0Q-hk101iv0IUhIGLaNPgoJW0TgG4dgKaJG7fvpl1AYx7ax50wJ00000g0ckziR0k8s6um81iG6of1000hchutyIk_7r_XbLW_SM0S7__________m_2yvYzIO0yMmG7nOyFqm9v6W00?q=%D0%BC%D0%B0%D0%B7%D0%B4%D0%B0+%D1%81%D1%85+5+%D1%86%D0%B5%D0%BD%D0%B0"&gt;Контакты&lt;/a&gt;&lt;/div&gt;&lt;/div&gt;&lt;/div&gt;&lt;div class="serp-meta2 serp-meta2_type_gray"&gt;&lt;div class="serp-meta2__line"&gt;&lt;div class="serp-meta2__item"&gt;&lt;a class="link" target="_blank" href="https://yabs.yandex.ru/count/JT4Ni5F4WZ040000gO10ZhkxAcu5KfK1cm9kGxS193A8iflbmG69eo9NFvY979shutyIfXkAi7fG1mIziIpW6mIg1wMh9fy6lAKs4WMD0P6rIR6d3fVmLyV1SGOBDWkJCQA53Pa5Geohk101jf3HKRMGLaMWgoJW0Q-hk101iv0IUhIGLaNPgoJW0TgG4dgKaJG7fvpl1AYx7ax50wJ00000g0ckziR0k8s6um81iG6of1000hchutyIk_7r_XbLW_SM0S7__________m_2yvYzIO0yMmG7nOyFqm9v6W00"&gt;Контактная информация&lt;/a&gt;&lt;/div&gt;&lt;div class="serp-meta2__item"&gt;+7 (8412) 20-00-90&lt;/div&gt;&lt;div class="serp-meta2__item"&gt;пн-вс 9:00-20:00&lt;/div&gt;&lt;div class="serp-meta2__item"&gt;Пенза&lt;/div&gt;&lt;/div&gt;&lt;/div&gt;</t>
  </si>
  <si>
    <t>&lt;h2 class="serp-item__title"&gt;&lt;a class="link serp-item__title-link" target="_blank" href="http://yabs.yandex.ru/count/JT4NiEWSYcm40000gO10ZhkxAcu5KfK1cm9kGxS193E8lAR9eGE9lCXgkWEOYHoTfkh_2QOvYhWU_BG4lRHnnfq4gYwbgI2P1xoaLaS6ZG6HjKcnfmwNy5V7mN462pOBZxNdw389dx8J2ve4ap6YXGsP1KACgxWG0RQGqL6ra5P5eAKTW06lgxWG0REGg66qa5P5sQKTW07QaAXXb9YL1QUOvmMeeuesOwJ00000g0ckziR0k8s6um81iG6of1000hccwly9k_7r_XbLW_SM0S7__________m_2yvYzIO0yMmG7qm9w6m00?q=%D0%BC%D0%B0%D0%B7%D0%B4%D0%B0+%D1%81%D1%85+5+%D1%86%D0%B5%D0%BD%D0%B0" tabindex="2"&gt;&lt;span class="favicon favicon_page_0"&gt;&lt;i class="favicon__icon" style="background-position:0 -32px;"&gt;&lt;/i&gt;&lt;/span&gt;&lt;span class="serp-item__title-inner-link"&gt;Замена масла на &lt;b&gt;Mazda&lt;/b&gt; за 2700 р. – Только до 31 марта!&lt;/span&gt;&lt;/a&gt;&lt;/h2&gt;&lt;div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T4NiEWSYcm40000gO10ZhkxAcu5KfK1cm9kGxS193E8lAR9eGE9lCXgkWEOYHoTfkh_2QOvYhWU_BG4lRHnnfq4gYwbgI2P1xoaLaS6ZG6HjKcnfmwNy5V7mN462pOBZxNdw389dx8J2ve4ap6YXGsP1KACgxWG0RQGqL6ra5P5eAKTW06lgxWG0REGg66qa5P5sQKTW07QaAXXb9YL1QUOvmMeeuesOwJ00000g0ckziR0k8s6um81iG6of1000hccwly9k_7r_XbLW_SM0S7__________m_2yvYzIO0yMmG7qm9w6m00?q=%D0%BC%D0%B0%D0%B7%D0%B4%D0%B0+%D1%81%D1%85+5+%D1%86%D0%B5%D0%BD%D0%B0" tabindex="-1"&gt;&lt;b&gt;mazda&lt;/b&gt;-penza.ru&lt;/a&gt;&lt;/span&gt;&lt;/div&gt;&lt;div class="text organic__text"&gt;На официальном сервисе &lt;b&gt;Mazda&lt;/b&gt; в Автолоцман! Подробнее.&lt;/div&gt;&lt;div class="serp-meta2 serp-meta2_type_gray"&gt;&lt;div class="serp-meta2__line"&gt;&lt;div class="serp-meta2__item"&gt;&lt;a class="link" target="_blank" href="https://yabs.yandex.ru/count/JT4Ni8uHXRC40000gO10ZhkxAcu5KfK1cm9kGxS193E8lAR9eGE9lCXgkWEOYHoTfkh_2QOvYhWU_BG4lRHnnfq4gWUbgI2P1xoaLaS6ZG6HjKcnfmwNy5V7mN462pOBZxNdw389dx8J2ve4ap6YXGsP1KACgxWG0RQGqL6ra5P5eAKTW06lgxWG0REGg66qa5P5sQKTW07QaAXXb9YL1QUOvmMeeuesOwJ00000g0ckziR0k8s6um81iG6of1000hccwly9k_7r_XbLW_SM0S7__________m_2yvYzIO0yMmG7qm9w6m00"&gt;Контактная информация&lt;/a&gt;&lt;/div&gt;&lt;div class="serp-meta2__item"&gt;+7 (8412) 92-91-11&lt;/div&gt;&lt;div class="serp-meta2__item"&gt;пн-сб 9:00-19:00, вс 9:00-15:00&lt;/div&gt;&lt;/div&gt;&lt;/div&gt;</t>
  </si>
  <si>
    <t>&lt;h2 class="serp-item__title"&gt;&lt;a class="link serp-item__title-link" target="_blank" href="http://yabs.yandex.ru/count/JT4Ni1RoDTi40000gO10ZhkxAcu5KfK2cm5kGxS2BG68lsqlwGQ9yC_cAIGHs402c8aSdQ4JM1McZ0YAjGX_N0Izj_LvNWIgBgMWXKO7lAbWQWED0P6rIR6d3fVmLyV1SGOBDWkJCQA53Pa5GeoL81Msc5O6jP1V1Q2RG2glbI0Liv2-2hIGNmNPbKHQsf3p5fILOhMdbe8KgA5Yq4Mam0000AW9hlR6mBYDXkC20R43igGH00AveHDO5RlnzVuPLOFt5W71__________yFmlEOlKc0F5i41zC2Vna0?q=%D0%BC%D0%B0%D0%B7%D0%B4%D0%B0+%D1%81%D1%85+5+%D1%86%D0%B5%D0%BD%D0%B0" tabindex="2"&gt;&lt;span class="favicon favicon_page_0"&gt;&lt;i class="favicon__icon" style="background-position:0 -240px;"&gt;&lt;/i&gt;&lt;/span&gt;&lt;span class="serp-item__title-inner-link"&gt;Аксессуары для &lt;b&gt;Mazda&lt;/b&gt; &lt;b&gt;cx&lt;/b&gt;-&lt;b&gt;5&lt;/b&gt; / mcx-shop.com&lt;/span&gt;&lt;/a&gt;&lt;span class="serp-adv__counter i-bem serp-adv__counter_js_inited" data-bem="{&amp;quot;serp-adv__counter&amp;quot;:{&amp;quot;counterUrl&amp;quot;:&amp;quot;https://yabs.yandex.ru/count/JT4Ni7ASFOa40000gO10ZhkxAcu5Keq1aRL9iQSEb_1Nny5n1Wis2vCneeKDfC00002e2Qxsni2uZORZ0W6o1BlnzVuPLOFt5W71__________yFmlEOlKc0F5i41teA=nLIhhPK2cm5kGxS2YV3FvYaa4TX00fY978gr27zS1BstzNbU1AMWXKO7YBzjB-a6lAbWQWEcZ0YTeHDO5Pa5e9j0AhEGlWglbI0Lj91V1TcLH5hQaFCMb9LYjQUMWXIeeMBGHK6n0xAa4G02kQ4JM1NJ0iBpcBr9W3nR10Tv3m00=oyxyOfK2cm5kGxS2Cecs0pov0PY978gzszIS0xsy_8h00wMb2eG6YBq-p744lAhUXmEcHfsZ4cmLcGMWaDGmhv3v5TcGr32KckpXfv_g3QYmG5bp1q6n0RAaCG02kQCIR1N40SMF3zC2mlEOlKc0F5i41tyD=w0BR3fK2cm5kGxS2Cudmp-Of917OG0AOYHoAhQN1xBsqEamh0QMjFNe2YBS2E-41fXsThbsb3Pa5e9284w-GfWxPa8WJb9hNkAUPs1IeeC7yNq6n0xAa4G02kQvTfGt5Zm_J0iBpcBr9W3nR10Tw3G00=Jqc4QvK2cm5kGxS2D8d_IOP-gI2LuW-OYHoAkaURP0IzjgiaNWIbf3rD1uY_lHYX0hoc4se4fYcThr-f4O-z3LSc0P-_tGGW2va5e9KuGxEG5n6lc2eKj9WW1TcLE4FQa1SHb9YVbgUSOWkeeX5Ht46n0xAa4G02kQzVgH75Zm_J0iBpcBr9W3nR10Tu4G00&amp;quot;,&amp;quot;bsCounterUrl&amp;quot;:&amp;quot;//yandex.ru/clck/safeclick/data=AiuY0DBWFJ4CiF6OxvZkNHNBCILFs1e9RK1KLNzJ_bmmOrHeRl8aRrwD4A5VTsjGLHtjz6QBPtGO8b3wr-mrp02l2DU86BOohvUh6XNf8LGjG_Hvbxs0p-uB9voHCE9JZzqgSzQKw1oQSoJSDeekSa-hiwvxO6Gjoqc4WO7GINbT6csPVlO8yuDSbsdoAD9sK_oaC_9rjqMAoJHiI7QRFrdEqEKMgP5xkrQqNKYt8HI/sign=6ce8cbffda2677cd4da32eb1029f18fd/keyno=0/path=690.2057.1782.1385,-direct_pos=direct_halfpremium,-transport=image/*//yandex.ru/&amp;quot;,&amp;quot;bsFallbackUrl&amp;quot;:&amp;quot;//yandex.ru/clck/safeclick/data=AiuY0DBWFJ4CiF6OxvZkNHNBCILFs1e9RK1KLNzJ_bmmOrHeRl8aRrwD4A5VTsjGLHtjz6QBPtGO8b3wr-mrp02l2DU86BOohvUh6XNf8LGjG_Hvbxs0p-uB9voHCE9JZzqgSzQKw1oQSoJSDeekSa-hiwvxO6Gjoqc4WO7GINbT6csPVlO8yuDSbsdoAD9sK_oaC_9rjqMAoJHiI7QRFrdEqEKMgP5xkrQqNKYt8HI/sign=6ce8cbffda2677cd4da32eb1029f18fd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T4Ni1RoDTi40000gO10ZhkxAcu5KfK2cm5kGxS2BG68lsqlwGQ9yC_cAIGHs402c8aSdQ4JM1McZ0YAjGX_N0Izj_LvNWIgBgMWXKO7lAbWQWED0P6rIR6d3fVmLyV1SGOBDWkJCQA53Pa5GeoL81Msc5O6jP1V1Q2RG2glbI0Liv2-2hIGNmNPbKHQsf3p5fILOhMdbe8KgA5Yq4Mam0000AW9hlR6mBYDXkC20R43igGH00AveHDO5RlnzVuPLOFt5W71__________yFmlEOlKc0F5i41zC2Vna0?q=%D0%BC%D0%B0%D0%B7%D0%B4%D0%B0+%D1%81%D1%85+5+%D1%86%D0%B5%D0%BD%D0%B0" tabindex="-1"&gt;mcx-shop.com&lt;/a&gt;&lt;/span&gt;&lt;/div&gt;&lt;div class="text organic__text"&gt;Наш магазин предлагает богатый ассортимент тюнинга и аксессуаров к &lt;b&gt;cx&lt;/b&gt;-&lt;b&gt;5&lt;/b&gt;&lt;/div&gt;&lt;div class="serp-meta2 serp-meta2_type_gray"&gt;&lt;div class="serp-meta2__line"&gt;&lt;div class="serp-meta2__item"&gt;&lt;a class="link" target="_blank" href="https://yabs.yandex.ru/count/JT4NiBB96Su40000gO10ZhkxAcu5KfK2cm5kGxS2BG68lsqlwGQ9yC_cAIGHs402c8aSdQ4JM1McZ0YAjGX_N0Izj_LvNWIg1wMWXKO7lAbWQWED0P6rIR6d3fVmLyV1SGOBDWkJCQA53Pa5GeoL81Msc5O6jP1V1Q2RG2glbI0Liv2-2hIGNmNPbKHQsf3p5fILOhMdbe8KgA5Yq4Mam0000AW9hlR6mBYDXkC20R43igGH00AveHDO5RlnzVuPLOFt5W71__________yFmlEOlKc0F5i41zC2Vna0"&gt;Контактная информация&lt;/a&gt;&lt;/div&gt;&lt;div class="serp-meta2__item"&gt;+7 (920) 975-64-33&lt;/div&gt;&lt;div class="serp-meta2__item"&gt;пн-пт 9:00-18:00&lt;/div&gt;&lt;/div&gt;&lt;/div&gt;</t>
  </si>
  <si>
    <t>&lt;h2 class="serp-item__title"&gt;&lt;a class="link serp-item__title-link" target="_blank" href="http://yabs.yandex.ru/count/JT4NiAkc5hG40000gO10ZhkxAcu5KfK2cm5kGxS2BG4oYBq-p744YRO3FBa1c8aSdQCIR1McHegzszIS0xsy_8h00wekfQKAX0Qygjw70uq1aRL9iQSEb_1Nny5n1Wis2vCneeKDcGL2Z93v5Q2Gr32laFaLsP3KC9IQxE6dd-eDgB10MNC7fC00002e2Qxsni2uZORZ0W6n0RAaCG02kQCIR1MxyVN-6LM3znO1mV__________3yBpcBr9W3nR10V40SMF3zC2VHS0?q=%D0%BC%D0%B0%D0%B7%D0%B4%D0%B0+%D1%81%D1%85+5+%D1%86%D0%B5%D0%BD%D0%B0" tabindex="2"&gt;&lt;span class="favicon favicon_page_0"&gt;&lt;i class="favicon__icon" style="background-position:0 -256px;"&gt;&lt;/i&gt;&lt;/span&gt;&lt;span class="serp-item__title-inner-link"&gt;&lt;b&gt;MAZDA&lt;/b&gt; &lt;b&gt;CX&lt;/b&gt;-&lt;b&gt;5&lt;/b&gt; от 905 000 руб. – Распродажа авто 2015!&lt;/span&gt;&lt;/a&gt;&lt;/h2&gt;&lt;div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T4NiAkc5hG40000gO10ZhkxAcu5KfK2cm5kGxS2BG4oYBq-p744YRO3FBa1c8aSdQCIR1McHegzszIS0xsy_8h00wekfQKAX0Qygjw70uq1aRL9iQSEb_1Nny5n1Wis2vCneeKDcGL2Z93v5Q2Gr32laFaLsP3KC9IQxE6dd-eDgB10MNC7fC00002e2Qxsni2uZORZ0W6n0RAaCG02kQCIR1MxyVN-6LM3znO1mV__________3yBpcBr9W3nR10V40SMF3zC2VHS0?q=%D0%BC%D0%B0%D0%B7%D0%B4%D0%B0+%D1%81%D1%85+5+%D1%86%D0%B5%D0%BD%D0%B0" tabindex="-1"&gt;ultima-dc.ru&lt;/a&gt;&lt;/span&gt;&lt;/div&gt;&lt;div class="text organic__text"&gt;Скидки до 250 000 руб! Госкредит от 4,&lt;b&gt;5&lt;/b&gt;%&lt;/div&gt;&lt;div class="sitelinks sitelinks_multiline_yes sitelinks_size_m organic__sitelinks"&gt;&lt;div class="sitelinks__item"&gt;&lt;div class="sitelinks__title"&gt;&lt;a class="link link_minor_yes sitelinks__link" target="_blank" href="http://yabs.yandex.ru/count/JT4NiCMQXuG40000gO10ZhkxAcu5KfK2cm5kGxS2BG4oYBq-p744YRO3FBa1c8aSdQCIR1McHegzszIS0xsy_8h00welfQKAX0Qygjw70uq1aRL9iQSEb_1Nny5n1Wis2vCneeKDcGL2Z93v5Q2Gr32laFaLsP3KC9IQxE6dd-eDgB10MNC7fC00002e2Qxsni2uZORZ0W6n0RAaCG02kQCIR1MxyVN-6LM3znO1mV__________3yBpcBr9W3nR10V40SMF3zC2VHS0?q=%D0%BC%D0%B0%D0%B7%D0%B4%D0%B0+%D1%81%D1%85+5+%D1%86%D0%B5%D0%BD%D0%B0"&gt;Акции&lt;/a&gt;&lt;/div&gt;&lt;/div&gt;&lt;div class="sitelinks__item"&gt;&lt;div class="sitelinks__title"&gt;&lt;a class="link link_minor_yes sitelinks__link" target="_blank" href="http://yabs.yandex.ru/count/JT4Ni8Oc_n840000gO10ZhkxAcu5KfK2cm5kGxS2BG4oYBq-p744YRO3FBa1c8aSdQCIR1McHegzszIS0xsy_8h00wemfQKAX0Qygjw70uq1aRL9iQSEb_1Nny5n1Wis2vCneeKDcGL2Z93v5Q2Gr32laFaLsP3KC9IQxE6dd-eDgB10MNC7fC00002e2Qxsni2uZORZ0W6n0RAaCG02kQCIR1MxyVN-6LM3znO1mV__________3yBpcBr9W3nR10V40SMF3zC2VHS0?q=%D0%BC%D0%B0%D0%B7%D0%B4%D0%B0+%D1%81%D1%85+5+%D1%86%D0%B5%D0%BD%D0%B0"&gt;Trade&amp;nbsp;In&lt;/a&gt;&lt;/div&gt;&lt;/div&gt;&lt;div class="sitelinks__item"&gt;&lt;div class="sitelinks__title"&gt;&lt;a class="link link_minor_yes sitelinks__link" target="_blank" href="http://yabs.yandex.ru/count/JT4NiEWQRY840000gO10ZhkxAcu5KfK2cm5kGxS2BG4oYBq-p744YRO3FBa1c8aSdQCIR1McHegzszIS0xsy_8h00wenfQKAX0Qygjw70uq1aRL9iQSEb_1Nny5n1Wis2vCneeKDcGL2Z93v5Q2Gr32laFaLsP3KC9IQxE6dd-eDgB10MNC7fC00002e2Qxsni2uZORZ0W6n0RAaCG02kQCIR1MxyVN-6LM3znO1mV__________3yBpcBr9W3nR10V40SMF3zC2VHS0?q=%D0%BC%D0%B0%D0%B7%D0%B4%D0%B0+%D1%81%D1%85+5+%D1%86%D0%B5%D0%BD%D0%B0"&gt;Отзывы&lt;/a&gt;&lt;/div&gt;&lt;/div&gt;&lt;/div&gt;&lt;div class="serp-meta2 serp-meta2_type_gray"&gt;&lt;div class="serp-meta2__line"&gt;&lt;div class="serp-meta2__item"&gt;&lt;a class="link" target="_blank" href="https://yabs.yandex.ru/count/JT4NiAXa6Wm40000gO10ZhkxAcu5KfK2cm5kGxS2BG4oYBq-p744YRO3FBa1c8aSdQCIR1McHegzszIS0xsy_8h00we7fQKAX0Qygjw70uq1aRL9iQSEb_1Nny5n1Wis2vCneeKDcGL2Z93v5Q2Gr32laFaLsP3KC9IQxE6dd-eDgB10MNC7fC00002e2Qxsni2uZORZ0W6n0RAaCG02kQCIR1MxyVN-6LM3znO1mV__________3yBpcBr9W3nR10V40SMF3zC2VHS0"&gt;Контактная информация&lt;/a&gt;&lt;/div&gt;&lt;div class="serp-meta2__item"&gt;+7 (495) 104-25-69&lt;/div&gt;&lt;div class="serp-meta2__item"&gt;пн-вс 8:00-22:00&lt;/div&gt;&lt;/div&gt;&lt;/div&gt;</t>
  </si>
  <si>
    <t>&lt;h2 class="serp-item__title"&gt;&lt;a class="link serp-item__title-link" target="_blank" href="http://yabs.yandex.ru/count/JT4Ni6K9Kja40000gO10ZhkxAcu5KfK2cm5kGxS2BG4pYBS2E-41YV3FvYaa4TX00fY979skNQKDfXsAhQN1xBsqEamh0QekfQqzUWAD0P6rIR6d3fVmLyV1SGOBDWkJCQA53Pa5GeoGfWwWa8WJhv2c3jcGY1EKcjUufvdO5AYWmVnVfC00002e2Qxsni2uZORZ0W6n0xAa4G02kQvTfGsxyVN-6LM3znO1mV__________3yBpcBr9W3nR10V5Zm_J0dWN?q=%D0%BC%D0%B0%D0%B7%D0%B4%D0%B0+%D1%81%D1%85+5+%D1%86%D0%B5%D0%BD%D0%B0" tabindex="2"&gt;&lt;span class="favicon favicon_page_0"&gt;&lt;i class="favicon__icon" style="background-position:0 -272px;"&gt;&lt;/i&gt;&lt;/span&gt;&lt;span class="serp-item__title-inner-link"&gt;Тюнинг аксессуары &lt;b&gt;Мазда&lt;/b&gt; &lt;b&gt;Сх&lt;/b&gt; &lt;b&gt;5&lt;/b&gt;! / autozs.ru&lt;/span&gt;&lt;/a&gt;&lt;/h2&gt;&lt;div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T4Ni6K9Kja40000gO10ZhkxAcu5KfK2cm5kGxS2BG4pYBS2E-41YV3FvYaa4TX00fY979skNQKDfXsAhQN1xBsqEamh0QekfQqzUWAD0P6rIR6d3fVmLyV1SGOBDWkJCQA53Pa5GeoGfWwWa8WJhv2c3jcGY1EKcjUufvdO5AYWmVnVfC00002e2Qxsni2uZORZ0W6n0xAa4G02kQvTfGsxyVN-6LM3znO1mV__________3yBpcBr9W3nR10V5Zm_J0dWN?q=%D0%BC%D0%B0%D0%B7%D0%B4%D0%B0+%D1%81%D1%85+5+%D1%86%D0%B5%D0%BD%D0%B0" tabindex="-1"&gt;autozs.ru&lt;/a&gt;&lt;/span&gt;&lt;/div&gt;&lt;div class="text organic__text"&gt;Интернет магазин тюнинга для &lt;b&gt;Мазда&lt;/b&gt; &lt;b&gt;Сх&lt;/b&gt; &lt;b&gt;5&lt;/b&gt;. Доставка по России&lt;/div&gt;&lt;div class="sitelinks sitelinks_multiline_yes sitelinks_size_m organic__sitelinks"&gt;&lt;div class="sitelinks__item"&gt;&lt;div class="sitelinks__title"&gt;&lt;a class="link link_minor_yes sitelinks__link" target="_blank" href="http://yabs.yandex.ru/count/JT4Ni94dzNy40000gO10ZhkxAcu5KfK2cm5kGxS2BG4pYBS2E-41YV3FvYaa4TX00fY979skNQKDfXsAhQN1xBsqEamh0QelfQqzUWAD0P6rIR6d3fVmLyV1SGOBDWkJCQA53Pa5GeoGfWwWa8WJhv2c3jcGY1EKcjUufvdO5AYWmVnVfC00002e2Qxsni2uZORZ0W6n0xAa4G02kQvTfGsxyVN-6LM3znO1mV__________3yBpcBr9W3nR10V5Zm_J0dWN?q=%D0%BC%D0%B0%D0%B7%D0%B4%D0%B0+%D1%81%D1%85+5+%D1%86%D0%B5%D0%BD%D0%B0"&gt;Хром&amp;nbsp;тюнинг&lt;/a&gt;&lt;/div&gt;&lt;/div&gt;&lt;div class="sitelinks__item"&gt;&lt;div class="sitelinks__title"&gt;&lt;a class="link link_minor_yes sitelinks__link" target="_blank" href="http://yabs.yandex.ru/count/JT4NiBxVuzC40000gO10ZhkxAcu5KfK2cm5kGxS2BG4pYBS2E-41YV3FvYaa4TX00fY979skNQKDfXsAhQN1xBsqEamh0QemfQqzUWAD0P6rIR6d3fVmLyV1SGOBDWkJCQA53Pa5GeoGfWwWa8WJhv2c3jcGY1EKcjUufvdO5AYWmVnVfC00002e2Qxsni2uZORZ0W6n0xAa4G02kQvTfGsxyVN-6LM3znO1mV__________3yBpcBr9W3nR10V5Zm_J0dWN?q=%D0%BC%D0%B0%D0%B7%D0%B4%D0%B0+%D1%81%D1%85+5+%D1%86%D0%B5%D0%BD%D0%B0"&gt;Тюнинг&amp;nbsp;днища авто&lt;/a&gt;&lt;/div&gt;&lt;/div&gt;&lt;div class="sitelinks__item"&gt;&lt;div class="sitelinks__title"&gt;&lt;a class="link link_minor_yes sitelinks__link" target="_blank" href="http://yabs.yandex.ru/count/JT4Ni4hnH7K40000gO10ZhkxAcu5KfK2cm5kGxS2BG4pYBS2E-41YV3FvYaa4TX00fY979skNQKDfXsAhQN1xBsqEamh0QenfQqzUWAD0P6rIR6d3fVmLyV1SGOBDWkJCQA53Pa5GeoGfWwWa8WJhv2c3jcGY1EKcjUufvdO5AYWmVnVfC00002e2Qxsni2uZORZ0W6n0xAa4G02kQvTfGsxyVN-6LM3znO1mV__________3yBpcBr9W3nR10V5Zm_J0dWN?q=%D0%BC%D0%B0%D0%B7%D0%B4%D0%B0+%D1%81%D1%85+5+%D1%86%D0%B5%D0%BD%D0%B0"&gt;Тюнинг&amp;nbsp;салона авто&lt;/a&gt;&lt;/div&gt;&lt;/div&gt;&lt;/div&gt;&lt;div class="serp-meta2 serp-meta2_type_gray"&gt;&lt;div class="serp-meta2__line"&gt;&lt;div class="serp-meta2__item"&gt;&lt;a class="link" target="_blank" href="https://yabs.yandex.ru/count/JT4NiDcmJHa40000gO10ZhkxAcu5KfK2cm5kGxS2BG4pYBS2E-41YV3FvYaa4TX00fY979skNQKDfXsAhQN1xBsqEamh0Qe7fQqzUWAD0P6rIR6d3fVmLyV1SGOBDWkJCQA53Pa5GeoGfWwWa8WJhv2c3jcGY1EKcjUufvdO5AYWmVnVfC00002e2Qxsni2uZORZ0W6n0xAa4G02kQvTfGsxyVN-6LM3znO1mV__________3yBpcBr9W3nR10V5Zm_J0dWN"&gt;Контактная информация&lt;/a&gt;&lt;/div&gt;&lt;div class="serp-meta2__item"&gt;8 (800) 775-64-67&lt;/div&gt;&lt;div class="serp-meta2__item"&gt;круглосуточно&lt;/div&gt;&lt;/div&gt;&lt;/div&gt;</t>
  </si>
  <si>
    <t>&lt;h2 class="serp-item__title"&gt;&lt;a class="link serp-item__title-link" target="_blank" href="http://yabs.yandex.ru/count/JT4Ni2IsOdm40000gO10ZhkxAcu5KfK2cm5kGxS2BG4qYB-z6A42YVz9Xdwf89NY3vY979slNwaHfYcAkaURP0IzjgiaNWIgBgMaFKq7lAOJQWID0P6rIR6d3fVmLyV1SGOBDWkFlGrN9W6Vlzq480kJCQA53Pa5GeoOAXIsd0m6jPWW1Q2LE4Elc2eKiv0N4RIO80NPbJX3sf0N4PIOdvQdd68BgA8HKToam0000AW9hlR6mBYDXkC20R43igGH00Avhr-f4RlnzVuPLOFt5W71__________yFmlEOlKc0F5i41yMF3zC2VXi0?q=%D0%BC%D0%B0%D0%B7%D0%B4%D0%B0+%D1%81%D1%85+5+%D1%86%D0%B5%D0%BD%D0%B0" tabindex="2"&gt;&lt;span class="favicon favicon_page_0"&gt;&lt;i class="favicon__icon" style="background-position:0 -288px;"&gt;&lt;/i&gt;&lt;/span&gt;&lt;span class="serp-item__title-inner-link"&gt;Тюнинг &lt;b&gt;МАЗДА&lt;/b&gt; &lt;b&gt;CX&lt;/b&gt;-&lt;b&gt;5&lt;/b&gt; – +29.78% л.с +26.97%&lt;/span&gt;&lt;/a&gt;&lt;/h2&gt;&lt;div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T4Ni2IsOdm40000gO10ZhkxAcu5KfK2cm5kGxS2BG4qYB-z6A42YVz9Xdwf89NY3vY979slNwaHfYcAkaURP0IzjgiaNWIgBgMaFKq7lAOJQWID0P6rIR6d3fVmLyV1SGOBDWkFlGrN9W6Vlzq480kJCQA53Pa5GeoOAXIsd0m6jPWW1Q2LE4Elc2eKiv0N4RIO80NPbJX3sf0N4PIOdvQdd68BgA8HKToam0000AW9hlR6mBYDXkC20R43igGH00Avhr-f4RlnzVuPLOFt5W71__________yFmlEOlKc0F5i41yMF3zC2VXi0?q=%D0%BC%D0%B0%D0%B7%D0%B4%D0%B0+%D1%81%D1%85+5+%D1%86%D0%B5%D0%BD%D0%B0" tabindex="-1"&gt;тюнинг-&lt;b&gt;мазда&lt;/b&gt;-&lt;b&gt;cx&lt;/b&gt;-&lt;b&gt;5&lt;/b&gt;.rschips.ru&lt;/a&gt;&lt;/span&gt;&lt;/div&gt;&lt;div class="text organic__text"&gt;Профессиональный немецкий чиптюнинг &lt;b&gt;MAZDA&lt;/b&gt; с гарантией.&lt;/div&gt;&lt;div class="sitelinks sitelinks_multiline_yes sitelinks_size_m organic__sitelinks"&gt;&lt;div class="sitelinks__item"&gt;&lt;div class="sitelinks__title"&gt;&lt;a class="link link_minor_yes sitelinks__link" target="_blank" href="http://yabs.yandex.ru/count/JT4NiDGiDj040000gO10ZhkxAcu5KfK2cm5kGxS2BG4qYB-z6A42YVz9Xdwf89NY3vY979slNwaHfYcAkaURP0IzjgiaNWIgBwMaFKq7lAOJQWID0P6rIR6d3fVmLyV1SGOBDWkFlGrN9W6Vlzq480kJCQA53Pa5GeoOAXIsd0m6jPWW1Q2LE4Elc2eKiv0N4RIO80NPbJX3sf0N4PIOdvQdd68BgA8HKToam0000AW9hlR6mBYDXkC20R43igGH00Avhr-f4RlnzVuPLOFt5W71__________yFmlEOlKc0F5i41yMF3zC2VXi0?q=%D0%BC%D0%B0%D0%B7%D0%B4%D0%B0+%D1%81%D1%85+5+%D1%86%D0%B5%D0%BD%D0%B0"&gt;Сертифицировано&amp;nbsp;в РФ/Европе&lt;/a&gt;&lt;/div&gt;&lt;/div&gt;&lt;div class="sitelinks__item"&gt;&lt;div class="sitelinks__title"&gt;&lt;a class="link link_minor_yes sitelinks__link" target="_blank" href="http://yabs.yandex.ru/count/JT4Ni8eoKRe40000gO10ZhkxAcu5KfK2cm5kGxS2BG4qYB-z6A42YVz9Xdwf89NY3vY979slNwaHfYcAkaURP0IzjgiaNWIgCAMaFKq7lAOJQWID0P6rIR6d3fVmLyV1SGOBDWkFlGrN9W6Vlzq480kJCQA53Pa5GeoOAXIsd0m6jPWW1Q2LE4Elc2eKiv0N4RIO80NPbJX3sf0N4PIOdvQdd68BgA8HKToam0000AW9hlR6mBYDXkC20R43igGH00Avhr-f4RlnzVuPLOFt5W71__________yFmlEOlKc0F5i41yMF3zC2VXi0?q=%D0%BC%D0%B0%D0%B7%D0%B4%D0%B0+%D1%81%D1%85+5+%D1%86%D0%B5%D0%BD%D0%B0"&gt;14&amp;nbsp;дней возврат денег&lt;/a&gt;&lt;/div&gt;&lt;/div&gt;&lt;div class="sitelinks__item"&gt;&lt;div class="sitelinks__title"&gt;&lt;a class="link link_minor_yes sitelinks__link" target="_blank" href="http://yabs.yandex.ru/count/JT4Ni7ge1HO40000gO10ZhkxAcu5KfK2cm5kGxS2BG4qYB-z6A42YVz9Xdwf89NY3vY979slNwaHfYcAkaURP0IzjgiaNWIgCQMaFKq7lAOJQWID0P6rIR6d3fVmLyV1SGOBDWkFlGrN9W6Vlzq480kJCQA53Pa5GeoOAXIsd0m6jPWW1Q2LE4Elc2eKiv0N4RIO80NPbJX3sf0N4PIOdvQdd68BgA8HKToam0000AW9hlR6mBYDXkC20R43igGH00Avhr-f4RlnzVuPLOFt5W71__________yFmlEOlKc0F5i41yMF3zC2VXi0?q=%D0%BC%D0%B0%D0%B7%D0%B4%D0%B0+%D1%81%D1%85+5+%D1%86%D0%B5%D0%BD%D0%B0"&gt;Отзывы&amp;nbsp;&lt;b&gt;MAZDA&lt;/b&gt;&lt;/a&gt;&lt;/div&gt;&lt;/div&gt;&lt;/div&gt;&lt;div class="serp-meta2 serp-meta2_type_gray"&gt;&lt;div class="serp-meta2__line"&gt;&lt;div class="serp-meta2__item"&gt;&lt;a class="link" target="_blank" href="https://yabs.yandex.ru/count/JT4Ni2-2TwO40000gO10ZhkxAcu5KfK2cm5kGxS2BG4qYB-z6A42YVz9Xdwf89NY3vY979slNwaHfYcAkaURP0IzjgiaNWIg1wMaFKq7lAOJQWID0P6rIR6d3fVmLyV1SGOBDWkFlGrN9W6Vlzq480kJCQA53Pa5GeoOAXIsd0m6jPWW1Q2LE4Elc2eKiv0N4RIO80NPbJX3sf0N4PIOdvQdd68BgA8HKToam0000AW9hlR6mBYDXkC20R43igGH00Avhr-f4RlnzVuPLOFt5W71__________yFmlEOlKc0F5i41yMF3zC2VXi0"&gt;Контактная информация&lt;/a&gt;&lt;/div&gt;&lt;div class="serp-meta2__item"&gt;8 (800) 505-54-30&lt;/div&gt;&lt;div class="serp-meta2__item"&gt;пн-пт 10:00-20:00, сб-вс 10:00-19:00&lt;/div&gt;&lt;/div&gt;&lt;/div&gt;</t>
  </si>
  <si>
    <t>&lt;h2 class="serp-item__title"&gt;&lt;a class="link serp-item__title-link" target="_blank" href="http://yabs.yandex.ru/count/NUHR4NcI3ra40000gO10Zh-yAcu5KfK1cm9kGxS198YfiVlXYQyD1L6OYHoTgYab5QODYhBAHMy3lRez-9S3gYwbh4nL1hohVUG2ZG6HjI_ujWQNy7qfcdO62pOBap6YXGsP1KACa7e_e93TRQ-GUZ_PaDrjb9ka4gULPn-ei41PSmUam0000AW9hleBG41uqkC20R41igGG00AvgYab5RlnzVuPLOFt5W71__________yFmljSNfixZwJ60iG1nOyFqm9v5m00?q=%D0%BA%D1%83%D0%BF%D0%B8%D1%82%D1%8C+%D0%BC%D0%B0%D0%B7%D0%B4%D0%B0+%D1%81%D1%85+5" tabindex="2"&gt;&lt;span class="favicon favicon_page_0"&gt;&lt;i class="favicon__icon" style="background-position:0 0px;"&gt;&lt;/i&gt;&lt;/span&gt;&lt;span class="serp-item__title-inner-link"&gt;&lt;b&gt;MAZDA&lt;/b&gt; &lt;b&gt;CX&lt;/b&gt;-&lt;b&gt;5&lt;/b&gt; от 895 000 руб. – Скидка 100 000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NUHR4NcI3ra40000gO10Zh-yAcu5KfK1cm9kGxS198YfiVlXYQyD1L6OYHoTgYab5QODYhBAHMy3lRez-9S3gYwbh4nL1hohVUG2ZG6HjI_ujWQNy7qfcdO62pOBap6YXGsP1KACa7e_e93TRQ-GUZ_PaDrjb9ka4gULPn-ei41PSmUam0000AW9hleBG41uqkC20R41igGG00AvgYab5RlnzVuPLOFt5W71__________yFmljSNfixZwJ60iG1nOyFqm9v5m00?q=%D0%BA%D1%83%D0%BF%D0%B8%D1%82%D1%8C+%D0%BC%D0%B0%D0%B7%D0%B4%D0%B0+%D1%81%D1%85+5" tabindex="-1"&gt;formulax-ag.ru&lt;/a&gt;&lt;/span&gt;&lt;/div&gt;&lt;div class="text organic__text"&gt;Автокредит от 4,&lt;b&gt;5&lt;/b&gt;%!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NUHR4HUkdca40000gO10Zh-yAcu5KfK1cm9kGxS198YfiVlXYQyD1L6OYHoTgYab5QODYhBAHMy3lRez-9S3gY-bh4nL1hohVUG2ZG6HjI_ujWQNy7qfcdO62pOBap6YXGsP1KACa7e_e93TRQ-GUZ_PaDrjb9ka4gULPn-ei41PSmUam0000AW9hleBG41uqkC20R41igGG00AvgYab5RlnzVuPLOFt5W71__________yFmljSNfixZwJ60iG1nOyFqm9v5m00?q=%D0%BA%D1%83%D0%BF%D0%B8%D1%82%D1%8C+%D0%BC%D0%B0%D0%B7%D0%B4%D0%B0+%D1%81%D1%85+5"&gt;Госкредит&lt;/a&gt;&lt;/div&gt;&lt;/div&gt;&lt;div class="sitelinks__item"&gt;&lt;div class="sitelinks__title"&gt;&lt;a class="link link_minor_yes sitelinks__link" target="_blank" href="http://yabs.yandex.ru/count/NUHR4LGIvly40000gO10Zh-yAcu5KfK1cm9kGxS198YfiVlXYQyD1L6OYHoTgYab5QODYhBAHMy3lRez-9S3gZ2bh4nL1hohVUG2ZG6HjI_ujWQNy7qfcdO62pOBap6YXGsP1KACa7e_e93TRQ-GUZ_PaDrjb9ka4gULPn-ei41PSmUam0000AW9hleBG41uqkC20R41igGG00AvgYab5RlnzVuPLOFt5W71__________yFmljSNfixZwJ60iG1nOyFqm9v5m00?q=%D0%BA%D1%83%D0%BF%D0%B8%D1%82%D1%8C+%D0%BC%D0%B0%D0%B7%D0%B4%D0%B0+%D1%81%D1%85+5"&gt;Утилизация&lt;/a&gt;&lt;/div&gt;&lt;/div&gt;&lt;div class="sitelinks__item"&gt;&lt;div class="sitelinks__title"&gt;&lt;a class="link link_minor_yes sitelinks__link" target="_blank" href="http://yabs.yandex.ru/count/NUHR4JekTyy40000gO10Zh-yAcu5KfK1cm9kGxS198YfiVlXYQyD1L6OYHoTgYab5QODYhBAHMy3lRez-9S3gZ6bh4nL1hohVUG2ZG6HjI_ujWQNy7qfcdO62pOBap6YXGsP1KACa7e_e93TRQ-GUZ_PaDrjb9ka4gULPn-ei41PSmUam0000AW9hleBG41uqkC20R41igGG00AvgYab5RlnzVuPLOFt5W71__________yFmljSNfixZwJ60iG1nOyFqm9v5m00?q=%D0%BA%D1%83%D0%BF%D0%B8%D1%82%D1%8C+%D0%BC%D0%B0%D0%B7%D0%B4%D0%B0+%D1%81%D1%85+5"&gt;Услуги&lt;/a&gt;&lt;/div&gt;&lt;/div&gt;&lt;/div&gt;&lt;div class="serp-meta2 serp-meta2_type_gray"&gt;&lt;div class="serp-meta2__line"&gt;&lt;div class="serp-meta2__item"&gt;&lt;a class="link" target="_blank" href="https://yabs.yandex.ru/count/NUHR4NfG0-440000gO10Zh-yAcu5KfK1cm9kGxS198YfiVlXYQyD1L6OYHoTgYab5QODYhBAHMy3lRez-9S3gWUbh4nL1hohVUG2ZG6HjI_ujWQNy7qfcdO62pOBap6YXGsP1KACa7e_e93TRQ-GUZ_PaDrjb9ka4gULPn-ei41PSmUam0000AW9hleBG41uqkC20R41igGG00AvgYab5RlnzVuPLOFt5W71__________yFmljSNfixZwJ60iG1nOyFqm9v5m00"&gt;Контактная информация&lt;/a&gt;&lt;/div&gt;&lt;div class="serp-meta2__item"&gt;+7 (495) 125-28-86&lt;/div&gt;&lt;div class="serp-meta2__item"&gt;пн-вс 8:00-23:00&lt;/div&gt;&lt;/div&gt;&lt;/div&gt;&lt;div class="serp-adv__counter serp-adv__item" style="background-image: url(https://yabs.yandex.ru/count/NUHR4LpLFP440000gO10Zh-yAcu5Keq1aRKl-BO6b_1zAPfs1Wis2vCneeKDfC00002e2Qxw2q10UDBZ0W6o1BlnzVuPLOFt5W71__________yFmljSNfixZwJ60deA=G35RFfK1cm9kGxS1YQyD1L6OYHoAiif5RmEzkZtubmEbh4nL1eYfiVlXlAjzv0Ac3PsgAIKLcGMWaDrjhv1wFzcGtMsKcwGIfvLd7wYmG5bp1q6n0RAa4002kQef9HN40SMF3zC2mljSNfixZwJ60dmD=qsZL6fK1cm9kGxS1Cecl3GLHc8aSYh1wK0S4lR4iu1i4fQicdmQ8iflbmG6yfJOI1QORdQlZVnAP1Q2h9E01iv0IUg-j_ma1j9YWGzch9E01sf0IUfIK90YddXW9gBiUJiK3GR41igGG00Avg-D_4iMF3zC2mljSNfixZwJ60diF=6Pe2m9K1cm9kGxS1Cucyo6gw0vY978gu7loq1BsqSSQT1AMf89a7YBocoQ43lAHMHmQcEPscwly9Zw6wW1cVk2ddTWAP1Q2b7O01iv2eOQ-W8ZS1j90QJzcb7O01sf2eOPILQ0Qdcau8gAEADcD1iG6of1000hccwly9qmB2-rnUcpkFfCO2Un00);"&gt;&lt;/div&gt;&lt;div class="serp-adv__counter serp-adv__item" style="background-image: url(//yandex.ru/clck/safeclick/data=AiuY0DBWFJ4CiF6OxvZkNHNBCILFs1e9RK1KLNzJ_bmmOrHeRl8aRrwD4A5VTsjGLHtjz6QBPtGO8b3wr-mrp02l2DU86BOohvUh6XNf8LGjG_Hvbxs0p-uB9voHCE9JZzqgSzQKw1oQSoJSDeekSa-hiwvxO6GjKPuTwGiqSZqIpzldSGIYK60dMNrnRcj_vhClDM_umZxI4VyHhERvOILhWVuba49T/sign=4cfe0e5521afaca5464f148457f6a5ee/keyno=0/path=690.2057.1782.1385,-direct_pos=direct_premium,-transport=image/*//yandex.ru/);"&gt;&lt;/div&gt;</t>
  </si>
  <si>
    <t>&lt;h2 class="serp-item__title"&gt;&lt;a class="link serp-item__title-link" target="_blank" href="http://yabs.yandex.ru/count/NUHR4KUFXga40000gO10Zh-yAcu5KfK1cm9kGxS193A8iflbmG69hmq5KPY979shutyIfXkAi7fG1mIziIpW6mIgBgMh9fy6lAKs4WMD0P6rB_Ys1fVmVIcQTWOBDWkJCQA53Pa5Geoj_ma1jfpCJxMOe4EWgoJW0Q-j_ma1iv0IUhIOe4FPgoJW0TgG4dgKb2G8fvuO2QYx7ax50wJ00000g0ck-Wj0G7ZIum81iG6of1000hchutyIk_7r_XbLW_SM0S7__________m_2-rnUcpkFfCO2nOyFqm9v6W00?q=%D0%BA%D1%83%D0%BF%D0%B8%D1%82%D1%8C+%D0%BC%D0%B0%D0%B7%D0%B4%D0%B0+%D1%81%D1%85+5" tabindex="2"&gt;&lt;span class="favicon favicon_page_0"&gt;&lt;i class="favicon__icon" style="background-position:0 -16px;"&gt;&lt;/i&gt;&lt;/span&gt;&lt;span class="serp-item__title-inner-link"&gt;Volkswagen Tiguan c выгодой – до 200 000 руб!&lt;/span&gt;&lt;/a&gt;&lt;/h2&gt;&lt;div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NUHR4KUFXga40000gO10Zh-yAcu5KfK1cm9kGxS193A8iflbmG69hmq5KPY979shutyIfXkAi7fG1mIziIpW6mIgBgMh9fy6lAKs4WMD0P6rB_Ys1fVmVIcQTWOBDWkJCQA53Pa5Geoj_ma1jfpCJxMOe4EWgoJW0Q-j_ma1iv0IUhIOe4FPgoJW0TgG4dgKb2G8fvuO2QYx7ax50wJ00000g0ck-Wj0G7ZIum81iG6of1000hchutyIk_7r_XbLW_SM0S7__________m_2-rnUcpkFfCO2nOyFqm9v6W00?q=%D0%BA%D1%83%D0%BF%D0%B8%D1%82%D1%8C+%D0%BC%D0%B0%D0%B7%D0%B4%D0%B0+%D1%81%D1%85+5" tabindex="-1"&gt;aller-avto.ru&lt;/a&gt;&lt;/span&gt;&lt;/div&gt;&lt;div class="text organic__text"&gt;Успейте до 31 марта. Подробности в «Аллер-Авто»&lt;/div&gt;&lt;div class="sitelinks sitelinks_multiline_yes sitelinks_size_m organic__sitelinks"&gt;&lt;div class="sitelinks__item"&gt;&lt;div class="sitelinks__title"&gt;&lt;a class="link link_minor_yes sitelinks__link" target="_blank" href="http://yabs.yandex.ru/count/NUHR4LQN69K40000gO10Zh-yAcu5KfK1cm9kGxS193A8iflbmG69hmq5KPY979shutyIfXkAi7fG1mIziIpW6mIgBwMh9fy6lAKs4WMD0P6rB_Ys1fVmVIcQTWOBDWkJCQA53Pa5Geoj_ma1jfpCJxMOe4EWgoJW0Q-j_ma1iv0IUhIOe4FPgoJW0TgG4dgKb2G8fvuO2QYx7ax50wJ00000g0ck-Wj0G7ZIum81iG6of1000hchutyIk_7r_XbLW_SM0S7__________m_2-rnUcpkFfCO2nOyFqm9v6W00?q=%D0%BA%D1%83%D0%BF%D0%B8%D1%82%D1%8C+%D0%BC%D0%B0%D0%B7%D0%B4%D0%B0+%D1%81%D1%85+5"&gt;Запись&amp;nbsp;на Тест-драйв&lt;/a&gt;&lt;/div&gt;&lt;/div&gt;&lt;div class="sitelinks__item"&gt;&lt;div class="sitelinks__title"&gt;&lt;a class="link link_minor_yes sitelinks__link" target="_blank" href="http://yabs.yandex.ru/count/NUHR4MFWra040000gO10Zh-yAcu5KfK1cm9kGxS193A8iflbmG69hmq5KPY979shutyIfXkAi7fG1mIziIpW6mIgCAMh9fy6lAKs4WMD0P6rB_Ys1fVmVIcQTWOBDWkJCQA53Pa5Geoj_ma1jfpCJxMOe4EWgoJW0Q-j_ma1iv0IUhIOe4FPgoJW0TgG4dgKb2G8fvuO2QYx7ax50wJ00000g0ck-Wj0G7ZIum81iG6of1000hchutyIk_7r_XbLW_SM0S7__________m_2-rnUcpkFfCO2nOyFqm9v6W00?q=%D0%BA%D1%83%D0%BF%D0%B8%D1%82%D1%8C+%D0%BC%D0%B0%D0%B7%D0%B4%D0%B0+%D1%81%D1%85+5"&gt;Спецпредложения&lt;/a&gt;&lt;/div&gt;&lt;/div&gt;&lt;div class="sitelinks__item"&gt;&lt;div class="sitelinks__title"&gt;&lt;a class="link link_minor_yes sitelinks__link" target="_blank" href="http://yabs.yandex.ru/count/NUHR4NBuI7m40000gO10Zh-yAcu5KfK1cm9kGxS193A8iflbmG69hmq5KPY979shutyIfXkAi7fG1mIziIpW6mIgCQMh9fy6lAKs4WMD0P6rB_Ys1fVmVIcQTWOBDWkJCQA53Pa5Geoj_ma1jfpCJxMOe4EWgoJW0Q-j_ma1iv0IUhIOe4FPgoJW0TgG4dgKb2G8fvuO2QYx7ax50wJ00000g0ck-Wj0G7ZIum81iG6of1000hchutyIk_7r_XbLW_SM0S7__________m_2-rnUcpkFfCO2nOyFqm9v6W00?q=%D0%BA%D1%83%D0%BF%D0%B8%D1%82%D1%8C+%D0%BC%D0%B0%D0%B7%D0%B4%D0%B0+%D1%81%D1%85+5"&gt;Автомобили&amp;nbsp;в наличии&lt;/a&gt;&lt;/div&gt;&lt;/div&gt;&lt;div class="sitelinks__item"&gt;&lt;div class="sitelinks__title"&gt;&lt;a class="link link_minor_yes sitelinks__link" target="_blank" href="http://yabs.yandex.ru/count/NUHR4K7HwZW40000gO10Zh-yAcu5KfK1cm9kGxS193A8iflbmG69hmq5KPY979shutyIfXkAi7fG1mIziIpW6mIgCgMh9fy6lAKs4WMD0P6rB_Ys1fVmVIcQTWOBDWkJCQA53Pa5Geoj_ma1jfpCJxMOe4EWgoJW0Q-j_ma1iv0IUhIOe4FPgoJW0TgG4dgKb2G8fvuO2QYx7ax50wJ00000g0ck-Wj0G7ZIum81iG6of1000hchutyIk_7r_XbLW_SM0S7__________m_2-rnUcpkFfCO2nOyFqm9v6W00?q=%D0%BA%D1%83%D0%BF%D0%B8%D1%82%D1%8C+%D0%BC%D0%B0%D0%B7%D0%B4%D0%B0+%D1%81%D1%85+5"&gt;Контакты&lt;/a&gt;&lt;/div&gt;&lt;/div&gt;&lt;/div&gt;&lt;div class="serp-meta2 serp-meta2_type_gray"&gt;&lt;div class="serp-meta2__line"&gt;&lt;div class="serp-meta2__item"&gt;&lt;a class="link" target="_blank" href="https://yabs.yandex.ru/count/NUHR4P3J93O40000gO10Zh-yAcu5KfK1cm9kGxS193A8iflbmG69hmq5KPY979shutyIfXkAi7fG1mIziIpW6mIg1wMh9fy6lAKs4WMD0P6rB_Ys1fVmVIcQTWOBDWkJCQA53Pa5Geoj_ma1jfpCJxMOe4EWgoJW0Q-j_ma1iv0IUhIOe4FPgoJW0TgG4dgKb2G8fvuO2QYx7ax50wJ00000g0ck-Wj0G7ZIum81iG6of1000hchutyIk_7r_XbLW_SM0S7__________m_2-rnUcpkFfCO2nOyFqm9v6W00"&gt;Контактная информация&lt;/a&gt;&lt;/div&gt;&lt;div class="serp-meta2__item"&gt;+7 (8412) 20-00-90&lt;/div&gt;&lt;div class="serp-meta2__item"&gt;пн-вс 9:00-20:00&lt;/div&gt;&lt;div class="serp-meta2__item"&gt;Пенза&lt;/div&gt;&lt;/div&gt;&lt;/div&gt;</t>
  </si>
  <si>
    <t>&lt;h2 class="serp-item__title"&gt;&lt;a class="link serp-item__title-link" target="_blank" href="http://yabs.yandex.ru/count/NUHR4LNXoB440000gO10Zh-yAcu5KfK1cm9kGxS193E8lAR9eGE9lCXgkWEOYHoTfkh_2QOvYhWU_BG4lRHnnfq4gYwbgI2P1xoaLaS6ZG6HjI_ujWQNy7qfcdO62pOBZw6wW1cVk2ddTWAJCQA53Pa5GeoW8ZS1jf1NNRMG6a-WfHs00Q-W8ZS1iv2eORIG6a_PfHs00TgGg66KbMW6fvfE2AYZYZPZfC00002e2Qxw2q10UDBZ0W6n0RAa4002kQRg_mcxyVN-6LM3znO1mV__________3yBxN5wREu-anWBJ0daR?q=%D0%BA%D1%83%D0%BF%D0%B8%D1%82%D1%8C+%D0%BC%D0%B0%D0%B7%D0%B4%D0%B0+%D1%81%D1%85+5" tabindex="2"&gt;&lt;span class="favicon favicon_page_0"&gt;&lt;i class="favicon__icon" style="background-position:0 -32px;"&gt;&lt;/i&gt;&lt;/span&gt;&lt;span class="serp-item__title-inner-link"&gt;Замена масла на &lt;b&gt;Mazda&lt;/b&gt; за 2700 р. – Только до 31 марта!&lt;/span&gt;&lt;/a&gt;&lt;/h2&gt;&lt;div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NUHR4LNXoB440000gO10Zh-yAcu5KfK1cm9kGxS193E8lAR9eGE9lCXgkWEOYHoTfkh_2QOvYhWU_BG4lRHnnfq4gYwbgI2P1xoaLaS6ZG6HjI_ujWQNy7qfcdO62pOBZw6wW1cVk2ddTWAJCQA53Pa5GeoW8ZS1jf1NNRMG6a-WfHs00Q-W8ZS1iv2eORIG6a_PfHs00TgGg66KbMW6fvfE2AYZYZPZfC00002e2Qxw2q10UDBZ0W6n0RAa4002kQRg_mcxyVN-6LM3znO1mV__________3yBxN5wREu-anWBJ0daR?q=%D0%BA%D1%83%D0%BF%D0%B8%D1%82%D1%8C+%D0%BC%D0%B0%D0%B7%D0%B4%D0%B0+%D1%81%D1%85+5" tabindex="-1"&gt;&lt;b&gt;mazda&lt;/b&gt;-penza.ru&lt;/a&gt;&lt;/span&gt;&lt;/div&gt;&lt;div class="text organic__text"&gt;На официальном сервисе &lt;b&gt;Mazda&lt;/b&gt; в Автолоцман! Подробнее.&lt;/div&gt;&lt;div class="serp-meta2 serp-meta2_type_gray"&gt;&lt;div class="serp-meta2__line"&gt;&lt;div class="serp-meta2__item"&gt;&lt;a class="link" target="_blank" href="https://yabs.yandex.ru/count/NUHR4LxLtMi40000gO10Zh-yAcu5KfK1cm9kGxS193E8lAR9eGE9lCXgkWEOYHoTfkh_2QOvYhWU_BG4lRHnnfq4gWUbgI2P1xoaLaS6ZG6HjI_ujWQNy7qfcdO62pOBZw6wW1cVk2ddTWAJCQA53Pa5GeoW8ZS1jf1NNRMG6a-WfHs00Q-W8ZS1iv2eORIG6a_PfHs00TgGg66KbMW6fvfE2AYZYZPZfC00002e2Qxw2q10UDBZ0W6n0RAa4002kQRg_mcxyVN-6LM3znO1mV__________3yBxN5wREu-anWBJ0daR"&gt;Контактная информация&lt;/a&gt;&lt;/div&gt;&lt;div class="serp-meta2__item"&gt;+7 (8412) 92-91-11&lt;/div&gt;&lt;div class="serp-meta2__item"&gt;пн-сб 9:00-19:00, вс 9:00-15:00&lt;/div&gt;&lt;/div&gt;&lt;/div&gt;</t>
  </si>
  <si>
    <t>&lt;h2 class="serp-item__title"&gt;&lt;a class="link serp-item__title-link" target="_blank" href="http://yabs.yandex.ru/count/NUHR4OL2ykS40000gO10Zh-yAcu5KfK2cm5kGxS2BG68lJxCSGI9hmq5KPY979sZ4cmLfaQAlTlKd0EzlFoAm0EgBgMb2eG6lAhUXmED0P6rB_Ys1fVmVIcQTWOBDWkJCQA53Pa5GeoGfWwWa5n4hv2c3jcGN4IKd_hZfvlq6QYmG5bp1wJ00000g0ck-Wj0G7ZIum81iG6ofB400hcZ4cmLk_7r_XbLW_SM0S7__________m_2-rnUcpkFfCO2n075Zm_J0diN?q=%D0%BA%D1%83%D0%BF%D0%B8%D1%82%D1%8C+%D0%BC%D0%B0%D0%B7%D0%B4%D0%B0+%D1%81%D1%85+5" tabindex="2"&gt;&lt;span class="favicon favicon_page_0"&gt;&lt;i class="favicon__icon" style="background-position:0 -240px;"&gt;&lt;/i&gt;&lt;/span&gt;&lt;span class="serp-item__title-inner-link"&gt;&lt;b&gt;MAZDA&lt;/b&gt; &lt;b&gt;CX&lt;/b&gt;-&lt;b&gt;5&lt;/b&gt; от 905 000 руб. – Распродажа авто 2015!&lt;/span&gt;&lt;/a&gt;&lt;span class="serp-adv__counter i-bem serp-adv__counter_js_inited" data-bem="{&amp;quot;serp-adv__counter&amp;quot;:{&amp;quot;counterUrl&amp;quot;:&amp;quot;https://yabs.yandex.ru/count/NUHR4LpLFP440000gO10Zh-yAcu5Keq1aRKl-BO6b_1zAPfs1Wis2vCneeKDfC00002e2Qxw2q10UDBZ0W6o1BlnzVuPLOFt5W71__________yFmljSNfixZwJ60deA=qA-mPfK2cm5kGxS2YQyD1L6OYHoAlTlKd0EzlFoAm0EbfGg41eYzFinn1BogteS3faQTen9i5Pa5e91SHA-GfWxPa5n4b9_wuwURz1cei41PSmT1iG6ofB400hcZ4cmLn075Zm_J0iBxN5wREu-anW9z3G00=DsLABfK2cm5kGxS2Cedo1mwks_VCA0UOYHoAjGX_N0Izj_LvNWIbe8L61uY_RI_f1hofO6e3fem8dQ4JM1MFlEt-C0oVip6AZW-P1Q2G31UpaDm5hvq-4hIOemJPcmCmsf0r39IILBQdbm8DgABAwqL1iGEof1400hcX4rWLqmB2-rnUcpkFfCO2VX00=SsyY6fK2cm5kGxS2Cucl3GLHc8aSYhPr_7W3lRFolg03fQt1NmQ8ir7DuGIyh1RY1QPDdQcIaHIP1Q2GY1Ela8WJsP284vIUnDgddx4CgB10MNC7GR41igGn00AvgPAH5CG1nOyFqmB2-rnUcpkFfCO2VWq0=1fCXWvK2cm5kGxS2D8d_IOP-gI2LuW-OYHoAkaURP0IzjgiaNWIbf3rD1uY_lHYX0hoc4se4fYcThr-f4O-yxVum39-pCOgE3va5e9KuGxEG5n6la4aHj91b1DcLE4FQa1SHb9B6bgUN5GsegJr7sq6n0xAa4G02kQzVgH75Zm_J0iBxN5wREu-anW9u4G00&amp;quot;,&amp;quot;bsCounterUrl&amp;quot;:&amp;quot;//yandex.ru/clck/safeclick/data=AiuY0DBWFJ4CiF6OxvZkNHNBCILFs1e9RK1KLNzJ_bmmOrHeRl8aRrwD4A5VTsjGLHtjz6QBPtGO8b3wr-mrp02l2DU86BOohvUh6XNf8LGjG_Hvbxs0p-uB9voHCE9JZzqgSzQKw1oQSoJSDeekSa-hiwvxO6GjKPuTwGiqSZqIpzldSGIYK60dMNrnRcj_vhClDM_umZxI4VyHhERvOILhWVuba49T/sign=4cfe0e5521afaca5464f148457f6a5ee/keyno=0/path=690.2057.1782.1385,-direct_pos=direct_halfpremium,-transport=image/*//yandex.ru/&amp;quot;,&amp;quot;bsFallbackUrl&amp;quot;:&amp;quot;//yandex.ru/clck/safeclick/data=AiuY0DBWFJ4CiF6OxvZkNHNBCILFs1e9RK1KLNzJ_bmmOrHeRl8aRrwD4A5VTsjGLHtjz6QBPtGO8b3wr-mrp02l2DU86BOohvUh6XNf8LGjG_Hvbxs0p-uB9voHCE9JZzqgSzQKw1oQSoJSDeekSa-hiwvxO6GjKPuTwGiqSZqIpzldSGIYK60dMNrnRcj_vhClDM_umZxI4VyHhERvOILhWVuba49T/sign=4cfe0e5521afaca5464f148457f6a5ee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NUHR4OL2ykS40000gO10Zh-yAcu5KfK2cm5kGxS2BG68lJxCSGI9hmq5KPY979sZ4cmLfaQAlTlKd0EzlFoAm0EgBgMb2eG6lAhUXmED0P6rB_Ys1fVmVIcQTWOBDWkJCQA53Pa5GeoGfWwWa5n4hv2c3jcGN4IKd_hZfvlq6QYmG5bp1wJ00000g0ck-Wj0G7ZIum81iG6ofB400hcZ4cmLk_7r_XbLW_SM0S7__________m_2-rnUcpkFfCO2n075Zm_J0diN?q=%D0%BA%D1%83%D0%BF%D0%B8%D1%82%D1%8C+%D0%BC%D0%B0%D0%B7%D0%B4%D0%B0+%D1%81%D1%85+5" tabindex="-1"&gt;ultima-dc.ru&lt;/a&gt;&lt;/span&gt;&lt;/div&gt;&lt;div class="text organic__text"&gt;Скидки до 250 000 руб! Госкредит от 4,&lt;b&gt;5&lt;/b&gt;%&lt;/div&gt;&lt;div class="sitelinks sitelinks_multiline_yes sitelinks_size_m organic__sitelinks"&gt;&lt;div class="sitelinks__item"&gt;&lt;div class="sitelinks__title"&gt;&lt;a class="link link_minor_yes sitelinks__link" target="_blank" href="http://yabs.yandex.ru/count/NUHR4Uj-OzS40000gO10Zh-yAcu5KfK2cm5kGxS2BG68lJxCSGI9hmq5KPY979sZ4cmLfaQAlTlKd0EzlFoAm0EgBwMb2eG6lAhUXmED0P6rB_Ys1fVmVIcQTWOBDWkJCQA53Pa5GeoGfWwWa5n4hv2c3jcGN4IKd_hZfvlq6QYmG5bp1wJ00000g0ck-Wj0G7ZIum81iG6ofB400hcZ4cmLk_7r_XbLW_SM0S7__________m_2-rnUcpkFfCO2n075Zm_J0diN?q=%D0%BA%D1%83%D0%BF%D0%B8%D1%82%D1%8C+%D0%BC%D0%B0%D0%B7%D0%B4%D0%B0+%D1%81%D1%85+5"&gt;Акции&lt;/a&gt;&lt;/div&gt;&lt;/div&gt;&lt;div class="sitelinks__item"&gt;&lt;div class="sitelinks__title"&gt;&lt;a class="link link_minor_yes sitelinks__link" target="_blank" href="http://yabs.yandex.ru/count/NUHR4QZ26q440000gO10Zh-yAcu5KfK2cm5kGxS2BG68lJxCSGI9hmq5KPY979sZ4cmLfaQAlTlKd0EzlFoAm0EgCAMb2eG6lAhUXmED0P6rB_Ys1fVmVIcQTWOBDWkJCQA53Pa5GeoGfWwWa5n4hv2c3jcGN4IKd_hZfvlq6QYmG5bp1wJ00000g0ck-Wj0G7ZIum81iG6ofB400hcZ4cmLk_7r_XbLW_SM0S7__________m_2-rnUcpkFfCO2n075Zm_J0diN?q=%D0%BA%D1%83%D0%BF%D0%B8%D1%82%D1%8C+%D0%BC%D0%B0%D0%B7%D0%B4%D0%B0+%D1%81%D1%85+5"&gt;Trade&amp;nbsp;In&lt;/a&gt;&lt;/div&gt;&lt;/div&gt;&lt;div class="sitelinks__item"&gt;&lt;div class="sitelinks__title"&gt;&lt;a class="link link_minor_yes sitelinks__link" target="_blank" href="http://yabs.yandex.ru/count/NUHR4SR-Yd440000gO10Zh-yAcu5KfK2cm5kGxS2BG68lJxCSGI9hmq5KPY979sZ4cmLfaQAlTlKd0EzlFoAm0EgCQMb2eG6lAhUXmED0P6rB_Ys1fVmVIcQTWOBDWkJCQA53Pa5GeoGfWwWa5n4hv2c3jcGN4IKd_hZfvlq6QYmG5bp1wJ00000g0ck-Wj0G7ZIum81iG6ofB400hcZ4cmLk_7r_XbLW_SM0S7__________m_2-rnUcpkFfCO2n075Zm_J0diN?q=%D0%BA%D1%83%D0%BF%D0%B8%D1%82%D1%8C+%D0%BC%D0%B0%D0%B7%D0%B4%D0%B0+%D1%81%D1%85+5"&gt;Отзывы&lt;/a&gt;&lt;/div&gt;&lt;/div&gt;&lt;/div&gt;&lt;div class="serp-meta2 serp-meta2_type_gray"&gt;&lt;div class="serp-meta2__line"&gt;&lt;div class="serp-meta2__item"&gt;&lt;a class="link" target="_blank" href="https://yabs.yandex.ru/count/NUHR4OQ0_by40000gO10Zh-yAcu5KfK2cm5kGxS2BG68lJxCSGI9hmq5KPY979sZ4cmLfaQAlTlKd0EzlFoAm0Eg1wMb2eG6lAhUXmED0P6rB_Ys1fVmVIcQTWOBDWkJCQA53Pa5GeoGfWwWa5n4hv2c3jcGN4IKd_hZfvlq6QYmG5bp1wJ00000g0ck-Wj0G7ZIum81iG6ofB400hcZ4cmLk_7r_XbLW_SM0S7__________m_2-rnUcpkFfCO2n075Zm_J0diN"&gt;Контактная информация&lt;/a&gt;&lt;/div&gt;&lt;div class="serp-meta2__item"&gt;+7 (495) 104-25-69&lt;/div&gt;&lt;div class="serp-meta2__item"&gt;пн-вс 8:00-22:00&lt;/div&gt;&lt;/div&gt;&lt;/div&gt;</t>
  </si>
  <si>
    <t>&lt;h2 class="serp-item__title"&gt;&lt;a class="link serp-item__title-link" target="_blank" href="http://yabs.yandex.ru/count/NUHR4R6oANm40000gO10Zh-yAcu5KfK2cm5kGxS2BG4oYBzjB-a6YV873gxRzyme1vY979sX4rWLfem8YhK8Vrm4lRVrULu4gYwbe8L61xofO6e3ZG6HjI_ujWQNy7qfcdO62pOBZxpj_Z0CdxCnYeuFap6YXGsP1KACdJuIjfHv1RMOemIWa0mNhvq-4hEGt0MqcAC4sPi3CDgGDGoKabIsfvS23QYYokj5fC00002e2Qxw2q10UDBZ0W6n0xAa4G02kQ4JM1MxyVN-6LM3znO1mV__________3yBxN5wREu-anWBJ0dmR?q=%D0%BA%D1%83%D0%BF%D0%B8%D1%82%D1%8C+%D0%BC%D0%B0%D0%B7%D0%B4%D0%B0+%D1%81%D1%85+5" tabindex="2"&gt;&lt;span class="favicon favicon_page_0"&gt;&lt;i class="favicon__icon" style="background-position:0 -256px;"&gt;&lt;/i&gt;&lt;/span&gt;&lt;span class="serp-item__title-inner-link"&gt;Аксессуары для &lt;b&gt;Mazda&lt;/b&gt; &lt;b&gt;cx&lt;/b&gt;-&lt;b&gt;5&lt;/b&gt; / mcx-shop.com&lt;/span&gt;&lt;/a&gt;&lt;/h2&gt;&lt;div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NUHR4R6oANm40000gO10Zh-yAcu5KfK2cm5kGxS2BG4oYBzjB-a6YV873gxRzyme1vY979sX4rWLfem8YhK8Vrm4lRVrULu4gYwbe8L61xofO6e3ZG6HjI_ujWQNy7qfcdO62pOBZxpj_Z0CdxCnYeuFap6YXGsP1KACdJuIjfHv1RMOemIWa0mNhvq-4hEGt0MqcAC4sPi3CDgGDGoKabIsfvS23QYYokj5fC00002e2Qxw2q10UDBZ0W6n0xAa4G02kQ4JM1MxyVN-6LM3znO1mV__________3yBxN5wREu-anWBJ0dmR?q=%D0%BA%D1%83%D0%BF%D0%B8%D1%82%D1%8C+%D0%BC%D0%B0%D0%B7%D0%B4%D0%B0+%D1%81%D1%85+5" tabindex="-1"&gt;mcx-shop.com&lt;/a&gt;&lt;/span&gt;&lt;/div&gt;&lt;div class="text organic__text"&gt;Наш магазин предлагает богатый ассортимент тюнинга и аксессуаров к &lt;b&gt;cx&lt;/b&gt;-&lt;b&gt;5&lt;/b&gt;&lt;/div&gt;&lt;div class="serp-meta2 serp-meta2_type_gray"&gt;&lt;div class="serp-meta2__line"&gt;&lt;div class="serp-meta2__item"&gt;&lt;a class="link" target="_blank" href="https://yabs.yandex.ru/count/NUHR4O3K1Ay40000gO10Zh-yAcu5KfK2cm5kGxS2BG4oYBzjB-a6YV873gxRzyme1vY979sX4rWLfem8YhK8Vrm4lRVrULu4gWUbe8L61xofO6e3ZG6HjI_ujWQNy7qfcdO62pOBZxpj_Z0CdxCnYeuFap6YXGsP1KACdJuIjfHv1RMOemIWa0mNhvq-4hEGt0MqcAC4sPi3CDgGDGoKabIsfvS23QYYokj5fC00002e2Qxw2q10UDBZ0W6n0xAa4G02kQ4JM1MxyVN-6LM3znO1mV__________3yBxN5wREu-anWBJ0dmR"&gt;Контактная информация&lt;/a&gt;&lt;/div&gt;&lt;div class="serp-meta2__item"&gt;+7 (920) 975-64-33&lt;/div&gt;&lt;div class="serp-meta2__item"&gt;пн-пт 9:00-18:00&lt;/div&gt;&lt;/div&gt;&lt;/div&gt;</t>
  </si>
  <si>
    <t>&lt;h2 class="serp-item__title"&gt;&lt;a class="link serp-item__title-link" target="_blank" href="http://yabs.yandex.ru/count/NUHR4VQUewi40000gO10Zh-yAcu5KfK2cm5kGxS2BG4pYBDHpU44YQyD1L6OYHoTgPAH5APDYhPr_7W3lRFolg03gYwbhS5V1hoi5k85ZG6HjI_ujWQNy7qfcdO62pOBap6YXGsP1KACa8WJe9284w-GY1FPa8WJb9x4sgUViGoei41PSmUam0000AW9hleBG41uqkC20R41igGn00AvgPAH5BlnzVuPLOFt5W71__________yFmljSNfixZwJ60iG1nOyFqm9y5m00?q=%D0%BA%D1%83%D0%BF%D0%B8%D1%82%D1%8C+%D0%BC%D0%B0%D0%B7%D0%B4%D0%B0+%D1%81%D1%85+5" tabindex="2"&gt;&lt;span class="favicon favicon_page_0"&gt;&lt;i class="favicon__icon" style="background-position:0 -272px;"&gt;&lt;/i&gt;&lt;/span&gt;&lt;span class="serp-item__title-inner-link"&gt;&lt;b&gt;MAZDA&lt;/b&gt; &lt;b&gt;CX&lt;/b&gt;-&lt;b&gt;5&lt;/b&gt; от 1 050 000 руб. – Кредит от 4,&lt;b&gt;5&lt;/b&gt;%&lt;/span&gt;&lt;/a&gt;&lt;/h2&gt;&lt;div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NUHR4VQUewi40000gO10Zh-yAcu5KfK2cm5kGxS2BG4pYBDHpU44YQyD1L6OYHoTgPAH5APDYhPr_7W3lRFolg03gYwbhS5V1hoi5k85ZG6HjI_ujWQNy7qfcdO62pOBap6YXGsP1KACa8WJe9284w-GY1FPa8WJb9x4sgUViGoei41PSmUam0000AW9hleBG41uqkC20R41igGn00AvgPAH5BlnzVuPLOFt5W71__________yFmljSNfixZwJ60iG1nOyFqm9y5m00?q=%D0%BA%D1%83%D0%BF%D0%B8%D1%82%D1%8C+%D0%BC%D0%B0%D0%B7%D0%B4%D0%B0+%D1%81%D1%85+5" tabindex="-1"&gt;мос-дилер.рф&lt;/a&gt;&lt;/span&gt;&lt;/div&gt;&lt;div class="text organic__text"&gt;Скидки до 350 000р по спецпрограммам! За &lt;b&gt;MAZDA&lt;/b&gt; &lt;b&gt;CX&lt;/b&gt;&lt;b&gt;5&lt;/b&gt; в Москву&lt;/div&gt;&lt;div class="sitelinks sitelinks_multiline_yes sitelinks_size_m organic__sitelinks"&gt;&lt;div class="sitelinks__item"&gt;&lt;div class="sitelinks__title"&gt;&lt;a class="link link_minor_yes sitelinks__link" target="_blank" href="http://yabs.yandex.ru/count/NUHR4PYYCfi40000gO10Zh-yAcu5KfK2cm5kGxS2BG4pYBDHpU44YQyD1L6OYHoTgPAH5APDYhPr_7W3lRFolg03gY-bhS5V1hoi5k85ZG6HjI_ujWQNy7qfcdO62pOBap6YXGsP1KACa8WJe9284w-GY1FPa8WJb9x4sgUViGoei41PSmUam0000AW9hleBG41uqkC20R41igGn00AvgPAH5BlnzVuPLOFt5W71__________yFmljSNfixZwJ60iG1nOyFqm9y5m00?q=%D0%BA%D1%83%D0%BF%D0%B8%D1%82%D1%8C+%D0%BC%D0%B0%D0%B7%D0%B4%D0%B0+%D1%81%D1%85+5"&gt;Trade&amp;nbsp;In&lt;/a&gt;&lt;/div&gt;&lt;/div&gt;&lt;div class="sitelinks__item"&gt;&lt;div class="sitelinks__title"&gt;&lt;a class="link link_minor_yes sitelinks__link" target="_blank" href="http://yabs.yandex.ru/count/NUHR4TiUIWq40000gO10Zh-yAcu5KfK2cm5kGxS2BG4pYBDHpU44YQyD1L6OYHoTgPAH5APDYhPr_7W3lRFolg03gZ2bhS5V1hoi5k85ZG6HjI_ujWQNy7qfcdO62pOBap6YXGsP1KACa8WJe9284w-GY1FPa8WJb9x4sgUViGoei41PSmUam0000AW9hleBG41uqkC20R41igGn00AvgPAH5BlnzVuPLOFt5W71__________yFmljSNfixZwJ60iG1nOyFqm9y5m00?q=%D0%BA%D1%83%D0%BF%D0%B8%D1%82%D1%8C+%D0%BC%D0%B0%D0%B7%D0%B4%D0%B0+%D1%81%D1%85+5"&gt;Кредит&lt;/a&gt;&lt;/div&gt;&lt;/div&gt;&lt;div class="sitelinks__item"&gt;&lt;div class="sitelinks__title"&gt;&lt;a class="link link_minor_yes sitelinks__link" target="_blank" href="http://yabs.yandex.ru/count/NUHR4RKYspq40000gO10Zh-yAcu5KfK2cm5kGxS2BG4pYBDHpU44YQyD1L6OYHoTgPAH5APDYhPr_7W3lRFolg03gZ6bhS5V1hoi5k85ZG6HjI_ujWQNy7qfcdO62pOBap6YXGsP1KACa8WJe9284w-GY1FPa8WJb9x4sgUViGoei41PSmUam0000AW9hleBG41uqkC20R41igGn00AvgPAH5BlnzVuPLOFt5W71__________yFmljSNfixZwJ60iG1nOyFqm9y5m00?q=%D0%BA%D1%83%D0%BF%D0%B8%D1%82%D1%8C+%D0%BC%D0%B0%D0%B7%D0%B4%D0%B0+%D1%81%D1%85+5"&gt;Отзывы&amp;nbsp;клиентов&lt;/a&gt;&lt;/div&gt;&lt;/div&gt;&lt;/div&gt;&lt;div class="serp-meta2 serp-meta2_type_gray"&gt;&lt;div class="serp-meta2__line"&gt;&lt;div class="serp-meta2__item"&gt;&lt;a class="link" target="_blank" href="https://yabs.yandex.ru/count/NUHR4VLShnC40000gO10Zh-yAcu5KfK2cm5kGxS2BG4pYBDHpU44YQyD1L6OYHoTgPAH5APDYhPr_7W3lRFolg03gWUbhS5V1hoi5k85ZG6HjI_ujWQNy7qfcdO62pOBap6YXGsP1KACa8WJe9284w-GY1FPa8WJb9x4sgUViGoei41PSmUam0000AW9hleBG41uqkC20R41igGn00AvgPAH5BlnzVuPLOFt5W71__________yFmljSNfixZwJ60iG1nOyFqm9y5m00"&gt;Контактная информация&lt;/a&gt;&lt;/div&gt;&lt;div class="serp-meta2__item"&gt;+7 (800) 555-14-76&lt;/div&gt;&lt;div class="serp-meta2__item"&gt;пн-вс 9:00-21:00&lt;/div&gt;&lt;/div&gt;&lt;/div&gt;</t>
  </si>
  <si>
    <t>&lt;h2 class="serp-item__title"&gt;&lt;a class="link serp-item__title-link" target="_blank" href="http://yabs.yandex.ru/count/NUHR4RtUVU840000gO10Zh-yAcu5KfK2cm5kGxS2BG4qYB-z6A42YVz9Xdwf89NY3vY979slNwaHfYcAkaURP0IzjgiaNWIgBgMaFKq7lAOJQWID0P6rB_Ys1fVmVIcQTWOBDWkFlEt-C0oVip6AZW-JCQA53Pa5GeoGIH6sc2y5jP1b1A2LE4Ela4aHiv0N4RIGPGJPbJX3sf0N4PIInfQdbnKDgAazHzkam0000AW9hleBG41uqkC20R43igGH00Avhr-f4RlnzVuPLOFt5W71__________yFmljSNfixZwJ60iMF3zC2VXi0?q=%D0%BA%D1%83%D0%BF%D0%B8%D1%82%D1%8C+%D0%BC%D0%B0%D0%B7%D0%B4%D0%B0+%D1%81%D1%85+5" tabindex="2"&gt;&lt;span class="favicon favicon_page_0"&gt;&lt;i class="favicon__icon" style="background-position:0 -288px;"&gt;&lt;/i&gt;&lt;/span&gt;&lt;span class="serp-item__title-inner-link"&gt;Тюнинг &lt;b&gt;МАЗДА&lt;/b&gt; &lt;b&gt;CX&lt;/b&gt;-&lt;b&gt;5&lt;/b&gt; – +29.78% л.с +26.97%&lt;/span&gt;&lt;/a&gt;&lt;/h2&gt;&lt;div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NUHR4RtUVU840000gO10Zh-yAcu5KfK2cm5kGxS2BG4qYB-z6A42YVz9Xdwf89NY3vY979slNwaHfYcAkaURP0IzjgiaNWIgBgMaFKq7lAOJQWID0P6rB_Ys1fVmVIcQTWOBDWkFlEt-C0oVip6AZW-JCQA53Pa5GeoGIH6sc2y5jP1b1A2LE4Ela4aHiv0N4RIGPGJPbJX3sf0N4PIInfQdbnKDgAazHzkam0000AW9hleBG41uqkC20R43igGH00Avhr-f4RlnzVuPLOFt5W71__________yFmljSNfixZwJ60iMF3zC2VXi0?q=%D0%BA%D1%83%D0%BF%D0%B8%D1%82%D1%8C+%D0%BC%D0%B0%D0%B7%D0%B4%D0%B0+%D1%81%D1%85+5" tabindex="-1"&gt;тюнинг-&lt;b&gt;мазда&lt;/b&gt;-&lt;b&gt;cx&lt;/b&gt;-&lt;b&gt;5&lt;/b&gt;.rschips.ru&lt;/a&gt;&lt;/span&gt;&lt;/div&gt;&lt;div class="text organic__text"&gt;Профессиональный немецкий чиптюнинг &lt;b&gt;MAZDA&lt;/b&gt; с гарантией.&lt;/div&gt;&lt;div class="sitelinks sitelinks_multiline_yes sitelinks_size_m organic__sitelinks"&gt;&lt;div class="sitelinks__item"&gt;&lt;div class="sitelinks__title"&gt;&lt;a class="link link_minor_yes sitelinks__link" target="_blank" href="http://yabs.yandex.ru/count/NUHR4Kr4AKu40000gO10Zh-yAcu5KfK2cm5kGxS2BG4qYB-z6A42YVz9Xdwf89NY3vY979slNwaHfYcAkaURP0IzjgiaNWIgBwMaFKq7lAOJQWID0P6rB_Ys1fVmVIcQTWOBDWkFlEt-C0oVip6AZW-JCQA53Pa5GeoGIH6sc2y5jP1b1A2LE4Ela4aHiv0N4RIGPGJPbJX3sf0N4PIInfQdbnKDgAazHzkam0000AW9hleBG41uqkC20R43igGH00Avhr-f4RlnzVuPLOFt5W71__________yFmljSNfixZwJ60iMF3zC2VXi0?q=%D0%BA%D1%83%D0%BF%D0%B8%D1%82%D1%8C+%D0%BC%D0%B0%D0%B7%D0%B4%D0%B0+%D1%81%D1%85+5"&gt;Сертифицировано&amp;nbsp;в РФ/Европе&lt;/a&gt;&lt;/div&gt;&lt;/div&gt;&lt;div class="sitelinks__item"&gt;&lt;div class="sitelinks__title"&gt;&lt;a class="link link_minor_yes sitelinks__link" target="_blank" href="http://yabs.yandex.ru/count/NUHR4HDQJYG40000gO10Zh-yAcu5KfK2cm5kGxS2BG4qYB-z6A42YVz9Xdwf89NY3vY979slNwaHfYcAkaURP0IzjgiaNWIgCAMaFKq7lAOJQWID0P6rB_Ys1fVmVIcQTWOBDWkFlEt-C0oVip6AZW-JCQA53Pa5GeoGIH6sc2y5jP1b1A2LE4Ela4aHiv0N4RIGPGJPbJX3sf0N4PIInfQdbnKDgAazHzkam0000AW9hleBG41uqkC20R43igGH00Avhr-f4RlnzVuPLOFt5W71__________yFmljSNfixZwJ60iMF3zC2VXi0?q=%D0%BA%D1%83%D0%BF%D0%B8%D1%82%D1%8C+%D0%BC%D0%B0%D0%B7%D0%B4%D0%B0+%D1%81%D1%85+5"&gt;14&amp;nbsp;дней возврат денег&lt;/a&gt;&lt;/div&gt;&lt;/div&gt;&lt;div class="sitelinks__item"&gt;&lt;div class="sitelinks__title"&gt;&lt;a class="link link_minor_yes sitelinks__link" target="_blank" href="http://yabs.yandex.ru/count/NUHR4UF06eW40000gO10Zh-yAcu5KfK2cm5kGxS2BG4qYB-z6A42YVz9Xdwf89NY3vY979slNwaHfYcAkaURP0IzjgiaNWIgCQMaFKq7lAOJQWID0P6rB_Ys1fVmVIcQTWOBDWkFlEt-C0oVip6AZW-JCQA53Pa5GeoGIH6sc2y5jP1b1A2LE4Ela4aHiv0N4RIGPGJPbJX3sf0N4PIInfQdbnKDgAazHzkam0000AW9hleBG41uqkC20R43igGH00Avhr-f4RlnzVuPLOFt5W71__________yFmljSNfixZwJ60iMF3zC2VXi0?q=%D0%BA%D1%83%D0%BF%D0%B8%D1%82%D1%8C+%D0%BC%D0%B0%D0%B7%D0%B4%D0%B0+%D1%81%D1%85+5"&gt;Отзывы&amp;nbsp;&lt;b&gt;MAZDA&lt;/b&gt;&lt;/a&gt;&lt;/div&gt;&lt;/div&gt;&lt;/div&gt;&lt;div class="serp-meta2 serp-meta2_type_gray"&gt;&lt;div class="serp-meta2__line"&gt;&lt;div class="serp-meta2__item"&gt;&lt;a class="link" target="_blank" href="https://yabs.yandex.ru/count/NUHR4RRgQ3W40000gO10Zh-yAcu5KfK2cm5kGxS2BG4qYB-z6A42YVz9Xdwf89NY3vY979slNwaHfYcAkaURP0IzjgiaNWIg1wMaFKq7lAOJQWID0P6rB_Ys1fVmVIcQTWOBDWkFlEt-C0oVip6AZW-JCQA53Pa5GeoGIH6sc2y5jP1b1A2LE4Ela4aHiv0N4RIGPGJPbJX3sf0N4PIInfQdbnKDgAazHzkam0000AW9hleBG41uqkC20R43igGH00Avhr-f4RlnzVuPLOFt5W71__________yFmljSNfixZwJ60iMF3zC2VXi0"&gt;Контактная информация&lt;/a&gt;&lt;/div&gt;&lt;div class="serp-meta2__item"&gt;8 (800) 505-54-30&lt;/div&gt;&lt;div class="serp-meta2__item"&gt;пн-пт 10:00-20:00, сб-вс 10:00-19:00&lt;/div&gt;&lt;/div&gt;&lt;/div&gt;</t>
  </si>
  <si>
    <t>&lt;h2 class="serp-item__title"&gt;&lt;a class="link serp-item__title-link" target="_blank" href="http://yabs.yandex.ru/count/GVDSPN_ajNC40000gO10ZhE-Acu5KfK1cm9kGxS198YyficX0ucylMgw0vY979scwly9fZcAk1xyj0Izj776dGIgBgMf89a7lAHMHmQD0P6Y_vlqb_1Nny5n1Wis2u-mEih82f-xue5i29CneeKDcGL2Z9X-jRQSSZQrc2GkeAKTW06lc7wriv2eORIO92xPfHs00TgGg66Kc-0Afvas1QYZYZPZfC00002e2Qxonq2A91_a0W6n0RAa4002kQRg_mcxyVN-6LM3znO1mV__________3yBryFIhWLOr50BJ0duQ?q=%D0%BA%D1%83%D0%BF%D0%B8%D1%82%D1%8C+mazda+3" tabindex="2"&gt;&lt;span class="favicon favicon_page_0"&gt;&lt;i class="favicon__icon" style="background-position:0 0px;"&gt;&lt;/i&gt;&lt;/span&gt;&lt;span class="serp-item__title-inner-link"&gt;Замена масла на &lt;b&gt;Mazda&lt;/b&gt; за 2700 р. – Только до 31 марта!&lt;/span&gt;&lt;/a&gt;&lt;/h2&gt;&lt;div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GVDSPN_ajNC40000gO10ZhE-Acu5KfK1cm9kGxS198YyficX0ucylMgw0vY979scwly9fZcAk1xyj0Izj776dGIgBgMf89a7lAHMHmQD0P6Y_vlqb_1Nny5n1Wis2u-mEih82f-xue5i29CneeKDcGL2Z9X-jRQSSZQrc2GkeAKTW06lc7wriv2eORIO92xPfHs00TgGg66Kc-0Afvas1QYZYZPZfC00002e2Qxonq2A91_a0W6n0RAa4002kQRg_mcxyVN-6LM3znO1mV__________3yBryFIhWLOr50BJ0duQ?q=%D0%BA%D1%83%D0%BF%D0%B8%D1%82%D1%8C+mazda+3" tabindex="-1"&gt;&lt;b&gt;mazda&lt;/b&gt;-penza.ru&lt;/a&gt;&lt;/span&gt;&lt;/div&gt;&lt;div class="text organic__text"&gt;На официальном сервисе &lt;b&gt;Mazda&lt;/b&gt; в Автолоцман! Подробнее.&lt;/div&gt;&lt;div class="serp-meta2 serp-meta2_type_gray"&gt;&lt;div class="serp-meta2__line"&gt;&lt;div class="serp-meta2__item"&gt;&lt;a class="link" target="_blank" href="https://yabs.yandex.ru/count/GVDSPM0FK3040000gO10ZhE-Acu5KfK1cm9kGxS198YyficX0ucylMgw0vY979scwly9fZcAk1xyj0Izj776dGIg1wMf89a7lAHMHmQD0P6Y_vlqb_1Nny5n1Wis2u-mEih82f-xue5i29CneeKDcGL2Z9X-jRQSSZQrc2GkeAKTW06lc7wriv2eORIO92xPfHs00TgGg66Kc-0Afvas1QYZYZPZfC00002e2Qxonq2A91_a0W6n0RAa4002kQRg_mcxyVN-6LM3znO1mV__________3yBryFIhWLOr50BJ0duQ"&gt;Контактная информация&lt;/a&gt;&lt;/div&gt;&lt;div class="serp-meta2__item"&gt;+7 (8412) 92-91-11&lt;/div&gt;&lt;div class="serp-meta2__item"&gt;пн-сб 9:00-19:00, вс 9:00-15:00&lt;/div&gt;&lt;/div&gt;&lt;/div&gt;&lt;div class="serp-adv__counter serp-adv__item" style="background-image: url(https://yabs.yandex.ru/count/GVDSPHPNg4e40000gO10ZhE-Acu5Keq1aQB_c_INy5V7mN462pOBap6YXGsam0000AW9hlB7G8ea7-G20R84k_7r_XbLW_SM0S7__________m_2zV3qgu5MDHG2UGe0=HhGyz9K1cm9kGxS1YRozQhe3c8aSYhWU_BG4lRHnnfq4fQaWcGU8lAR9eGEyf5P71gOvdQRg_mcFi3hAo0gVk-A1R0YP1Q2b7O01iv2eOQ-OVhMqc2GksQKTW07QaAXXb9lW2gUPDWMeeuesOq6n0RAa4002kQRg_mdJ0iBryFIhWLOr509w4000);"&gt;&lt;/div&gt;&lt;div class="serp-adv__counter serp-adv__item" style="background-image: url(//yandex.ru/clck/safeclick/data=AiuY0DBWFJ4CiF6OxvZkNHNBCILFs1e9RK1KLNzJ_bmmOrHeRl8aRrwD4A5VTsjGLHtjz6QBPtGO8b3wr-mrp02l2DU86BOohvUh6XNf8LGjG_Hvbxs0p-uB9voHCE9JZzqgSzQKw1oQSoJSDeekSa-hiwvxO6Gj5TJbfouBVz_xqNDQTJbdNYvxDAwLv3jJO8tRn8ecJVy4FWuOk0F0vvNby51eNKnHHC76Ih7l2YY/sign=1b9923596c91651c40ca6a37d69f8a96/keyno=0/path=690.2057.1782.1385,-direct_pos=direct_premium,-transport=image/*//yandex.ru/);"&gt;&lt;/div&gt;</t>
  </si>
  <si>
    <t>&lt;h2 class="serp-item__title"&gt;&lt;a class="link serp-item__title-link" target="_blank" href="http://yabs.yandex.ru/count/GVDSPOA2txa40000gO10ZhE-Acu5KfK2cm5kGxS2BG68j7CwLGQ9g8oIVPY979sZhKK6fcMAkCMK3GIzkXnN4mIgBgMXu_S6lAlfq0QD0P6Y_vlqb_1Nny5n1Wis2vCneeKDcGL2Z9DhFhQSkHArcDuFe90ySw-JQpwpa4mTj9ZU3zcGF7FQa4mTb9vrowURXWcei41PSmUam0000AW9hlB7G8ea7-G20R41igGH00Avewr51hlnzVuPLOFt5W71__________yFmlNmzAk1LZKK0iG1nOyFqm9-6G00?q=%D0%BA%D1%83%D0%BF%D0%B8%D1%82%D1%8C+mazda+3" tabindex="2"&gt;&lt;span class="favicon favicon_page_0"&gt;&lt;i class="favicon__icon" style="background-position:0 -208px;"&gt;&lt;/i&gt;&lt;/span&gt;&lt;span class="serp-item__title-inner-link"&gt;&lt;b&gt;Mazda&lt;/b&gt; &lt;b&gt;3&lt;/b&gt; от 565 000 р. Акции. – Взнос от 0%&lt;/span&gt;&lt;/a&gt;&lt;span class="serp-adv__counter i-bem serp-adv__counter_js_inited" data-bem="{&amp;quot;serp-adv__counter&amp;quot;:{&amp;quot;counterUrl&amp;quot;:&amp;quot;https://yabs.yandex.ru/count/GVDSPHPNg4e40000gO10ZhE-Acu5Keq1aQB_c_INy5V7mN462pOBap6YXGsam0000AW9hlB7G8ea7-G20R84k_7r_XbLW_SM0S7__________m_2zV3qgu5MDHG2UGe0=5YztaPK2cm5kGxS2YQYCadsOYHoAkCMK3GIzkXnN4mIbeUFt1eYqSpfL1hohwT06fcMTewr51fa5e90ySxEGJ1slasi-j9ZU3zcGF7FQa4mTb9vrowURXWcei41PSmT1iG6of1400hcZhKK6n075Zm_J0iBryFIhWLOr509v3m00=E7DDYfK2cm5kGxS2CecTXOQOYHoAlBn4RmEziBxtbmEbh4nL1eYXh_lXlAjzv0Ac3PsgAIKLcGMWaBY8hv3DHjcGk8YKd6lHfvJH1QYmG5bp1q6n0RAa4G02kQef9HN40SMF3zC2mlNmzAk1LZKK0dmD=_3iNwvK2cm5kGxS2CucTXOQOYHoAiyFKd0EzlkwAm0EbfGg41eYoFinn1BogteS3faQTen9i5Pa5e92eOQ-GOoxPaAXXb9_SqgUGDGcei41PSmT1iG6of3400hcZ4cmLn075Zm_J0iBryFIhWLOr509z3G00=KdW719K2cm5kGxS2D8c-mhhe0fYE78grJxGc0hsxigbg0gMlkEO4YBdAlNC6lAaQTWUcRPsjfPS3cGMWeFWa0Q-GcetPeFWa0PIJd7odcOm1gB10MNC7GR41igGH00AvhQMN0zC2mlNmzAk1LZKK0dmD&amp;quot;,&amp;quot;bsCounterUrl&amp;quot;:&amp;quot;//yandex.ru/clck/safeclick/data=AiuY0DBWFJ4CiF6OxvZkNHNBCILFs1e9RK1KLNzJ_bmmOrHeRl8aRrwD4A5VTsjGLHtjz6QBPtGO8b3wr-mrp02l2DU86BOohvUh6XNf8LGjG_Hvbxs0p-uB9voHCE9JZzqgSzQKw1oQSoJSDeekSa-hiwvxO6Gj5TJbfouBVz_xqNDQTJbdNYvxDAwLv3jJO8tRn8ecJVy4FWuOk0F0vvNby51eNKnHHC76Ih7l2YY/sign=1b9923596c91651c40ca6a37d69f8a96/keyno=0/path=690.2057.1782.1385,-direct_pos=direct_halfpremium,-transport=image/*//yandex.ru/&amp;quot;,&amp;quot;bsFallbackUrl&amp;quot;:&amp;quot;//yandex.ru/clck/safeclick/data=AiuY0DBWFJ4CiF6OxvZkNHNBCILFs1e9RK1KLNzJ_bmmOrHeRl8aRrwD4A5VTsjGLHtjz6QBPtGO8b3wr-mrp02l2DU86BOohvUh6XNf8LGjG_Hvbxs0p-uB9voHCE9JZzqgSzQKw1oQSoJSDeekSa-hiwvxO6Gj5TJbfouBVz_xqNDQTJbdNYvxDAwLv3jJO8tRn8ecJVy4FWuOk0F0vvNby51eNKnHHC76Ih7l2YY/sign=1b9923596c91651c40ca6a37d69f8a96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GVDSPOA2txa40000gO10ZhE-Acu5KfK2cm5kGxS2BG68j7CwLGQ9g8oIVPY979sZhKK6fcMAkCMK3GIzkXnN4mIgBgMXu_S6lAlfq0QD0P6Y_vlqb_1Nny5n1Wis2vCneeKDcGL2Z9DhFhQSkHArcDuFe90ySw-JQpwpa4mTj9ZU3zcGF7FQa4mTb9vrowURXWcei41PSmUam0000AW9hlB7G8ea7-G20R41igGH00Avewr51hlnzVuPLOFt5W71__________yFmlNmzAk1LZKK0iG1nOyFqm9-6G00?q=%D0%BA%D1%83%D0%BF%D0%B8%D1%82%D1%8C+mazda+3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GVDSPMtt9YK40000gO10ZhE-Acu5KfK2cm5kGxS2BG68j7CwLGQ9g8oIVPY979sZhKK6fcMAkCMK3GIzkXnN4mIgBwMXu_S6lAlfq0QD0P6Y_vlqb_1Nny5n1Wis2vCneeKDcGL2Z9DhFhQSkHArcDuFe90ySw-JQpwpa4mTj9ZU3zcGF7FQa4mTb9vrowURXWcei41PSmUam0000AW9hlB7G8ea7-G20R41igGH00Avewr51hlnzVuPLOFt5W71__________yFmlNmzAk1LZKK0iG1nOyFqm9-6G00?q=%D0%BA%D1%83%D0%BF%D0%B8%D1%82%D1%8C+mazda+3"&gt;Акции&lt;/a&gt;&lt;/div&gt;&lt;/div&gt;&lt;div class="sitelinks__item"&gt;&lt;div class="sitelinks__title"&gt;&lt;a class="link link_minor_yes sitelinks__link" target="_blank" href="http://yabs.yandex.ru/count/GVDSPRQHlXu40000gO10ZhE-Acu5KfK2cm5kGxS2BG68j7CwLGQ9g8oIVPY979sZhKK6fcMAkCMK3GIzkXnN4mIgCAMXu_S6lAlfq0QD0P6Y_vlqb_1Nny5n1Wis2vCneeKDcGL2Z9DhFhQSkHArcDuFe90ySw-JQpwpa4mTj9ZU3zcGF7FQa4mTb9vrowURXWcei41PSmUam0000AW9hlB7G8ea7-G20R41igGH00Avewr51hlnzVuPLOFt5W71__________yFmlNmzAk1LZKK0iG1nOyFqm9-6G00?q=%D0%BA%D1%83%D0%BF%D0%B8%D1%82%D1%8C+mazda+3"&gt;Заявка&amp;nbsp;на автокредит&lt;/a&gt;&lt;/div&gt;&lt;/div&gt;&lt;div class="sitelinks__item"&gt;&lt;div class="sitelinks__title"&gt;&lt;a class="link link_minor_yes sitelinks__link" target="_blank" href="http://yabs.yandex.ru/count/GVDSPLdaHu840000gO10ZhE-Acu5KfK2cm5kGxS2BG68j7CwLGQ9g8oIVPY979sZhKK6fcMAkCMK3GIzkXnN4mIgCQMXu_S6lAlfq0QD0P6Y_vlqb_1Nny5n1Wis2vCneeKDcGL2Z9DhFhQSkHArcDuFe90ySw-JQpwpa4mTj9ZU3zcGF7FQa4mTb9vrowURXWcei41PSmUam0000AW9hlB7G8ea7-G20R41igGH00Avewr51hlnzVuPLOFt5W71__________yFmlNmzAk1LZKK0iG1nOyFqm9-6G00?q=%D0%BA%D1%83%D0%BF%D0%B8%D1%82%D1%8C+mazda+3"&gt;Новые&amp;nbsp;авто&lt;/a&gt;&lt;/div&gt;&lt;/div&gt;&lt;div class="sitelinks__item"&gt;&lt;div class="sitelinks__title"&gt;&lt;a class="link link_minor_yes sitelinks__link" target="_blank" href="http://yabs.yandex.ru/count/GVDSPRCBIsS40000gO10ZhE-Acu5KfK2cm5kGxS2BG68j7CwLGQ9g8oIVPY979sZhKK6fcMAkCMK3GIzkXnN4mIgCgMXu_S6lAlfq0QD0P6Y_vlqb_1Nny5n1Wis2vCneeKDcGL2Z9DhFhQSkHArcDuFe90ySw-JQpwpa4mTj9ZU3zcGF7FQa4mTb9vrowURXWcei41PSmUam0000AW9hlB7G8ea7-G20R41igGH00Avewr51hlnzVuPLOFt5W71__________yFmlNmzAk1LZKK0iG1nOyFqm9-6G00?q=%D0%BA%D1%83%D0%BF%D0%B8%D1%82%D1%8C+mazda+3"&gt;Трейд&amp;nbsp;Ин Онлайн&lt;/a&gt;&lt;/div&gt;&lt;/div&gt;&lt;/div&gt;</t>
  </si>
  <si>
    <t>&lt;h2 class="serp-item__title"&gt;&lt;a class="link serp-item__title-link" target="_blank" href="http://yabs.yandex.ru/count/GVDSPQW2_A840000gO10ZhE-Acu5KfK2cm5kGxS2BG4oYA6l--69dOM6c8aSdQef9HMc3Ogyl4Hl0xsmllUN0wekfQnCLGQygtta0eq1aQB_c_INy5V7mN462pOBap6YXGsP1KACaCr6e92uYA-GpKRPaBY8b9nhqQUKqGMei41PSmUam0000AW9hlB7G8ea7-G20R41igGH00AvgYab5RlnzVuPLOFt5W71__________yFmlNmzAk1LZKK0iG1nOyFqm9v5m00?q=%D0%BA%D1%83%D0%BF%D0%B8%D1%82%D1%8C+mazda+3" tabindex="2"&gt;&lt;span class="favicon favicon_page_0"&gt;&lt;i class="favicon__icon" style="background-position:0 -224px;"&gt;&lt;/i&gt;&lt;/span&gt;&lt;span class="serp-item__title-inner-link"&gt;&lt;b&gt;MAZDA&lt;/b&gt; &lt;b&gt;3&lt;/b&gt; от 710 000 руб. – Скидка 80 000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GVDSPQW2_A840000gO10ZhE-Acu5KfK2cm5kGxS2BG4oYA6l--69dOM6c8aSdQef9HMc3Ogyl4Hl0xsmllUN0wekfQnCLGQygtta0eq1aQB_c_INy5V7mN462pOBap6YXGsP1KACaCr6e92uYA-GpKRPaBY8b9nhqQUKqGMei41PSmUam0000AW9hlB7G8ea7-G20R41igGH00AvgYab5RlnzVuPLOFt5W71__________yFmlNmzAk1LZKK0iG1nOyFqm9v5m00?q=%D0%BA%D1%83%D0%BF%D0%B8%D1%82%D1%8C+mazda+3" tabindex="-1"&gt;formulax-ag.ru&lt;/a&gt;&lt;/span&gt;&lt;/div&gt;&lt;div class="text organic__text"&gt;Автокредит от 4,5%!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GVDSPV-LApK40000gO10ZhE-Acu5KfK2cm5kGxS2BG4oYA6l--69dOM6c8aSdQef9HMc3Ogyl4Hl0xsmllUN0welfQnCLGQygtta0eq1aQB_c_INy5V7mN462pOBap6YXGsP1KACaCr6e92uYA-GpKRPaBY8b9nhqQUKqGMei41PSmUam0000AW9hlB7G8ea7-G20R41igGH00AvgYab5RlnzVuPLOFt5W71__________yFmlNmzAk1LZKK0iG1nOyFqm9v5m00?q=%D0%BA%D1%83%D0%BF%D0%B8%D1%82%D1%8C+mazda+3"&gt;Госкредит&lt;/a&gt;&lt;/div&gt;&lt;/div&gt;&lt;div class="sitelinks__item"&gt;&lt;div class="sitelinks__title"&gt;&lt;a class="link link_minor_yes sitelinks__link" target="_blank" href="http://yabs.yandex.ru/count/GVDSPIe4rrq40000gO10ZhE-Acu5KfK2cm5kGxS2BG4oYA6l--69dOM6c8aSdQef9HMc3Ogyl4Hl0xsmllUN0wemfQnCLGQygtta0eq1aQB_c_INy5V7mN462pOBap6YXGsP1KACaCr6e92uYA-GpKRPaBY8b9nhqQUKqGMei41PSmUam0000AW9hlB7G8ea7-G20R41igGH00AvgYab5RlnzVuPLOFt5W71__________yFmlNmzAk1LZKK0iG1nOyFqm9v5m00?q=%D0%BA%D1%83%D0%BF%D0%B8%D1%82%D1%8C+mazda+3"&gt;Утилизация&lt;/a&gt;&lt;/div&gt;&lt;/div&gt;&lt;div class="sitelinks__item"&gt;&lt;div class="sitelinks__title"&gt;&lt;a class="link link_minor_yes sitelinks__link" target="_blank" href="http://yabs.yandex.ru/count/GVDSPNsJ0Ce40000gO10ZhE-Acu5KfK2cm5kGxS2BG4oYA6l--69dOM6c8aSdQef9HMc3Ogyl4Hl0xsmllUN0wenfQnCLGQygtta0eq1aQB_c_INy5V7mN462pOBap6YXGsP1KACaCr6e92uYA-GpKRPaBY8b9nhqQUKqGMei41PSmUam0000AW9hlB7G8ea7-G20R41igGH00AvgYab5RlnzVuPLOFt5W71__________yFmlNmzAk1LZKK0iG1nOyFqm9v5m00?q=%D0%BA%D1%83%D0%BF%D0%B8%D1%82%D1%8C+mazda+3"&gt;Услуги&lt;/a&gt;&lt;/div&gt;&lt;/div&gt;&lt;/div&gt;&lt;div class="serp-meta2 serp-meta2_type_gray"&gt;&lt;div class="serp-meta2__line"&gt;&lt;div class="serp-meta2__item"&gt;&lt;a class="link" target="_blank" href="https://yabs.yandex.ru/count/GVDSPTpiI2040000gO10ZhE-Acu5KfK2cm5kGxS2BG4oYA6l--69dOM6c8aSdQef9HMc3Ogyl4Hl0xsmllUN0we7fQnCLGQygtta0eq1aQB_c_INy5V7mN462pOBap6YXGsP1KACaCr6e92uYA-GpKRPaBY8b9nhqQUKqGMei41PSmUam0000AW9hlB7G8ea7-G20R41igGH00AvgYab5RlnzVuPLOFt5W71__________yFmlNmzAk1LZKK0iG1nOyFqm9v5m00"&gt;Контактная информация&lt;/a&gt;&lt;/div&gt;&lt;div class="serp-meta2__item"&gt;+7 (495) 125-28-86&lt;/div&gt;&lt;div class="serp-meta2__item"&gt;пн-вс 8:00-23:00&lt;/div&gt;&lt;/div&gt;&lt;/div&gt;</t>
  </si>
  <si>
    <t>&lt;h2 class="serp-item__title"&gt;&lt;a class="link serp-item__title-link" target="_blank" href="http://yabs.yandex.ru/count/GVDSPNCCnrq40000gO10ZhE-Acu5KfK2cm5kGxS2BG4pYB8-p744YPs5XfY979sZ4cmLfaQAiyFKd0EzlkwAm0EgBgMb2eG6lAhUXmED0P6Y_vlqb_1Nny5n1Wis2vCneeKDcGL2Z91ZBg2Gg66la6CksP2eOPIVtDAda3K9gB10MNC7fC00002e2Qxonq2A91_a0W6n0RAaCG02kQCIR1MxyVN-6LM3znO1mV__________3yBryFIhWLOr50B40SMF3zC2UXS0?q=%D0%BA%D1%83%D0%BF%D0%B8%D1%82%D1%8C+mazda+3" tabindex="2"&gt;&lt;span class="favicon favicon_page_0"&gt;&lt;i class="favicon__icon" style="background-position:0 -240px;"&gt;&lt;/i&gt;&lt;/span&gt;&lt;span class="serp-item__title-inner-link"&gt;&lt;b&gt;MAZDA&lt;/b&gt; &lt;b&gt;3&lt;/b&gt; от 720 000 руб. – Распродажа авто 2015!&lt;/span&gt;&lt;/a&gt;&lt;/h2&gt;&lt;div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GVDSPNCCnrq40000gO10ZhE-Acu5KfK2cm5kGxS2BG4pYB8-p744YPs5XfY979sZ4cmLfaQAiyFKd0EzlkwAm0EgBgMb2eG6lAhUXmED0P6Y_vlqb_1Nny5n1Wis2vCneeKDcGL2Z91ZBg2Gg66la6CksP2eOPIVtDAda3K9gB10MNC7fC00002e2Qxonq2A91_a0W6n0RAaCG02kQCIR1MxyVN-6LM3znO1mV__________3yBryFIhWLOr50B40SMF3zC2UXS0?q=%D0%BA%D1%83%D0%BF%D0%B8%D1%82%D1%8C+mazda+3" tabindex="-1"&gt;ultima-dc.ru&lt;/a&gt;&lt;/span&gt;&lt;/div&gt;&lt;div class="text organic__text"&gt;Скидки до 250 000 руб! Госкредит от 4,5%&lt;/div&gt;&lt;div class="sitelinks sitelinks_multiline_yes sitelinks_size_m organic__sitelinks"&gt;&lt;div class="sitelinks__item"&gt;&lt;div class="sitelinks__title"&gt;&lt;a class="link link_minor_yes sitelinks__link" target="_blank" href="http://yabs.yandex.ru/count/GVDSPIIR4Ce40000gO10ZhE-Acu5KfK2cm5kGxS2BG4pYB8-p744YPs5XfY979sZ4cmLfaQAiyFKd0EzlkwAm0EgBwMb2eG6lAhUXmED0P6Y_vlqb_1Nny5n1Wis2vCneeKDcGL2Z91ZBg2Gg66la6CksP2eOPIVtDAda3K9gB10MNC7fC00002e2Qxonq2A91_a0W6n0RAaCG02kQCIR1MxyVN-6LM3znO1mV__________3yBryFIhWLOr50B40SMF3zC2UXS0?q=%D0%BA%D1%83%D0%BF%D0%B8%D1%82%D1%8C+mazda+3"&gt;Акции&lt;/a&gt;&lt;/div&gt;&lt;/div&gt;&lt;div class="sitelinks__item"&gt;&lt;div class="sitelinks__title"&gt;&lt;a class="link link_minor_yes sitelinks__link" target="_blank" href="http://yabs.yandex.ru/count/GVDSPV4AxA840000gO10ZhE-Acu5KfK2cm5kGxS2BG4pYB8-p744YPs5XfY979sZ4cmLfaQAiyFKd0EzlkwAm0EgCAMb2eG6lAhUXmED0P6Y_vlqb_1Nny5n1Wis2vCneeKDcGL2Z91ZBg2Gg66la6CksP2eOPIVtDAda3K9gB10MNC7fC00002e2Qxonq2A91_a0W6n0RAaCG02kQCIR1MxyVN-6LM3znO1mV__________3yBryFIhWLOr50B40SMF3zC2UXS0?q=%D0%BA%D1%83%D0%BF%D0%B8%D1%82%D1%8C+mazda+3"&gt;Trade&amp;nbsp;In&lt;/a&gt;&lt;/div&gt;&lt;/div&gt;&lt;div class="sitelinks__item"&gt;&lt;div class="sitelinks__title"&gt;&lt;a class="link link_minor_yes sitelinks__link" target="_blank" href="http://yabs.yandex.ru/count/GVDSPQQTEpK40000gO10ZhE-Acu5KfK2cm5kGxS2BG4pYB8-p744YPs5XfY979sZ4cmLfaQAiyFKd0EzlkwAm0EgCQMb2eG6lAhUXmED0P6Y_vlqb_1Nny5n1Wis2vCneeKDcGL2Z91ZBg2Gg66la6CksP2eOPIVtDAda3K9gB10MNC7fC00002e2Qxonq2A91_a0W6n0RAaCG02kQCIR1MxyVN-6LM3znO1mV__________3yBryFIhWLOr50B40SMF3zC2UXS0?q=%D0%BA%D1%83%D0%BF%D0%B8%D1%82%D1%8C+mazda+3"&gt;Отзывы&lt;/a&gt;&lt;/div&gt;&lt;/div&gt;&lt;/div&gt;&lt;div class="serp-meta2 serp-meta2_type_gray"&gt;&lt;div class="serp-meta2__line"&gt;&lt;div class="serp-meta2__item"&gt;&lt;a class="link" target="_blank" href="https://yabs.yandex.ru/count/GVDSPGVYSzy40000gO10ZhE-Acu5KfK2cm5kGxS2BG4pYB8-p744YPs5XfY979sZ4cmLfaQAiyFKd0EzlkwAm0Eg1wMb2eG6lAhUXmED0P6Y_vlqb_1Nny5n1Wis2vCneeKDcGL2Z91ZBg2Gg66la6CksP2eOPIVtDAda3K9gB10MNC7fC00002e2Qxonq2A91_a0W6n0RAaCG02kQCIR1MxyVN-6LM3znO1mV__________3yBryFIhWLOr50B40SMF3zC2UXS0"&gt;Контактная информация&lt;/a&gt;&lt;/div&gt;&lt;div class="serp-meta2__item"&gt;+7 (495) 104-25-69&lt;/div&gt;&lt;div class="serp-meta2__item"&gt;пн-вс 8:00-22:00&lt;/div&gt;&lt;/div&gt;&lt;/div&gt;</t>
  </si>
  <si>
    <t>&lt;h2 class="serp-item__title"&gt;&lt;a class="link serp-item__title-link" target="_blank" href="http://yabs.yandex.ru/count/GVDSPJ4pbU040000gO10ZhE-Acu5KfK2cm5kGxS2BG4qYBdAlNC6YRx2kkW2c8uSdQsbbmEcROgrJxGc0hsxigbg0gekfQ-uvWIygHfs1uq1aQB_c_INy5V7mN462pOBap6YXGsP1KACa9gDeA3u906la9gDsQ3u906KavnyfvcC0QYmG5bp1wJ00000g0ckyiT0YYGVv081iG6of1400hcjfPS3k_7r_XbLW_SM0S7__________m_2zV3qgu5MDHG2qm9v5m00?q=%D0%BA%D1%83%D0%BF%D0%B8%D1%82%D1%8C+mazda+3" tabindex="2"&gt;&lt;span class="favicon favicon_page_0"&gt;&lt;i class="favicon__icon" style="background-position:0 -256px;"&gt;&lt;/i&gt;&lt;/span&gt;&lt;span class="serp-item__title-inner-link"&gt;Новый хэтчбек MINI 5 дверей / mini.ru&lt;/span&gt;&lt;/a&gt;&lt;/h2&gt;&lt;div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GVDSPJ4pbU040000gO10ZhE-Acu5KfK2cm5kGxS2BG4qYBdAlNC6YRx2kkW2c8uSdQsbbmEcROgrJxGc0hsxigbg0gekfQ-uvWIygHfs1uq1aQB_c_INy5V7mN462pOBap6YXGsP1KACa9gDeA3u906la9gDsQ3u906KavnyfvcC0QYmG5bp1wJ00000g0ckyiT0YYGVv081iG6of1400hcjfPS3k_7r_XbLW_SM0S7__________m_2zV3qgu5MDHG2qm9v5m00?q=%D0%BA%D1%83%D0%BF%D0%B8%D1%82%D1%8C+mazda+3" tabindex="-1"&gt;mini.ru&lt;/a&gt;&lt;/span&gt;&lt;/div&gt;&lt;div class="text organic__text"&gt;Места хватит всем! Убедитесь в этом на тест-драйве. Запишись на сайте!&lt;/div&gt;&lt;div class="sitelinks sitelinks_multiline_yes sitelinks_size_m organic__sitelinks"&gt;&lt;div class="sitelinks__item"&gt;&lt;div class="sitelinks__title"&gt;&lt;a class="link link_minor_yes sitelinks__link" target="_blank" href="http://yabs.yandex.ru/count/GVDSPJJJf_K40000gO10ZhE-Acu5KfK2cm5kGxS2BG4qYBdAlNC6YRx2kkW2c8uSdQsbbmEcROgrJxGc0hsxigbg0gelfQ-uvWIygHfs1uq1aQB_c_INy5V7mN462pOBap6YXGsP1KACa9gDeA3u906la9gDsQ3u906KavnyfvcC0QYmG5bp1wJ00000g0ckyiT0YYGVv081iG6of1400hcjfPS3k_7r_XbLW_SM0S7__________m_2zV3qgu5MDHG2qm9v5m00?q=%D0%BA%D1%83%D0%BF%D0%B8%D1%82%D1%8C+mazda+3"&gt;Тест-драйв&lt;/a&gt;&lt;/div&gt;&lt;/div&gt;&lt;/div&gt;</t>
  </si>
  <si>
    <t>&lt;h2 class="serp-item__title"&gt;&lt;a class="link serp-item__title-link" target="_blank" href="http://yabs.yandex.ru/count/KUKHOG3Rw1S40000gO10ZhE_Acu5KfK1cm9kGxS198YXh_lXYQfVIWMOYHoTgYab5QODYhUxH6y3lRaF-9S3gYwbh4nL1hohVUG2ZG6HjzEW4G-Ny5V7mN462pOBap6YXGsP1KACa6M1e938hw-GPO7PaCYlb9Ry1wURyHAei41PSmUam0000AW9hleHG1o0NkG20R41igGG00AvgYab5RlnzVuPLOFt5W71__________yFmlT87L9lLG6K2yG1nOyFqm9v5m00?q=mazda+6+%D0%BA%D1%83%D0%BF%D0%B8%D1%82%D1%8C" tabindex="2"&gt;&lt;span class="favicon favicon_page_0"&gt;&lt;i class="favicon__icon" style="background-position:0 0px;"&gt;&lt;/i&gt;&lt;/span&gt;&lt;span class="serp-item__title-inner-link"&gt;&lt;b&gt;MAZDA&lt;/b&gt; &lt;b&gt;6&lt;/b&gt; от 789 000 руб. – Скидка 110 000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UKHOG3Rw1S40000gO10ZhE_Acu5KfK1cm9kGxS198YXh_lXYQfVIWMOYHoTgYab5QODYhUxH6y3lRaF-9S3gYwbh4nL1hohVUG2ZG6HjzEW4G-Ny5V7mN462pOBap6YXGsP1KACa6M1e938hw-GPO7PaCYlb9Ry1wURyHAei41PSmUam0000AW9hleHG1o0NkG20R41igGG00AvgYab5RlnzVuPLOFt5W71__________yFmlT87L9lLG6K2yG1nOyFqm9v5m00?q=mazda+6+%D0%BA%D1%83%D0%BF%D0%B8%D1%82%D1%8C" tabindex="-1"&gt;formulax-ag.ru&lt;/a&gt;&lt;/span&gt;&lt;/div&gt;&lt;div class="text organic__text"&gt;Автокредит от 4,5%!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KUKHOMxdUIS40000gO10ZhE_Acu5KfK1cm9kGxS198YXh_lXYQfVIWMOYHoTgYab5QODYhUxH6y3lRaF-9S3gY-bh4nL1hohVUG2ZG6HjzEW4G-Ny5V7mN462pOBap6YXGsP1KACa6M1e938hw-GPO7PaCYlb9Ry1wURyHAei41PSmUam0000AW9hleHG1o0NkG20R41igGG00AvgYab5RlnzVuPLOFt5W71__________yFmlT87L9lLG6K2yG1nOyFqm9v5m00?q=mazda+6+%D0%BA%D1%83%D0%BF%D0%B8%D1%82%D1%8C"&gt;Госкредит&lt;/a&gt;&lt;/div&gt;&lt;/div&gt;&lt;div class="sitelinks__item"&gt;&lt;div class="sitelinks__title"&gt;&lt;a class="link link_minor_yes sitelinks__link" target="_blank" href="http://yabs.yandex.ru/count/KUKHOIrR0R440000gO10ZhE_Acu5KfK1cm9kGxS198YXh_lXYQfVIWMOYHoTgYab5QODYhUxH6y3lRaF-9S3gZ2bh4nL1hohVUG2ZG6HjzEW4G-Ny5V7mN462pOBap6YXGsP1KACa6M1e938hw-GPO7PaCYlb9Ry1wURyHAei41PSmUam0000AW9hleHG1o0NkG20R41igGG00AvgYab5RlnzVuPLOFt5W71__________yFmlT87L9lLG6K2yG1nOyFqm9v5m00?q=mazda+6+%D0%BA%D1%83%D0%BF%D0%B8%D1%82%D1%8C"&gt;Утилизация&lt;/a&gt;&lt;/div&gt;&lt;/div&gt;&lt;div class="sitelinks__item"&gt;&lt;div class="sitelinks__title"&gt;&lt;a class="link link_minor_yes sitelinks__link" target="_blank" href="http://yabs.yandex.ru/count/KUKHOKDda8440000gO10ZhE_Acu5KfK1cm9kGxS198YXh_lXYQfVIWMOYHoTgYab5QODYhUxH6y3lRaF-9S3gZ6bh4nL1hohVUG2ZG6HjzEW4G-Ny5V7mN462pOBap6YXGsP1KACa6M1e938hw-GPO7PaCYlb9Ry1wURyHAei41PSmUam0000AW9hleHG1o0NkG20R41igGG00AvgYab5RlnzVuPLOFt5W71__________yFmlT87L9lLG6K2yG1nOyFqm9v5m00?q=mazda+6+%D0%BA%D1%83%D0%BF%D0%B8%D1%82%D1%8C"&gt;Услуги&lt;/a&gt;&lt;/div&gt;&lt;/div&gt;&lt;/div&gt;&lt;div class="serp-meta2 serp-meta2_type_gray"&gt;&lt;div class="serp-meta2__line"&gt;&lt;div class="serp-meta2__item"&gt;&lt;a class="link" target="_blank" href="https://yabs.yandex.ru/count/KUKHOGCPvAy40000gO10ZhE_Acu5KfK1cm9kGxS198YXh_lXYQfVIWMOYHoTgYab5QODYhUxH6y3lRaF-9S3gWUbh4nL1hohVUG2ZG6HjzEW4G-Ny5V7mN462pOBap6YXGsP1KACa6M1e938hw-GPO7PaCYlb9Ry1wURyHAei41PSmUam0000AW9hleHG1o0NkG20R41igGG00AvgYab5RlnzVuPLOFt5W71__________yFmlT87L9lLG6K2yG1nOyFqm9v5m00"&gt;Контактная информация&lt;/a&gt;&lt;/div&gt;&lt;div class="serp-meta2__item"&gt;+7 (495) 125-28-86&lt;/div&gt;&lt;div class="serp-meta2__item"&gt;пн-вс 8:00-23:00&lt;/div&gt;&lt;/div&gt;&lt;/div&gt;&lt;div class="serp-adv__counter serp-adv__item" style="background-image: url(https://yabs.yandex.ru/count/KUKHOV5tMK040000gO10ZhE_Acu5Keq1aRVJe14Fb_1Nny5n1Wis2vCneeKDfC00002e2Qxw4K0SW5xa0W6o1BlnzVuPLOFt5W71__________yFmlT87L9lLG6K2teA=mtCt89K1cm9kGxS1YQfVIWMOYHoAjxj4RmEzkG_ubmEbh4nL1eYXh_lXlAjzv0Ac3PsgAIKLcGMWaCYlhv1bWTcGoA-Kblm7fvln4gYmG5bp1q6n0RAa4002kQef9HN40SMF3zC2mlT87L9lLG6K2tmD=B4YJH9K1cm9kGxS1CeckyOvyc8aSYhh6b0q4lRaOLnC4fQ7ZzmQ8j7CwLGQyg-dG1gPbdQEjHGQP1Q2GF7Epa4mThvF0PhIO7nhPa3npsf1C7PISVmsdbUCPgB10MNC7GR41igGG00Avewr51iG1nOyFqmB2zqWTKczL0PGBUWy0=4OAm9PK1cm9kGxS1CucylMgw0vY978gu7loq1BsqSSQT1AMf89a7YBocoQ43lAHMHmQcEPscwly9ZxzCwMe6dx9Aoby3cGMWfHs00REGg66laxF8j9W6Czcb7O01sf2eOPIL90gdbRuBgAEADcD1iG6of1000hccwly9qmB2zqWTKczL0PGBUn00);"&gt;&lt;/div&gt;&lt;div class="serp-adv__counter serp-adv__item" style="background-image: url(//yandex.ru/clck/safeclick/data=AiuY0DBWFJ4CiF6OxvZkNHNBCILFs1e9RK1KLNzJ_bmmOrHeRl8aRrwD4A5VTsjGLHtjz6QBPtGO8b3wr-mrp02l2DU86BOohvUh6XNf8LGjG_Hvbxs0p-uB9voHCE9JZzqgSzQKw1oQSoJSDeekSa-hiwvxO6GjcddIZjyvGt-NPW5ObWiJJZ16zXPAzqghM-bW2CPMsdYYNX-G9ZB-Sfs8JGdzc2uPN0v27c5PyZA/sign=59ef9acf722881eb6065a7d1fdff4da3/keyno=0/path=690.2057.1782.1385,-direct_pos=direct_premium,-transport=image/*//yandex.ru/);"&gt;&lt;/div&gt;</t>
  </si>
  <si>
    <t>&lt;h2 class="serp-item__title"&gt;&lt;a class="link serp-item__title-link" target="_blank" href="http://yabs.yandex.ru/count/KUKHOGPnSxG40000gO10ZhE_Acu5KfK1cm9kGxS193A8j7CwLGQ9hl6EV9Y979sZhKK6fcMAkiQK3GIzkHXN4mIgBgMXu_S6lAlfq0QD0P6tqw0H3vVmLyV1SGOBDWkJCQA53Pa5GeoJm6QsbDCUjPWV6g2GF7Elay1civ1C7RIO7nhPa3npsf1C7PISVmsdbUCPgB10MNC7fC00002e2Qxw4K0SW5xa0W6n0RAa4002kQEjHGQxyVN-6LM3znO1mV__________3yBtI1rIRrK1b0l40SMF3zC2Vna0?q=mazda+6+%D0%BA%D1%83%D0%BF%D0%B8%D1%82%D1%8C" tabindex="2"&gt;&lt;span class="favicon favicon_page_0"&gt;&lt;i class="favicon__icon" style="background-position:0 -16px;"&gt;&lt;/i&gt;&lt;/span&gt;&lt;span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UKHOGPnSxG40000gO10ZhE_Acu5KfK1cm9kGxS193A8j7CwLGQ9hl6EV9Y979sZhKK6fcMAkiQK3GIzkHXN4mIgBgMXu_S6lAlfq0QD0P6tqw0H3vVmLyV1SGOBDWkJCQA53Pa5GeoJm6QsbDCUjPWV6g2GF7Elay1civ1C7RIO7nhPa3npsf1C7PISVmsdbUCPgB10MNC7fC00002e2Qxw4K0SW5xa0W6n0RAa4002kQEjHGQxyVN-6LM3znO1mV__________3yBtI1rIRrK1b0l40SMF3zC2Vna0?q=mazda+6+%D0%BA%D1%83%D0%BF%D0%B8%D1%82%D1%8C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KUKHOVydsI840000gO10ZhE_Acu5KfK1cm9kGxS193A8j7CwLGQ9hl6EV9Y979sZhKK6fcMAkiQK3GIzkHXN4mIgBwMXu_S6lAlfq0QD0P6tqw0H3vVmLyV1SGOBDWkJCQA53Pa5GeoJm6QsbDCUjPWV6g2GF7Elay1civ1C7RIO7nhPa3npsf1C7PISVmsdbUCPgB10MNC7fC00002e2Qxw4K0SW5xa0W6n0RAa4002kQEjHGQxyVN-6LM3znO1mV__________3yBtI1rIRrK1b0l40SMF3zC2Vna0?q=mazda+6+%D0%BA%D1%83%D0%BF%D0%B8%D1%82%D1%8C"&gt;Акции&lt;/a&gt;&lt;/div&gt;&lt;/div&gt;&lt;div class="sitelinks__item"&gt;&lt;div class="sitelinks__title"&gt;&lt;a class="link link_minor_yes sitelinks__link" target="_blank" href="http://yabs.yandex.ru/count/KUKHOKxtLfu40000gO10ZhE_Acu5KfK1cm9kGxS193A8j7CwLGQ9hl6EV9Y979sZhKK6fcMAkiQK3GIzkHXN4mIgCAMXu_S6lAlfq0QD0P6tqw0H3vVmLyV1SGOBDWkJCQA53Pa5GeoJm6QsbDCUjPWV6g2GF7Elay1civ1C7RIO7nhPa3npsf1C7PISVmsdbUCPgB10MNC7fC00002e2Qxw4K0SW5xa0W6n0RAa4002kQEjHGQxyVN-6LM3znO1mV__________3yBtI1rIRrK1b0l40SMF3zC2Vna0?q=mazda+6+%D0%BA%D1%83%D0%BF%D0%B8%D1%82%D1%8C"&gt;Заявка&amp;nbsp;на автокредит&lt;/a&gt;&lt;/div&gt;&lt;/div&gt;&lt;div class="sitelinks__item"&gt;&lt;div class="sitelinks__title"&gt;&lt;a class="link link_minor_yes sitelinks__link" target="_blank" href="http://yabs.yandex.ru/count/KUKHORUX_0W40000gO10ZhE_Acu5KfK1cm9kGxS193A8j7CwLGQ9hl6EV9Y979sZhKK6fcMAkiQK3GIzkHXN4mIgCQMXu_S6lAlfq0QD0P6tqw0H3vVmLyV1SGOBDWkJCQA53Pa5GeoJm6QsbDCUjPWV6g2GF7Elay1civ1C7RIO7nhPa3npsf1C7PISVmsdbUCPgB10MNC7fC00002e2Qxw4K0SW5xa0W6n0RAa4002kQEjHGQxyVN-6LM3znO1mV__________3yBtI1rIRrK1b0l40SMF3zC2Vna0?q=mazda+6+%D0%BA%D1%83%D0%BF%D0%B8%D1%82%D1%8C"&gt;Новые&amp;nbsp;авто&lt;/a&gt;&lt;/div&gt;&lt;/div&gt;&lt;div class="sitelinks__item"&gt;&lt;div class="sitelinks__title"&gt;&lt;a class="link link_minor_yes sitelinks__link" target="_blank" href="http://yabs.yandex.ru/count/KUKHOMSh1VC40000gO10ZhE_Acu5KfK1cm9kGxS193A8j7CwLGQ9hl6EV9Y979sZhKK6fcMAkiQK3GIzkHXN4mIgCgMXu_S6lAlfq0QD0P6tqw0H3vVmLyV1SGOBDWkJCQA53Pa5GeoJm6QsbDCUjPWV6g2GF7Elay1civ1C7RIO7nhPa3npsf1C7PISVmsdbUCPgB10MNC7fC00002e2Qxw4K0SW5xa0W6n0RAa4002kQEjHGQxyVN-6LM3znO1mV__________3yBtI1rIRrK1b0l40SMF3zC2Vna0?q=mazda+6+%D0%BA%D1%83%D0%BF%D0%B8%D1%82%D1%8C"&gt;Трейд&amp;nbsp;Ин Онлайн&lt;/a&gt;&lt;/div&gt;&lt;/div&gt;&lt;/div&gt;</t>
  </si>
  <si>
    <t>&lt;h2 class="serp-item__title"&gt;&lt;a class="link serp-item__title-link" target="_blank" href="http://yabs.yandex.ru/count/KUKHOPowWJO40000gO10ZhE_Acu5KfK1cm9kGxS193E8lAR9eGE9lBrgkWEOYHoTfkh_2QOvYhWU_BG4lRHnnfq4gYwbgI2P1xoaLaS6ZG6HjzEW4G-Ny5V7mN462pOBZxzCwMe6dx9Aoby3ap6YXGsP1KACaxF8jfmrFBMO1ZEWfHs00Q-JiyYpaAXXj9W6Czcb7O01sf2eOPIL90gdbRuBgAEADcEam0000AW9hleHG1o0NkG20R41igGG00Avfkh_2RlnzVuPLOFt5W71__________yFmlT87L9lLG6K2zC2U1i0?q=mazda+6+%D0%BA%D1%83%D0%BF%D0%B8%D1%82%D1%8C" tabindex="2"&gt;&lt;span class="favicon favicon_page_0"&gt;&lt;i class="favicon__icon" style="background-position:0 -32px;"&gt;&lt;/i&gt;&lt;/span&gt;&lt;span class="serp-item__title-inner-link"&gt;Замена масла на &lt;b&gt;Mazda&lt;/b&gt; за 2700 р. – Только до 31 марта!&lt;/span&gt;&lt;/a&gt;&lt;/h2&gt;&lt;div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UKHOPowWJO40000gO10ZhE_Acu5KfK1cm9kGxS193E8lAR9eGE9lBrgkWEOYHoTfkh_2QOvYhWU_BG4lRHnnfq4gYwbgI2P1xoaLaS6ZG6HjzEW4G-Ny5V7mN462pOBZxzCwMe6dx9Aoby3ap6YXGsP1KACaxF8jfmrFBMO1ZEWfHs00Q-JiyYpaAXXj9W6Czcb7O01sf2eOPIL90gdbRuBgAEADcEam0000AW9hleHG1o0NkG20R41igGG00Avfkh_2RlnzVuPLOFt5W71__________yFmlT87L9lLG6K2zC2U1i0?q=mazda+6+%D0%BA%D1%83%D0%BF%D0%B8%D1%82%D1%8C" tabindex="-1"&gt;&lt;b&gt;mazda&lt;/b&gt;-penza.ru&lt;/a&gt;&lt;/span&gt;&lt;/div&gt;&lt;div class="text organic__text"&gt;На официальном сервисе &lt;b&gt;Mazda&lt;/b&gt; в Автолоцман! Подробнее.&lt;/div&gt;&lt;div class="serp-meta2 serp-meta2_type_gray"&gt;&lt;div class="serp-meta2__line"&gt;&lt;div class="serp-meta2__item"&gt;&lt;a class="link" target="_blank" href="https://yabs.yandex.ru/count/KUKHONDmUla40000gO10ZhE_Acu5KfK1cm9kGxS193E8lAR9eGE9lBrgkWEOYHoTfkh_2QOvYhWU_BG4lRHnnfq4gWUbgI2P1xoaLaS6ZG6HjzEW4G-Ny5V7mN462pOBZxzCwMe6dx9Aoby3ap6YXGsP1KACaxF8jfmrFBMO1ZEWfHs00Q-JiyYpaAXXj9W6Czcb7O01sf2eOPIL90gdbRuBgAEADcEam0000AW9hleHG1o0NkG20R41igGG00Avfkh_2RlnzVuPLOFt5W71__________yFmlT87L9lLG6K2zC2U1i0"&gt;Контактная информация&lt;/a&gt;&lt;/div&gt;&lt;div class="serp-meta2__item"&gt;+7 (8412) 92-91-11&lt;/div&gt;&lt;div class="serp-meta2__item"&gt;пн-сб 9:00-19:00, вс 9:00-15:00&lt;/div&gt;&lt;/div&gt;&lt;/div&gt;</t>
  </si>
  <si>
    <t>&lt;h2 class="serp-item__title"&gt;&lt;a class="link serp-item__title-link" target="_blank" href="http://yabs.yandex.ru/count/KUKHOIAjO0W40000gO10ZhE_Acu5KfK2cm5kGxS2BG68iZxCSGI9gbzA1PY979sZ4cmLfaQAkCFKd0EzjVEAm0EgBgMb2eG6lAhUXmED0P6tqw0H3vVmLyV1SGOBDWkJCQA53Pa5GeoG42UWa4vmhv0G9zcGJd2KbvlMfvmY3AYmG5bp1wJ00000g0ck-X50781Uv081iG6ofB400hcZ4cmLk_7r_XbLW_SM0S7__________m_2zqWTKczL0PGBn075Zm_J0diN?q=mazda+6+%D0%BA%D1%83%D0%BF%D0%B8%D1%82%D1%8C" tabindex="2"&gt;&lt;span class="favicon favicon_page_0"&gt;&lt;i class="favicon__icon" style="background-position:0 -240px;"&gt;&lt;/i&gt;&lt;/span&gt;&lt;span class="serp-item__title-inner-link"&gt;&lt;b&gt;MAZDA&lt;/b&gt; &lt;b&gt;6&lt;/b&gt; от 799 000 руб. – Распродажа авто 2015!&lt;/span&gt;&lt;/a&gt;&lt;span class="serp-adv__counter i-bem serp-adv__counter_js_inited" data-bem="{&amp;quot;serp-adv__counter&amp;quot;:{&amp;quot;counterUrl&amp;quot;:&amp;quot;https://yabs.yandex.ru/count/KUKHOV5tMK040000gO10ZhE_Acu5Keq1aRVJe14Fb_1Nny5n1Wis2vCneeKDfC00002e2Qxw4K0SW5xa0W6o1BlnzVuPLOFt5W71__________yFmlT87L9lLG6K2teA=XZvz2vK2cm5kGxS2YQfVIWMOYHoAkCFKd0EzjVEAm0EbfGg41eYoFinn1BogteS3faQTen9i5Pa5e91ESA-G42VPa4vmb9URrgUS8Woei41PSmT1iG6ofB400hcZ4cmLn075Zm_J0iBtI1rIRrK1b0jz3G00=p_uyqvK2cm5kGxS2CecgNqe5c8aSYh-wRqO4lReaX4m4fQmPC0U8kn-euGAyhYNb1QOjdQKrKmEP1Q2h6L01iv1pLQ-LTJsqaA0FsQiPK07Qa7DLb95gYAUJeW6ei41PSmT1iG6of1400hcbDLC3nOyFqmB2zqWTKczL0PGBUWy0=D3grqfK2cm5kGxS2CucgNqe5c8aSYhLs_7W3lRN3lg03fQt1NmQ8jb3DuGIyh1RY1QPDdQcIaHIP1Q2GY1Ela8WJsP284vIS9U2dc5CBgB10MNC7GR41igGn00AvgPAH5CG1nOyFqmB2zqWTKczL0PGBVWq0=HmARZPK2cm5kGxS2D8cu1F3Z0PY978gbU61-lQsM5w-bfQ6L0OYua8wX1AP9dQ9QAXMFlqpfQWQViahANmEP1Q2G5n6la1SHsP0N4PIIWOsda2eDgA3P7YL1iG6of3400hcYMYeLqmB2zqWTKczL0PGBVWq0&amp;quot;,&amp;quot;bsCounterUrl&amp;quot;:&amp;quot;//yandex.ru/clck/safeclick/data=AiuY0DBWFJ4CiF6OxvZkNHNBCILFs1e9RK1KLNzJ_bmmOrHeRl8aRrwD4A5VTsjGLHtjz6QBPtGO8b3wr-mrp02l2DU86BOohvUh6XNf8LGjG_Hvbxs0p-uB9voHCE9JZzqgSzQKw1oQSoJSDeekSa-hiwvxO6GjcddIZjyvGt-NPW5ObWiJJZ16zXPAzqghM-bW2CPMsdYYNX-G9ZB-Sfs8JGdzc2uPN0v27c5PyZA/sign=59ef9acf722881eb6065a7d1fdff4da3/keyno=0/path=690.2057.1782.1385,-direct_pos=direct_halfpremium,-transport=image/*//yandex.ru/&amp;quot;,&amp;quot;bsFallbackUrl&amp;quot;:&amp;quot;//yandex.ru/clck/safeclick/data=AiuY0DBWFJ4CiF6OxvZkNHNBCILFs1e9RK1KLNzJ_bmmOrHeRl8aRrwD4A5VTsjGLHtjz6QBPtGO8b3wr-mrp02l2DU86BOohvUh6XNf8LGjG_Hvbxs0p-uB9voHCE9JZzqgSzQKw1oQSoJSDeekSa-hiwvxO6GjcddIZjyvGt-NPW5ObWiJJZ16zXPAzqghM-bW2CPMsdYYNX-G9ZB-Sfs8JGdzc2uPN0v27c5PyZA/sign=59ef9acf722881eb6065a7d1fdff4da3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UKHOIAjO0W40000gO10ZhE_Acu5KfK2cm5kGxS2BG68iZxCSGI9gbzA1PY979sZ4cmLfaQAkCFKd0EzjVEAm0EgBgMb2eG6lAhUXmED0P6tqw0H3vVmLyV1SGOBDWkJCQA53Pa5GeoG42UWa4vmhv0G9zcGJd2KbvlMfvmY3AYmG5bp1wJ00000g0ck-X50781Uv081iG6ofB400hcZ4cmLk_7r_XbLW_SM0S7__________m_2zqWTKczL0PGBn075Zm_J0diN?q=mazda+6+%D0%BA%D1%83%D0%BF%D0%B8%D1%82%D1%8C" tabindex="-1"&gt;ultima-dc.ru&lt;/a&gt;&lt;/span&gt;&lt;/div&gt;&lt;div class="text organic__text"&gt;Скидки до 250 000 руб! Госкредит от 4,5%&lt;/div&gt;&lt;div class="sitelinks sitelinks_multiline_yes sitelinks_size_m organic__sitelinks"&gt;&lt;div class="sitelinks__item"&gt;&lt;div class="sitelinks__title"&gt;&lt;a class="link link_minor_yes sitelinks__link" target="_blank" href="http://yabs.yandex.ru/count/KUKHOKoHyJW40000gO10ZhE_Acu5KfK2cm5kGxS2BG68iZxCSGI9gbzA1PY979sZ4cmLfaQAkCFKd0EzjVEAm0EgBwMb2eG6lAhUXmED0P6tqw0H3vVmLyV1SGOBDWkJCQA53Pa5GeoG42UWa4vmhv0G9zcGJd2KbvlMfvmY3AYmG5bp1wJ00000g0ck-X50781Uv081iG6ofB400hcZ4cmLk_7r_XbLW_SM0S7__________m_2zqWTKczL0PGBn075Zm_J0diN?q=mazda+6+%D0%BA%D1%83%D0%BF%D0%B8%D1%82%D1%8C"&gt;Акции&lt;/a&gt;&lt;/div&gt;&lt;/div&gt;&lt;div class="sitelinks__item"&gt;&lt;div class="sitelinks__title"&gt;&lt;a class="link link_minor_yes sitelinks__link" target="_blank" href="http://yabs.yandex.ru/count/KUKHOGyjYQu40000gO10ZhE_Acu5KfK2cm5kGxS2BG68iZxCSGI9gbzA1PY979sZ4cmLfaQAkCFKd0EzjVEAm0EgCAMb2eG6lAhUXmED0P6tqw0H3vVmLyV1SGOBDWkJCQA53Pa5GeoG42UWa4vmhv0G9zcGJd2KbvlMfvmY3AYmG5bp1wJ00000g0ck-X50781Uv081iG6ofB400hcZ4cmLk_7r_XbLW_SM0S7__________m_2zqWTKczL0PGBn075Zm_J0diN?q=mazda+6+%D0%BA%D1%83%D0%BF%D0%B8%D1%82%D1%8C"&gt;Trade&amp;nbsp;In&lt;/a&gt;&lt;/div&gt;&lt;/div&gt;&lt;div class="sitelinks__item"&gt;&lt;div class="sitelinks__title"&gt;&lt;a class="link link_minor_yes sitelinks__link" target="_blank" href="http://yabs.yandex.ru/count/KUKHOM4H69u40000gO10ZhE_Acu5KfK2cm5kGxS2BG68iZxCSGI9gbzA1PY979sZ4cmLfaQAkCFKd0EzjVEAm0EgCQMb2eG6lAhUXmED0P6tqw0H3vVmLyV1SGOBDWkJCQA53Pa5GeoG42UWa4vmhv0G9zcGJd2KbvlMfvmY3AYmG5bp1wJ00000g0ck-X50781Uv081iG6ofB400hcZ4cmLk_7r_XbLW_SM0S7__________m_2zqWTKczL0PGBn075Zm_J0diN?q=mazda+6+%D0%BA%D1%83%D0%BF%D0%B8%D1%82%D1%8C"&gt;Отзывы&lt;/a&gt;&lt;/div&gt;&lt;/div&gt;&lt;/div&gt;&lt;div class="serp-meta2 serp-meta2_type_gray"&gt;&lt;div class="serp-meta2__line"&gt;&lt;div class="serp-meta2__item"&gt;&lt;a class="link" target="_blank" href="https://yabs.yandex.ru/count/KUKHOI5lRB040000gO10ZhE_Acu5KfK2cm5kGxS2BG68iZxCSGI9gbzA1PY979sZ4cmLfaQAkCFKd0EzjVEAm0Eg1wMb2eG6lAhUXmED0P6tqw0H3vVmLyV1SGOBDWkJCQA53Pa5GeoG42UWa4vmhv0G9zcGJd2KbvlMfvmY3AYmG5bp1wJ00000g0ck-X50781Uv081iG6ofB400hcZ4cmLk_7r_XbLW_SM0S7__________m_2zqWTKczL0PGBn075Zm_J0diN"&gt;Контактная информация&lt;/a&gt;&lt;/div&gt;&lt;div class="serp-meta2__item"&gt;+7 (495) 104-25-69&lt;/div&gt;&lt;div class="serp-meta2__item"&gt;пн-вс 8:00-22:00&lt;/div&gt;&lt;/div&gt;&lt;/div&gt;</t>
  </si>
  <si>
    <t>&lt;h2 class="serp-item__title"&gt;&lt;a class="link serp-item__title-link" target="_blank" href="http://yabs.yandex.ru/count/KUKHOO3VITK40000gO10ZhE_Acu5KfK2cm5kGxS2BG4oYBiVgE42YQfVIWMOYHoTfJLJ0wOjYh-wRqO4lReaX4m4gYwbh1am1xok9UK5ZG6HjzEW4G-Ny5V7mN462pOBap6YXGsP1KACbNKzjf1m4hMGe0-WgnbG0Q-LTJspa7DLj92W3zch6L01sf1pLPIHQeYdaw81gB10MNC7fC00002e2Qxw4K0SW5xa0W6n0RAa4G02kQKrKmExyVN-6LM3znO1mV__________3yBtI1rIRrK1b0l5Zm_J0dWQ?q=mazda+6+%D0%BA%D1%83%D0%BF%D0%B8%D1%82%D1%8C" tabindex="2"&gt;&lt;span class="favicon favicon_page_0"&gt;&lt;i class="favicon__icon" style="background-position:0 -256px;"&gt;&lt;/i&gt;&lt;/span&gt;&lt;span class="serp-item__title-inner-link"&gt;Ford Mondeo от 1 099 000 руб / newmondeo.ford.ru&lt;/span&gt;&lt;/a&gt;&lt;/h2&gt;&lt;div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UKHOO3VITK40000gO10ZhE_Acu5KfK2cm5kGxS2BG4oYBiVgE42YQfVIWMOYHoTfJLJ0wOjYh-wRqO4lReaX4m4gYwbh1am1xok9UK5ZG6HjzEW4G-Ny5V7mN462pOBap6YXGsP1KACbNKzjf1m4hMGe0-WgnbG0Q-LTJspa7DLj92W3zch6L01sf1pLPIHQeYdaw81gB10MNC7fC00002e2Qxw4K0SW5xa0W6n0RAa4G02kQKrKmExyVN-6LM3znO1mV__________3yBtI1rIRrK1b0l5Zm_J0dWQ?q=mazda+6+%D0%BA%D1%83%D0%BF%D0%B8%D1%82%D1%8C" tabindex="-1"&gt;newmondeo.ford.ru&lt;/a&gt;&lt;/span&gt;&lt;/div&gt;&lt;div class="text organic__text"&gt;Высокий уровень безопасности, контроль слепых зон. Подробнее на офиц.сайте&lt;/div&gt;&lt;div class="sitelinks sitelinks_multiline_yes sitelinks_size_m organic__sitelinks"&gt;&lt;div class="sitelinks__item"&gt;&lt;div class="sitelinks__title"&gt;&lt;a class="link link_minor_yes sitelinks__link" target="_blank" href="http://yabs.yandex.ru/count/KUKHONc9uqC40000gO10ZhE_Acu5KfK2cm5kGxS2BG4oYBiVgE42YQfVIWMOYHoTfJLJ0wOjYh-wRqO4lReaX4m4gY-bh1am1xok9UK5ZG6HjzEW4G-Ny5V7mN462pOBap6YXGsP1KACbNKzjf1m4hMGe0-WgnbG0Q-LTJspa7DLj92W3zch6L01sf1pLPIHQeYdaw81gB10MNC7fC00002e2Qxw4K0SW5xa0W6n0RAa4G02kQKrKmExyVN-6LM3znO1mV__________3yBtI1rIRrK1b0l5Zm_J0dWQ?q=mazda+6+%D0%BA%D1%83%D0%BF%D0%B8%D1%82%D1%8C"&gt;Конфигуратор&lt;/a&gt;&lt;/div&gt;&lt;/div&gt;&lt;div class="sitelinks__item"&gt;&lt;div class="sitelinks__title"&gt;&lt;a class="link link_minor_yes sitelinks__link" target="_blank" href="http://yabs.yandex.ru/count/KUKHOSXPRFy40000gO10ZhE_Acu5KfK2cm5kGxS2BG4oYBiVgE42YQfVIWMOYHoTfJLJ0wOjYh-wRqO4lReaX4m4gZ2bh1am1xok9UK5ZG6HjzEW4G-Ny5V7mN462pOBap6YXGsP1KACbNKzjf1m4hMGe0-WgnbG0Q-LTJspa7DLj92W3zch6L01sf1pLPIHQeYdaw81gB10MNC7fC00002e2Qxw4K0SW5xa0W6n0RAa4G02kQKrKmExyVN-6LM3znO1mV__________3yBtI1rIRrK1b0l5Zm_J0dWQ?q=mazda+6+%D0%BA%D1%83%D0%BF%D0%B8%D1%82%D1%8C"&gt;Запись&amp;nbsp;на тест-драйв&lt;/a&gt;&lt;/div&gt;&lt;/div&gt;&lt;div class="sitelinks__item"&gt;&lt;div class="sitelinks__title"&gt;&lt;a class="link link_minor_yes sitelinks__link" target="_blank" href="http://yabs.yandex.ru/count/KUKHOJ4Fnca40000gO10ZhE_Acu5KfK2cm5kGxS2BG4oYBiVgE42YQfVIWMOYHoTfJLJ0wOjYh-wRqO4lReaX4m4gZ6bh1am1xok9UK5ZG6HjzEW4G-Ny5V7mN462pOBap6YXGsP1KACbNKzjf1m4hMGe0-WgnbG0Q-LTJspa7DLj92W3zch6L01sf1pLPIHQeYdaw81gB10MNC7fC00002e2Qxw4K0SW5xa0W6n0RAa4G02kQKrKmExyVN-6LM3znO1mV__________3yBtI1rIRrK1b0l5Zm_J0dWQ?q=mazda+6+%D0%BA%D1%83%D0%BF%D0%B8%D1%82%D1%8C"&gt;Поиск&amp;nbsp;дилеров&lt;/a&gt;&lt;/div&gt;&lt;/div&gt;&lt;div class="sitelinks__item"&gt;&lt;div class="sitelinks__title"&gt;&lt;a class="link link_minor_yes sitelinks__link" target="_blank" href="http://yabs.yandex.ru/count/KUKHOU65Fv840000gO10ZhE_Acu5KfK2cm5kGxS2BG4oYBiVgE42YQfVIWMOYHoTfJLJ0wOjYh-wRqO4lReaX4m4gZAbh1am1xok9UK5ZG6HjzEW4G-Ny5V7mN462pOBap6YXGsP1KACbNKzjf1m4hMGe0-WgnbG0Q-LTJspa7DLj92W3zch6L01sf1pLPIHQeYdaw81gB10MNC7fC00002e2Qxw4K0SW5xa0W6n0RAa4G02kQKrKmExyVN-6LM3znO1mV__________3yBtI1rIRrK1b0l5Zm_J0dWQ?q=mazda+6+%D0%BA%D1%83%D0%BF%D0%B8%D1%82%D1%8C"&gt;Все&amp;nbsp;модели Ford&lt;/a&gt;&lt;/div&gt;&lt;/div&gt;&lt;/div&gt;</t>
  </si>
  <si>
    <t>&lt;h2 class="serp-item__title"&gt;&lt;a class="link serp-item__title-link" target="_blank" href="http://yabs.yandex.ru/count/KUKHOJ1sbee40000gO10ZhE_Acu5KfK2cm5kGxS2BG4pYBPGpU44YQfVIWMOYHoTgPAH5APDYhLs_7W3lRN3lg03gYwbhS5V1hoi5k85ZG6HjzEW4G-Ny5V7mN462pOBap6YXGsP1KACa8WJe9284w-GY1FPa8WJb9mbuAUOKmkei41PSmUam0000AW9hleHG1o0NkG20R41igGn00AvgPAH5BlnzVuPLOFt5W71__________yFmlT87L9lLG6K2yG1nOyFqm9y5m00?q=mazda+6+%D0%BA%D1%83%D0%BF%D0%B8%D1%82%D1%8C" tabindex="2"&gt;&lt;span class="favicon favicon_page_0"&gt;&lt;i class="favicon__icon" style="background-position:0 -272px;"&gt;&lt;/i&gt;&lt;/span&gt;&lt;span class="serp-item__title-inner-link"&gt;&lt;b&gt;MAZDA&lt;/b&gt; &lt;b&gt;6&lt;/b&gt; от 965 000 руб. – Кредит от 4,5%&lt;/span&gt;&lt;/a&gt;&lt;/h2&gt;&lt;div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UKHOJ1sbee40000gO10ZhE_Acu5KfK2cm5kGxS2BG4pYBPGpU44YQfVIWMOYHoTgPAH5APDYhLs_7W3lRN3lg03gYwbhS5V1hoi5k85ZG6HjzEW4G-Ny5V7mN462pOBap6YXGsP1KACa8WJe9284w-GY1FPa8WJb9mbuAUOKmkei41PSmUam0000AW9hleHG1o0NkG20R41igGn00AvgPAH5BlnzVuPLOFt5W71__________yFmlT87L9lLG6K2yG1nOyFqm9y5m00?q=mazda+6+%D0%BA%D1%83%D0%BF%D0%B8%D1%82%D1%8C" tabindex="-1"&gt;мос-дилер.рф&lt;/a&gt;&lt;/span&gt;&lt;/div&gt;&lt;div class="text organic__text"&gt;Скидки до 350 000р по спецпрограммам! За &lt;b&gt;MAZDA&lt;/b&gt; &lt;b&gt;6&lt;/b&gt; в Москву!&lt;/div&gt;&lt;div class="sitelinks sitelinks_multiline_yes sitelinks_size_m organic__sitelinks"&gt;&lt;div class="sitelinks__item"&gt;&lt;div class="sitelinks__title"&gt;&lt;a class="link link_minor_yes sitelinks__link" target="_blank" href="http://yabs.yandex.ru/count/KUKHOLvA1xe40000gO10ZhE_Acu5KfK2cm5kGxS2BG4pYBPGpU44YQfVIWMOYHoTgPAH5APDYhLs_7W3lRN3lg03gY-bhS5V1hoi5k85ZG6HjzEW4G-Ny5V7mN462pOBap6YXGsP1KACa8WJe9284w-GY1FPa8WJb9mbuAUOKmkei41PSmUam0000AW9hleHG1o0NkG20R41igGn00AvgPAH5BlnzVuPLOFt5W71__________yFmlT87L9lLG6K2yG1nOyFqm9y5m00?q=mazda+6+%D0%BA%D1%83%D0%BF%D0%B8%D1%82%D1%8C"&gt;Trade&amp;nbsp;In&lt;/a&gt;&lt;/div&gt;&lt;/div&gt;&lt;div class="sitelinks__item"&gt;&lt;div class="sitelinks__title"&gt;&lt;a class="link link_minor_yes sitelinks__link" target="_blank" href="http://yabs.yandex.ru/count/KUKHOHtsVom40000gO10ZhE_Acu5KfK2cm5kGxS2BG4pYBPGpU44YQfVIWMOYHoTgPAH5APDYhLs_7W3lRN3lg03gZ2bhS5V1hoi5k85ZG6HjzEW4G-Ny5V7mN462pOBap6YXGsP1KACa8WJe9284w-GY1FPa8WJb9mbuAUOKmkei41PSmUam0000AW9hleHG1o0NkG20R41igGn00AvgPAH5BlnzVuPLOFt5W71__________yFmlT87L9lLG6K2yG1nOyFqm9y5m00?q=mazda+6+%D0%BA%D1%83%D0%BF%D0%B8%D1%82%D1%8C"&gt;Кредит&lt;/a&gt;&lt;/div&gt;&lt;/div&gt;&lt;div class="sitelinks__item"&gt;&lt;div class="sitelinks__title"&gt;&lt;a class="link link_minor_yes sitelinks__link" target="_blank" href="http://yabs.yandex.ru/count/KUKHONFAxXm40000gO10ZhE_Acu5KfK2cm5kGxS2BG4pYBPGpU44YQfVIWMOYHoTgPAH5APDYhLs_7W3lRN3lg03gZ6bhS5V1hoi5k85ZG6HjzEW4G-Ny5V7mN462pOBap6YXGsP1KACa8WJe9284w-GY1FPa8WJb9mbuAUOKmkei41PSmUam0000AW9hleHG1o0NkG20R41igGn00AvgPAH5BlnzVuPLOFt5W71__________yFmlT87L9lLG6K2yG1nOyFqm9y5m00?q=mazda+6+%D0%BA%D1%83%D0%BF%D0%B8%D1%82%D1%8C"&gt;Отзывы&amp;nbsp;клиентов&lt;/a&gt;&lt;/div&gt;&lt;/div&gt;&lt;/div&gt;&lt;div class="serp-meta2 serp-meta2_type_gray"&gt;&lt;div class="serp-meta2__line"&gt;&lt;div class="serp-meta2__item"&gt;&lt;a class="link" target="_blank" href="https://yabs.yandex.ru/count/KUKHOJEqcZ840000gO10ZhE_Acu5KfK2cm5kGxS2BG4pYBPGpU44YQfVIWMOYHoTgPAH5APDYhLs_7W3lRN3lg03gWUbhS5V1hoi5k85ZG6HjzEW4G-Ny5V7mN462pOBap6YXGsP1KACa8WJe9284w-GY1FPa8WJb9mbuAUOKmkei41PSmUam0000AW9hleHG1o0NkG20R41igGn00AvgPAH5BlnzVuPLOFt5W71__________yFmlT87L9lLG6K2yG1nOyFqm9y5m00"&gt;Контактная информация&lt;/a&gt;&lt;/div&gt;&lt;div class="serp-meta2__item"&gt;+7 (800) 555-14-76&lt;/div&gt;&lt;div class="serp-meta2__item"&gt;пн-вс 9:00-21:00&lt;/div&gt;&lt;/div&gt;&lt;/div&gt;</t>
  </si>
  <si>
    <t>&lt;h2 class="serp-item__title"&gt;&lt;a class="link serp-item__title-link" target="_blank" href="http://yabs.yandex.ru/count/KUKHOKO8S_i40000gO10ZhE_Acu5KfK2cm5kGxS2BG4qYBYGZg44YRW4yEC1c8aSdQ9QAXMcIOgbU61-lQsM5w-gBgMbePK1ZG6HjzEW4G-Ny5V7mN462pOBZxzCwMe6dx9Aoby3ap6YXGsP1KACa1SHe90N4Q-G5n7Pa1SHb9A1ZQUGAWseeDaU9QJ00000g0ck-X50781Uv081iG6of3400hcYMYeLk_7r_XbLW_SM0S7__________m_2zqWTKczL0PGBqm9y5m00?q=mazda+6+%D0%BA%D1%83%D0%BF%D0%B8%D1%82%D1%8C" tabindex="2"&gt;&lt;span class="favicon favicon_page_0"&gt;&lt;i class="favicon__icon" style="background-position:0 -288px;"&gt;&lt;/i&gt;&lt;/span&gt;&lt;span class="serp-item__title-inner-link"&gt;Автозапчасти для &lt;b&gt;Mazda&lt;/b&gt; (&lt;b&gt;Мазда&lt;/b&gt;) / &lt;b&gt;mazda&lt;/b&gt;96.ru&lt;/span&gt;&lt;/a&gt;&lt;/h2&gt;&lt;div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UKHOKO8S_i40000gO10ZhE_Acu5KfK2cm5kGxS2BG4qYBYGZg44YRW4yEC1c8aSdQ9QAXMcIOgbU61-lQsM5w-gBgMbePK1ZG6HjzEW4G-Ny5V7mN462pOBZxzCwMe6dx9Aoby3ap6YXGsP1KACa1SHe90N4Q-G5n7Pa1SHb9A1ZQUGAWseeDaU9QJ00000g0ck-X50781Uv081iG6of3400hcYMYeLk_7r_XbLW_SM0S7__________m_2zqWTKczL0PGBqm9y5m00?q=mazda+6+%D0%BA%D1%83%D0%BF%D0%B8%D1%82%D1%8C" tabindex="-1"&gt;&lt;b&gt;mazda&lt;/b&gt;96.ru&lt;/a&gt;&lt;/span&gt;&lt;/div&gt;&lt;div class="text organic__text"&gt;Автозапчасти для автомобилей &lt;b&gt;Mazda&lt;/b&gt; (&lt;b&gt;Мазда&lt;/b&gt;). В наличии. Низкие цены.&lt;/div&gt;&lt;div class="serp-meta2 serp-meta2_type_gray"&gt;&lt;div class="serp-meta2__line"&gt;&lt;div class="serp-meta2__item"&gt;&lt;a class="link" target="_blank" href="https://yabs.yandex.ru/count/KUKHOOEnYaa40000gO10ZhE_Acu5KfK2cm5kGxS2BG4qYBYGZg44YRW4yEC1c8aSdQ9QAXMcIOgbU61-lQsM5w-g1wMbePK1ZG6HjzEW4G-Ny5V7mN462pOBZxzCwMe6dx9Aoby3ap6YXGsP1KACa1SHe90N4Q-G5n7Pa1SHb9A1ZQUGAWseeDaU9QJ00000g0ck-X50781Uv081iG6of3400hcYMYeLk_7r_XbLW_SM0S7__________m_2zqWTKczL0PGBqm9y5m00"&gt;Контактная информация&lt;/a&gt;&lt;/div&gt;&lt;div class="serp-meta2__item"&gt;+7 (343) 200-07-83&lt;/div&gt;&lt;div class="serp-meta2__item"&gt;пн-пт 10:00-19:00, сб-вс 10:00-16:00&lt;/div&gt;&lt;/div&gt;&lt;/div&gt;</t>
  </si>
  <si>
    <t>&lt;h2 class="serp-item__title"&gt;&lt;a class="link serp-item__title-link" target="_blank" href="http://yabs.yandex.ru/count/LSqYcZJYaRO40000gO10ZhZ1Acu5KfK1cm9kGxS198YoFinn18cyT36Y0PY979sZ4cmLfaQAiyFKd0EzlkwAm0EgBgMb2eG6lAhUXmED0P6ocTBb29VmLyV1SGOBDWkJCQA53Pa5GeoG6MIWa19whv0PPDcG4dgKbaSOfvDQ9wYmG5bp1wJ00000g0ck-X50GcFfv081iG6ofB000hcZ4cmLk_7r_XbLW_SM0S7__________m_2zzOtSAsJ6ty5n075Zm_J0diN?q=mazda+3+%D1%86%D0%B5%D0%BD%D0%B0" tabindex="2"&gt;&lt;span class="favicon favicon_page_0"&gt;&lt;i class="favicon__icon" style="background-position:0 0px;"&gt;&lt;/i&gt;&lt;/span&gt;&lt;span class="serp-item__title-inner-link"&gt;&lt;b&gt;MAZDA&lt;/b&gt; &lt;b&gt;3&lt;/b&gt; от 720 000 руб. – Распродажа авто 2015!&lt;/span&gt;&lt;/a&gt;&lt;/h2&gt;&lt;div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LSqYcZJYaRO40000gO10ZhZ1Acu5KfK1cm9kGxS198YoFinn18cyT36Y0PY979sZ4cmLfaQAiyFKd0EzlkwAm0EgBgMb2eG6lAhUXmED0P6ocTBb29VmLyV1SGOBDWkJCQA53Pa5GeoG6MIWa19whv0PPDcG4dgKbaSOfvDQ9wYmG5bp1wJ00000g0ck-X50GcFfv081iG6ofB000hcZ4cmLk_7r_XbLW_SM0S7__________m_2zzOtSAsJ6ty5n075Zm_J0diN?q=mazda+3+%D1%86%D0%B5%D0%BD%D0%B0" tabindex="-1"&gt;ultima-dc.ru&lt;/a&gt;&lt;/span&gt;&lt;/div&gt;&lt;div class="text organic__text"&gt;Скидки до 250 000 руб! Госкредит от 4,5%&lt;/div&gt;&lt;div class="sitelinks sitelinks_multiline_yes sitelinks_size_m organic__sitelinks"&gt;&lt;div class="sitelinks__item"&gt;&lt;div class="sitelinks__title"&gt;&lt;a class="link link_minor_yes sitelinks__link" target="_blank" href="http://yabs.yandex.ru/count/LSqYcbhU08O40000gO10ZhZ1Acu5KfK1cm9kGxS198YoFinn18cyT36Y0PY979sZ4cmLfaQAiyFKd0EzlkwAm0EgBwMb2eG6lAhUXmED0P6ocTBb29VmLyV1SGOBDWkJCQA53Pa5GeoG6MIWa19whv0PPDcG4dgKbaSOfvDQ9wYmG5bp1wJ00000g0ck-X50GcFfv081iG6ofB000hcZ4cmLk_7r_XbLW_SM0S7__________m_2zzOtSAsJ6ty5n075Zm_J0diN?q=mazda+3+%D1%86%D0%B5%D0%BD%D0%B0"&gt;Акции&lt;/a&gt;&lt;/div&gt;&lt;/div&gt;&lt;div class="sitelinks__item"&gt;&lt;div class="sitelinks__title"&gt;&lt;a class="link link_minor_yes sitelinks__link" target="_blank" href="http://yabs.yandex.ru/count/LSqYcXbYU1040000gO10ZhZ1Acu5KfK1cm9kGxS198YoFinn18cyT36Y0PY979sZ4cmLfaQAiyFKd0EzlkwAm0EgCAMb2eG6lAhUXmED0P6ocTBb29VmLyV1SGOBDWkJCQA53Pa5GeoG6MIWa19whv0PPDcG4dgKbaSOfvDQ9wYmG5bp1wJ00000g0ck-X50GcFfv081iG6ofB000hcZ4cmLk_7r_XbLW_SM0S7__________m_2zzOtSAsJ6ty5n075Zm_J0diN?q=mazda+3+%D1%86%D0%B5%D0%BD%D0%B0"&gt;Trade&amp;nbsp;In&lt;/a&gt;&lt;/div&gt;&lt;/div&gt;&lt;div class="sitelinks__item"&gt;&lt;div class="sitelinks__title"&gt;&lt;a class="link link_minor_yes sitelinks__link" target="_blank" href="http://yabs.yandex.ru/count/LSqYcdTUwI040000gO10ZhZ1Acu5KfK1cm9kGxS198YoFinn18cyT36Y0PY979sZ4cmLfaQAiyFKd0EzlkwAm0EgCQMb2eG6lAhUXmED0P6ocTBb29VmLyV1SGOBDWkJCQA53Pa5GeoG6MIWa19whv0PPDcG4dgKbaSOfvDQ9wYmG5bp1wJ00000g0ck-X50GcFfv081iG6ofB000hcZ4cmLk_7r_XbLW_SM0S7__________m_2zzOtSAsJ6ty5n075Zm_J0diN?q=mazda+3+%D1%86%D0%B5%D0%BD%D0%B0"&gt;Отзывы&lt;/a&gt;&lt;/div&gt;&lt;/div&gt;&lt;/div&gt;&lt;div class="serp-meta2 serp-meta2_type_gray"&gt;&lt;div class="serp-meta2__line"&gt;&lt;div class="serp-meta2__item"&gt;&lt;a class="link" target="_blank" href="https://yabs.yandex.ru/count/LSqYcZSWdGu40000gO10ZhZ1Acu5KfK1cm9kGxS198YoFinn18cyT36Y0PY979sZ4cmLfaQAiyFKd0EzlkwAm0Eg1wMb2eG6lAhUXmED0P6ocTBb29VmLyV1SGOBDWkJCQA53Pa5GeoG6MIWa19whv0PPDcG4dgKbaSOfvDQ9wYmG5bp1wJ00000g0ck-X50GcFfv081iG6ofB000hcZ4cmLk_7r_XbLW_SM0S7__________m_2zzOtSAsJ6ty5n075Zm_J0diN"&gt;Контактная информация&lt;/a&gt;&lt;/div&gt;&lt;div class="serp-meta2__item"&gt;+7 (495) 104-25-69&lt;/div&gt;&lt;div class="serp-meta2__item"&gt;пн-вс 8:00-22:00&lt;/div&gt;&lt;/div&gt;&lt;/div&gt;&lt;div class="serp-adv__counter serp-adv__item" style="background-image: url(https://yabs.yandex.ru/count/LSqYcXLtQRS40000gO10ZhZ1Acu5Keq1aRAPqkK8b_1Nny5n1Wis2vCneeKDfC00002e2Qxw4K12O-da0W6o1BlnzVuPLOFt5W71__________yFmlVMDt2janj_1NeA=W5CVE9K1cm9kGxS1YRnqCQ81c8aSYhF3r9m3lRxkYi03fQKAX0Q8iZxCSGIygjw70wP6dQCIR1MP1Q2G4dgla1basP0IUfIMHnYdaredgB10MNC7GR41igIm00Aven9i5SG1nOyFqmB2zzOtSAsJ6ty5VWq0=DhGV99K1cm9kGxS1CecyT36Y0PY978gyl4Hl0xsmllUN0wMiJ5K6YA6l--6ygtta0gODdQef9HMP1Q2G4dglaCPSsP0IUfIPlmsddiSTgB10MNC7GR41igGG00AvgYab5SG1nOyFqmB2zzOtSAsJ6ty5VWq0=8XS4mvK1cm9kGxS1CucylMgw0vY978gu7loq1BsqSSQT1AMf89a7YBocoQ43lAHMHmQcEPscwly9ZxlXiZu8dxbJyni7cGMWfHs00REGg66laBNWj90XETcb7O01sf2eOPIQhmgdbmuBgAEADcD1iG6of1000hccwly9qmB2zzOtSAsJ6ty5Un00);"&gt;&lt;/div&gt;&lt;div class="serp-adv__counter serp-adv__item" style="background-image: url(//yandex.ru/clck/safeclick/data=AiuY0DBWFJ4CiF6OxvZkNHNBCILFs1e9RK1KLNzJ_bmmOrHeRl8aRrwD4A5VTsjGLHtjz6QBPtGO8b3wr-mrp02l2DU86BOohvUh6XNf8LGjG_Hvbxs0p-uB9voHCE9JZzqgSzQKw1oQSoJSDeekSa-hiwvxO6GjO7gpbXD-tjSBSo1M3_Amrr2M2uPdHt1s8SbDFg5lxuHzHeEknp-Gx1IgmEvaoibbPXGm6_twT5o/sign=f7bc5ebebbe4d926f91c839858a70399/keyno=0/path=690.2057.1782.1385,-direct_pos=direct_premium,-transport=image/*//yandex.ru/);"&gt;&lt;/div&gt;</t>
  </si>
  <si>
    <t>&lt;h2 class="serp-item__title"&gt;&lt;a class="link serp-item__title-link" target="_blank" href="http://yabs.yandex.ru/count/LSqYcf2s3Ti40000gO10ZhZ1Acu5KfK1cm9kGxS193A8eQ_xuOcyT36Y0PY979sgAIKLfWsAlBn4RmEziBxtbmEgBgMiJ5K6lAjzv0AD0P6ocTBb29VmLyV1SGOBDWkJCQA53Pa5GeoGnboWa19whv36NDcG4dgKcRyDfvx77QYmG5bp1wJ00000g0ck-X50GcFfv081iG6of1000hcgAIKLk_7r_XbLW_SM0S7__________m_2zzOtSAsJ6ty5n075Zm_J0diN?q=mazda+3+%D1%86%D0%B5%D0%BD%D0%B0" tabindex="2"&gt;&lt;span class="favicon favicon_page_0"&gt;&lt;i class="favicon__icon" style="background-position:0 -16px;"&gt;&lt;/i&gt;&lt;/span&gt;&lt;span class="serp-item__title-inner-link"&gt;&lt;b&gt;MAZDA&lt;/b&gt; &lt;b&gt;3&lt;/b&gt; от 710 000 руб. – Скидка 80 000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LSqYcf2s3Ti40000gO10ZhZ1Acu5KfK1cm9kGxS193A8eQ_xuOcyT36Y0PY979sgAIKLfWsAlBn4RmEziBxtbmEgBgMiJ5K6lAjzv0AD0P6ocTBb29VmLyV1SGOBDWkJCQA53Pa5GeoGnboWa19whv36NDcG4dgKcRyDfvx77QYmG5bp1wJ00000g0ck-X50GcFfv081iG6of1000hcgAIKLk_7r_XbLW_SM0S7__________m_2zzOtSAsJ6ty5n075Zm_J0diN?q=mazda+3+%D1%86%D0%B5%D0%BD%D0%B0" tabindex="-1"&gt;formulax-ag.ru&lt;/a&gt;&lt;/span&gt;&lt;/div&gt;&lt;div class="text organic__text"&gt;Автокредит от 4,5%!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LSqYclwAdEi40000gO10ZhZ1Acu5KfK1cm9kGxS193A8eQ_xuOcyT36Y0PY979sgAIKLfWsAlBn4RmEziBxtbmEgBwMiJ5K6lAjzv0AD0P6ocTBb29VmLyV1SGOBDWkJCQA53Pa5GeoGnboWa19whv36NDcG4dgKcRyDfvx77QYmG5bp1wJ00000g0ck-X50GcFfv081iG6of1000hcgAIKLk_7r_XbLW_SM0S7__________m_2zzOtSAsJ6ty5n075Zm_J0diN?q=mazda+3+%D1%86%D0%B5%D0%BD%D0%B0"&gt;Госкредит&lt;/a&gt;&lt;/div&gt;&lt;/div&gt;&lt;div class="sitelinks__item"&gt;&lt;div class="sitelinks__title"&gt;&lt;a class="link link_minor_yes sitelinks__link" target="_blank" href="http://yabs.yandex.ru/count/LSqYchqsv7q40000gO10ZhZ1Acu5KfK1cm9kGxS193A8eQ_xuOcyT36Y0PY979sgAIKLfWsAlBn4RmEziBxtbmEgCAMiJ5K6lAjzv0AD0P6ocTBb29VmLyV1SGOBDWkJCQA53Pa5GeoGnboWa19whv36NDcG4dgKcRyDfvx77QYmG5bp1wJ00000g0ck-X50GcFfv081iG6of1000hcgAIKLk_7r_XbLW_SM0S7__________m_2zzOtSAsJ6ty5n075Zm_J0diN?q=mazda+3+%D1%86%D0%B5%D0%BD%D0%B0"&gt;Утилизация&lt;/a&gt;&lt;/div&gt;&lt;/div&gt;&lt;div class="sitelinks__item"&gt;&lt;div class="sitelinks__title"&gt;&lt;a class="link link_minor_yes sitelinks__link" target="_blank" href="http://yabs.yandex.ru/count/LSqYcjCATKq40000gO10ZhZ1Acu5KfK1cm9kGxS193A8eQ_xuOcyT36Y0PY979sgAIKLfWsAlBn4RmEziBxtbmEgCQMiJ5K6lAjzv0AD0P6ocTBb29VmLyV1SGOBDWkJCQA53Pa5GeoGnboWa19whv36NDcG4dgKcRyDfvx77QYmG5bp1wJ00000g0ck-X50GcFfv081iG6of1000hcgAIKLk_7r_XbLW_SM0S7__________m_2zzOtSAsJ6ty5n075Zm_J0diN?q=mazda+3+%D1%86%D0%B5%D0%BD%D0%B0"&gt;Услуги&lt;/a&gt;&lt;/div&gt;&lt;/div&gt;&lt;/div&gt;&lt;div class="serp-meta2 serp-meta2_type_gray"&gt;&lt;div class="serp-meta2__line"&gt;&lt;div class="serp-meta2__item"&gt;&lt;a class="link" target="_blank" href="https://yabs.yandex.ru/count/LSqYcfDq0MC40000gO10ZhZ1Acu5KfK1cm9kGxS193A8eQ_xuOcyT36Y0PY979sgAIKLfWsAlBn4RmEziBxtbmEg1wMiJ5K6lAjzv0AD0P6ocTBb29VmLyV1SGOBDWkJCQA53Pa5GeoGnboWa19whv36NDcG4dgKcRyDfvx77QYmG5bp1wJ00000g0ck-X50GcFfv081iG6of1000hcgAIKLk_7r_XbLW_SM0S7__________m_2zzOtSAsJ6ty5n075Zm_J0diN"&gt;Контактная информация&lt;/a&gt;&lt;/div&gt;&lt;div class="serp-meta2__item"&gt;+7 (495) 125-28-86&lt;/div&gt;&lt;div class="serp-meta2__item"&gt;пн-вс 8:00-23:00&lt;/div&gt;&lt;/div&gt;&lt;/div&gt;</t>
  </si>
  <si>
    <t>&lt;h2 class="serp-item__title"&gt;&lt;a class="link serp-item__title-link" target="_blank" href="http://yabs.yandex.ru/count/LSqYcaBSzdW40000gO10ZhZ1Acu5KfK1cm9kGxS193E8lAR9eGE9lBrgkWEOYHoTfkh_2QOvYhWU_BG4lRHnnfq4gYwbgI2P1xoaLaS6ZG6HifdIvGYNy5V7mN462pOBZxlXiZu8dxbJyni7ap6YXGsP1KACaBNWjfXfGxMG8JcWfHs00Q-GjU2paAXXj90XETcb7O01sf2eOPIQhmgdbmuBgAEADcEam0000AW9hleHG49ZwUG20R41igGG00Avfkh_2RlnzVuPLOFt5W71__________yFmlVMDt2janj_1TC2U1i0?q=mazda+3+%D1%86%D0%B5%D0%BD%D0%B0" tabindex="2"&gt;&lt;span class="favicon favicon_page_0"&gt;&lt;i class="favicon__icon" style="background-position:0 -32px;"&gt;&lt;/i&gt;&lt;/span&gt;&lt;span class="serp-item__title-inner-link"&gt;Замена масла на &lt;b&gt;Mazda&lt;/b&gt; за 2700 р. – Только до 31 марта!&lt;/span&gt;&lt;/a&gt;&lt;/h2&gt;&lt;div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LSqYcaBSzdW40000gO10ZhZ1Acu5KfK1cm9kGxS193E8lAR9eGE9lBrgkWEOYHoTfkh_2QOvYhWU_BG4lRHnnfq4gYwbgI2P1xoaLaS6ZG6HifdIvGYNy5V7mN462pOBZxlXiZu8dxbJyni7ap6YXGsP1KACaBNWjfXfGxMG8JcWfHs00Q-GjU2paAXXj90XETcb7O01sf2eOPIQhmgdbmuBgAEADcEam0000AW9hleHG49ZwUG20R41igGG00Avfkh_2RlnzVuPLOFt5W71__________yFmlVMDt2janj_1TC2U1i0?q=mazda+3+%D1%86%D0%B5%D0%BD%D0%B0" tabindex="-1"&gt;&lt;b&gt;mazda&lt;/b&gt;-penza.ru&lt;/a&gt;&lt;/span&gt;&lt;/div&gt;&lt;div class="text organic__text"&gt;На официальном сервисе &lt;b&gt;Mazda&lt;/b&gt; в Автолоцман! Подробнее.&lt;/div&gt;&lt;div class="serp-meta2 serp-meta2_type_gray"&gt;&lt;div class="serp-meta2__line"&gt;&lt;div class="serp-meta2__item"&gt;&lt;a class="link" target="_blank" href="https://yabs.yandex.ru/count/LSqYcgqM3RS40000gO10ZhZ1Acu5KfK1cm9kGxS193E8lAR9eGE9lBrgkWEOYHoTfkh_2QOvYhWU_BG4lRHnnfq4gWUbgI2P1xoaLaS6ZG6HifdIvGYNy5V7mN462pOBZxlXiZu8dxbJyni7ap6YXGsP1KACaBNWjfXfGxMG8JcWfHs00Q-GjU2paAXXj90XETcb7O01sf2eOPIQhmgdbmuBgAEADcEam0000AW9hleHG49ZwUG20R41igGG00Avfkh_2RlnzVuPLOFt5W71__________yFmlVMDt2janj_1TC2U1i0"&gt;Контактная информация&lt;/a&gt;&lt;/div&gt;&lt;div class="serp-meta2__item"&gt;+7 (8412) 92-91-11&lt;/div&gt;&lt;div class="serp-meta2__item"&gt;пн-сб 9:00-19:00, вс 9:00-15:00&lt;/div&gt;&lt;/div&gt;&lt;/div&gt;</t>
  </si>
  <si>
    <t>&lt;h2 class="serp-item__title"&gt;&lt;a class="link serp-item__title-link" target="_blank" href="http://yabs.yandex.ru/count/LSqYcdeBM5O40000gO10ZhZ1Acu5KfK2cm5kGxS2BG68j7CwLGQ9ewMCVPY979sZhKK6fcMAkykK3GIziWzN4mIgBgMXu_S6lAlfq0QD0P6ocTBb29VmLyV1SGOBDWkJCQA53Pa5GeoR0p2sc6SEjP0r3A2GF7ElcmCmiv1C7RIGDGpPa3npsf1C7PIGgTcddJGBgB10MNC7fC00002e2Qxw4K12O-da0W6n0RAa4G02kQEjHGQxyVN-6LM3znO1mV__________3yBtrZTmhPCRVmN40SMF3zC2Vna0?q=mazda+3+%D1%86%D0%B5%D0%BD%D0%B0" tabindex="2"&gt;&lt;span class="favicon favicon_page_0"&gt;&lt;i class="favicon__icon" style="background-position:0 -240px;"&gt;&lt;/i&gt;&lt;/span&gt;&lt;span class="serp-item__title-inner-link"&gt;&lt;b&gt;Mazda&lt;/b&gt; &lt;b&gt;3&lt;/b&gt; от 565 000 р. Акции. – Взнос от 0%&lt;/span&gt;&lt;/a&gt;&lt;span class="serp-adv__counter i-bem serp-adv__counter_js_inited" data-bem="{&amp;quot;serp-adv__counter&amp;quot;:{&amp;quot;counterUrl&amp;quot;:&amp;quot;https://yabs.yandex.ru/count/LSqYcXLtQRS40000gO10ZhZ1Acu5Keq1aRAPqkK8b_1Nny5n1Wis2vCneeKDfC00002e2Qxw4K12O-da0W6o1BlnzVuPLOFt5W71__________yFmlVMDt2janj_1NeA=Ex-hLPK2cm5kGxS2YQEbZ7sOYHoAkykK3GIziWzN4mIbeUFt1eYqSpfL1hohwT06fcMTewr51fa5e90ySxEGJ1slcmCmj90r3DcGF7FQa4mTb92fsQUTD0kei41PSmT1iG6of1400hcZhKK6n075Zm_J0iBtrZTmhPCRVmLv3m00=TJmMT9K2cm5kGxS2CecaC0G4c8uSYhKsps41lRJNZAa1fQcDk0E8j72jiGIcIfs22va5e9XodhEOI2YldSEMj9XK9jcOSfxQc4Web9qUiAUGrW6ei41PSmT1iG6of1400hc22yMF3zC2mlVMDt2janj_1NyD=08jUJPK2cm5kGxS2CudrFaymTKWTb0UO1ugWapLBlQ3zP6Ibhsos0OYvPuQH0QOOdPBl49a5e9idTREGoHsldMvkj9WJ7DcZl4e2sfWhbPISPMEdc-W2gAo3Jsr1iGEof1400hcIxn35Zm_J0iBtrZTmhPCRVmLx3W00=gvaMDPK2cm5kGxS2D8c_mhhe0fYE78gvJxGc0hsxigbg0gMlkEO4YBdAlNC6lAaQTWUcRPsjfPS3cGMWeFWa0Q-GGk_PeFWa0PIPAtUdYEAei41PSmT1iG6of1400hcjfPS3qmB2zzOtSAsJ6ty5Umq0&amp;quot;,&amp;quot;bsCounterUrl&amp;quot;:&amp;quot;//yandex.ru/clck/safeclick/data=AiuY0DBWFJ4CiF6OxvZkNHNBCILFs1e9RK1KLNzJ_bmmOrHeRl8aRrwD4A5VTsjGLHtjz6QBPtGO8b3wr-mrp02l2DU86BOohvUh6XNf8LGjG_Hvbxs0p-uB9voHCE9JZzqgSzQKw1oQSoJSDeekSa-hiwvxO6GjO7gpbXD-tjSBSo1M3_Amrr2M2uPdHt1s8SbDFg5lxuHzHeEknp-Gx1IgmEvaoibbPXGm6_twT5o/sign=f7bc5ebebbe4d926f91c839858a70399/keyno=0/path=690.2057.1782.1385,-direct_pos=direct_halfpremium,-transport=image/*//yandex.ru/&amp;quot;,&amp;quot;bsFallbackUrl&amp;quot;:&amp;quot;//yandex.ru/clck/safeclick/data=AiuY0DBWFJ4CiF6OxvZkNHNBCILFs1e9RK1KLNzJ_bmmOrHeRl8aRrwD4A5VTsjGLHtjz6QBPtGO8b3wr-mrp02l2DU86BOohvUh6XNf8LGjG_Hvbxs0p-uB9voHCE9JZzqgSzQKw1oQSoJSDeekSa-hiwvxO6GjO7gpbXD-tjSBSo1M3_Amrr2M2uPdHt1s8SbDFg5lxuHzHeEknp-Gx1IgmEvaoibbPXGm6_twT5o/sign=f7bc5ebebbe4d926f91c839858a70399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LSqYcdeBM5O40000gO10ZhZ1Acu5KfK2cm5kGxS2BG68j7CwLGQ9ewMCVPY979sZhKK6fcMAkykK3GIziWzN4mIgBgMXu_S6lAlfq0QD0P6ocTBb29VmLyV1SGOBDWkJCQA53Pa5GeoR0p2sc6SEjP0r3A2GF7ElcmCmiv1C7RIGDGpPa3npsf1C7PIGgTcddJGBgB10MNC7fC00002e2Qxw4K12O-da0W6n0RAa4G02kQEjHGQxyVN-6LM3znO1mV__________3yBtrZTmhPCRVmN40SMF3zC2Vna0?q=mazda+3+%D1%86%D0%B5%D0%BD%D0%B0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LSqYceDTyi040000gO10ZhZ1Acu5KfK2cm5kGxS2BG68j7CwLGQ9ewMCVPY979sZhKK6fcMAkykK3GIziWzN4mIgBwMXu_S6lAlfq0QD0P6ocTBb29VmLyV1SGOBDWkJCQA53Pa5GeoR0p2sc6SEjP0r3A2GF7ElcmCmiv1C7RIGDGpPa3npsf1C7PIGgTcddJGBgB10MNC7fC00002e2Qxw4K12O-da0W6n0RAa4G02kQEjHGQxyVN-6LM3znO1mV__________3yBtrZTmhPCRVmN40SMF3zC2Vna0?q=mazda+3+%D1%86%D0%B5%D0%BD%D0%B0"&gt;Акции&lt;/a&gt;&lt;/div&gt;&lt;/div&gt;&lt;div class="sitelinks__item"&gt;&lt;div class="sitelinks__title"&gt;&lt;a class="link link_minor_yes sitelinks__link" target="_blank" href="http://yabs.yandex.ru/count/LSqYcZADVNm40000gO10ZhZ1Acu5KfK2cm5kGxS2BG68j7CwLGQ9ewMCVPY979sZhKK6fcMAkykK3GIziWzN4mIgCAMXu_S6lAlfq0QD0P6ocTBb29VmLyV1SGOBDWkJCQA53Pa5GeoR0p2sc6SEjP0r3A2GF7ElcmCmiv1C7RIGDGpPa3npsf1C7PIGgTcddJGBgB10MNC7fC00002e2Qxw4K12O-da0W6n0RAa4G02kQEjHGQxyVN-6LM3znO1mV__________3yBtrZTmhPCRVmN40SMF3zC2Vna0?q=mazda+3+%D1%86%D0%B5%D0%BD%D0%B0"&gt;Заявка&amp;nbsp;на автокредит&lt;/a&gt;&lt;/div&gt;&lt;/div&gt;&lt;div class="sitelinks__item"&gt;&lt;div class="sitelinks__title"&gt;&lt;a class="link link_minor_yes sitelinks__link" target="_blank" href="http://yabs.yandex.ru/count/LSqYcilRr-e40000gO10ZhZ1Acu5KfK2cm5kGxS2BG68j7CwLGQ9ewMCVPY979sZhKK6fcMAkykK3GIziWzN4mIgCQMXu_S6lAlfq0QD0P6ocTBb29VmLyV1SGOBDWkJCQA53Pa5GeoR0p2sc6SEjP0r3A2GF7ElcmCmiv1C7RIGDGpPa3npsf1C7PIGgTcddJGBgB10MNC7fC00002e2Qxw4K12O-da0W6n0RAa4G02kQEjHGQxyVN-6LM3znO1mV__________3yBtrZTmhPCRVmN40SMF3zC2Vna0?q=mazda+3+%D1%86%D0%B5%D0%BD%D0%B0"&gt;Новые&amp;nbsp;авто&lt;/a&gt;&lt;/div&gt;&lt;/div&gt;&lt;div class="sitelinks__item"&gt;&lt;div class="sitelinks__title"&gt;&lt;a class="link link_minor_yes sitelinks__link" target="_blank" href="http://yabs.yandex.ru/count/LSqYcXjHBX440000gO10ZhZ1Acu5KfK2cm5kGxS2BG68j7CwLGQ9ewMCVPY979sZhKK6fcMAkykK3GIziWzN4mIgCgMXu_S6lAlfq0QD0P6ocTBb29VmLyV1SGOBDWkJCQA53Pa5GeoR0p2sc6SEjP0r3A2GF7ElcmCmiv1C7RIGDGpPa3npsf1C7PIGgTcddJGBgB10MNC7fC00002e2Qxw4K12O-da0W6n0RAa4G02kQEjHGQxyVN-6LM3znO1mV__________3yBtrZTmhPCRVmN40SMF3zC2Vna0?q=mazda+3+%D1%86%D0%B5%D0%BD%D0%B0"&gt;Трейд&amp;nbsp;Ин Онлайн&lt;/a&gt;&lt;/div&gt;&lt;/div&gt;&lt;/div&gt;</t>
  </si>
  <si>
    <t>&lt;h2 class="serp-item__title"&gt;&lt;a class="link serp-item__title-link" target="_blank" href="http://yabs.yandex.ru/count/LSqYcijnX-m40000gO10ZhZ1Acu5KfK2cm5kGxS2BG4oYBHmhR44YQGm10IOZXoTWWkcIegrDizX0Rsqruof0QekfQcDk0ED0P6ocTBb29VmLyV1SGOBDWkJCQA53Pa5GeoTmvQsd3ejjPXK9g2OSfwldSEMivX8ABIOL2RPc7AUsfX8A9IT7h2daDO1gB10MNC7fC00002e2Qxw4K12O-da0W6n0RAa4G02kO8Bk_7r_XbLW_SM0S7__________m_2zzOtSAsJ6ty5nOyFqm9z6000?q=mazda+3+%D1%86%D0%B5%D0%BD%D0%B0" tabindex="2"&gt;&lt;span class="favicon favicon_page_0"&gt;&lt;i class="favicon__icon" style="background-position:0 -256px;"&gt;&lt;/i&gt;&lt;/span&gt;&lt;span class="serp-item__title-inner-link"&gt;Новый Nissan Sentra от 818 000р / pixel.everesttech.net&lt;/span&gt;&lt;/a&gt;&lt;/h2&gt;&lt;div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LSqYcijnX-m40000gO10ZhZ1Acu5KfK2cm5kGxS2BG4oYBHmhR44YQGm10IOZXoTWWkcIegrDizX0Rsqruof0QekfQcDk0ED0P6ocTBb29VmLyV1SGOBDWkJCQA53Pa5GeoTmvQsd3ejjPXK9g2OSfwldSEMivX8ABIOL2RPc7AUsfX8A9IT7h2daDO1gB10MNC7fC00002e2Qxw4K12O-da0W6n0RAa4G02kO8Bk_7r_XbLW_SM0S7__________m_2zzOtSAsJ6ty5nOyFqm9z6000?q=mazda+3+%D1%86%D0%B5%D0%BD%D0%B0" tabindex="-1"&gt;pixel.everesttech.net&lt;/a&gt;&lt;/span&gt;&lt;/div&gt;&lt;div class="text organic__text"&gt;Солидный дизайн, стильная оптика. Выгода от 60 000р. Кредит 0%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LSqYci0MhcW40000gO10ZhZ1Acu5KfK2cm5kGxS2BG4oYBHmhR44YQGm10IOZXoTWWkcIegrDizX0Rsqruof0QelfQcDk0ED0P6ocTBb29VmLyV1SGOBDWkJCQA53Pa5GeoTmvQsd3ejjPXK9g2OSfwldSEMivX8ABIOL2RPc7AUsfX8A9IT7h2daDO1gB10MNC7fC00002e2Qxw4K12O-da0W6n0RAa4G02kO8Bk_7r_XbLW_SM0S7__________m_2zzOtSAsJ6ty5nOyFqm9z6000?q=mazda+3+%D1%86%D0%B5%D0%BD%D0%B0"&gt;Конфигуратор&lt;/a&gt;&lt;/div&gt;&lt;/div&gt;&lt;div class="sitelinks__item"&gt;&lt;div class="sitelinks__title"&gt;&lt;a class="link link_minor_yes sitelinks__link" target="_blank" href="http://yabs.yandex.ru/count/LSqYcXreffG40000gO10ZhZ1Acu5KfK2cm5kGxS2BG4oYBHmhR44YQGm10IOZXoTWWkcIegrDizX0Rsqruof0QemfQcDk0ED0P6ocTBb29VmLyV1SGOBDWkJCQA53Pa5GeoTmvQsd3ejjPXK9g2OSfwldSEMivX8ABIOL2RPc7AUsfX8A9IT7h2daDO1gB10MNC7fC00002e2Qxw4K12O-da0W6n0RAa4G02kO8Bk_7r_XbLW_SM0S7__________m_2zzOtSAsJ6ty5nOyFqm9z6000?q=mazda+3+%D1%86%D0%B5%D0%BD%D0%B0"&gt;Утилизация&lt;/a&gt;&lt;/div&gt;&lt;/div&gt;&lt;div class="sitelinks__item"&gt;&lt;div class="sitelinks__title"&gt;&lt;a class="link link_minor_yes sitelinks__link" target="_blank" href="http://yabs.yandex.ru/count/LSqYcXOFZn040000gO10ZhZ1Acu5KfK2cm5kGxS2BG4oYBHmhR44YQGm10IOZXoTWWkcIegrDizX0Rsqruof0QenfQcDk0ED0P6ocTBb29VmLyV1SGOBDWkJCQA53Pa5GeoTmvQsd3ejjPXK9g2OSfwldSEMivX8ABIOL2RPc7AUsfX8A9IT7h2daDO1gB10MNC7fC00002e2Qxw4K12O-da0W6n0RAa4G02kO8Bk_7r_XbLW_SM0S7__________m_2zzOtSAsJ6ty5nOyFqm9z6000?q=mazda+3+%D1%86%D0%B5%D0%BD%D0%B0"&gt;Загрузить&amp;nbsp;брошюру&lt;/a&gt;&lt;/div&gt;&lt;/div&gt;&lt;div class="sitelinks__item"&gt;&lt;div class="sitelinks__title"&gt;&lt;a class="link link_minor_yes sitelinks__link" target="_blank" href="http://yabs.yandex.ru/count/LSqYcWkczPm40000gO10ZhZ1Acu5KfK2cm5kGxS2BG4oYBHmhR44YQGm10IOZXoTWWkcIegrDizX0Rsqruof0QeofQcDk0ED0P6ocTBb29VmLyV1SGOBDWkJCQA53Pa5GeoTmvQsd3ejjPXK9g2OSfwldSEMivX8ABIOL2RPc7AUsfX8A9IT7h2daDO1gB10MNC7fC00002e2Qxw4K12O-da0W6n0RAa4G02kO8Bk_7r_XbLW_SM0S7__________m_2zzOtSAsJ6ty5nOyFqm9z6000?q=mazda+3+%D1%86%D0%B5%D0%BD%D0%B0"&gt;Спецпредложение&lt;/a&gt;&lt;/div&gt;&lt;/div&gt;&lt;/div&gt;&lt;div class="serp-meta2 serp-meta2_type_gray"&gt;&lt;div class="serp-meta2__line"&gt;&lt;div class="serp-meta2__item"&gt;&lt;a class="link" target="_blank" href="https://yabs.yandex.ru/count/LSqYcYoxr8a40000gO10ZhZ1Acu5KfK2cm5kGxS2BG4oYBHmhR44YQGm10IOZXoTWWkcIegrDizX0Rsqruof0Qe7fQcDk0ED0P6ocTBb29VmLyV1SGOBDWkJCQA53Pa5GeoTmvQsd3ejjPXK9g2OSfwldSEMivX8ABIOL2RPc7AUsfX8A9IT7h2daDO1gB10MNC7fC00002e2Qxw4K12O-da0W6n0RAa4G02kO8Bk_7r_XbLW_SM0S7__________m_2zzOtSAsJ6ty5nOyFqm9z6000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</si>
  <si>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LSqYcaWiLIa40000gO10ZhZ1Acu5KfK2cm5kGxS2BG4pYBbdXf41YVK-Jp1rI1sK1vW7dPBl4AOOYg2JDKkzeFraPAekfQzijW6D0P6ocTBb29VmLyV1SGOBDWkJCQA53Pa5GeoTRcwsb24XjPWJ7A2R9tMldMvkiv397RIO4npPexnA0jgOAvMKd6LZfvle0gYiWqzjfC00002e2Qxw4K12O-da0W6n0xAa4G02kPBl4BlnzVuPLOFt5W71__________yFmlVMDt2janj_1SMF3zC2UHa0?q=mazda+3+%D1%86%D0%B5%D0%BD%D0%B0" tabindex="2"&gt;&lt;span class="favicon favicon_page_0"&gt;&lt;i class="favicon__icon" style="background-position:0 -272px;"&gt;&lt;/i&gt;&lt;/span&gt;&lt;span class="serp-item__title-inner-link"&gt;Renault Megane с пробегом! / renault.ru&lt;/span&gt;&lt;/a&gt;&lt;/h2&gt;&lt;div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LSqYcaWiLIa40000gO10ZhZ1Acu5KfK2cm5kGxS2BG4pYBbdXf41YVK-Jp1rI1sK1vW7dPBl4AOOYg2JDKkzeFraPAekfQzijW6D0P6ocTBb29VmLyV1SGOBDWkJCQA53Pa5GeoTRcwsb24XjPWJ7A2R9tMldMvkiv397RIO4npPexnA0jgOAvMKd6LZfvle0gYiWqzjfC00002e2Qxw4K12O-da0W6n0xAa4G02kPBl4BlnzVuPLOFt5W71__________yFmlVMDt2janj_1SMF3zC2UHa0?q=mazda+3+%D1%86%D0%B5%D0%BD%D0%B0" tabindex="-1"&gt;renault.ru&lt;/a&gt;&lt;/span&gt;&lt;/div&gt;&lt;div class="text organic__text"&gt;Официальный дилер, техпомощь на дороге, гарантия, кредит.&lt;/div&gt;&lt;div class="sitelinks sitelinks_multiline_yes sitelinks_size_m organic__sitelinks"&gt;&lt;div class="sitelinks__item"&gt;&lt;div class="sitelinks__title"&gt;&lt;a class="link link_minor_yes sitelinks__link" target="_blank" href="http://yabs.yandex.ru/count/LSqYcgBoTJa40000gO10ZhZ1Acu5KfK2cm5kGxS2BG4pYBbdXf41YVK-Jp1rI1sK1vW7dPBl4AOOYg2JDKkzeFraPAelfQzijW6D0P6ocTBb29VmLyV1SGOBDWkJCQA53Pa5GeoTRcwsb24XjPWJ7A2R9tMldMvkiv397RIO4npPexnA0jgOAvMKd6LZfvle0gYiWqzjfC00002e2Qxw4K12O-da0W6n0xAa4G02kPBl4BlnzVuPLOFt5W71__________yFmlVMDt2janj_1SMF3zC2UHa0?q=mazda+3+%D1%86%D0%B5%D0%BD%D0%B0"&gt;Поиск&amp;nbsp;авто&lt;/a&gt;&lt;/div&gt;&lt;/div&gt;&lt;div class="sitelinks__item"&gt;&lt;div class="sitelinks__title"&gt;&lt;a class="link link_minor_yes sitelinks__link" target="_blank" href="http://yabs.yandex.ru/count/LSqYcXOajGO40000gO10ZhZ1Acu5KfK2cm5kGxS2BG4pYBbdXf41YVK-Jp1rI1sK1vW7dPBl4AOOYg2JDKkzeFraPAemfQzijW6D0P6ocTBb29VmLyV1SGOBDWkJCQA53Pa5GeoTRcwsb24XjPWJ7A2R9tMldMvkiv397RIO4npPexnA0jgOAvMKd6LZfvle0gYiWqzjfC00002e2Qxw4K12O-da0W6n0xAa4G02kPBl4BlnzVuPLOFt5W71__________yFmlVMDt2janj_1SMF3zC2UHa0?q=mazda+3+%D1%86%D0%B5%D0%BD%D0%B0"&gt;Срочный&amp;nbsp;выкуп&lt;/a&gt;&lt;/div&gt;&lt;/div&gt;&lt;div class="sitelinks__item"&gt;&lt;div class="sitelinks__title"&gt;&lt;a class="link link_minor_yes sitelinks__link" target="_blank" href="http://yabs.yandex.ru/count/LSqYclpwbHO40000gO10ZhZ1Acu5KfK2cm5kGxS2BG4pYBbdXf41YVK-Jp1rI1sK1vW7dPBl4AOOYg2JDKkzeFraPAenfQzijW6D0P6ocTBb29VmLyV1SGOBDWkJCQA53Pa5GeoTRcwsb24XjPWJ7A2R9tMldMvkiv397RIO4npPexnA0jgOAvMKd6LZfvle0gYiWqzjfC00002e2Qxw4K12O-da0W6n0xAa4G02kPBl4BlnzVuPLOFt5W71__________yFmlVMDt2janj_1SMF3zC2UHa0?q=mazda+3+%D1%86%D0%B5%D0%BD%D0%B0"&gt;Трейд&amp;nbsp;ин&lt;/a&gt;&lt;/div&gt;&lt;/div&gt;&lt;div class="sitelinks__item"&gt;&lt;div class="sitelinks__title"&gt;&lt;a class="link link_minor_yes sitelinks__link" target="_blank" href="http://yabs.yandex.ru/count/LSqYcXZfysS40000gO10ZhZ1Acu5KfK2cm5kGxS2BG4pYBbdXf41YVK-Jp1rI1sK1vW7dPBl4AOOYg2JDKkzeFraPAeofQzijW6D0P6ocTBb29VmLyV1SGOBDWkJCQA53Pa5GeoTRcwsb24XjPWJ7A2R9tMldMvkiv397RIO4npPexnA0jgOAvMKd6LZfvle0gYiWqzjfC00002e2Qxw4K12O-da0W6n0xAa4G02kPBl4BlnzVuPLOFt5W71__________yFmlVMDt2janj_1SMF3zC2UHa0?q=mazda+3+%D1%86%D0%B5%D0%BD%D0%B0"&gt;Кредит&lt;/a&gt;&lt;/div&gt;&lt;/div&gt;&lt;/div&gt;&lt;div class="serp-meta2 serp-meta2_type_gray"&gt;&lt;div class="serp-meta2__line"&gt;&lt;div class="serp-meta2__item"&gt;&lt;a class="link" target="_blank" href="https://yabs.yandex.ru/count/LSqYcdKJ2gq40000gO10ZhZ1Acu5KfK2cm5kGxS2BG4pYBbdXf41YVK-Jp1rI1sK1vW7dPBl4AOOYg2JDKkzeFraPAe7fQzijW6D0P6ocTBb29VmLyV1SGOBDWkJCQA53Pa5GeoTRcwsb24XjPWJ7A2R9tMldMvkiv397RIO4npPexnA0jgOAvMKd6LZfvle0gYiWqzjfC00002e2Qxw4K12O-da0W6n0xAa4G02kPBl4BlnzVuPLOFt5W71__________yFmlVMDt2janj_1SMF3zC2UHa0"&gt;Контактная информация&lt;/a&gt;&lt;/div&gt;&lt;div class="serp-meta2__item"&gt;+7 (800) 200-80-80&lt;/div&gt;&lt;div class="serp-meta2__item"&gt;круглосуточно&lt;/div&gt;&lt;/div&gt;&lt;/div&gt;</t>
  </si>
  <si>
    <t>&lt;h2 class="serp-item__title"&gt;&lt;a class="link serp-item__title-link" target="_blank" href="http://yabs.yandex.ru/count/LSqYcaR2uN040000gO10ZhZ1Acu5KfK2cm5kGxS2BG4qYBdAlNC6YR_2kkW2c8uSdQsbbmEcROgvJxGc0hsxigbg0gekfQ-uvWIygHfs1uq1aRAPqkK8b_1Nny5n1Wis2vCneeKDcGL2Z912xw2W-2G1hv12xzcW-2G1b9ahTwU8ugYmG5bp1wJ00000g0ck-X50GcFfv081iG6of1400hcjfPS3k_7r_XbLW_SM0S7__________m_2zzOtSAsJ6ty5qm9v5m00?q=mazda+3+%D1%86%D0%B5%D0%BD%D0%B0" tabindex="2"&gt;&lt;span class="favicon favicon_page_0"&gt;&lt;i class="favicon__icon" style="background-position:0 -288px;"&gt;&lt;/i&gt;&lt;/span&gt;&lt;span class="serp-item__title-inner-link"&gt;Новый хэтчбек MINI 5 дверей / mini.ru&lt;/span&gt;&lt;/a&gt;&lt;/h2&gt;&lt;div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LSqYcaR2uN040000gO10ZhZ1Acu5KfK2cm5kGxS2BG4qYBdAlNC6YR_2kkW2c8uSdQsbbmEcROgvJxGc0hsxigbg0gekfQ-uvWIygHfs1uq1aRAPqkK8b_1Nny5n1Wis2vCneeKDcGL2Z912xw2W-2G1hv12xzcW-2G1b9ahTwU8ugYmG5bp1wJ00000g0ck-X50GcFfv081iG6of1400hcjfPS3k_7r_XbLW_SM0S7__________m_2zzOtSAsJ6ty5qm9v5m00?q=mazda+3+%D1%86%D0%B5%D0%BD%D0%B0" tabindex="-1"&gt;mini.ru&lt;/a&gt;&lt;/span&gt;&lt;/div&gt;&lt;div class="text organic__text"&gt;Подарит захватывающее ощущение от вождения MINI. Испытай на тест-драйве!&lt;/div&gt;&lt;div class="sitelinks sitelinks_multiline_yes sitelinks_size_m organic__sitelinks"&gt;&lt;div class="sitelinks__item"&gt;&lt;div class="sitelinks__title"&gt;&lt;a class="link link_minor_yes sitelinks__link" target="_blank" href="http://yabs.yandex.ru/count/LSqYcaCYqsK40000gO10ZhZ1Acu5KfK2cm5kGxS2BG4qYBdAlNC6YR_2kkW2c8uSdQsbbmEcROgvJxGc0hsxigbg0gelfQ-uvWIygHfs1uq1aRAPqkK8b_1Nny5n1Wis2vCneeKDcGL2Z912xw2W-2G1hv12xzcW-2G1b9ahTwU8ugYmG5bp1wJ00000g0ck-X50GcFfv081iG6of1400hcjfPS3k_7r_XbLW_SM0S7__________m_2zzOtSAsJ6ty5qm9v5m00?q=mazda+3+%D1%86%D0%B5%D0%BD%D0%B0"&gt;Тест-драйв&lt;/a&gt;&lt;/div&gt;&lt;/div&gt;&lt;/div&gt;</t>
  </si>
  <si>
    <t>&lt;h2 class="serp-item__title"&gt;&lt;a class="link serp-item__title-link" target="_blank" href="http://yabs.yandex.ru/count/M-rzNqwnQkm40000gO10Zhl2Acu5KfK1cm9kGxS198YfiVlXYQi71L6OYHoTgYab5QODYhZAHMy3lRu_-9S3gYwbh4nL1hohVUG2ZG6Hl38-VGsNy3Z14tO62pOBap6YXGsP1KACa0aze91klg-G2JtPa6w-b9za4gUSzXEei41PSmUam0000AW9hlNh03jQDEK20R41igIG00AvgYab5RlnzVuPLOFt5W71__________yFmlSU1EeWI75x0iG1nOyFqm9v5m00?q=mazda+cx+5+%D0%BA%D1%83%D0%BF%D0%B8%D1%82%D1%8C" tabindex="2"&gt;&lt;span class="favicon favicon_page_0"&gt;&lt;i class="favicon__icon" style="background-position:0 0px;"&gt;&lt;/i&gt;&lt;/span&gt;&lt;span class="serp-item__title-inner-link"&gt;&lt;b&gt;MAZDA&lt;/b&gt; &lt;b&gt;CX&lt;/b&gt;-&lt;b&gt;5&lt;/b&gt; от 895 000 руб. – Скидка 100 000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-rzNqwnQkm40000gO10Zhl2Acu5KfK1cm9kGxS198YfiVlXYQi71L6OYHoTgYab5QODYhZAHMy3lRu_-9S3gYwbh4nL1hohVUG2ZG6Hl38-VGsNy3Z14tO62pOBap6YXGsP1KACa0aze91klg-G2JtPa6w-b9za4gUSzXEei41PSmUam0000AW9hlNh03jQDEK20R41igIG00AvgYab5RlnzVuPLOFt5W71__________yFmlSU1EeWI75x0iG1nOyFqm9v5m00?q=mazda+cx+5+%D0%BA%D1%83%D0%BF%D0%B8%D1%82%D1%8C" tabindex="-1"&gt;formulax-ag.ru&lt;/a&gt;&lt;/span&gt;&lt;/div&gt;&lt;div class="text organic__text"&gt;Автокредит от 4,&lt;b&gt;5&lt;/b&gt;%!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M-rzNo2D-zm40000gO10Zhl2Acu5KfK1cm9kGxS198YfiVlXYQi71L6OYHoTgYab5QODYhZAHMy3lRu_-9S3gY-bh4nL1hohVUG2ZG6Hl38-VGsNy3Z14tO62pOBap6YXGsP1KACa0aze91klg-G2JtPa6w-b9za4gUSzXEei41PSmUam0000AW9hlNh03jQDEK20R41igIG00AvgYab5RlnzVuPLOFt5W71__________yFmlSU1EeWI75x0iG1nOyFqm9v5m00?q=mazda+cx+5+%D0%BA%D1%83%D0%BF%D0%B8%D1%82%D1%8C"&gt;Госкредит&lt;/a&gt;&lt;/div&gt;&lt;/div&gt;&lt;div class="sitelinks__item"&gt;&lt;div class="sitelinks__title"&gt;&lt;a class="link link_minor_yes sitelinks__link" target="_blank" href="http://yabs.yandex.ru/count/M-rzNsCnWqe40000gO10Zhl2Acu5KfK1cm9kGxS198YfiVlXYQi71L6OYHoTgYab5QODYhZAHMy3lRu_-9S3gZ2bh4nL1hohVUG2ZG6Hl38-VGsNy3Z14tO62pOBap6YXGsP1KACa0aze91klg-G2JtPa6w-b9za4gUSzXEei41PSmUam0000AW9hlNh03jQDEK20R41igIG00AvgYab5RlnzVuPLOFt5W71__________yFmlSU1EeWI75x0iG1nOyFqm9v5m00?q=mazda+cx+5+%D0%BA%D1%83%D0%BF%D0%B8%D1%82%D1%8C"&gt;Утилизация&lt;/a&gt;&lt;/div&gt;&lt;/div&gt;&lt;div class="sitelinks__item"&gt;&lt;div class="sitelinks__title"&gt;&lt;a class="link link_minor_yes sitelinks__link" target="_blank" href="http://yabs.yandex.ru/count/M-rzNmqD4de40000gO10Zhl2Acu5KfK1cm9kGxS198YfiVlXYQi71L6OYHoTgYab5QODYhZAHMy3lRu_-9S3gZ6bh4nL1hohVUG2ZG6Hl38-VGsNy3Z14tO62pOBap6YXGsP1KACa0aze91klg-G2JtPa6w-b9za4gUSzXEei41PSmUam0000AW9hlNh03jQDEK20R41igIG00AvgYab5RlnzVuPLOFt5W71__________yFmlSU1EeWI75x0iG1nOyFqm9v5m00?q=mazda+cx+5+%D0%BA%D1%83%D0%BF%D0%B8%D1%82%D1%8C"&gt;Услуги&lt;/a&gt;&lt;/div&gt;&lt;/div&gt;&lt;/div&gt;&lt;div class="serp-meta2 serp-meta2_type_gray"&gt;&lt;div class="serp-meta2__line"&gt;&lt;div class="serp-meta2__item"&gt;&lt;a class="link" target="_blank" href="https://yabs.yandex.ru/count/M-rzNqrpPbG40000gO10Zhl2Acu5KfK1cm9kGxS198YfiVlXYQi71L6OYHoTgYab5QODYhZAHMy3lRu_-9S3gWUbh4nL1hohVUG2ZG6Hl38-VGsNy3Z14tO62pOBap6YXGsP1KACa0aze91klg-G2JtPa6w-b9za4gUSzXEei41PSmUam0000AW9hlNh03jQDEK20R41igIG00AvgYab5RlnzVuPLOFt5W71__________yFmlSU1EeWI75x0iG1nOyFqm9v5m00"&gt;Контактная информация&lt;/a&gt;&lt;/div&gt;&lt;div class="serp-meta2__item"&gt;+7 (495) 125-28-86&lt;/div&gt;&lt;div class="serp-meta2__item"&gt;пн-вс 8:00-23:00&lt;/div&gt;&lt;/div&gt;&lt;/div&gt;&lt;div class="serp-adv__counter serp-adv__item" style="background-image: url(https://yabs.yandex.ru/count/M-rzNqvoZ5y40000gO10Zhl2Acu5Keq1aRmoFdqDb_0umHDs1Wis2vCneeKDfC00002e2Qxrwm0xMZJb0W6o1BlnzVuPLOFt5W71__________yFmlSU1EeWI75x0deA=sjei7vK1cm9kGxS1YQi71L6OYHoAkCf5RmEzlZ_ubmEbh4nL1eYfiVlXlAjzv0Ac3PsgAIKLcGMWa6w-hv09FTcGRhwKdsGIfvps4wYmG5bp1q6n0RAaa002kQef9HN40SMF3zC2mlSU1EeWI75x0dmD=GKZ7OfK1cm9kGxS1CecXDfLdc8aSYh1wK0S4lR4iu1i4fQicdmQ8iflbmG6yfJOI1QORdQlZVnAP1Q2h9E01iv0IUg-GgScqa4KpsQiau07Qa19wb9up2QUSlWYei_7Cn0D1iG6of1000hchutyInOyFqmB2znu4wY18SNi2UWy0=zS651PK1cm9kGxS1CucylMgw0vY978gu7loq1BsqSSQT1AMf89a7YBocoQ43lAHMHmQcEPscwly9ZxqY_X4BdxoGUl8BcGMWfHs00REGg66lcA-Oj9ZH9jcb7O01sf2eOPISzWcdcya9gAEADcD1iG6of1000hccwly9qmB2znu4wY18SNi2Un00);"&gt;&lt;/div&gt;&lt;div class="serp-adv__counter serp-adv__item" style="background-image: url(//yandex.ru/clck/safeclick/data=AiuY0DBWFJ4CiF6OxvZkNHNBCILFs1e9RK1KLNzJ_bmmOrHeRl8aRrwD4A5VTsjGLHtjz6QBPtGO8b3wr-mrp02l2DU86BOohvUh6XNf8LGjG_Hvbxs0p-uB9voHCE9JZzqgSzQKw1oQSoJSDeekSa-hiwvxO6GjOj7YM5APQBf0uqbBNAaheVqXMzAGp31iWgqAlcdHw65MJLIF32V5jJmhhoodOEkLFcpy7DAm8d8/sign=0cc4654e732e49c6792c50d9c12b0fdb/keyno=0/path=690.2057.1782.1385,-direct_pos=direct_premium,-transport=image/*//yandex.ru/);"&gt;&lt;/div&gt;</t>
  </si>
  <si>
    <t>&lt;h2 class="serp-item__title"&gt;&lt;a class="link serp-item__title-link" target="_blank" href="http://yabs.yandex.ru/count/M-rzNqLtxe440000gO10Zhl2Acu5KfK1cm9kGxS193A8iflbmG69eJQLPvY979shutyIfXkAi7fG1mIziIpW6mIgBgMh9fy6lAKs4WMD0P6yCZvz3PVmEC4JTWOBDWkJCQA53Pa5GeoGgScsc7yyjP15Cw2h9E01hv2foREG4dgqa4KpsQiau07Qa19wb9up2QUSlWYei_7Cn0Eam0000AW9hlNh03jQDEK20R41igGG00Avg-D_4hlnzVuPLOFt5W71__________yFmlSU1EeWI75x0iMF3zC2Vna0?q=mazda+cx+5+%D0%BA%D1%83%D0%BF%D0%B8%D1%82%D1%8C" tabindex="2"&gt;&lt;span class="favicon favicon_page_0"&gt;&lt;i class="favicon__icon" style="background-position:0 -16px;"&gt;&lt;/i&gt;&lt;/span&gt;&lt;span class="serp-item__title-inner-link"&gt;Volkswagen Tiguan c выгодой – до 200 000 руб!&lt;/span&gt;&lt;/a&gt;&lt;/h2&gt;&lt;div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-rzNqLtxe440000gO10Zhl2Acu5KfK1cm9kGxS193A8iflbmG69eJQLPvY979shutyIfXkAi7fG1mIziIpW6mIgBgMh9fy6lAKs4WMD0P6yCZvz3PVmEC4JTWOBDWkJCQA53Pa5GeoGgScsc7yyjP15Cw2h9E01hv2foREG4dgqa4KpsQiau07Qa19wb9up2QUSlWYei_7Cn0Eam0000AW9hlNh03jQDEK20R41igGG00Avg-D_4hlnzVuPLOFt5W71__________yFmlSU1EeWI75x0iMF3zC2Vna0?q=mazda+cx+5+%D0%BA%D1%83%D0%BF%D0%B8%D1%82%D1%8C" tabindex="-1"&gt;aller-avto.ru&lt;/a&gt;&lt;/span&gt;&lt;/div&gt;&lt;div class="text organic__text"&gt;Успейте до 31 марта. Подробности в «Аллер-Авто»&lt;/div&gt;&lt;div class="sitelinks sitelinks_multiline_yes sitelinks_size_m organic__sitelinks"&gt;&lt;div class="sitelinks__item"&gt;&lt;div class="sitelinks__title"&gt;&lt;a class="link link_minor_yes sitelinks__link" target="_blank" href="http://yabs.yandex.ru/count/M-rzNxmXH1S40000gO10Zhl2Acu5KfK1cm9kGxS193A8iflbmG69eJQLPvY979shutyIfXkAi7fG1mIziIpW6mIgBwMh9fy6lAKs4WMD0P6yCZvz3PVmEC4JTWOBDWkJCQA53Pa5GeoGgScsc7yyjP15Cw2h9E01hv2foREG4dgqa4KpsQiau07Qa19wb9up2QUSlWYei_7Cn0Eam0000AW9hlNh03jQDEK20R41igGG00Avg-D_4hlnzVuPLOFt5W71__________yFmlSU1EeWI75x0iMF3zC2Vna0?q=mazda+cx+5+%D0%BA%D1%83%D0%BF%D0%B8%D1%82%D1%8C"&gt;Запись&amp;nbsp;на Тест-драйв&lt;/a&gt;&lt;/div&gt;&lt;/div&gt;&lt;div class="sitelinks__item"&gt;&lt;div class="sitelinks__title"&gt;&lt;a class="link link_minor_yes sitelinks__link" target="_blank" href="http://yabs.yandex.ru/count/M-rzNmtnowi40000gO10Zhl2Acu5KfK1cm9kGxS193A8iflbmG69eJQLPvY979shutyIfXkAi7fG1mIziIpW6mIgCAMh9fy6lAKs4WMD0P6yCZvz3PVmEC4JTWOBDWkJCQA53Pa5GeoGgScsc7yyjP15Cw2h9E01hv2foREG4dgqa4KpsQiau07Qa19wb9up2QUSlWYei_7Cn0Eam0000AW9hlNh03jQDEK20R41igGG00Avg-D_4hlnzVuPLOFt5W71__________yFmlSU1EeWI75x0iMF3zC2Vna0?q=mazda+cx+5+%D0%BA%D1%83%D0%BF%D0%B8%D1%82%D1%8C"&gt;Спецпредложения&lt;/a&gt;&lt;/div&gt;&lt;/div&gt;&lt;div class="sitelinks__item"&gt;&lt;div class="sitelinks__title"&gt;&lt;a class="link link_minor_yes sitelinks__link" target="_blank" href="http://yabs.yandex.ru/count/M-rzN_IdOJq40000gO10Zhl2Acu5KfK1cm9kGxS193A8iflbmG69eJQLPvY979shutyIfXkAi7fG1mIziIpW6mIgCQMh9fy6lAKs4WMD0P6yCZvz3PVmEC4JTWOBDWkJCQA53Pa5GeoGgScsc7yyjP15Cw2h9E01hv2foREG4dgqa4KpsQiau07Qa19wb9up2QUSlWYei_7Cn0Eam0000AW9hlNh03jQDEK20R41igGG00Avg-D_4hlnzVuPLOFt5W71__________yFmlSU1EeWI75x0iMF3zC2Vna0?q=mazda+cx+5+%D0%BA%D1%83%D0%BF%D0%B8%D1%82%D1%8C"&gt;Автомобили&amp;nbsp;в наличии&lt;/a&gt;&lt;/div&gt;&lt;/div&gt;&lt;div class="sitelinks__item"&gt;&lt;div class="sitelinks__title"&gt;&lt;a class="link link_minor_yes sitelinks__link" target="_blank" href="http://yabs.yandex.ru/count/M-rzNoGjcCO40000gO10Zhl2Acu5KfK1cm9kGxS193A8iflbmG69eJQLPvY979shutyIfXkAi7fG1mIziIpW6mIgCgMh9fy6lAKs4WMD0P6yCZvz3PVmEC4JTWOBDWkJCQA53Pa5GeoGgScsc7yyjP15Cw2h9E01hv2foREG4dgqa4KpsQiau07Qa19wb9up2QUSlWYei_7Cn0Eam0000AW9hlNh03jQDEK20R41igGG00Avg-D_4hlnzVuPLOFt5W71__________yFmlSU1EeWI75x0iMF3zC2Vna0?q=mazda+cx+5+%D0%BA%D1%83%D0%BF%D0%B8%D1%82%D1%8C"&gt;Контакты&lt;/a&gt;&lt;/div&gt;&lt;/div&gt;&lt;/div&gt;&lt;div class="serp-meta2 serp-meta2_type_gray"&gt;&lt;div class="serp-meta2__line"&gt;&lt;div class="serp-meta2__item"&gt;&lt;a class="link" target="_blank" href="https://yabs.yandex.ru/count/M-rzN-i6DR040000gO10Zhl2Acu5KfK1cm9kGxS193A8iflbmG69eJQLPvY979shutyIfXkAi7fG1mIziIpW6mIg1wMh9fy6lAKs4WMD0P6yCZvz3PVmEC4JTWOBDWkJCQA53Pa5GeoGgScsc7yyjP15Cw2h9E01hv2foREG4dgqa4KpsQiau07Qa19wb9up2QUSlWYei_7Cn0Eam0000AW9hlNh03jQDEK20R41igGG00Avg-D_4hlnzVuPLOFt5W71__________yFmlSU1EeWI75x0iMF3zC2Vna0"&gt;Контактная информация&lt;/a&gt;&lt;/div&gt;&lt;div class="serp-meta2__item"&gt;+7 (8412) 20-00-90&lt;/div&gt;&lt;div class="serp-meta2__item"&gt;пн-вс 9:00-20:00&lt;/div&gt;&lt;div class="serp-meta2__item"&gt;Пенза&lt;/div&gt;&lt;/div&gt;&lt;/div&gt;</t>
  </si>
  <si>
    <t>&lt;h2 class="serp-item__title"&gt;&lt;a class="link serp-item__title-link" target="_blank" href="http://yabs.yandex.ru/count/M-rzNvmOTM440000gO10Zhl2Acu5KfK1cm9kGxS193E8lAR9eGE9lBrgkWEOYHoTfkh_2QOvYhWU_BG4lRHnnfq4gYwbgI2P1xoaLaS6ZG6Hl38-VGsNy3Z14tO62pOBZxqY_X4BdxoGUl8Bap6YXGsP1KACcA-OjfJEBRMOqIQWfHs00Q-OhvYpaAXXj9ZH9jcb7O01sf2eOPISzWcdcya9gAEADcEam0000AW9hlNh03jQDEK20R41igGG00Avfkh_2RlnzVuPLOFt5W71__________yFmlSU1EeWI75x0jC2U1i0?q=mazda+cx+5+%D0%BA%D1%83%D0%BF%D0%B8%D1%82%D1%8C" tabindex="2"&gt;&lt;span class="favicon favicon_page_0"&gt;&lt;i class="favicon__icon" style="background-position:0 -32px;"&gt;&lt;/i&gt;&lt;/span&gt;&lt;span class="serp-item__title-inner-link"&gt;Замена масла на &lt;b&gt;Mazda&lt;/b&gt; за 2700 р. – Только до 31 марта!&lt;/span&gt;&lt;/a&gt;&lt;/h2&gt;&lt;div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-rzNvmOTM440000gO10Zhl2Acu5KfK1cm9kGxS193E8lAR9eGE9lBrgkWEOYHoTfkh_2QOvYhWU_BG4lRHnnfq4gYwbgI2P1xoaLaS6ZG6Hl38-VGsNy3Z14tO62pOBZxqY_X4BdxoGUl8Bap6YXGsP1KACcA-OjfJEBRMOqIQWfHs00Q-OhvYpaAXXj9ZH9jcb7O01sf2eOPISzWcdcya9gAEADcEam0000AW9hlNh03jQDEK20R41igGG00Avfkh_2RlnzVuPLOFt5W71__________yFmlSU1EeWI75x0jC2U1i0?q=mazda+cx+5+%D0%BA%D1%83%D0%BF%D0%B8%D1%82%D1%8C" tabindex="-1"&gt;&lt;b&gt;mazda&lt;/b&gt;-penza.ru&lt;/a&gt;&lt;/span&gt;&lt;/div&gt;&lt;div class="text organic__text"&gt;На официальном сервисе &lt;b&gt;Mazda&lt;/b&gt; в Автолоцман! Подробнее.&lt;/div&gt;&lt;div class="serp-meta2 serp-meta2_type_gray"&gt;&lt;div class="serp-meta2__line"&gt;&lt;div class="serp-meta2__item"&gt;&lt;a class="link" target="_blank" href="https://yabs.yandex.ru/count/M-rzNtFIZgu40000gO10Zhl2Acu5KfK1cm9kGxS193E8lAR9eGE9lBrgkWEOYHoTfkh_2QOvYhWU_BG4lRHnnfq4gWUbgI2P1xoaLaS6ZG6Hl38-VGsNy3Z14tO62pOBZxqY_X4BdxoGUl8Bap6YXGsP1KACcA-OjfJEBRMOqIQWfHs00Q-OhvYpaAXXj9ZH9jcb7O01sf2eOPISzWcdcya9gAEADcEam0000AW9hlNh03jQDEK20R41igGG00Avfkh_2RlnzVuPLOFt5W71__________yFmlSU1EeWI75x0jC2U1i0"&gt;Контактная информация&lt;/a&gt;&lt;/div&gt;&lt;div class="serp-meta2__item"&gt;+7 (8412) 92-91-11&lt;/div&gt;&lt;div class="serp-meta2__item"&gt;пн-сб 9:00-19:00, вс 9:00-15:00&lt;/div&gt;&lt;/div&gt;&lt;/div&gt;</t>
  </si>
  <si>
    <t>&lt;h2 class="serp-item__title"&gt;&lt;a class="link serp-item__title-link" target="_blank" href="http://yabs.yandex.ru/count/M-rzNzdPI6C40000gO10Zhl2Acu5KfK2cm5kGxS2BG68i4MkCGE9gmS5KPY979sbDLC3fZAAlBXlHWIzkQKnJ0IgBgMY6Z07lAubvGMD0P6yCZvz3PVmEC4JTWOBDWkJCQA53Pa5GeoO1KYsb9iLjPXF4g2h6L01hvW5IBEGSrMqc4yIsQiPK07Qa7DLb9MdXQUMUmAei41PSmUam0000AW9hlNh03jQDEK20R41igIH00AvfJLJ0xlnzVuPLOFt5W71__________yFmlSU1EeWI75x0iMF3zC2Vna0?q=mazda+cx+5+%D0%BA%D1%83%D0%BF%D0%B8%D1%82%D1%8C" tabindex="2"&gt;&lt;span class="favicon favicon_page_0"&gt;&lt;i class="favicon__icon" style="background-position:0 -240px;"&gt;&lt;/i&gt;&lt;/span&gt;&lt;span class="serp-item__title-inner-link"&gt;Ford Kuga от 999 000 руб. / ford.ru&lt;/span&gt;&lt;/a&gt;&lt;span class="serp-adv__counter i-bem serp-adv__counter_js_inited" data-bem="{&amp;quot;serp-adv__counter&amp;quot;:{&amp;quot;counterUrl&amp;quot;:&amp;quot;https://yabs.yandex.ru/count/M-rzNqvoZ5y40000gO10Zhl2Acu5Keq1aRmoFdqDb_0umHDs1Wis2vCneeKDfC00002e2Qxrwm0xMZJb0W6o1BlnzVuPLOFt5W71__________yFmlSU1EeWI75x0deA=bXKtd9K2cm5kGxS2YQi71L6OYHoAlBXlHWIzkQKnJ0IbeXem1uYmHQun0xok9UK5fZATfJLJ0va5eAiPK06pa7DLhvW5IBIOJnBPgnbG0TgGSrMKbQU5fvPx0gYmG5bp1q6n0RAaaG02kQKrKmF5Zm_J0iBt7WJg84XnUm9v3m00=7AdzNfK2cm5kGxS2CudqRAuFWm2aDWkOYHoAkaURP0IzjgiaNWIbf3rD1uY_lHYX0hoc4se4fYcThr-f4O-yxVum39-pCOgE3va5e9KuGxEG5n6ldG4Oj9WQ1jcLE4FQa1SHb9rQewUP6WsehyhUsq6n0xAa4G02kQzVgH75Zm_J0iBt7WJg84XnUm9u4G00=tKvSNvK2cm5kGxS2D8dmGTBrWG_2D0YOYnoAiYDe8G6zjvz5PG6be2OX0uYx2f2n0wOwdQvTfGsFlEt-C0oVip6AZW-P1Q2GlH-laBqVsP0G9vINfBwdbsa8gA1VUYj1iGEof1400hckNQKDnOyFqmB2znu4wY18SNi2Vmu0&amp;quot;,&amp;quot;bsCounterUrl&amp;quot;:&amp;quot;//yandex.ru/clck/safeclick/data=AiuY0DBWFJ4CiF6OxvZkNHNBCILFs1e9RK1KLNzJ_bmmOrHeRl8aRrwD4A5VTsjGLHtjz6QBPtGO8b3wr-mrp02l2DU86BOohvUh6XNf8LGjG_Hvbxs0p-uB9voHCE9JZzqgSzQKw1oQSoJSDeekSa-hiwvxO6GjOj7YM5APQBf0uqbBNAaheVqXMzAGp31iWgqAlcdHw65MJLIF32V5jJmhhoodOEkLFcpy7DAm8d8/sign=0cc4654e732e49c6792c50d9c12b0fdb/keyno=0/path=690.2057.1782.1385,-direct_pos=direct_halfpremium,-transport=image/*//yandex.ru/&amp;quot;,&amp;quot;bsFallbackUrl&amp;quot;:&amp;quot;//yandex.ru/clck/safeclick/data=AiuY0DBWFJ4CiF6OxvZkNHNBCILFs1e9RK1KLNzJ_bmmOrHeRl8aRrwD4A5VTsjGLHtjz6QBPtGO8b3wr-mrp02l2DU86BOohvUh6XNf8LGjG_Hvbxs0p-uB9voHCE9JZzqgSzQKw1oQSoJSDeekSa-hiwvxO6GjOj7YM5APQBf0uqbBNAaheVqXMzAGp31iWgqAlcdHw65MJLIF32V5jJmhhoodOEkLFcpy7DAm8d8/sign=0cc4654e732e49c6792c50d9c12b0fdb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-rzNzdPI6C40000gO10Zhl2Acu5KfK2cm5kGxS2BG68i4MkCGE9gmS5KPY979sbDLC3fZAAlBXlHWIzkQKnJ0IgBgMY6Z07lAubvGMD0P6yCZvz3PVmEC4JTWOBDWkJCQA53Pa5GeoO1KYsb9iLjPXF4g2h6L01hvW5IBEGSrMqc4yIsQiPK07Qa7DLb9MdXQUMUmAei41PSmUam0000AW9hlNh03jQDEK20R41igIH00AvfJLJ0xlnzVuPLOFt5W71__________yFmlSU1EeWI75x0iMF3zC2Vna0?q=mazda+cx+5+%D0%BA%D1%83%D0%BF%D0%B8%D1%82%D1%8C" tabindex="-1"&gt;ford.ru&lt;/a&gt;&lt;/span&gt;&lt;/div&gt;&lt;div class="text organic__text"&gt;Спецпредложение только до 31 марта. Выгода - 200 000 р. Не упустите шанс!&lt;/div&gt;&lt;div class="sitelinks sitelinks_multiline_yes sitelinks_size_m organic__sitelinks"&gt;&lt;div class="sitelinks__item"&gt;&lt;div class="sitelinks__title"&gt;&lt;a class="link link_minor_yes sitelinks__link" target="_blank" href="http://yabs.yandex.ru/count/M-rzNo2FulK40000gO10Zhl2Acu5KfK2cm5kGxS2BG68i4MkCGE9gmS5KPY979sbDLC3fZAAlBXlHWIzkQKnJ0IgBwMY6Z07lAubvGMD0P6yCZvz3PVmEC4JTWOBDWkJCQA53Pa5GeoO1KYsb9iLjPXF4g2h6L01hvW5IBEGSrMqc4yIsQiPK07Qa7DLb9MdXQUMUmAei41PSmUam0000AW9hlNh03jQDEK20R41igIH00AvfJLJ0xlnzVuPLOFt5W71__________yFmlSU1EeWI75x0iMF3zC2Vna0?q=mazda+cx+5+%D0%BA%D1%83%D0%BF%D0%B8%D1%82%D1%8C"&gt;Конфигуратор&lt;/a&gt;&lt;/div&gt;&lt;/div&gt;&lt;div class="sitelinks__item"&gt;&lt;div class="sitelinks__title"&gt;&lt;a class="link link_minor_yes sitelinks__link" target="_blank" href="http://yabs.yandex.ru/count/M-rzNv5VRKa40000gO10Zhl2Acu5KfK2cm5kGxS2BG68i4MkCGE9gmS5KPY979sbDLC3fZAAlBXlHWIzkQKnJ0IgCAMY6Z07lAubvGMD0P6yCZvz3PVmEC4JTWOBDWkJCQA53Pa5GeoO1KYsb9iLjPXF4g2h6L01hvW5IBEGSrMqc4yIsQiPK07Qa7DLb9MdXQUMUmAei41PSmUam0000AW9hlNh03jQDEK20R41igIH00AvfJLJ0xlnzVuPLOFt5W71__________yFmlSU1EeWI75x0iMF3zC2Vna0?q=mazda+cx+5+%D0%BA%D1%83%D0%BF%D0%B8%D1%82%D1%8C"&gt;Запись&amp;nbsp;на тест-драйв&lt;/a&gt;&lt;/div&gt;&lt;/div&gt;&lt;div class="sitelinks__item"&gt;&lt;div class="sitelinks__title"&gt;&lt;a class="link link_minor_yes sitelinks__link" target="_blank" href="http://yabs.yandex.ru/count/M-rzNsW9nzy40000gO10Zhl2Acu5KfK2cm5kGxS2BG68i4MkCGE9gmS5KPY979sbDLC3fZAAlBXlHWIzkQKnJ0IgCQMY6Z07lAubvGMD0P6yCZvz3PVmEC4JTWOBDWkJCQA53Pa5GeoO1KYsb9iLjPXF4g2h6L01hvW5IBEGSrMqc4yIsQiPK07Qa7DLb9MdXQUMUmAei41PSmUam0000AW9hlNh03jQDEK20R41igIH00AvfJLJ0xlnzVuPLOFt5W71__________yFmlSU1EeWI75x0iMF3zC2Vna0?q=mazda+cx+5+%D0%BA%D1%83%D0%BF%D0%B8%D1%82%D1%8C"&gt;Поиск&amp;nbsp;дилеров&lt;/a&gt;&lt;/div&gt;&lt;/div&gt;&lt;div class="sitelinks__item"&gt;&lt;div class="sitelinks__title"&gt;&lt;a class="link link_minor_yes sitelinks__link" target="_blank" href="http://yabs.yandex.ru/count/M-rzNxY3FYG40000gO10Zhl2Acu5KfK2cm5kGxS2BG68i4MkCGE9gmS5KPY979sbDLC3fZAAlBXlHWIzkQKnJ0IgCgMY6Z07lAubvGMD0P6yCZvz3PVmEC4JTWOBDWkJCQA53Pa5GeoO1KYsb9iLjPXF4g2h6L01hvW5IBEGSrMqc4yIsQiPK07Qa7DLb9MdXQUMUmAei41PSmUam0000AW9hlNh03jQDEK20R41igIH00AvfJLJ0xlnzVuPLOFt5W71__________yFmlSU1EeWI75x0iMF3zC2Vna0?q=mazda+cx+5+%D0%BA%D1%83%D0%BF%D0%B8%D1%82%D1%8C"&gt;Все&amp;nbsp;модели Ford&lt;/a&gt;&lt;/div&gt;&lt;/div&gt;&lt;/div&gt;</t>
  </si>
  <si>
    <t>&lt;h2 class="serp-item__title"&gt;&lt;a class="link serp-item__title-link" target="_blank" href="//market-click2.yandex.ru/redir/1D3Z_cwGDsrKosQ-MDld9MRz-6ErAlE-bG9FPWiW4G4NjRpd1fYEJef0zFef4kk7e-1u5Sx1kE0E_v3hwJpULlKadmxWfNMcl4glsBnTNZHBDJ90KXM7QIKp4mARqTdCG7wTuWJYS7mYyHv-KJj3v1eGy0xD3bhRVw6aA5_SNd6ZtSOgKuwv9l7Sp2PXf-6zOJMKPFaZkCaEyBOD_2wfL27ESEgYWwtYJKZETW4Tdb9psZeum5C_N6uLBebdjcTr1Ps5hJiLRHkKy62KYWz2AZPMzzyrH6UEVo6PLqQUYEC3AK6CFG-32RuACbV74zb_hrDfrA4OhCONWwwVBb8czSkqWD12-EzD8bvrOFgePDIjGiMt6rqYUMOHj2dAPtWDPUCIDzYFlOJ5eqcuGhrUYlKIq3llRXDxC7hOkK86S5ZXHT-5Y1YdDaTTUaB9ecMJ_KQczx3EDwl-eJqE62aRtnRikY6ExqUgg5pq6Uy6ZOibCcBmPT92upXF0pcRT_XwAl38QU3POzGtvifqGmFk567LRD4XmlJx_HduO1cG9K9Fr2feJNq6e2AHyZCX2siFRtm14O8sfUEnxWsI2C9VavCBAvHHbMRSMSy9x3xUVM5Cnd2OkZF6aPnvGEXfr7mf0HoquFfwH3rHCKXQ9WEJfJkR3TZcqjEcD4-oRYNO-767dkI4QXY4K0O4LRPDxVnnytlbb4ZXbO1KWlhXuEqx229PiXe4q7YR1LsnhNdMU8B6Qpe-DwFjuvGaz5BCrJ3U7c-Co3aLiNN1-zCDQB7lX_2ivuctzqNQREDk7P4Sw_fGPQQWCkNMHtVhFI6piYeyfaOfwHeY1dOIuPHzdO_Emi6CmxZBHmiFem1xv-KM1wz6CT40vHYByvJ3A25dCuahAf7D1FWTP-1vOXa-X7CkN3dDPTAqImvqaYNFL82sRME?data=QVyKqSPyGQwwaFPWqjjgNnE2wMcDqDN3t8SWIEUhkYjQ7tavsg_M3C_3A1BjKdw7Nwdij_rXqiajPuVbT5TTH6_SCXZPVoevOUPhRAASAAx1JLPAg-KhoG-33wXkijjG38_ITSx7N8wChemjB_sp9QQErog51nFH9evzpgBEE5SUji1T0k_ZzK8kC74nAzZl3PoIRwS2RZOoruyX-3DaJecYPIxSGpbX18poemJvMR4raiQiqnw0QUNk7ZgYBRquBYjxHFtB0ixmVW_TVp2w6Bnz6zR6NTYXuwU6jzlGcB3q-ftNG24t8kv-yjISeSVcbZ264Qn7pHAV2Hnaq5LALyNCn01MYj3plLCHgxxLlTa0kP4OgW6EH2XkxYV5WPg00U1g3KdBLB9XXGnzKd8boGA0Wo_nOAogefj72rjxpqkP0YkWe1iE45T3caaOyg0FJSPWTF2gBEQ_sG5e4bCH7CPvNleKGR7OiLH6DMdaztwyGHQwnuEHBM4EYzjmlusNfC4LdFtmHeKMLjruv3MSWWZVJM2TIRTqLnq8_3QLkXo67W0NmUcHHg&amp;amp;b64e=1&amp;amp;sign=bfec9cf4fa85f38f194efb82956df4fd&amp;amp;keyno=1" tabindex="2"&gt;&lt;span class="favicon favicon_page_0"&gt;&lt;i class="favicon__icon" style="background-position:0 -256px;"&gt;&lt;/i&gt;&lt;/span&gt;&lt;span class="serp-item__title-inner-link"&gt;Ролик ремня приводного &lt;b&gt;mazda&lt;/b&gt; 3/6&lt;/span&gt;&lt;/a&gt;&lt;/h2&gt;&lt;div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//market-click2.yandex.ru/redir/1D3Z_cwGDsrKosQ-MDld9MRz-6ErAlE-bG9FPWiW4G4NjRpd1fYEJef0zFef4kk7e-1u5Sx1kE0E_v3hwJpULlKadmxWfNMcl4glsBnTNZHBDJ90KXM7QIKp4mARqTdCG7wTuWJYS7mYyHv-KJj3v1eGy0xD3bhRVw6aA5_SNd6ZtSOgKuwv9l7Sp2PXf-6zOJMKPFaZkCaEyBOD_2wfL27ESEgYWwtYJKZETW4Tdb9psZeum5C_N6uLBebdjcTr1Ps5hJiLRHkKy62KYWz2AZPMzzyrH6UEVo6PLqQUYEC3AK6CFG-32RuACbV74zb_hrDfrA4OhCONWwwVBb8czSkqWD12-EzD8bvrOFgePDIjGiMt6rqYUMOHj2dAPtWDPUCIDzYFlOJ5eqcuGhrUYlKIq3llRXDxC7hOkK86S5ZXHT-5Y1YdDaTTUaB9ecMJ_KQczx3EDwl-eJqE62aRtnRikY6ExqUgg5pq6Uy6ZOibCcBmPT92upXF0pcRT_XwAl38QU3POzGtvifqGmFk567LRD4XmlJx_HduO1cG9K9Fr2feJNq6e2AHyZCX2siFRtm14O8sfUEnxWsI2C9VavCBAvHHbMRSMSy9x3xUVM5Cnd2OkZF6aPnvGEXfr7mf0HoquFfwH3rHCKXQ9WEJfJkR3TZcqjEcD4-oRYNO-767dkI4QXY4K0O4LRPDxVnnytlbb4ZXbO1KWlhXuEqx229PiXe4q7YR1LsnhNdMU8B6Qpe-DwFjuvGaz5BCrJ3U7c-Co3aLiNN1-zCDQB7lX_2ivuctzqNQREDk7P4Sw_fGPQQWCkNMHtVhFI6piYeyfaOfwHeY1dOIuPHzdO_Emi6CmxZBHmiFem1xv-KM1wz6CT40vHYByvJ3A25dCuahAf7D1FWTP-1vOXa-X7CkN3dDPTAqImvqaYNFL82sRME?data=QVyKqSPyGQwwaFPWqjjgNnE2wMcDqDN3t8SWIEUhkYjQ7tavsg_M3C_3A1BjKdw7Nwdij_rXqiajPuVbT5TTH6_SCXZPVoevOUPhRAASAAx1JLPAg-KhoG-33wXkijjG38_ITSx7N8wChemjB_sp9QQErog51nFH9evzpgBEE5SUji1T0k_ZzK8kC74nAzZl3PoIRwS2RZOoruyX-3DaJecYPIxSGpbX18poemJvMR4raiQiqnw0QUNk7ZgYBRquBYjxHFtB0ixmVW_TVp2w6Bnz6zR6NTYXuwU6jzlGcB3q-ftNG24t8kv-yjISeSVcbZ264Qn7pHAV2Hnaq5LALyNCn01MYj3plLCHgxxLlTa0kP4OgW6EH2XkxYV5WPg00U1g3KdBLB9XXGnzKd8boGA0Wo_nOAogefj72rjxpqkP0YkWe1iE45T3caaOyg0FJSPWTF2gBEQ_sG5e4bCH7CPvNleKGR7OiLH6DMdaztwyGHQwnuEHBM4EYzjmlusNfC4LdFtmHeKMLjruv3MSWWZVJM2TIRTqLnq8_3QLkXo67W0NmUcHHg&amp;amp;b64e=1&amp;amp;sign=bfec9cf4fa85f38f194efb82956df4fd&amp;amp;keyno=1" tabindex="-1"&gt;turboopt.com&lt;/a&gt;&lt;/span&gt;&lt;/div&gt;&lt;div class="text organic__text"&gt;&lt;b&gt;cx&lt;/b&gt;-&lt;b&gt;5&lt;/b&gt; 1.8/2.0/2.3 07- Gates арт.T36422, &lt;b&gt;6822&amp;nbsp;руб.&lt;/b&gt;, доставка&lt;/div&gt;&lt;div class="serp-meta2 serp-meta2_type_gray"&gt;&lt;div class="serp-meta2__line"&gt;&lt;div class="serp-meta2__item"&gt;&lt;span class="rating2 rating2_size_s"&gt;&lt;span class="rating2__stars rating2__stars_width_20"&gt;&lt;/span&gt;&lt;/span&gt; Магазин на Маркете&lt;/div&gt;&lt;div class="serp-meta2__item"&gt;Россия&lt;/div&gt;&lt;/div&gt;&lt;/div&gt;</t>
  </si>
  <si>
    <t>&lt;h2 class="serp-item__title"&gt;&lt;a class="link serp-item__title-link" target="_blank" href="http://yabs.yandex.ru/count/M-rzNzMGOBS40000gO10Zhl2Acu5KfK2cm5kGxS2BG4pYB-z6A42YVHihW-30AGs2vY979slNwaHfYcAkaURP0IzjgiaNWIgBgMaFKq7lAOJQWID0P6yCZvz3PVmEC4JTWOBDWkFlEt-C0oVip6AZW-JCQA53Pa5GeoT0HYsd3C7jPWQ1g2LE4EldG4Oiv0N4RIO6WRPbJX3sf0N4PITMgEdcHeDgA_Atjkam0000AW9hlNh03jQDEK20R43igGH00Avhr-f4RlnzVuPLOFt5W71__________yFmlSU1EeWI75x0iMF3zC2VXi0?q=mazda+cx+5+%D0%BA%D1%83%D0%BF%D0%B8%D1%82%D1%8C" tabindex="2"&gt;&lt;span class="favicon favicon_page_0"&gt;&lt;i class="favicon__icon" style="background-position:0 -272px;"&gt;&lt;/i&gt;&lt;/span&gt;&lt;span class="serp-item__title-inner-link"&gt;Тюнинг &lt;b&gt;МАЗДА&lt;/b&gt; &lt;b&gt;CX&lt;/b&gt;-&lt;b&gt;5&lt;/b&gt; – +29.78% л.с +26.97%&lt;/span&gt;&lt;/a&gt;&lt;/h2&gt;&lt;div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-rzNzMGOBS40000gO10Zhl2Acu5KfK2cm5kGxS2BG4pYB-z6A42YVHihW-30AGs2vY979slNwaHfYcAkaURP0IzjgiaNWIgBgMaFKq7lAOJQWID0P6yCZvz3PVmEC4JTWOBDWkFlEt-C0oVip6AZW-JCQA53Pa5GeoT0HYsd3C7jPWQ1g2LE4EldG4Oiv0N4RIO6WRPbJX3sf0N4PITMgEdcHeDgA_Atjkam0000AW9hlNh03jQDEK20R43igGH00Avhr-f4RlnzVuPLOFt5W71__________yFmlSU1EeWI75x0iMF3zC2VXi0?q=mazda+cx+5+%D0%BA%D1%83%D0%BF%D0%B8%D1%82%D1%8C" tabindex="-1"&gt;тюнинг-&lt;b&gt;мазда&lt;/b&gt;-&lt;b&gt;cx&lt;/b&gt;-&lt;b&gt;5&lt;/b&gt;.rschips.ru&lt;/a&gt;&lt;/span&gt;&lt;/div&gt;&lt;div class="text organic__text"&gt;Профессиональный немецкий чиптюнинг &lt;b&gt;MAZDA&lt;/b&gt; с гарантией.&lt;/div&gt;&lt;div class="sitelinks sitelinks_multiline_yes sitelinks_size_m organic__sitelinks"&gt;&lt;div class="sitelinks__item"&gt;&lt;div class="sitelinks__title"&gt;&lt;a class="link link_minor_yes sitelinks__link" target="_blank" href="http://yabs.yandex.ru/count/M-rzNoKAD1i40000gO10Zhl2Acu5KfK2cm5kGxS2BG4pYB-z6A42YVHihW-30AGs2vY979slNwaHfYcAkaURP0IzjgiaNWIgBwMaFKq7lAOJQWID0P6yCZvz3PVmEC4JTWOBDWkFlEt-C0oVip6AZW-JCQA53Pa5GeoT0HYsd3C7jPWQ1g2LE4EldG4Oiv0N4RIO6WRPbJX3sf0N4PITMgEdcHeDgA_Atjkam0000AW9hlNh03jQDEK20R43igGH00Avhr-f4RlnzVuPLOFt5W71__________yFmlSU1EeWI75x0iMF3zC2VXi0?q=mazda+cx+5+%D0%BA%D1%83%D0%BF%D0%B8%D1%82%D1%8C"&gt;Сертифицировано&amp;nbsp;в РФ/Европе&lt;/a&gt;&lt;/div&gt;&lt;/div&gt;&lt;div class="sitelinks__item"&gt;&lt;div class="sitelinks__title"&gt;&lt;a class="link link_minor_yes sitelinks__link" target="_blank" href="http://yabs.yandex.ru/count/M-rzNtiKKt440000gO10Zhl2Acu5KfK2cm5kGxS2BG4pYB-z6A42YVHihW-30AGs2vY979slNwaHfYcAkaURP0IzjgiaNWIgCAMaFKq7lAOJQWID0P6yCZvz3PVmEC4JTWOBDWkFlEt-C0oVip6AZW-JCQA53Pa5GeoT0HYsd3C7jPWQ1g2LE4EldG4Oiv0N4RIO6WRPbJX3sf0N4PITMgEdcHeDgA_Atjkam0000AW9hlNh03jQDEK20R43igGH00Avhr-f4RlnzVuPLOFt5W71__________yFmlSU1EeWI75x0iMF3zC2VXi0?q=mazda+cx+5+%D0%BA%D1%83%D0%BF%D0%B8%D1%82%D1%8C"&gt;14&amp;nbsp;дней возврат денег&lt;/a&gt;&lt;/div&gt;&lt;/div&gt;&lt;div class="sitelinks__item"&gt;&lt;div class="sitelinks__title"&gt;&lt;a class="link link_minor_yes sitelinks__link" target="_blank" href="http://yabs.yandex.ru/count/M-rzNukE1zq40000gO10Zhl2Acu5KfK2cm5kGxS2BG4pYB-z6A42YVHihW-30AGs2vY979slNwaHfYcAkaURP0IzjgiaNWIgCQMaFKq7lAOJQWID0P6yCZvz3PVmEC4JTWOBDWkFlEt-C0oVip6AZW-JCQA53Pa5GeoT0HYsd3C7jPWQ1g2LE4EldG4Oiv0N4RIO6WRPbJX3sf0N4PITMgEdcHeDgA_Atjkam0000AW9hlNh03jQDEK20R43igGH00Avhr-f4RlnzVuPLOFt5W71__________yFmlSU1EeWI75x0iMF3zC2VXi0?q=mazda+cx+5+%D0%BA%D1%83%D0%BF%D0%B8%D1%82%D1%8C"&gt;Отзывы&amp;nbsp;&lt;b&gt;MAZDA&lt;/b&gt;&lt;/a&gt;&lt;/div&gt;&lt;/div&gt;&lt;/div&gt;&lt;div class="serp-meta2 serp-meta2_type_gray"&gt;&lt;div class="serp-meta2__line"&gt;&lt;div class="serp-meta2__item"&gt;&lt;a class="link" target="_blank" href="https://yabs.yandex.ru/count/M-rzNzwaTMq40000gO10Zhl2Acu5KfK2cm5kGxS2BG4pYB-z6A42YVHihW-30AGs2vY979slNwaHfYcAkaURP0IzjgiaNWIg1wMaFKq7lAOJQWID0P6yCZvz3PVmEC4JTWOBDWkFlEt-C0oVip6AZW-JCQA53Pa5GeoT0HYsd3C7jPWQ1g2LE4EldG4Oiv0N4RIO6WRPbJX3sf0N4PITMgEdcHeDgA_Atjkam0000AW9hlNh03jQDEK20R43igGH00Avhr-f4RlnzVuPLOFt5W71__________yFmlSU1EeWI75x0iMF3zC2VXi0"&gt;Контактная информация&lt;/a&gt;&lt;/div&gt;&lt;div class="serp-meta2__item"&gt;8 (800) 505-54-30&lt;/div&gt;&lt;div class="serp-meta2__item"&gt;пн-пт 10:00-20:00, сб-вс 10:00-19:00&lt;/div&gt;&lt;/div&gt;&lt;/div&gt;</t>
  </si>
  <si>
    <t>&lt;h2 class="serp-item__title"&gt;&lt;a class="link serp-item__title-link" target="_blank" href="http://yabs.yandex.ru/count/M-rzNmgDUsK40000gO10Zhl2Acu5KfK2cm5kGxS2BG4qYBiAaB43YV11qlM13y8q29YB79skNQKDfZgAiYDe8G6zjvz5PG6gBgMW9Y43ZG6Hl38-VGsNy3Z14tO62pOBZxpj_Z0CdxCnYeuFap6YXGsP1KACaBqVe92z7w-GlH_Pa10db9UalgUNQGYee5zwAwJ00000g0ckzUi0EreqvG81iGEof1400hckNQKDk_7r_XbLW_SM0S7__________m_2znu4wY18SNi2nOyFqm9z6000?q=mazda+cx+5+%D0%BA%D1%83%D0%BF%D0%B8%D1%82%D1%8C" tabindex="2"&gt;&lt;span class="favicon favicon_page_0"&gt;&lt;i class="favicon__icon" style="background-position:0 -288px;"&gt;&lt;/i&gt;&lt;/span&gt;&lt;span class="serp-item__title-inner-link"&gt;Брызговики на &lt;b&gt;Mazda&lt;/b&gt; &lt;b&gt;CX&lt;/b&gt;-&lt;b&gt;5&lt;/b&gt; – Брызговики на &lt;b&gt;Мазда&lt;/b&gt; &lt;b&gt;Сх&lt;/b&gt;-&lt;b&gt;5&lt;/b&gt;&lt;/span&gt;&lt;/a&gt;&lt;/h2&gt;&lt;div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-rzNmgDUsK40000gO10Zhl2Acu5KfK2cm5kGxS2BG4qYBiAaB43YV11qlM13y8q29YB79skNQKDfZgAiYDe8G6zjvz5PG6gBgMW9Y43ZG6Hl38-VGsNy3Z14tO62pOBZxpj_Z0CdxCnYeuFap6YXGsP1KACaBqVe92z7w-GlH_Pa10db9UalgUNQGYee5zwAwJ00000g0ckzUi0EreqvG81iGEof1400hckNQKDk_7r_XbLW_SM0S7__________m_2znu4wY18SNi2nOyFqm9z6000?q=mazda+cx+5+%D0%BA%D1%83%D0%BF%D0%B8%D1%82%D1%8C" tabindex="-1"&gt;брызговики-&lt;b&gt;mazda&lt;/b&gt;-&lt;b&gt;cx&lt;/b&gt;-&lt;b&gt;5&lt;/b&gt;.autozs.ru&lt;/a&gt;&lt;/span&gt;&lt;/div&gt;&lt;div class="text organic__text"&gt;Доставка по России!Гарантия!&lt;/div&gt;&lt;div class="sitelinks sitelinks_multiline_yes sitelinks_size_m organic__sitelinks"&gt;&lt;div class="sitelinks__item"&gt;&lt;div class="sitelinks__title"&gt;&lt;a class="link link_minor_yes sitelinks__link" target="_blank" href="http://yabs.yandex.ru/count/M-rzNz-EPAC40000gO10Zhl2Acu5KfK2cm5kGxS2BG4qYBiAaB43YV11qlM13y8q29YB79skNQKDfZgAiYDe8G6zjvz5PG6gBwMW9Y43ZG6Hl38-VGsNy3Z14tO62pOBZxpj_Z0CdxCnYeuFap6YXGsP1KACaBqVe92z7w-GlH_Pa10db9UalgUNQGYee5zwAwJ00000g0ckzUi0EreqvG81iGEof1400hckNQKDk_7r_XbLW_SM0S7__________m_2znu4wY18SNi2nOyFqm9z6000?q=mazda+cx+5+%D0%BA%D1%83%D0%BF%D0%B8%D1%82%D1%8C"&gt;Англьские&amp;nbsp;глазки&lt;/a&gt;&lt;/div&gt;&lt;/div&gt;&lt;div class="sitelinks__item"&gt;&lt;div class="sitelinks__title"&gt;&lt;a class="link link_minor_yes sitelinks__link" target="_blank" href="http://yabs.yandex.ru/count/M-rzNxhY4gq40000gO10Zhl2Acu5KfK2cm5kGxS2BG4qYBiAaB43YV11qlM13y8q29YB79skNQKDfZgAiYDe8G6zjvz5PG6gCAMW9Y43ZG6Hl38-VGsNy3Z14tO62pOBZxpj_Z0CdxCnYeuFap6YXGsP1KACaBqVe92z7w-GlH_Pa10db9UalgUNQGYee5zwAwJ00000g0ckzUi0EreqvG81iGEof1400hckNQKDk_7r_XbLW_SM0S7__________m_2znu4wY18SNi2nOyFqm9z6000?q=mazda+cx+5+%D0%BA%D1%83%D0%BF%D0%B8%D1%82%D1%8C"&gt;Уретановые&amp;nbsp;автобаферы&lt;/a&gt;&lt;/div&gt;&lt;/div&gt;&lt;div class="sitelinks__item"&gt;&lt;div class="sitelinks__title"&gt;&lt;a class="link link_minor_yes sitelinks__link" target="_blank" href="http://yabs.yandex.ru/count/M-rzNs_X3Mi40000gO10Zhl2Acu5KfK2cm5kGxS2BG4qYBiAaB43YV11qlM13y8q29YB79skNQKDfZgAiYDe8G6zjvz5PG6gCQMW9Y43ZG6Hl38-VGsNy3Z14tO62pOBZxpj_Z0CdxCnYeuFap6YXGsP1KACaBqVe92z7w-GlH_Pa10db9UalgUNQGYee5zwAwJ00000g0ckzUi0EreqvG81iGEof1400hckNQKDk_7r_XbLW_SM0S7__________m_2znu4wY18SNi2nOyFqm9z6000?q=mazda+cx+5+%D0%BA%D1%83%D0%BF%D0%B8%D1%82%D1%8C"&gt;Подсветка&lt;/a&gt;&lt;/div&gt;&lt;/div&gt;&lt;/div&gt;&lt;div class="serp-meta2 serp-meta2_type_gray"&gt;&lt;div class="serp-meta2__line"&gt;&lt;div class="serp-meta2__item"&gt;&lt;a class="link" target="_blank" href="https://yabs.yandex.ru/count/M-rzNxkK00840000gO10Zhl2Acu5KfK2cm5kGxS2BG4qYBiAaB43YV11qlM13y8q29YB79skNQKDfZgAiYDe8G6zjvz5PG6g1wMW9Y43ZG6Hl38-VGsNy3Z14tO62pOBZxpj_Z0CdxCnYeuFap6YXGsP1KACaBqVe92z7w-GlH_Pa10db9UalgUNQGYee5zwAwJ00000g0ckzUi0EreqvG81iGEof1400hckNQKDk_7r_XbLW_SM0S7__________m_2znu4wY18SNi2nOyFqm9z6000"&gt;Контактная информация&lt;/a&gt;&lt;/div&gt;&lt;div class="serp-meta2__item"&gt;8 (800) 775-64-67&lt;/div&gt;&lt;div class="serp-meta2__item"&gt;круглосуточно&lt;/div&gt;&lt;/div&gt;&lt;/div&gt;</t>
  </si>
  <si>
    <t>&lt;h2 class="serp-item__title"&gt;&lt;a class="link serp-item__title-link" target="_blank" href="http://yabs.yandex.ru/count/B5lQW14bs3G40000gO10Zh_3Acu5KfK1cmDkGxS198YXh_lXYRMUCg81c8aSdQef9HMc3OgtkqHl0xsv3_YN0wekfQnCLGQygtta0eq1aRUrwG07b_0umHDs1Wis2vCneeKDcGL2Z92_Sg2GceslaBzosP2QZPIOuGsdd9eOgB10MNC7fC00002e2Qxynm3UFO3b0W6n0RAaa0m2kQef9HMxyVN-6LM3znO1mV__________3yB-TsO6XBvUPmV40SMF3zC2UXS0?q=mazda+6+%D1%86%D0%B5%D0%BD%D0%B0" tabindex="2"&gt;&lt;span class="serp-item__title-inner-link"&gt;&lt;b&gt;MAZDA&lt;/b&gt; &lt;b&gt;6&lt;/b&gt; от 789 000 руб. – Скидка 110 000 р!&lt;/span&gt;&lt;/a&gt;&lt;/h2&gt;&lt;div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B5lQW14bs3G40000gO10Zh_3Acu5KfK1cmDkGxS198YXh_lXYRMUCg81c8aSdQef9HMc3OgtkqHl0xsv3_YN0wekfQnCLGQygtta0eq1aRUrwG07b_0umHDs1Wis2vCneeKDcGL2Z92_Sg2GceslaBzosP2QZPIOuGsdd9eOgB10MNC7fC00002e2Qxynm3UFO3b0W6n0RAaa0m2kQef9HMxyVN-6LM3znO1mV__________3yB-TsO6XBvUPmV40SMF3zC2UXS0?q=mazda+6+%D1%86%D0%B5%D0%BD%D0%B0" tabindex="-1"&gt;formulax-ag.ru&lt;/a&gt;&lt;/span&gt;&lt;/div&gt;&lt;div class="text organic__text"&gt;Автокредит от 4,5%! Распродажа авто 2015!&lt;/div&gt;&lt;div class="sitelinks sitelinks_multiline_yes sitelinks_size_m organic__sitelinks"&gt;&lt;div class="sitelinks__item"&gt;&lt;div class="sitelinks__title"&gt;&lt;a class="link link_minor_yes sitelinks__link" target="_blank" href="http://yabs.yandex.ru/count/B5lQW7yPIGG40000gO10Zh_3Acu5KfK1cmDkGxS198YXh_lXYRMUCg81c8aSdQef9HMc3OgtkqHl0xsv3_YN0welfQnCLGQygtta0eq1aRUrwG07b_0umHDs1Wis2vCneeKDcGL2Z92_Sg2GceslaBzosP2QZPIOuGsdd9eOgB10MNC7fC00002e2Qxynm3UFO3b0W6n0RAaa0m2kQef9HMxyVN-6LM3znO1mV__________3yB-TsO6XBvUPmV40SMF3zC2UXS0?q=mazda+6+%D1%86%D0%B5%D0%BD%D0%B0"&gt;Госкредит&lt;/a&gt;&lt;/div&gt;&lt;/div&gt;&lt;div class="sitelinks__item"&gt;&lt;div class="sitelinks__title"&gt;&lt;a class="link link_minor_yes sitelinks__link" target="_blank" href="http://yabs.yandex.ru/count/B5lQW3obCP840000gO10Zh_3Acu5KfK1cmDkGxS198YXh_lXYRMUCg81c8aSdQef9HMc3OgtkqHl0xsv3_YN0wemfQnCLGQygtta0eq1aRUrwG07b_0umHDs1Wis2vCneeKDcGL2Z92_Sg2GceslaBzosP2QZPIOuGsdd9eOgB10MNC7fC00002e2Qxynm3UFO3b0W6n0RAaa0m2kQef9HMxyVN-6LM3znO1mV__________3yB-TsO6XBvUPmV40SMF3zC2UXS0?q=mazda+6+%D1%86%D0%B5%D0%BD%D0%B0"&gt;Утилизация&lt;/a&gt;&lt;/div&gt;&lt;/div&gt;&lt;div class="sitelinks__item"&gt;&lt;div class="sitelinks__title"&gt;&lt;a class="link link_minor_yes sitelinks__link" target="_blank" href="http://yabs.yandex.ru/count/B5lQW5APeA840000gO10Zh_3Acu5KfK1cmDkGxS198YXh_lXYRMUCg81c8aSdQef9HMc3OgtkqHl0xsv3_YN0wenfQnCLGQygtta0eq1aRUrwG07b_0umHDs1Wis2vCneeKDcGL2Z92_Sg2GceslaBzosP2QZPIOuGsdd9eOgB10MNC7fC00002e2Qxynm3UFO3b0W6n0RAaa0m2kQef9HMxyVN-6LM3znO1mV__________3yB-TsO6XBvUPmV40SMF3zC2UXS0?q=mazda+6+%D1%86%D0%B5%D0%BD%D0%B0"&gt;Услуги&lt;/a&gt;&lt;/div&gt;&lt;/div&gt;&lt;/div&gt;&lt;div class="serp-meta2 serp-meta2_type_gray"&gt;&lt;div class="serp-meta2__line"&gt;&lt;div class="serp-meta2__item"&gt;&lt;a class="link" target="_blank" href="https://yabs.yandex.ru/count/B5lQW1Bdr8m40000gO10Zh_3Acu5KfK1cmDkGxS198YXh_lXYRMUCg81c8aSdQef9HMc3OgtkqHl0xsv3_YN0we7fQnCLGQygtta0eq1aRUrwG07b_0umHDs1Wis2vCneeKDcGL2Z92_Sg2GceslaBzosP2QZPIOuGsdd9eOgB10MNC7fC00002e2Qxynm3UFO3b0W6n0RAaa0m2kQef9HMxyVN-6LM3znO1mV__________3yB-TsO6XBvUPmV40SMF3zC2UXS0"&gt;Контактная информация&lt;/a&gt;&lt;/div&gt;&lt;div class="serp-meta2__item"&gt;+7 (495) 125-28-86&lt;/div&gt;&lt;div class="serp-meta2__item"&gt;пн-вс 8:00-23:00&lt;/div&gt;&lt;/div&gt;&lt;/div&gt;&lt;div class="serp-adv__counter serp-adv__item" style="background-image: url(https://yabs.yandex.ru/count/B5lQW9ajjdC40000gO10Zh_3Acu5Keq1aRUrwG07b_0umHDs1Wis2vCneeKDfC00002e2Qxynm3UFO3b0W6o1BlnzVuPLOFt5W71__________yFmlvtPWQ4lbvd1teA=tuVI6vK1cmDkGxS1YRMUCg81c8aSYhUxH6y3lRaF-9S3fQnCLGQ8eQ_xuRohVUG2fWsTgYab5Pa5e92QZQ-GltBPa9gDb9ZX3QUScXYei41PSmT1iG6of90C0hcgAIKLn075Zm_J0iB-TsO6XBvUPmTz3G00=fXPk_fK1cmDkGxS1Cecafunzc8aSYhd6b0q4lRSFLnC4fQ7ZzmQ8j7CwLGQyg-dG1gPbdQEjHGQP1Q2GF7Epa4mThvteOhIO9HdPa3npsf1C7PIRNG-dacSRgB10MNC7GR41igGG30Avewr51iG1nOyFqmB2_dTc1eI-NcS7UWy0);"&gt;&lt;/div&gt;&lt;div class="serp-adv__counter serp-adv__item" style="background-image: url(//yandex.ru/clck/safeclick/data=AiuY0DBWFJ4CiF6OxvZkNHNBCILFs1e9RK1KLNzJ_bmmOrHeRl8aRrwD4A5VTsjGLHtjz6QBPtGO8b3wr-mrp02l2DU86BOohvUh6XNf8LGjG_Hvbxs0p-uB9voHCE9JZzqgSzQKw1oQSoJSDeekSa-hiwvxO6GjLaI04dRwLuxp0MikPGhDH3cqZ4rk9g6yDQwhqSaLrwz0cdjBAlXDYdPI1ruFSILjlrs-U5mMT7U/sign=fb24f08af1294643cc05a98b28c4a1c6/keyno=0/path=690.2057.1782.1385,-direct_pos=direct_premium,-transport=image/*//yandex.ru/);"&gt;&lt;/div&gt;</t>
  </si>
  <si>
    <t>&lt;h2 class="serp-item__title"&gt;&lt;a class="link serp-item__title-link" target="_blank" href="http://yabs.yandex.ru/count/B5lQWB57WAe40000gO10Zh_3Acu5KfK1cmDkGxS193A8j7CwLGQ9fAUCVPY979sZhKK6fcMAkSQK3GIzjmzN4mIgBgMXu_S6lAlfq0QD0P6tjUa01vVmEC4JTWOBDWkJCQA53Pa5GeoTw6AsbAmTjPWb6Q2GF7EldUXYiv1C7RIO9HdPa3npsf1C7PIRNG-dacSRgB10MNC7fC00002e2Qxynm3UFO3b0W6n0RAa40m2kQEjHGQxyVN-6LM3znO1mV__________3yB-TsO6XBvUPmV40SMF3zC2Vna0?q=mazda+6+%D1%86%D0%B5%D0%BD%D0%B0" tabindex="2"&gt;&lt;span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B5lQWB57WAe40000gO10Zh_3Acu5KfK1cmDkGxS193A8j7CwLGQ9fAUCVPY979sZhKK6fcMAkSQK3GIzjmzN4mIgBgMXu_S6lAlfq0QD0P6tjUa01vVmEC4JTWOBDWkJCQA53Pa5GeoTw6AsbAmTjPWb6Q2GF7EldUXYiv1C7RIO9HdPa3npsf1C7PIRNG-dacSRgB10MNC7fC00002e2Qxynm3UFO3b0W6n0RAa40m2kQEjHGQxyVN-6LM3znO1mV__________3yB-TsO6XBvUPmV40SMF3zC2Vna0?q=mazda+6+%D1%86%D0%B5%D0%BD%D0%B0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B5lQW4WHAZm40000gO10Zh_3Acu5KfK1cmDkGxS193A8j7CwLGQ9fAUCVPY979sZhKK6fcMAkSQK3GIzjmzN4mIgBwMXu_S6lAlfq0QD0P6tjUa01vVmEC4JTWOBDWkJCQA53Pa5GeoTw6AsbAmTjPWb6Q2GF7EldUXYiv1C7RIO9HdPa3npsf1C7PIRNG-dacSRgB10MNC7fC00002e2Qxynm3UFO3b0W6n0RAa40m2kQEjHGQxyVN-6LM3znO1mV__________3yB-TsO6XBvUPmV40SMF3zC2Vna0?q=mazda+6+%D1%86%D0%B5%D0%BD%D0%B0"&gt;Акции&lt;/a&gt;&lt;/div&gt;&lt;/div&gt;&lt;div class="sitelinks__item"&gt;&lt;div class="sitelinks__title"&gt;&lt;a class="link link_minor_yes sitelinks__link" target="_blank" href="http://yabs.yandex.ru/count/B5lQWFd1fO040000gO10Zh_3Acu5KfK1cmDkGxS193A8j7CwLGQ9fAUCVPY979sZhKK6fcMAkSQK3GIzjmzN4mIgCAMXu_S6lAlfq0QD0P6tjUa01vVmEC4JTWOBDWkJCQA53Pa5GeoTw6AsbAmTjPWb6Q2GF7EldUXYiv1C7RIO9HdPa3npsf1C7PIRNG-dacSRgB10MNC7fC00002e2Qxynm3UFO3b0W6n0RAa40m2kQEjHGQxyVN-6LM3znO1mV__________3yB-TsO6XBvUPmV40SMF3zC2Vna0?q=mazda+6+%D1%86%D0%B5%D0%BD%D0%B0"&gt;Заявка&amp;nbsp;на автокредит&lt;/a&gt;&lt;/div&gt;&lt;/div&gt;&lt;div class="sitelinks__item"&gt;&lt;div class="sitelinks__title"&gt;&lt;a class="link link_minor_yes sitelinks__link" target="_blank" href="http://yabs.yandex.ru/count/B5lQW02N3nO40000gO10Zh_3Acu5KfK1cmDkGxS193A8j7CwLGQ9fAUCVPY979sZhKK6fcMAkSQK3GIzjmzN4mIgCQMXu_S6lAlfq0QD0P6tjUa01vVmEC4JTWOBDWkJCQA53Pa5GeoTw6AsbAmTjPWb6Q2GF7EldUXYiv1C7RIO9HdPa3npsf1C7PIRNG-dacSRgB10MNC7fC00002e2Qxynm3UFO3b0W6n0RAa40m2kQEjHGQxyVN-6LM3znO1mV__________3yB-TsO6XBvUPmV40SMF3zC2Vna0?q=mazda+6+%D1%86%D0%B5%D0%BD%D0%B0"&gt;Новые&amp;nbsp;авто&lt;/a&gt;&lt;/div&gt;&lt;/div&gt;&lt;div class="sitelinks__item"&gt;&lt;div class="sitelinks__title"&gt;&lt;a class="link link_minor_yes sitelinks__link" target="_blank" href="http://yabs.yandex.ru/count/B5lQWD0Tzkq40000gO10Zh_3Acu5KfK1cmDkGxS193A8j7CwLGQ9fAUCVPY979sZhKK6fcMAkSQK3GIzjmzN4mIgCgMXu_S6lAlfq0QD0P6tjUa01vVmEC4JTWOBDWkJCQA53Pa5GeoTw6AsbAmTjPWb6Q2GF7EldUXYiv1C7RIO9HdPa3npsf1C7PIRNG-dacSRgB10MNC7fC00002e2Qxynm3UFO3b0W6n0RAa40m2kQEjHGQxyVN-6LM3znO1mV__________3yB-TsO6XBvUPmV40SMF3zC2Vna0?q=mazda+6+%D1%86%D0%B5%D0%BD%D0%B0"&gt;Трейд&amp;nbsp;Ин Онлайн&lt;/a&gt;&lt;/div&gt;&lt;/div&gt;&lt;/div&gt;</t>
  </si>
  <si>
    <t>&lt;h2 class="serp-item__title"&gt;&lt;a class="link serp-item__title-link" target="_blank" href="http://yabs.yandex.ru/count/VEyLW6E1kRS40000gO10Zhx4Acu5KfK1cm9kGxS198YrbW-n0Ocqpcga0vY979sIdXkc6eg_Qmos1BsojQwU1AekfQOwCGUygkd60eq1aR11fQGCb_1zAPfs1Wis2vCKeeKDcGL2Z9NwmRQOCJgra54neA1ke0MlbVh1iw0sRW6qa54nsQ1ke0NQe3Pk0PIVaWMdcxeKgB10MNC7fC00002e2QxvSSAW6Rdb0W6n0RAa4002kPAU6xlnzVuPLOFt5W71__________yFmkq4jiHcjcV7nOyFqm9-6G00?q=%D0%BC%D0%B0%D0%B7%D0%B4%D0%B0+3" tabindex="2"&gt;&lt;span class="favicon favicon_page_0"&gt;&lt;i class="favicon__icon" style="background-position:0 0px;"&gt;&lt;/i&gt;&lt;/span&gt;&lt;span class="serp-item__title-inner-link"&gt;&lt;b&gt;Mazda&lt;/b&gt;&lt;b&gt;3&lt;/b&gt;. Я - легенда  / 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VEyLW6E1kRS40000gO10Zhx4Acu5KfK1cm9kGxS198YrbW-n0Ocqpcga0vY979sIdXkc6eg_Qmos1BsojQwU1AekfQOwCGUygkd60eq1aR11fQGCb_1zAPfs1Wis2vCKeeKDcGL2Z9NwmRQOCJgra54neA1ke0MlbVh1iw0sRW6qa54nsQ1ke0NQe3Pk0PIVaWMdcxeKgB10MNC7fC00002e2QxvSSAW6Rdb0W6n0RAa4002kPAU6xlnzVuPLOFt5W71__________yFmkq4jiHcjcV7nOyFqm9-6G00?q=%D0%BC%D0%B0%D0%B7%D0%B4%D0%B0+3" tabindex="-1"&gt;&lt;b&gt;mazda&lt;/b&gt;.ru&lt;/a&gt;&lt;/span&gt;&lt;/div&gt;&lt;div class="text organic__text"&gt;Обзор автомобиля, конфигурации, фото. Создай свою &lt;b&gt;Mazda&lt;/b&gt;&lt;b&gt;3&lt;/b&gt;! &lt;/div&gt;&lt;div class="sitelinks sitelinks_multiline_yes sitelinks_size_m organic__sitelinks"&gt;&lt;div class="sitelinks__item"&gt;&lt;div class="sitelinks__title"&gt;&lt;a class="link link_minor_yes sitelinks__link" target="_blank" href="http://yabs.yandex.ru/count/VEyLW9hN4o440000gO10Zhx4Acu5KfK1cm9kGxS198YrbW-n0Ocqpcga0vY979sIdXkc6eg_Qmos1BsojQwU1AelfQOwCGUygkd60eq1aR11fQGCb_1zAPfs1Wis2vCKeeKDcGL2Z9NwmRQOCJgra54neA1ke0MlbVh1iw0sRW6qa54nsQ1ke0NQe3Pk0PIVaWMdcxeKgB10MNC7fC00002e2QxvSSAW6Rdb0W6n0RAa4002kPAU6xlnzVuPLOFt5W71__________yFmkq4jiHcjcV7nOyFqm9-6G00?q=%D0%BC%D0%B0%D0%B7%D0%B4%D0%B0+3"&gt;КАСКО&amp;nbsp;от &lt;b&gt;3&lt;/b&gt;,7%&lt;/a&gt;&lt;/div&gt;&lt;/div&gt;&lt;div class="sitelinks__item"&gt;&lt;div class="sitelinks__title"&gt;&lt;a class="link link_minor_yes sitelinks__link" target="_blank" href="http://yabs.yandex.ru/count/VEyLW2i7d9q40000gO10Zhx4Acu5KfK1cm9kGxS198YrbW-n0Ocqpcga0vY979sIdXkc6eg_Qmos1BsojQwU1AemfQOwCGUygkd60eq1aR11fQGCb_1zAPfs1Wis2vCKeeKDcGL2Z9NwmRQOCJgra54neA1ke0MlbVh1iw0sRW6qa54nsQ1ke0NQe3Pk0PIVaWMdcxeKgB10MNC7fC00002e2QxvSSAW6Rdb0W6n0RAa4002kPAU6xlnzVuPLOFt5W71__________yFmkq4jiHcjcV7nOyFqm9-6G00?q=%D0%BC%D0%B0%D0%B7%D0%B4%D0%B0+3"&gt;Найти&amp;nbsp;дилера&lt;/a&gt;&lt;/div&gt;&lt;/div&gt;&lt;div class="sitelinks__item"&gt;&lt;div class="sitelinks__title"&gt;&lt;a class="link link_minor_yes sitelinks__link" target="_blank" href="http://yabs.yandex.ru/count/VEyLWD9HDWi40000gO10Zhx4Acu5KfK1cm9kGxS198YrbW-n0Ocqpcga0vY979sIdXkc6eg_Qmos1BsojQwU1AenfQOwCGUygkd60eq1aR11fQGCb_1zAPfs1Wis2vCKeeKDcGL2Z9NwmRQOCJgra54neA1ke0MlbVh1iw0sRW6qa54nsQ1ke0NQe3Pk0PIVaWMdcxeKgB10MNC7fC00002e2QxvSSAW6Rdb0W6n0RAa4002kPAU6xlnzVuPLOFt5W71__________yFmkq4jiHcjcV7nOyFqm9-6G00?q=%D0%BC%D0%B0%D0%B7%D0%B4%D0%B0+3"&gt;Тест-драйв&lt;/a&gt;&lt;/div&gt;&lt;/div&gt;&lt;div class="sitelinks__item"&gt;&lt;div class="sitelinks__title"&gt;&lt;a class="link link_minor_yes sitelinks__link" target="_blank" href="http://yabs.yandex.ru/count/VEyLW0BRp_040000gO10Zhx4Acu5KfK1cm9kGxS198YrbW-n0Ocqpcga0vY979sIdXkc6eg_Qmos1BsojQwU1AeofQOwCGUygkd60eq1aR11fQGCb_1zAPfs1Wis2vCKeeKDcGL2Z9NwmRQOCJgra54neA1ke0MlbVh1iw0sRW6qa54nsQ1ke0NQe3Pk0PIVaWMdcxeKgB10MNC7fC00002e2QxvSSAW6Rdb0W6n0RAa4002kPAU6xlnzVuPLOFt5W71__________yFmkq4jiHcjcV7nOyFqm9-6G00?q=%D0%BC%D0%B0%D0%B7%D0%B4%D0%B0+3"&gt;Новая&amp;nbsp;&lt;b&gt;Mazda&lt;/b&gt; в кредит&lt;/a&gt;&lt;/div&gt;&lt;/div&gt;&lt;/div&gt;&lt;div class="serp-adv__counter serp-adv__item" style="background-image: url(https://yabs.yandex.ru/count/VEyLW3Rnouq40000gO10Zhx4Acu5Keq1aR11fQGCb_1zAPfs1Wis2vCKeeKDfC00002e2QxvSSAW6Rdb0W6o1BlnzVuPLOFt5W71__________yFmkq4jiHcjcV7UGe0=ikdYYfK1cm9kGxS1YRJEQgG3c8aSYhzh3BO4lRArhfu4fQOwCGU8jPOFiG6ygkd60gOQdPAU6va5eA1ke0Mpe3Pk0Q-L-i6qa54nsQ1ke0NQe3Pk0PIVaWMdcxeKgB10MNC7GR41igGG00AvafuRnOyFqmB2xGIsn6QsPyTv3m00=0iQ2vfK1cm9kGxS1CeckH7PGc8aSYh4mBA02lRVH1Te2fQrHV0M8i42zSGIyfm0W1AP6dQXuzHAP1Q2WM804iw3u906lcDFTj9XbEDcWM804sg3u906Kc3CBfvmF4AYsiM-b0K6n0RAa4002kQXuzHB40SMF3zC2mkq4jiHcjcV7VGy0=86YBavK1cm9kGxS1CucReoQOYHoAiUhgS0IzjqJKOGIbgVTO1uYuLxV61gQ329sZdIuLcGMWe2hj0Q-W6iO1sQ0gxG6KcVe5fvOu0wYYKhrOGR41igGG40Avevqk5TC2mkq4jiHcjcV7VGm0);"&gt;&lt;/div&gt;&lt;div class="serp-adv__counter serp-adv__item" style="background-image: url(//yandex.ru/clck/safeclick/data=AiuY0DBWFJ5fN_r-AEszkyc0zZlza2bicL7jPRtrQWceUzXzHydPLSCC21Uh5tdDuWAAM5toohlO_VAOwVUe1YobYTkIbDYnFIZJgFse2MV37y9GZIfJpmV5gTwIr9hub8ot_mt9_JqX3qlcIkZDG3fA2Lhkrpt27Kvft5IGYspauRZY56-W7B1SOWo777nrfReujMHdIsjAQd4hXDjneTOil8Grhx2dBjnTmPGDjj8/sign=6072e48f0dacf06be2b9fb07b42ad4fe/keyno=0/path=690.2057.1782.1385,-direct_pos=direct_premium,-transport=image/*//yandex.ru/);"&gt;&lt;/div&gt;</t>
  </si>
  <si>
    <t>&lt;h2 class="serp-item__title"&gt;&lt;a class="link serp-item__title-link" target="_blank" href="http://yabs.yandex.ru/count/VEyLWDLNHKu40000gO10Zhx4Acu5KfK1cm9kGxS193A8i42zSGI9haHsK9Y979seUFKIfaQAiJ0ie0Azjz45sWAgBgMjKNm5lAS080ID0P6mGQMa39VmVIcQTWOBDWkJ5AA53Pa5GeoOqzssb8n2jPXbEA2WM804hvZJtREW-2G1j9XbEDcWM804sg3u906Kc3CBfvmF4AYsiM-b0QJ00000g0ck-N72e1cvvG81iG6of1000hceUFKIk_7r_XbLW_SM0S7__________m_2xGIsn6QsPyV40SMF3zC2UXe0?q=%D0%BC%D0%B0%D0%B7%D0%B4%D0%B0+3" tabindex="2"&gt;&lt;span class="favicon favicon_page_0"&gt;&lt;i class="favicon__icon" style="background-position:0 -16px;"&gt;&lt;/i&gt;&lt;/span&gt;&lt;span class="serp-item__title-inner-link"&gt;Срочно! Спецусловия на &lt;b&gt;Mazda&lt;/b&gt;! / promo.rolflahta-&lt;b&gt;mazda&lt;/b&gt;.ru&lt;/span&gt;&lt;/a&gt;&lt;/h2&gt;&lt;div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VEyLWDLNHKu40000gO10Zhx4Acu5KfK1cm9kGxS193A8i42zSGI9haHsK9Y979seUFKIfaQAiJ0ie0Azjz45sWAgBgMjKNm5lAS080ID0P6mGQMa39VmVIcQTWOBDWkJ5AA53Pa5GeoOqzssb8n2jPXbEA2WM804hvZJtREW-2G1j9XbEDcWM804sg3u906Kc3CBfvmF4AYsiM-b0QJ00000g0ck-N72e1cvvG81iG6of1000hceUFKIk_7r_XbLW_SM0S7__________m_2xGIsn6QsPyV40SMF3zC2UXe0?q=%D0%BC%D0%B0%D0%B7%D0%B4%D0%B0+3" tabindex="-1"&gt;promo.rolflahta-&lt;b&gt;mazda&lt;/b&gt;.ru&lt;/a&gt;&lt;/span&gt;&lt;/div&gt;&lt;div class="text organic__text"&gt;Выгода на &lt;b&gt;Mazda&lt;/b&gt;&lt;b&gt;3&lt;/b&gt; до 5О ООО р. за trade-in, кредит 5,9%, спец.цена на КАСКО!&lt;/div&gt;&lt;div class="sitelinks sitelinks_multiline_yes sitelinks_size_m organic__sitelinks"&gt;&lt;div class="sitelinks__item"&gt;&lt;div class="sitelinks__title"&gt;&lt;a class="link link_minor_yes sitelinks__link" target="_blank" href="http://yabs.yandex.ru/count/VEyLWFef8LS40000gO10Zhx4Acu5KfK1cm9kGxS193A8i42zSGI9haHsK9Y979seUFKIfaQAiJ0ie0Azjz45sWAgBwMjKNm5lAS080ID0P6mGQMa39VmVIcQTWOBDWkJ5AA53Pa5GeoOqzssb8n2jPXbEA2WM804hvZJtREW-2G1j9XbEDcWM804sg3u906Kc3CBfvmF4AYsiM-b0QJ00000g0ck-N72e1cvvG81iG6of1000hceUFKIk_7r_XbLW_SM0S7__________m_2xGIsn6QsPyV40SMF3zC2UXe0?q=%D0%BC%D0%B0%D0%B7%D0%B4%D0%B0+3"&gt;Пройти&amp;nbsp;тест-драйв&lt;/a&gt;&lt;/div&gt;&lt;/div&gt;&lt;div class="sitelinks__item"&gt;&lt;div class="sitelinks__title"&gt;&lt;a class="link link_minor_yes sitelinks__link" target="_blank" href="http://yabs.yandex.ru/count/VEyLW0obSC840000gO10Zhx4Acu5KfK1cm9kGxS193A8i42zSGI9haHsK9Y979seUFKIfaQAiJ0ie0Azjz45sWAgCAMjKNm5lAS080ID0P6mGQMa39VmVIcQTWOBDWkJ5AA53Pa5GeoOqzssb8n2jPXbEA2WM804hvZJtREW-2G1j9XbEDcWM804sg3u906Kc3CBfvmF4AYsiM-b0QJ00000g0ck-N72e1cvvG81iG6of1000hceUFKIk_7r_XbLW_SM0S7__________m_2xGIsn6QsPyV40SMF3zC2UXe0?q=%D0%BC%D0%B0%D0%B7%D0%B4%D0%B0+3"&gt;Подобрать&amp;nbsp;авто&lt;/a&gt;&lt;/div&gt;&lt;/div&gt;&lt;div class="sitelinks__item"&gt;&lt;div class="sitelinks__title"&gt;&lt;a class="link link_minor_yes sitelinks__link" target="_blank" href="http://yabs.yandex.ru/count/VEyLW2FR5Di40000gO10Zhx4Acu5KfK1cm9kGxS193A8i42zSGI9haHsK9Y979seUFKIfaQAiJ0ie0Azjz45sWAgCQMjKNm5lAS080ID0P6mGQMa39VmVIcQTWOBDWkJ5AA53Pa5GeoOqzssb8n2jPXbEA2WM804hvZJtREW-2G1j9XbEDcWM804sg3u906Kc3CBfvmF4AYsiM-b0QJ00000g0ck-N72e1cvvG81iG6of1000hceUFKIk_7r_XbLW_SM0S7__________m_2xGIsn6QsPyV40SMF3zC2UXe0?q=%D0%BC%D0%B0%D0%B7%D0%B4%D0%B0+3"&gt;Рассчитать&amp;nbsp;кредит&lt;/a&gt;&lt;/div&gt;&lt;/div&gt;&lt;div class="sitelinks__item"&gt;&lt;div class="sitelinks__title"&gt;&lt;a class="link link_minor_yes sitelinks__link" target="_blank" href="http://yabs.yandex.ru/count/VEyLW59PkF040000gO10Zhx4Acu5KfK1cm9kGxS193A8i42zSGI9haHsK9Y979seUFKIfaQAiJ0ie0Azjz45sWAgCgMjKNm5lAS080ID0P6mGQMa39VmVIcQTWOBDWkJ5AA53Pa5GeoOqzssb8n2jPXbEA2WM804hvZJtREW-2G1j9XbEDcWM804sg3u906Kc3CBfvmF4AYsiM-b0QJ00000g0ck-N72e1cvvG81iG6of1000hceUFKIk_7r_XbLW_SM0S7__________m_2xGIsn6QsPyV40SMF3zC2UXe0?q=%D0%BC%D0%B0%D0%B7%D0%B4%D0%B0+3"&gt;Связаться&amp;nbsp;с нами&lt;/a&gt;&lt;/div&gt;&lt;/div&gt;&lt;/div&gt;&lt;div class="serp-meta2 serp-meta2_type_gray"&gt;&lt;div class="serp-meta2__line"&gt;&lt;div class="serp-meta2__item"&gt;&lt;a class="link" target="_blank" href="https://yabs.yandex.ru/count/VEyLWBKmbpa40000gO10Zhx4Acu5KfK1cm9kGxS193A8i42zSGI9haHsK9Y979seUFKIfaQAiJ0ie0Azjz45sWAg1wMjKNm5lAS080ID0P6mGQMa39VmVIcQTWOBDWkJ5AA53Pa5GeoOqzssb8n2jPXbEA2WM804hvZJtREW-2G1j9XbEDcWM804sg3u906Kc3CBfvmF4AYsiM-b0QJ00000g0ck-N72e1cvvG81iG6of1000hceUFKIk_7r_XbLW_SM0S7__________m_2xGIsn6QsPyV40SMF3zC2UXe0"&gt;Контактная информация&lt;/a&gt;&lt;/div&gt;&lt;div class="serp-meta2__item"&gt;+7 (812) 335-67-77&lt;/div&gt;&lt;div class="serp-meta2__item"&gt;пн-вс 9:00-22:00&lt;/div&gt;&lt;/div&gt;&lt;/div&gt;</t>
  </si>
  <si>
    <t>&lt;h2 class="serp-item__title"&gt;&lt;a class="link serp-item__title-link" target="_blank" href="http://yabs.yandex.ru/count/VEyLW9meKI440000gO10Zhx4Acu5KfK1cm9kGxS193E8k5UtnWQ9cwCcc8aSdQETBXMcWmYAiUhgS0IzjqJKOGIgBgMfzrW7ZG6Hi46bf0oNy7qfcdO62pOBanIYXGsP1KACe1h60Q2WAkq1hw0QnW7Pe2hj0PIP-WMdbZW3gA9IlLYam0000AW9hlbnmg0PkUK20R41igGG40Avevqk5RlnzVuPLOFt5W71__________yFmkq4jiHcjcV7qm9x5W00?q=%D0%BC%D0%B0%D0%B7%D0%B4%D0%B0+3" tabindex="2"&gt;&lt;span class="favicon favicon_page_0"&gt;&lt;i class="favicon__icon" style="background-position:0 -32px;"&gt;&lt;/i&gt;&lt;/span&gt;&lt;span class="serp-item__title-inner-link"&gt;Рассмотри Volkswagen Jetta. / axsel-vw.ru&lt;/span&gt;&lt;/a&gt;&lt;/h2&gt;&lt;div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VEyLW9meKI440000gO10Zhx4Acu5KfK1cm9kGxS193E8k5UtnWQ9cwCcc8aSdQETBXMcWmYAiUhgS0IzjqJKOGIgBgMfzrW7ZG6Hi46bf0oNy7qfcdO62pOBanIYXGsP1KACe1h60Q2WAkq1hw0QnW7Pe2hj0PIP-WMdbZW3gA9IlLYam0000AW9hlbnmg0PkUK20R41igGG40Avevqk5RlnzVuPLOFt5W71__________yFmkq4jiHcjcV7qm9x5W00?q=%D0%BC%D0%B0%D0%B7%D0%B4%D0%B0+3" tabindex="-1"&gt;axsel-vw.ru&lt;/a&gt;&lt;/span&gt;&lt;/div&gt;&lt;div class="text organic__text"&gt;Рассмотри Volkswagen Jetta с выгодой до 175 000 руб. в Аксель-Архангельск.&lt;/div&gt;&lt;div class="sitelinks sitelinks_multiline_yes sitelinks_size_m organic__sitelinks"&gt;&lt;div class="sitelinks__item"&gt;&lt;div class="sitelinks__title"&gt;&lt;a class="link link_minor_yes sitelinks__link" target="_blank" href="http://yabs.yandex.ru/count/VEyLW6W6zeS40000gO10Zhx4Acu5KfK1cm9kGxS193E8k5UtnWQ9cwCcc8aSdQETBXMcWmYAiUhgS0IzjqJKOGIgBwMfzrW7ZG6Hi46bf0oNy7qfcdO62pOBanIYXGsP1KACe1h60Q2WAkq1hw0QnW7Pe2hj0PIP-WMdbZW3gA9IlLYam0000AW9hlbnmg0PkUK20R41igGG40Avevqk5RlnzVuPLOFt5W71__________yFmkq4jiHcjcV7qm9x5W00?q=%D0%BC%D0%B0%D0%B7%D0%B4%D0%B0+3"&gt;Модельный&amp;nbsp;ряд Volkswagen&lt;/a&gt;&lt;/div&gt;&lt;/div&gt;&lt;div class="sitelinks__item"&gt;&lt;div class="sitelinks__title"&gt;&lt;a class="link link_minor_yes sitelinks__link" target="_blank" href="http://yabs.yandex.ru/count/VEyLW4V-u2i40000gO10Zhx4Acu5KfK1cm9kGxS193E8k5UtnWQ9cwCcc8aSdQETBXMcWmYAiUhgS0IzjqJKOGIgCAMfzrW7ZG6Hi46bf0oNy7qfcdO62pOBanIYXGsP1KACe1h60Q2WAkq1hw0QnW7Pe2hj0PIP-WMdbZW3gA9IlLYam0000AW9hlbnmg0PkUK20R41igGG40Avevqk5RlnzVuPLOFt5W71__________yFmkq4jiHcjcV7qm9x5W00?q=%D0%BC%D0%B0%D0%B7%D0%B4%D0%B0+3"&gt;Тест-драйв&lt;/a&gt;&lt;/div&gt;&lt;/div&gt;&lt;div class="sitelinks__item"&gt;&lt;div class="sitelinks__title"&gt;&lt;a class="link link_minor_yes sitelinks__link" target="_blank" href="http://yabs.yandex.ru/count/VEyLWBFGHuq40000gO10Zhx4Acu5KfK1cm9kGxS193E8k5UtnWQ9cwCcc8aSdQETBXMcWmYAiUhgS0IzjqJKOGIgCQMfzrW7ZG6Hi46bf0oNy7qfcdO62pOBanIYXGsP1KACe1h60Q2WAkq1hw0QnW7Pe2hj0PIP-WMdbZW3gA9IlLYam0000AW9hlbnmg0PkUK20R41igGG40Avevqk5RlnzVuPLOFt5W71__________yFmkq4jiHcjcV7qm9x5W00?q=%D0%BC%D0%B0%D0%B7%D0%B4%D0%B0+3"&gt;Авто&amp;nbsp;в наличии&lt;/a&gt;&lt;/div&gt;&lt;/div&gt;&lt;/div&gt;&lt;div class="serp-meta2 serp-meta2_type_gray"&gt;&lt;div class="serp-meta2__line"&gt;&lt;div class="serp-meta2__item"&gt;&lt;a class="link" target="_blank" href="https://yabs.yandex.ru/count/VEyLW22HJk440000gO10Zhx4Acu5KfK1cm9kGxS193E8k5UtnWQ9cwCcc8aSdQETBXMcWmYAiUhgS0IzjqJKOGIg1wMfzrW7ZG6Hi46bf0oNy7qfcdO62pOBanIYXGsP1KACe1h60Q2WAkq1hw0QnW7Pe2hj0PIP-WMdbZW3gA9IlLYam0000AW9hlbnmg0PkUK20R41igGG40Avevqk5RlnzVuPLOFt5W71__________yFmkq4jiHcjcV7qm9x5W00"&gt;Контактная информация&lt;/a&gt;&lt;/div&gt;&lt;div class="serp-meta2__item"&gt;+7 (8182) 42-99-99&lt;/div&gt;&lt;div class="serp-meta2__item"&gt;пн-вс 9:00-21:00&lt;/div&gt;&lt;div class="serp-meta2__item"&gt;Архангельск&lt;/div&gt;&lt;/div&gt;&lt;/div&gt;</t>
  </si>
  <si>
    <t>&lt;h2 class="serp-item__title"&gt;&lt;a class="link serp-item__title-link" target="_blank" href="http://yabs.yandex.ru/count/VEyLWFWO6R040000gO10Zhx4Acu5KfK2cm5kGxS2BG68j7CwLGQ9fNUMV9Y979sZhKK6fcMAliQK3GIzkXzN4mIgBgMXu_S6lAlfq0QD0P6mGQMa39VmVIcQTWOBDWkJ5AA53Pa5GeoG31UsaEe6jP3S1Q2GF7Ela0mNiv1C7RIGt0NPa3npsf1C7PIV3zwdaDSAgB10MNC7fC00002e2QxvSSAW6Rdb0W6n0RAa4G02kQEjHGQxyVN-6LM3znO1mV__________3yBj1BR4PhPdnyG1nOyFqm9-6G00?q=%D0%BC%D0%B0%D0%B7%D0%B4%D0%B0+3" tabindex="2"&gt;&lt;span class="favicon favicon_page_0"&gt;&lt;i class="favicon__icon" style="background-position:0 -224px;"&gt;&lt;/i&gt;&lt;/span&gt;&lt;span class="serp-item__title-inner-link"&gt;&lt;b&gt;Mazda&lt;/b&gt; &lt;b&gt;3&lt;/b&gt; от 565 000 р. Акции. – Взнос от 0%&lt;/span&gt;&lt;/a&gt;&lt;span class="serp-adv__counter i-bem serp-adv__counter_js_inited" data-bem="{&amp;quot;serp-adv__counter&amp;quot;:{&amp;quot;counterUrl&amp;quot;:&amp;quot;https://yabs.yandex.ru/count/VEyLW3Rnouq40000gO10Zhx4Acu5Keq1aR11fQGCb_1zAPfs1Wis2vCKeeKDfC00002e2QxvSSAW6Rdb0W6o1BlnzVuPLOFt5W71__________yFmkq4jiHcjcV7UGe0=UjP7_PK2cm5kGxS2YQLtbdoOYHoAliQK3GIzkXzN4mIbeUFt1eYqSpfL1hohwT06fcMTewr51fa5e90ySxEGJ1sla0mNj93S1TcGF7FQa4mTb9yFtgUGrmgei41PSmT1iG6of1400hcZhKK6n075Zm_J0iBj1BR4PhPdntWF=_dHegPK2cm5kGxS2CecbTvPyc8aSYhOBUXa1lRN8mZq1fQsBHmE8kS6_OGAc9PsU7HsP1Q2O1C6pc18nhvZKPBIOeXdPc0J1sfWICPIMfxodXyAei41PSmT1iG6of1400hcU7Ht5Zm_J0iBj1BR4PhPdntyD=J7LjivK2cm5kGxS2CucbTvPyc8aSYhyMP2e5lRdrQ-G4fQyfC0U8iLIG0GMyhM-31APFdQjpNm6P1Q2h9E01iv0IUg-TapgqcEGEsQiau07Qa19wb9jinQUMm06ei41PSmT1iG6of1400hchSry1nOyFqmB2xGIsn6QsPyTv3m00=WCrHT9K2cm5kGxS2D8cnnhhe0fYE78grJxGc0hsxigbg0gMlkEO4YBdAlNC6lAaQTWUcRPsjfPS3cGMWeFWa0Q-G1ARPeFWa0PIIYsMdX5cei41PSmT1iG6of1400hcjfPS3qmB2xGIsn6QsPyTw3G00&amp;quot;,&amp;quot;bsCounterUrl&amp;quot;:&amp;quot;//yandex.ru/clck/safeclick/data=AiuY0DBWFJ5fN_r-AEszkyc0zZlza2bicL7jPRtrQWceUzXzHydPLSCC21Uh5tdDuWAAM5toohlO_VAOwVUe1YobYTkIbDYnFIZJgFse2MV37y9GZIfJpmV5gTwIr9hub8ot_mt9_JqX3qlcIkZDG3fA2Lhkrpt27Kvft5IGYspauRZY56-W7B1SOWo777nrfReujMHdIsjAQd4hXDjneTOil8Grhx2dBjnTmPGDjj8/sign=6072e48f0dacf06be2b9fb07b42ad4fe/keyno=0/path=690.2057.1782.1385,-direct_pos=direct_halfpremium,-transport=image/*//yandex.ru/&amp;quot;,&amp;quot;bsFallbackUrl&amp;quot;:&amp;quot;//yandex.ru/clck/safeclick/data=AiuY0DBWFJ5fN_r-AEszkyc0zZlza2bicL7jPRtrQWceUzXzHydPLSCC21Uh5tdDuWAAM5toohlO_VAOwVUe1YobYTkIbDYnFIZJgFse2MV37y9GZIfJpmV5gTwIr9hub8ot_mt9_JqX3qlcIkZDG3fA2Lhkrpt27Kvft5IGYspauRZY56-W7B1SOWo777nrfReujMHdIsjAQd4hXDjneTOil8Grhx2dBjnTmPGDjj8/sign=6072e48f0dacf06be2b9fb07b42ad4fe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VEyLWFWO6R040000gO10Zhx4Acu5KfK2cm5kGxS2BG68j7CwLGQ9fNUMV9Y979sZhKK6fcMAliQK3GIzkXzN4mIgBgMXu_S6lAlfq0QD0P6mGQMa39VmVIcQTWOBDWkJ5AA53Pa5GeoG31UsaEe6jP3S1Q2GF7Ela0mNiv1C7RIGt0NPa3npsf1C7PIV3zwdaDSAgB10MNC7fC00002e2QxvSSAW6Rdb0W6n0RAa4G02kQEjHGQxyVN-6LM3znO1mV__________3yBj1BR4PhPdnyG1nOyFqm9-6G00?q=%D0%BC%D0%B0%D0%B7%D0%B4%D0%B0+3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VEyLW1Tju2m40000gO10Zhx4Acu5KfK2cm5kGxS2BG68j7CwLGQ9fNUMV9Y979sZhKK6fcMAliQK3GIzkXzN4mIgBwMXu_S6lAlfq0QD0P6mGQMa39VmVIcQTWOBDWkJ5AA53Pa5GeoG31UsaEe6jP3S1Q2GF7Ela0mNiv1C7RIGt0NPa3npsf1C7PIV3zwdaDSAgB10MNC7fC00002e2QxvSSAW6Rdb0W6n0RAa4G02kQEjHGQxyVN-6LM3znO1mV__________3yBj1BR4PhPdnyG1nOyFqm9-6G00?q=%D0%BC%D0%B0%D0%B7%D0%B4%D0%B0+3"&gt;Акции&lt;/a&gt;&lt;/div&gt;&lt;/div&gt;&lt;div class="sitelinks__item"&gt;&lt;div class="sitelinks__title"&gt;&lt;a class="link link_minor_yes sitelinks__link" target="_blank" href="http://yabs.yandex.ru/count/VEyLWCmBU1S40000gO10Zhx4Acu5KfK2cm5kGxS2BG68j7CwLGQ9fNUMV9Y979sZhKK6fcMAliQK3GIzkXzN4mIgCAMXu_S6lAlfq0QD0P6mGQMa39VmVIcQTWOBDWkJ5AA53Pa5GeoG31UsaEe6jP3S1Q2GF7Ela0mNiv1C7RIGt0NPa3npsf1C7PIV3zwdaDSAgB10MNC7fC00002e2QxvSSAW6Rdb0W6n0RAa4G02kQEjHGQxyVN-6LM3znO1mV__________3yBj1BR4PhPdnyG1nOyFqm9-6G00?q=%D0%BC%D0%B0%D0%B7%D0%B4%D0%B0+3"&gt;Заявка&amp;nbsp;на автокредит&lt;/a&gt;&lt;/div&gt;&lt;/div&gt;&lt;div class="sitelinks__item"&gt;&lt;div class="sitelinks__title"&gt;&lt;a class="link link_minor_yes sitelinks__link" target="_blank" href="http://yabs.yandex.ru/count/VEyLW2D-WOi40000gO10Zhx4Acu5KfK2cm5kGxS2BG68j7CwLGQ9fNUMV9Y979sZhKK6fcMAliQK3GIzkXzN4mIgCQMXu_S6lAlfq0QD0P6mGQMa39VmVIcQTWOBDWkJ5AA53Pa5GeoG31UsaEe6jP3S1Q2GF7Ela0mNiv1C7RIGt0NPa3npsf1C7PIV3zwdaDSAgB10MNC7fC00002e2QxvSSAW6Rdb0W6n0RAa4G02kQEjHGQxyVN-6LM3znO1mV__________3yBj1BR4PhPdnyG1nOyFqm9-6G00?q=%D0%BC%D0%B0%D0%B7%D0%B4%D0%B0+3"&gt;Новые&amp;nbsp;авто&lt;/a&gt;&lt;/div&gt;&lt;/div&gt;&lt;div class="sitelinks__item"&gt;&lt;div class="sitelinks__title"&gt;&lt;a class="link link_minor_yes sitelinks__link" target="_blank" href="http://yabs.yandex.ru/count/VEyLWCcHZMu40000gO10Zhx4Acu5KfK2cm5kGxS2BG68j7CwLGQ9fNUMV9Y979sZhKK6fcMAliQK3GIzkXzN4mIgCgMXu_S6lAlfq0QD0P6mGQMa39VmVIcQTWOBDWkJ5AA53Pa5GeoG31UsaEe6jP3S1Q2GF7Ela0mNiv1C7RIGt0NPa3npsf1C7PIV3zwdaDSAgB10MNC7fC00002e2QxvSSAW6Rdb0W6n0RAa4G02kQEjHGQxyVN-6LM3znO1mV__________3yBj1BR4PhPdnyG1nOyFqm9-6G00?q=%D0%BC%D0%B0%D0%B7%D0%B4%D0%B0+3"&gt;Трейд&amp;nbsp;Ин Онлайн&lt;/a&gt;&lt;/div&gt;&lt;/div&gt;&lt;/div&gt;</t>
  </si>
  <si>
    <t>&lt;h2 class="serp-item__title"&gt;&lt;a class="link serp-item__title-link" target="_blank" href="http://yabs.yandex.ru/count/VEyLWDGaZ6C40000gO10Zhx4Acu5KfK2cm5kGxS2BG4oYBd1ls42YQLtbdoOYHoTdXqTfYMAjWjw6G6zjSZ2FG6gBgMjYqS3ZG6Hi46bf0oNy7qfcdO62pOBanIYXGsP1KACcDHajfm_7hMOeXcWc0J1hvZKPBEO4Z6qcA8PsPW4mTgO4Z6KbgUyfuV2gB10MNC7fC00002e2QxvSSAW6Rdb0W6n0RAa4G02kPuT7RlnzVuPLOFt5W71__________yFmkq4jiHcjcV7nOyFqm9z6000?q=%D0%BC%D0%B0%D0%B7%D0%B4%D0%B0+3" tabindex="2"&gt;&lt;span class="favicon favicon_page_0"&gt;&lt;i class="favicon__icon" style="background-position:0 -240px;"&gt;&lt;/i&gt;&lt;/span&gt;&lt;span class="serp-item__title-inner-link"&gt;Nissan Qashqai от 929 000 р. / nissan.ru&lt;/span&gt;&lt;/a&gt;&lt;/h2&gt;&lt;div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VEyLWDGaZ6C40000gO10Zhx4Acu5KfK2cm5kGxS2BG4oYBd1ls42YQLtbdoOYHoTdXqTfYMAjWjw6G6zjSZ2FG6gBgMjYqS3ZG6Hi46bf0oNy7qfcdO62pOBanIYXGsP1KACcDHajfm_7hMOeXcWc0J1hvZKPBEO4Z6qcA8PsPW4mTgO4Z6KbgUyfuV2gB10MNC7fC00002e2QxvSSAW6Rdb0W6n0RAa4G02kPuT7RlnzVuPLOFt5W71__________yFmkq4jiHcjcV7nOyFqm9z6000?q=%D0%BC%D0%B0%D0%B7%D0%B4%D0%B0+3" tabindex="-1"&gt;nissan.ru&lt;/a&gt;&lt;/span&gt;&lt;/div&gt;&lt;div class="text organic__text"&gt;Бескомпромиссный городской кроссовер! Кредит 7,9%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VEyLW6ZIAQm40000gO10Zhx4Acu5KfK2cm5kGxS2BG4oYBd1ls42YQLtbdoOYHoTdXqTfYMAjWjw6G6zjSZ2FG6gBwMjYqS3ZG6Hi46bf0oNy7qfcdO62pOBanIYXGsP1KACcDHajfm_7hMOeXcWc0J1hvZKPBEO4Z6qcA8PsPW4mTgO4Z6KbgUyfuV2gB10MNC7fC00002e2QxvSSAW6Rdb0W6n0RAa4G02kPuT7RlnzVuPLOFt5W71__________yFmkq4jiHcjcV7nOyFqm9z6000?q=%D0%BC%D0%B0%D0%B7%D0%B4%D0%B0+3"&gt;Конфигуратор&lt;/a&gt;&lt;/div&gt;&lt;/div&gt;&lt;div class="sitelinks__item"&gt;&lt;div class="sitelinks__title"&gt;&lt;a class="link link_minor_yes sitelinks__link" target="_blank" href="http://yabs.yandex.ru/count/VEyLW1kc7CC40000gO10Zhx4Acu5KfK2cm5kGxS2BG4oYBd1ls42YQLtbdoOYHoTdXqTfYMAjWjw6G6zjSZ2FG6gCAMjYqS3ZG6Hi46bf0oNy7qfcdO62pOBanIYXGsP1KACcDHajfm_7hMOeXcWc0J1hvZKPBEO4Z6qcA8PsPW4mTgO4Z6KbgUyfuV2gB10MNC7fC00002e2QxvSSAW6Rdb0W6n0RAa4G02kPuT7RlnzVuPLOFt5W71__________yFmkq4jiHcjcV7nOyFqm9z6000?q=%D0%BC%D0%B0%D0%B7%D0%B4%D0%B0+3"&gt;Заказать&amp;nbsp;тест-драйв&lt;/a&gt;&lt;/div&gt;&lt;/div&gt;&lt;div class="sitelinks__item"&gt;&lt;div class="sitelinks__title"&gt;&lt;a class="link link_minor_yes sitelinks__link" target="_blank" href="http://yabs.yandex.ru/count/VEyLWATGkGm40000gO10Zhx4Acu5KfK2cm5kGxS2BG4oYBd1ls42YQLtbdoOYHoTdXqTfYMAjWjw6G6zjSZ2FG6gCQMjYqS3ZG6Hi46bf0oNy7qfcdO62pOBanIYXGsP1KACcDHajfm_7hMOeXcWc0J1hvZKPBEO4Z6qcA8PsPW4mTgO4Z6KbgUyfuV2gB10MNC7fC00002e2QxvSSAW6Rdb0W6n0RAa4G02kPuT7RlnzVuPLOFt5W71__________yFmkq4jiHcjcV7nOyFqm9z6000?q=%D0%BC%D0%B0%D0%B7%D0%B4%D0%B0+3"&gt;Загрузить&amp;nbsp;брошюру&lt;/a&gt;&lt;/div&gt;&lt;/div&gt;&lt;div class="sitelinks__item"&gt;&lt;div class="sitelinks__title"&gt;&lt;a class="link link_minor_yes sitelinks__link" target="_blank" href="http://yabs.yandex.ru/count/VEyLWBawKHm40000gO10Zhx4Acu5KfK2cm5kGxS2BG4oYBd1ls42YQLtbdoOYHoTdXqTfYMAjWjw6G6zjSZ2FG6gCgMjYqS3ZG6Hi46bf0oNy7qfcdO62pOBanIYXGsP1KACcDHajfm_7hMOeXcWc0J1hvZKPBEO4Z6qcA8PsPW4mTgO4Z6KbgUyfuV2gB10MNC7fC00002e2QxvSSAW6Rdb0W6n0RAa4G02kPuT7RlnzVuPLOFt5W71__________yFmkq4jiHcjcV7nOyFqm9z6000?q=%D0%BC%D0%B0%D0%B7%D0%B4%D0%B0+3"&gt;Найти&amp;nbsp;дилера&lt;/a&gt;&lt;/div&gt;&lt;/div&gt;&lt;/div&gt;&lt;div class="serp-meta2 serp-meta2_type_gray"&gt;&lt;div class="serp-meta2__line"&gt;&lt;div class="serp-meta2__item"&gt;&lt;a class="link" target="_blank" href="https://yabs.yandex.ru/count/VEyLWAPQxcq40000gO10Zhx4Acu5KfK2cm5kGxS2BG4oYBd1ls42YQLtbdoOYHoTdXqTfYMAjWjw6G6zjSZ2FG6g1wMjYqS3ZG6Hi46bf0oNy7qfcdO62pOBanIYXGsP1KACcDHajfm_7hMOeXcWc0J1hvZKPBEO4Z6qcA8PsPW4mTgO4Z6KbgUyfuV2gB10MNC7fC00002e2QxvSSAW6Rdb0W6n0RAa4G02kPuT7RlnzVuPLOFt5W71__________yFmkq4jiHcjcV7nOyFqm9z6000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</si>
  <si>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VEyLWF8OZp040000gO10Zhx4Acu5KfK2cm5kGxS2BG4pYB5Ka045YQLtbdoOYHoTgtDV0QPFYhyMP2e5lRdrQ-G4gYwbhoam1xojRuC4ZG6Hi46bf0oNy7qfcdO62pOBanIYXGsP1KACdPCwjfoI4RMOv0wWgoJW0Q-Tapgpa19wj9Za3jch9E01sf0IUfIRRCMdbi01gB10MNC7fC00002e2QxvSSAW6Rdb0W6n0RAa4G02kQjpNm6xyVN-6LM3znO1mV__________3yBj1BR4PhPdnyMF3zC2Vna0?q=%D0%BC%D0%B0%D0%B7%D0%B4%D0%B0+3" tabindex="2"&gt;&lt;span class="favicon favicon_page_0"&gt;&lt;i class="favicon__icon" style="background-position:0 -256px;"&gt;&lt;/i&gt;&lt;/span&gt;&lt;span class="serp-item__title-inner-link"&gt;Купите SKODA Octavia / skoda-avto.ru&lt;/span&gt;&lt;/a&gt;&lt;/h2&gt;&lt;div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VEyLWF8OZp040000gO10Zhx4Acu5KfK2cm5kGxS2BG4pYB5Ka045YQLtbdoOYHoTgtDV0QPFYhyMP2e5lRdrQ-G4gYwbhoam1xojRuC4ZG6Hi46bf0oNy7qfcdO62pOBanIYXGsP1KACdPCwjfoI4RMOv0wWgoJW0Q-Tapgpa19wj9Za3jch9E01sf0IUfIRRCMdbi01gB10MNC7fC00002e2QxvSSAW6Rdb0W6n0RAa4G02kQjpNm6xyVN-6LM3znO1mV__________3yBj1BR4PhPdnyMF3zC2Vna0?q=%D0%BC%D0%B0%D0%B7%D0%B4%D0%B0+3" tabindex="-1"&gt;skoda-avto.ru&lt;/a&gt;&lt;/span&gt;&lt;/div&gt;&lt;div class="text organic__text"&gt;С выгодой до 175 000 рублей по трейд-ин! Подробнее у официальных дилеров&lt;/div&gt;&lt;div class="serp-meta2 serp-meta2_type_gray"&gt;&lt;div class="serp-meta2__line"&gt;&lt;div class="serp-meta2__item"&gt;&lt;a class="link" target="_blank" href="https://yabs.yandex.ru/count/VEyLW5AfzDW40000gO10Zhx4Acu5KfK2cm5kGxS2BG4pYB5Ka045YQLtbdoOYHoTgtDV0QPFYhyMP2e5lRdrQ-G4gWUbhoam1xojRuC4ZG6Hi46bf0oNy7qfcdO62pOBanIYXGsP1KACdPCwjfoI4RMOv0wWgoJW0Q-Tapgpa19wj9Za3jch9E01sf0IUfIRRCMdbi01gB10MNC7fC00002e2QxvSSAW6Rdb0W6n0RAa4G02kQjpNm6xyVN-6LM3znO1mV__________3yBj1BR4PhPdnyMF3zC2Vna0"&gt;Контактная информация&lt;/a&gt;&lt;/div&gt;&lt;div class="serp-meta2__item"&gt;8 (800) 555-01-01&lt;/div&gt;&lt;div class="serp-meta2__item"&gt;круглосуточно&lt;/div&gt;&lt;/div&gt;&lt;/div&gt;</t>
  </si>
  <si>
    <t>&lt;h2 class="serp-item__title"&gt;&lt;a class="link serp-item__title-link" target="_blank" href="http://yabs.yandex.ru/count/VEyLWBYdMSm40000gO10Zhx4Acu5KfK2cm5kGxS2BG4qYBdAlNC6YR76kkW2c8uSdQsbbmEcROgrJxGc0hsxigbg0gekfQ-uvWIygHfs1uq1aR11fQGCb_1zAPfs1Wis2vCKeeKDcGL2Z904fg2W-2G1hv04fjcW-2G1b9ABPQU4MQYmG5bp1wJ00000g0ck-N72e1cvvG81iG6of1400hcjfPS3k_7r_XbLW_SM0S7__________m_2xGIsn6QsPyVJ0dWN?q=%D0%BC%D0%B0%D0%B7%D0%B4%D0%B0+3" tabindex="2"&gt;&lt;span class="favicon favicon_page_0"&gt;&lt;i class="favicon__icon" style="background-position:0 -272px;"&gt;&lt;/i&gt;&lt;/span&gt;&lt;span class="serp-item__title-inner-link"&gt;Новый хэтчбек MINI 5 дверей / mini.ru&lt;/span&gt;&lt;/a&gt;&lt;/h2&gt;&lt;div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VEyLWBYdMSm40000gO10Zhx4Acu5KfK2cm5kGxS2BG4qYBdAlNC6YR76kkW2c8uSdQsbbmEcROgrJxGc0hsxigbg0gekfQ-uvWIygHfs1uq1aR11fQGCb_1zAPfs1Wis2vCKeeKDcGL2Z904fg2W-2G1hv04fjcW-2G1b9ABPQU4MQYmG5bp1wJ00000g0ck-N72e1cvvG81iG6of1400hcjfPS3k_7r_XbLW_SM0S7__________m_2xGIsn6QsPyVJ0dWN?q=%D0%BC%D0%B0%D0%B7%D0%B4%D0%B0+3" tabindex="-1"&gt;mini.ru&lt;/a&gt;&lt;/span&gt;&lt;/div&gt;&lt;div class="text organic__text"&gt;Места хватит всем! Убедитесь в этом на тест-драйве. Запишись на сайте!&lt;/div&gt;&lt;div class="sitelinks sitelinks_multiline_yes sitelinks_size_m organic__sitelinks"&gt;&lt;div class="sitelinks__item"&gt;&lt;div class="sitelinks__title"&gt;&lt;a class="link link_minor_yes sitelinks__link" target="_blank" href="http://yabs.yandex.ru/count/VEyLW5Z2Nmi40000gO10Zhx4Acu5KfK2cm5kGxS2BG4qYBdAlNC6YR76kkW2c8uSdQsbbmEcROgrJxGc0hsxigbg0gelfQ-uvWIygHfs1uq1aR11fQGCb_1zAPfs1Wis2vCKeeKDcGL2Z904fg2W-2G1hv04fjcW-2G1b9ABPQU4MQYmG5bp1wJ00000g0ck-N72e1cvvG81iG6of1400hcjfPS3k_7r_XbLW_SM0S7__________m_2xGIsn6QsPyVJ0dWN?q=%D0%BC%D0%B0%D0%B7%D0%B4%D0%B0+3"&gt;Тест-драйв&lt;/a&gt;&lt;/div&gt;&lt;/div&gt;&lt;/div&gt;</t>
  </si>
  <si>
    <t>&lt;h2 class="serp-item__title"&gt;&lt;a class="link serp-item__title-link" target="_blank" href="http://yabs.yandex.ru/count/I0OomhRJqvW40000gO10ZhB6Acu5KfK1cm9kGxS198Yz8AlX0uc_T92r0vX5dPAU6wOzYhmdyaS4lR-zkqq4gYwbfpen1xogwSO2ZG6HjMsUGGENy5V7mN462pOBanIYXGsP1KACbKHQjfWK6xMGynQWe6wW1Q-LH5gpe3Pk0RIGynRPe6wW1TgWDcu1b9qL2QUKknoei41PSmUam0000AW9hlVhm6kT1UO20R41igGG00AvafuRk_7r_XbLW_SM0S7__________m_2-lcI6CTh3RyAnOyFqm9-6G00?q=%D0%BC%D0%B0%D0%B7%D0%B4%D0%B0+6" tabindex="2"&gt;&lt;span class="favicon favicon_page_0"&gt;&lt;i class="favicon__icon" style="background-position:0 0px;"&gt;&lt;/i&gt;&lt;/span&gt;&lt;span class="serp-item__title-inner-link"&gt;Новая &lt;b&gt;Mazda&lt;/b&gt;&lt;b&gt;6&lt;/b&gt;. Твой идеал – Экономичный и маневренный&lt;/span&gt;&lt;/a&gt;&lt;/h2&gt;&lt;div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I0OomhRJqvW40000gO10ZhB6Acu5KfK1cm9kGxS198Yz8AlX0uc_T92r0vX5dPAU6wOzYhmdyaS4lR-zkqq4gYwbfpen1xogwSO2ZG6HjMsUGGENy5V7mN462pOBanIYXGsP1KACbKHQjfWK6xMGynQWe6wW1Q-LH5gpe3Pk0RIGynRPe6wW1TgWDcu1b9qL2QUKknoei41PSmUam0000AW9hlVhm6kT1UO20R41igGG00AvafuRk_7r_XbLW_SM0S7__________m_2-lcI6CTh3RyAnOyFqm9-6G00?q=%D0%BC%D0%B0%D0%B7%D0%B4%D0%B0+6" tabindex="-1"&gt;&lt;b&gt;mazda&lt;/b&gt;.ru&lt;/a&gt;&lt;/span&gt;&lt;/div&gt;&lt;div class="text organic__text"&gt;Истинное наслаждение от вождения!&lt;/div&gt;&lt;div class="sitelinks sitelinks_multiline_yes sitelinks_size_m organic__sitelinks"&gt;&lt;div class="sitelinks__item"&gt;&lt;div class="sitelinks__title"&gt;&lt;a class="link link_minor_yes sitelinks__link" target="_blank" href="http://yabs.yandex.ru/count/I0Oomgz6iqC40000gO10ZhB6Acu5KfK1cm9kGxS198Yz8AlX0uc_T92r0vX5dPAU6wOzYhmdyaS4lR-zkqq4gY-bfpen1xogwSO2ZG6HjMsUGGENy5V7mN462pOBanIYXGsP1KACbKHQjfWK6xMGynQWe6wW1Q-LH5gpe3Pk0RIGynRPe6wW1TgWDcu1b9qL2QUKknoei41PSmUam0000AW9hlVhm6kT1UO20R41igGG00AvafuRk_7r_XbLW_SM0S7__________m_2-lcI6CTh3RyAnOyFqm9-6G00?q=%D0%BC%D0%B0%D0%B7%D0%B4%D0%B0+6"&gt;КАСКО&amp;nbsp;от 4,44%&lt;/a&gt;&lt;/div&gt;&lt;/div&gt;&lt;div class="sitelinks__item"&gt;&lt;div class="sitelinks__title"&gt;&lt;a class="link link_minor_yes sitelinks__link" target="_blank" href="http://yabs.yandex.ru/count/I0OomcqWd6i40000gO10ZhB6Acu5KfK1cm9kGxS198Yz8AlX0uc_T92r0vX5dPAU6wOzYhmdyaS4lR-zkqq4gZ2bfpen1xogwSO2ZG6HjMsUGGENy5V7mN462pOBanIYXGsP1KACbKHQjfWK6xMGynQWe6wW1Q-LH5gpe3Pk0RIGynRPe6wW1TgWDcu1b9qL2QUKknoei41PSmUam0000AW9hlVhm6kT1UO20R41igGG00AvafuRk_7r_XbLW_SM0S7__________m_2-lcI6CTh3RyAnOyFqm9-6G00?q=%D0%BC%D0%B0%D0%B7%D0%B4%D0%B0+6"&gt;Найти&amp;nbsp;дилера&lt;/a&gt;&lt;/div&gt;&lt;/div&gt;&lt;div class="sitelinks__item"&gt;&lt;div class="sitelinks__title"&gt;&lt;a class="link link_minor_yes sitelinks__link" target="_blank" href="http://yabs.yandex.ru/count/I0OomdIr_B040000gO10ZhB6Acu5KfK1cm9kGxS198Yz8AlX0uc_T92r0vX5dPAU6wOzYhmdyaS4lR-zkqq4gZ6bfpen1xogwSO2ZG6HjMsUGGENy5V7mN462pOBanIYXGsP1KACbKHQjfWK6xMGynQWe6wW1Q-LH5gpe3Pk0RIGynRPe6wW1TgWDcu1b9qL2QUKknoei41PSmUam0000AW9hlVhm6kT1UO20R41igGG00AvafuRk_7r_XbLW_SM0S7__________m_2-lcI6CTh3RyAnOyFqm9-6G00?q=%D0%BC%D0%B0%D0%B7%D0%B4%D0%B0+6"&gt;Тест-драйв&lt;/a&gt;&lt;/div&gt;&lt;/div&gt;&lt;div class="sitelinks__item"&gt;&lt;div class="sitelinks__title"&gt;&lt;a class="link link_minor_yes sitelinks__link" target="_blank" href="http://yabs.yandex.ru/count/I0OombuANTq40000gO10ZhB6Acu5KfK1cm9kGxS198Yz8AlX0uc_T92r0vX5dPAU6wOzYhmdyaS4lR-zkqq4gZAbfpen1xogwSO2ZG6HjMsUGGENy5V7mN462pOBanIYXGsP1KACbKHQjfWK6xMGynQWe6wW1Q-LH5gpe3Pk0RIGynRPe6wW1TgWDcu1b9qL2QUKknoei41PSmUam0000AW9hlVhm6kT1UO20R41igGG00AvafuRk_7r_XbLW_SM0S7__________m_2-lcI6CTh3RyAnOyFqm9-6G00?q=%D0%BC%D0%B0%D0%B7%D0%B4%D0%B0+6"&gt;Новая&amp;nbsp;&lt;b&gt;Mazda&lt;/b&gt; в кредит&lt;/a&gt;&lt;/div&gt;&lt;/div&gt;&lt;/div&gt;&lt;div class="serp-meta2 serp-meta2_type_gray"&gt;&lt;div class="serp-meta2__line"&gt;&lt;div class="serp-meta2__item"&gt;&lt;a class="link" target="_blank" href="https://yabs.yandex.ru/count/I0OomkUZeda40000gO10ZhB6Acu5KfK1cm9kGxS198Yz8AlX0uc_T92r0vX5dPAU6wOzYhmdyaS4lR-zkqq4gWUbfpen1xogwSO2ZG6HjMsUGGENy5V7mN462pOBanIYXGsP1KACbKHQjfWK6xMGynQWe6wW1Q-LH5gpe3Pk0RIGynRPe6wW1TgWDcu1b9qL2QUKknoei41PSmUam0000AW9hlVhm6kT1UO20R41igGG00AvafuRk_7r_XbLW_SM0S7__________m_2-lcI6CTh3RyAnOyFqm9-6G00"&gt;Контактная информация&lt;/a&gt;&lt;/div&gt;&lt;div class="serp-meta2__item"&gt;8 (800) 1000070&lt;/div&gt;&lt;div class="serp-meta2__item"&gt;пн-вс 8:00-21:00&lt;/div&gt;&lt;/div&gt;&lt;/div&gt;&lt;div class="serp-adv__counter serp-adv__item" style="background-image: url(https://yabs.yandex.ru/count/I0OomgJeY6q40000gO10ZhB6Acu5Keq1aRLjda43b_1Nny5n1Wis2vCKeeKDfC00002e2Qxtwy1hdGNc0W6o1BlnzVuPLOFt5W71__________yFmlhvaXZ7Qms_2deA=WCbZKvK1cm9kGxS1YRzqaBK3c4MAl2VoHmIzlxsxJGIbfpen1uYz8AlX0xogwSO2fZsTafuRcGMWe6wW1REWDcu1hvL4MhIGynRPe6wW1TgWDcu1b9qL2QUKknoei41PSmT1iG6of1000hcIdXl5Zm_J0iBw-P8OnsiDlmfv3m00=qtgm3PK1cm9kGxS1CecyAu0a0vY978goAIsW0hsrpmlQ0gMkKdm5YBMkfr44lAS080IcH9seUFKIcGMWe5Y01BEW-2G1hwCW7m6qcFz8sQ1OW0JQeFWa0PIR8WQdcwe7gB8iUwC1GR41igGG00Avg7Zr4iG1nOyFqmB2-lcI6CTh3RyAU100=rFaivvK1cm9kGxS1Cucby8vyc8aSYhd7b0q4lR0PLnC4fQ7ZzmQ8j7CwLGQyg-dG1gPbdQEjHGQP1Q2GF7Epa4mThvE3RBIObXlPa3npsf1C7PILjXAdc6CBgB10MNC7GR41igGG00Avewr51iG1nOyFqmB2-lcI6CTh3RyAUWy0);"&gt;&lt;/div&gt;&lt;div class="serp-adv__counter serp-adv__item" style="background-image: url(//yandex.ru/clck/safeclick/data=AiuY0DBWFJ5fN_r-AEszkyc0zZlza2bicL7jPRtrQWceUzXzHydPLSCC21Uh5tdDuWAAM5toohlO_VAOwVUe1YobYTkIbDYnFIZJgFse2MV37y9GZIfJpmV5gTwIr9hub8ot_mt9_JqX3qlcIkZDG3fA2Lhkrpt2k8s969z7SX5zFjV3UrRClGHdtCQiKVm2a7XVuydpC0NJs0jOq0y5kLARy0NQF2VcOlvZm6my5N8/sign=a72867c212a7508eea1b87f9a7884753/keyno=0/path=690.2057.1782.1385,-direct_pos=direct_premium,-transport=image/*//yandex.ru/);"&gt;&lt;/div&gt;</t>
  </si>
  <si>
    <t>&lt;h2 class="serp-item__title"&gt;&lt;a class="link serp-item__title-link" target="_blank" href="http://yabs.yandex.ru/count/I0Oomgec6_K40000gO10ZhB6Acu5KfK1cm9kGxS193A8jQwdKGI9l2k090EOYHoTg7Zr4gP4Yh8fBQ02lRNF2ze2gYwbhb9y1Rod0204ZG6HjMsUGGENy5V7mN462pOBanIYXGsP1KACeo0V0RQK8rQrcFz8eA1OW0Ileo0V0REW-2G1j9Z_IDcWM804sg3u906Kco86fvkg1wYoB7kZ0QJ00000g0ckz-l0Qvq5vW81iG6of1000hceUFKIk_7r_XbLW_SM0S7__________m_2-lcI6CTh3RyAn075Zm_J0duQ?q=%D0%BC%D0%B0%D0%B7%D0%B4%D0%B0+6" tabindex="2"&gt;&lt;span class="favicon favicon_page_0"&gt;&lt;i class="favicon__icon" style="background-position:0 -16px;"&gt;&lt;/i&gt;&lt;/span&gt;&lt;span class="serp-item__title-inner-link"&gt;Купить &lt;b&gt;Mazda&lt;/b&gt;&lt;b&gt;6&lt;/b&gt; выгодно в СПб ! / promo.rolflahta-&lt;b&gt;mazda&lt;/b&gt;.ru&lt;/span&gt;&lt;/a&gt;&lt;/h2&gt;&lt;div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I0Oomgec6_K40000gO10ZhB6Acu5KfK1cm9kGxS193A8jQwdKGI9l2k090EOYHoTg7Zr4gP4Yh8fBQ02lRNF2ze2gYwbhb9y1Rod0204ZG6HjMsUGGENy5V7mN462pOBanIYXGsP1KACeo0V0RQK8rQrcFz8eA1OW0Ileo0V0REW-2G1j9Z_IDcWM804sg3u906Kco86fvkg1wYoB7kZ0QJ00000g0ckz-l0Qvq5vW81iG6of1000hceUFKIk_7r_XbLW_SM0S7__________m_2-lcI6CTh3RyAn075Zm_J0duQ?q=%D0%BC%D0%B0%D0%B7%D0%B4%D0%B0+6" tabindex="-1"&gt;promo.rolflahta-&lt;b&gt;mazda&lt;/b&gt;.ru&lt;/a&gt;&lt;/span&gt;&lt;/div&gt;&lt;div class="text organic__text"&gt;Выгода на &lt;b&gt;Mazda&lt;/b&gt;&lt;b&gt;6&lt;/b&gt; до 5О ООО р. за trade-in, кредит 5,9%, спец.цена на КАСКО!&lt;/div&gt;&lt;div class="sitelinks sitelinks_multiline_yes sitelinks_size_m organic__sitelinks"&gt;&lt;div class="sitelinks__item"&gt;&lt;div class="sitelinks__title"&gt;&lt;a class="link link_minor_yes sitelinks__link" target="_blank" href="http://yabs.yandex.ru/count/I0OomW_zSRq40000gO10ZhB6Acu5KfK1cm9kGxS193A8jQwdKGI9l2k090EOYHoTg7Zr4gP4Yh8fBQ02lRNF2ze2gY-bhb9y1Rod0204ZG6HjMsUGGENy5V7mN462pOBanIYXGsP1KACeo0V0RQK8rQrcFz8eA1OW0Ileo0V0REW-2G1j9Z_IDcWM804sg3u906Kco86fvkg1wYoB7kZ0QJ00000g0ckz-l0Qvq5vW81iG6of1000hceUFKIk_7r_XbLW_SM0S7__________m_2-lcI6CTh3RyAn075Zm_J0duQ?q=%D0%BC%D0%B0%D0%B7%D0%B4%D0%B0+6"&gt;Пройти&amp;nbsp;тест-драйв&lt;/a&gt;&lt;/div&gt;&lt;/div&gt;&lt;div class="sitelinks__item"&gt;&lt;div class="sitelinks__title"&gt;&lt;a class="link link_minor_yes sitelinks__link" target="_blank" href="http://yabs.yandex.ru/count/I0OomhEBg4u40000gO10ZhB6Acu5KfK1cm9kGxS193A8jQwdKGI9l2k090EOYHoTg7Zr4gP4Yh8fBQ02lRNF2ze2gZ2bhb9y1Rod0204ZG6HjMsUGGENy5V7mN462pOBanIYXGsP1KACeo0V0RQK8rQrcFz8eA1OW0Ileo0V0REW-2G1j9Z_IDcWM804sg3u906Kco86fvkg1wYoB7kZ0QJ00000g0ckz-l0Qvq5vW81iG6of1000hceUFKIk_7r_XbLW_SM0S7__________m_2-lcI6CTh3RyAn075Zm_J0duQ?q=%D0%BC%D0%B0%D0%B7%D0%B4%D0%B0+6"&gt;Подобрать&amp;nbsp;авто&lt;/a&gt;&lt;/div&gt;&lt;/div&gt;&lt;div class="sitelinks__item"&gt;&lt;div class="sitelinks__title"&gt;&lt;a class="link link_minor_yes sitelinks__link" target="_blank" href="http://yabs.yandex.ru/count/I0OomXPGmWO40000gO10ZhB6Acu5KfK1cm9kGxS193A8jQwdKGI9l2k090EOYHoTg7Zr4gP4Yh8fBQ02lRNF2ze2gZ6bhb9y1Rod0204ZG6HjMsUGGENy5V7mN462pOBanIYXGsP1KACeo0V0RQK8rQrcFz8eA1OW0Ileo0V0REW-2G1j9Z_IDcWM804sg3u906Kco86fvkg1wYoB7kZ0QJ00000g0ckz-l0Qvq5vW81iG6of1000hceUFKIk_7r_XbLW_SM0S7__________m_2-lcI6CTh3RyAn075Zm_J0duQ?q=%D0%BC%D0%B0%D0%B7%D0%B4%D0%B0+6"&gt;Рассчитать&amp;nbsp;кредит&lt;/a&gt;&lt;/div&gt;&lt;/div&gt;&lt;div class="sitelinks__item"&gt;&lt;div class="sitelinks__title"&gt;&lt;a class="link link_minor_yes sitelinks__link" target="_blank" href="http://yabs.yandex.ru/count/I0OomYDCUfy40000gO10ZhB6Acu5KfK1cm9kGxS193A8jQwdKGI9l2k090EOYHoTg7Zr4gP4Yh8fBQ02lRNF2ze2gZAbhb9y1Rod0204ZG6HjMsUGGENy5V7mN462pOBanIYXGsP1KACeo0V0RQK8rQrcFz8eA1OW0Ileo0V0REW-2G1j9Z_IDcWM804sg3u906Kco86fvkg1wYoB7kZ0QJ00000g0ckz-l0Qvq5vW81iG6of1000hceUFKIk_7r_XbLW_SM0S7__________m_2-lcI6CTh3RyAn075Zm_J0duQ?q=%D0%BC%D0%B0%D0%B7%D0%B4%D0%B0+6"&gt;Связаться&amp;nbsp;с нами&lt;/a&gt;&lt;/div&gt;&lt;/div&gt;&lt;/div&gt;&lt;div class="serp-meta2 serp-meta2_type_gray"&gt;&lt;div class="serp-meta2__line"&gt;&lt;div class="serp-meta2__item"&gt;&lt;a class="link" target="_blank" href="https://yabs.yandex.ru/count/I0Oomfj0DYO40000gO10ZhB6Acu5KfK1cm9kGxS193A8jQwdKGI9l2k090EOYHoTg7Zr4gP4Yh8fBQ02lRNF2ze2gWUbhb9y1Rod0204ZG6HjMsUGGENy5V7mN462pOBanIYXGsP1KACeo0V0RQK8rQrcFz8eA1OW0Ileo0V0REW-2G1j9Z_IDcWM804sg3u906Kco86fvkg1wYoB7kZ0QJ00000g0ckz-l0Qvq5vW81iG6of1000hceUFKIk_7r_XbLW_SM0S7__________m_2-lcI6CTh3RyAn075Zm_J0duQ"&gt;Контактная информация&lt;/a&gt;&lt;/div&gt;&lt;div class="serp-meta2__item"&gt;+7 (812) 335-67-77&lt;/div&gt;&lt;div class="serp-meta2__item"&gt;пн-вс 9:00-22:00&lt;/div&gt;&lt;/div&gt;&lt;/div&gt;</t>
  </si>
  <si>
    <t>&lt;h2 class="serp-item__title"&gt;&lt;a class="link serp-item__title-link" target="_blank" href="http://yabs.yandex.ru/count/I0OomkvKOWK40000gO10ZhB6Acu5KfK1cm9kGxS193E8j7CwLGQ9fV2EV9Y979sZhKK6fcMAkSUK3GIzi1bN4mIgBgMXu_S6lAlfq0QD0P6rRPv10vVmLyV1SGOBDWkJ5AA53Pa5GeoJWsosd8qWjPYM6w2GF7ElauDiiv1C7RIObXlPa3npsf1C7PILjXAdc6CBgB10MNC7fC00002e2Qxtwy1hdGNc0W6n0RAa4002kQEjHGQxyVN-6LM3znO1mV__________3yBw-P8OnsiDlmh40SMF3zC2Vna0?q=%D0%BC%D0%B0%D0%B7%D0%B4%D0%B0+6" tabindex="2"&gt;&lt;span class="favicon favicon_page_0"&gt;&lt;i class="favicon__icon" style="background-position:0 -32px;"&gt;&lt;/i&gt;&lt;/span&gt;&lt;span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I0OomkvKOWK40000gO10ZhB6Acu5KfK1cm9kGxS193E8j7CwLGQ9fV2EV9Y979sZhKK6fcMAkSUK3GIzi1bN4mIgBgMXu_S6lAlfq0QD0P6rRPv10vVmLyV1SGOBDWkJ5AA53Pa5GeoJWsosd8qWjPYM6w2GF7ElauDiiv1C7RIObXlPa3npsf1C7PILjXAdc6CBgB10MNC7fC00002e2Qxtwy1hdGNc0W6n0RAa4002kQEjHGQxyVN-6LM3znO1mV__________3yBw-P8OnsiDlmh40SMF3zC2Vna0?q=%D0%BC%D0%B0%D0%B7%D0%B4%D0%B0+6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I0OomXS2o9C40000gO10ZhB6Acu5KfK1cm9kGxS193E8j7CwLGQ9fV2EV9Y979sZhKK6fcMAkSUK3GIzi1bN4mIgBwMXu_S6lAlfq0QD0P6rRPv10vVmLyV1SGOBDWkJ5AA53Pa5GeoJWsosd8qWjPYM6w2GF7ElauDiiv1C7RIObXlPa3npsf1C7PILjXAdc6CBgB10MNC7fC00002e2Qxtwy1hdGNc0W6n0RAa4002kQEjHGQxyVN-6LM3znO1mV__________3yBw-P8OnsiDlmh40SMF3zC2Vna0?q=%D0%BC%D0%B0%D0%B7%D0%B4%D0%B0+6"&gt;Акции&lt;/a&gt;&lt;/div&gt;&lt;/div&gt;&lt;div class="sitelinks__item"&gt;&lt;div class="sitelinks__title"&gt;&lt;a class="link link_minor_yes sitelinks__link" target="_blank" href="http://yabs.yandex.ru/count/I0OomgRIHoy40000gO10ZhB6Acu5KfK1cm9kGxS193E8j7CwLGQ9fV2EV9Y979sZhKK6fcMAkSUK3GIzi1bN4mIgCAMXu_S6lAlfq0QD0P6rRPv10vVmLyV1SGOBDWkJ5AA53Pa5GeoJWsosd8qWjPYM6w2GF7ElauDiiv1C7RIObXlPa3npsf1C7PILjXAdc6CBgB10MNC7fC00002e2Qxtwy1hdGNc0W6n0RAa4002kQEjHGQxyVN-6LM3znO1mV__________3yBw-P8OnsiDlmh40SMF3zC2Vna0?q=%D0%BC%D0%B0%D0%B7%D0%B4%D0%B0+6"&gt;Заявка&amp;nbsp;на автокредит&lt;/a&gt;&lt;/div&gt;&lt;/div&gt;&lt;div class="sitelinks__item"&gt;&lt;div class="sitelinks__title"&gt;&lt;a class="link link_minor_yes sitelinks__link" target="_blank" href="http://yabs.yandex.ru/count/I0Oomb-4xRa40000gO10ZhB6Acu5KfK1cm9kGxS193E8j7CwLGQ9fV2EV9Y979sZhKK6fcMAkSUK3GIzi1bN4mIgCQMXu_S6lAlfq0QD0P6rRPv10vVmLyV1SGOBDWkJ5AA53Pa5GeoJWsosd8qWjPYM6w2GF7ElauDiiv1C7RIObXlPa3npsf1C7PILjXAdc6CBgB10MNC7fC00002e2Qxtwy1hdGNc0W6n0RAa4002kQEjHGQxyVN-6LM3znO1mV__________3yBw-P8OnsiDlmh40SMF3zC2Vna0?q=%D0%BC%D0%B0%D0%B7%D0%B4%D0%B0+6"&gt;Новые&amp;nbsp;авто&lt;/a&gt;&lt;/div&gt;&lt;/div&gt;&lt;div class="sitelinks__item"&gt;&lt;div class="sitelinks__title"&gt;&lt;a class="link link_minor_yes sitelinks__link" target="_blank" href="http://yabs.yandex.ru/count/I0OomeyE54840000gO10ZhB6Acu5KfK1cm9kGxS193E8j7CwLGQ9fV2EV9Y979sZhKK6fcMAkSUK3GIzi1bN4mIgCgMXu_S6lAlfq0QD0P6rRPv10vVmLyV1SGOBDWkJ5AA53Pa5GeoJWsosd8qWjPYM6w2GF7ElauDiiv1C7RIObXlPa3npsf1C7PILjXAdc6CBgB10MNC7fC00002e2Qxtwy1hdGNc0W6n0RAa4002kQEjHGQxyVN-6LM3znO1mV__________3yBw-P8OnsiDlmh40SMF3zC2Vna0?q=%D0%BC%D0%B0%D0%B7%D0%B4%D0%B0+6"&gt;Трейд&amp;nbsp;Ин Онлайн&lt;/a&gt;&lt;/div&gt;&lt;/div&gt;&lt;/div&gt;</t>
  </si>
  <si>
    <t>&lt;h2 class="serp-item__title"&gt;&lt;a class="link serp-item__title-link" target="_blank" href="http://yabs.yandex.ru/count/I0OomjiZpkm40000gO10ZhB6Acu5KfK2cm5kGxS2BG68l3XsWGM9fV2EV9YE79sU7HscLugga0RSlRibmnW1gYwbgT_Q0eq1aRLjda43b_1Nny5n1Wis2vCKeeKDcGL2Z9ES8RQK5Ggrc8i8e9W4mQ-Jd26pc18nj9YB2DcO1C7Qc18nb9ualgUHM0EekM7k80Uam0000AW9hlVhm6kT1UO20R41igGH00AvdXqTk_7r_XbLW_SM0S7__________m_2-lcI6CTh3RyAnOyFqm9z6000?q=%D0%BC%D0%B0%D0%B7%D0%B4%D0%B0+6" tabindex="2"&gt;&lt;span class="favicon favicon_page_0"&gt;&lt;i class="favicon__icon" style="background-position:0 -224px;"&gt;&lt;/i&gt;&lt;/span&gt;&lt;span class="serp-item__title-inner-link"&gt;Nissan Teana от 1 293 000 р. / nissan.ru&lt;/span&gt;&lt;/a&gt;&lt;span class="serp-adv__counter i-bem serp-adv__counter_js_inited" data-bem="{&amp;quot;serp-adv__counter&amp;quot;:{&amp;quot;counterUrl&amp;quot;:&amp;quot;https://yabs.yandex.ru/count/I0OomgJeY6q40000gO10ZhB6Acu5Keq1aRLjda43b_1Nny5n1Wis2vCKeeKDfC00002e2Qxtwy1hdGNc0W6o1BlnzVuPLOFt5W71__________yFmlhvaXZ7Qms_2deA=JCL8P9K2cm5kGxS2YQNmZdoOZXoAgf06tBsx9SCO0QMftze2YBmuTe45fbUTdXqTcGMWc0J1ivWICQ-Jd26qc8i8sPW4mTgO4Z6KdYI-fv5O0wYvOUuW1q6n0RAa4G02kPuT7SMF3zC2mlhvaXZ7Qms_2dyD=KY8fafK2cm5kGxS2CeczOBcD0vY978gml6z61Bsn8uHC1AMi6J07YBiVgE42lAubvGMcBPsbDLC3cGMWgnbG0REGSrMldT0qj9Xj3Tch6L01sf1pLPIHrtwdZcoei41PSmT1iG6of1400hcbDLC3nOyFqmB2-lcI6CTh3RyAUWy0=Tv4QHfK2cm5kGxS2CucHxrIOYHoAiivJzmIzl5xAnmIba5EAYBrkIii6feG8dQ0CfmcP1Q2R0p2pa3KChvZj6RIObmRPcmCmsf0r39II2eQdc1a1gAUZ2GX1iG6of1400hcW3AS9qmB2-lcI6CTh3RyAVWq0=_mwBgPK2cm5kGxS2D8cby8vyc8aSYhs-maO4lR7Oq4m4fQLMC0U8jiQuy0QyhM-31AQE29shSry1cGMWdG4OivWQ1g-L81Mqa5y5sQiau07Qa19wb90oXgUST06ei41PSmT1iG6of1400hchSry1nOyFqmB2-lcI6CTh3RyAUWy0&amp;quot;,&amp;quot;bsCounterUrl&amp;quot;:&amp;quot;//yandex.ru/clck/safeclick/data=AiuY0DBWFJ5fN_r-AEszkyc0zZlza2bicL7jPRtrQWceUzXzHydPLSCC21Uh5tdDuWAAM5toohlO_VAOwVUe1YobYTkIbDYnFIZJgFse2MV37y9GZIfJpmV5gTwIr9hub8ot_mt9_JqX3qlcIkZDG3fA2Lhkrpt2k8s969z7SX5zFjV3UrRClGHdtCQiKVm2a7XVuydpC0NJs0jOq0y5kLARy0NQF2VcOlvZm6my5N8/sign=a72867c212a7508eea1b87f9a7884753/keyno=0/path=690.2057.1782.1385,-direct_pos=direct_halfpremium,-transport=image/*//yandex.ru/&amp;quot;,&amp;quot;bsFallbackUrl&amp;quot;:&amp;quot;//yandex.ru/clck/safeclick/data=AiuY0DBWFJ5fN_r-AEszkyc0zZlza2bicL7jPRtrQWceUzXzHydPLSCC21Uh5tdDuWAAM5toohlO_VAOwVUe1YobYTkIbDYnFIZJgFse2MV37y9GZIfJpmV5gTwIr9hub8ot_mt9_JqX3qlcIkZDG3fA2Lhkrpt2k8s969z7SX5zFjV3UrRClGHdtCQiKVm2a7XVuydpC0NJs0jOq0y5kLARy0NQF2VcOlvZm6my5N8/sign=a72867c212a7508eea1b87f9a7884753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I0OomjiZpkm40000gO10ZhB6Acu5KfK2cm5kGxS2BG68l3XsWGM9fV2EV9YE79sU7HscLugga0RSlRibmnW1gYwbgT_Q0eq1aRLjda43b_1Nny5n1Wis2vCKeeKDcGL2Z9ES8RQK5Ggrc8i8e9W4mQ-Jd26pc18nj9YB2DcO1C7Qc18nb9ualgUHM0EekM7k80Uam0000AW9hlVhm6kT1UO20R41igGH00AvdXqTk_7r_XbLW_SM0S7__________m_2-lcI6CTh3RyAnOyFqm9z6000?q=%D0%BC%D0%B0%D0%B7%D0%B4%D0%B0+6" tabindex="-1"&gt;nissan.ru&lt;/a&gt;&lt;/span&gt;&lt;/div&gt;&lt;div class="text organic__text"&gt;Истинное удовольствие от вождения! Кредит 0% на 3 года. Каско 3.5%&lt;/div&gt;&lt;div class="sitelinks sitelinks_multiline_yes sitelinks_size_m organic__sitelinks"&gt;&lt;div class="sitelinks__item"&gt;&lt;div class="sitelinks__title"&gt;&lt;a class="link link_minor_yes sitelinks__link" target="_blank" href="http://yabs.yandex.ru/count/I0OomZ7zxlm40000gO10ZhB6Acu5KfK2cm5kGxS2BG68l3XsWGM9fV2EV9YE79sU7HscLugga0RSlRibmnW1gY-bgT_Q0eq1aRLjda43b_1Nny5n1Wis2vCKeeKDcGL2Z9ES8RQK5Ggrc8i8e9W4mQ-Jd26pc18nj9YB2DcO1C7Qc18nb9ualgUHM0EekM7k80Uam0000AW9hlVhm6kT1UO20R41igGH00AvdXqTk_7r_XbLW_SM0S7__________m_2-lcI6CTh3RyAnOyFqm9z6000?q=%D0%BC%D0%B0%D0%B7%D0%B4%D0%B0+6"&gt;Конфигуратор&lt;/a&gt;&lt;/div&gt;&lt;/div&gt;&lt;div class="sitelinks__item"&gt;&lt;div class="sitelinks__title"&gt;&lt;a class="link link_minor_yes sitelinks__link" target="_blank" href="http://yabs.yandex.ru/count/I0OomeKhBiC40000gO10ZhB6Acu5KfK2cm5kGxS2BG68l3XsWGM9fV2EV9YE79sU7HscLugga0RSlRibmnW1gZ2bgT_Q0eq1aRLjda43b_1Nny5n1Wis2vCKeeKDcGL2Z9ES8RQK5Ggrc8i8e9W4mQ-Jd26pc18nj9YB2DcO1C7Qc18nb9ualgUHM0EekM7k80Uam0000AW9hlVhm6kT1UO20R41igGH00AvdXqTk_7r_XbLW_SM0S7__________m_2-lcI6CTh3RyAnOyFqm9z6000?q=%D0%BC%D0%B0%D0%B7%D0%B4%D0%B0+6"&gt;Заказать&amp;nbsp;тест-драйв&lt;/a&gt;&lt;/div&gt;&lt;/div&gt;&lt;div class="sitelinks__item"&gt;&lt;div class="sitelinks__title"&gt;&lt;a class="link link_minor_yes sitelinks__link" target="_blank" href="http://yabs.yandex.ru/count/I0Oomc_r3jC40000gO10ZhB6Acu5KfK2cm5kGxS2BG68l3XsWGM9fV2EV9YE79sU7HscLugga0RSlRibmnW1gZ6bgT_Q0eq1aRLjda43b_1Nny5n1Wis2vCKeeKDcGL2Z9ES8RQK5Ggrc8i8e9W4mQ-Jd26pc18nj9YB2DcO1C7Qc18nb9ualgUHM0EekM7k80Uam0000AW9hlVhm6kT1UO20R41igGH00AvdXqTk_7r_XbLW_SM0S7__________m_2-lcI6CTh3RyAnOyFqm9z6000?q=%D0%BC%D0%B0%D0%B7%D0%B4%D0%B0+6"&gt;Загрузить&amp;nbsp;брошюру&lt;/a&gt;&lt;/div&gt;&lt;/div&gt;&lt;div class="sitelinks__item"&gt;&lt;div class="sitelinks__title"&gt;&lt;a class="link link_minor_yes sitelinks__link" target="_blank" href="http://yabs.yandex.ru/count/I0OomelcQA840000gO10ZhB6Acu5KfK2cm5kGxS2BG68l3XsWGM9fV2EV9YE79sU7HscLugga0RSlRibmnW1gZAbgT_Q0eq1aRLjda43b_1Nny5n1Wis2vCKeeKDcGL2Z9ES8RQK5Ggrc8i8e9W4mQ-Jd26pc18nj9YB2DcO1C7Qc18nb9ualgUHM0EekM7k80Uam0000AW9hlVhm6kT1UO20R41igGH00AvdXqTk_7r_XbLW_SM0S7__________m_2-lcI6CTh3RyAnOyFqm9z6000?q=%D0%BC%D0%B0%D0%B7%D0%B4%D0%B0+6"&gt;Спец.&amp;nbsp;предложение&lt;/a&gt;&lt;/div&gt;&lt;/div&gt;&lt;/div&gt;&lt;div class="serp-meta2 serp-meta2_type_gray"&gt;&lt;div class="serp-meta2__line"&gt;&lt;div class="serp-meta2__item"&gt;&lt;a class="link" target="_blank" href="https://yabs.yandex.ru/count/I0OomkOSaMW40000gO10ZhB6Acu5KfK2cm5kGxS2BG68l3XsWGM9fV2EV9YE79sU7HscLugga0RSlRibmnW1gWUbgT_Q0eq1aRLjda43b_1Nny5n1Wis2vCKeeKDcGL2Z9ES8RQK5Ggrc8i8e9W4mQ-Jd26pc18nj9YB2DcO1C7Qc18nb9ualgUHM0EekM7k80Uam0000AW9hlVhm6kT1UO20R41igGH00AvdXqTk_7r_XbLW_SM0S7__________m_2-lcI6CTh3RyAnOyFqm9z6000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</si>
  <si>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I0Oomjcryqm40000gO10ZhB6Acu5KfK2cm5kGxS2BG4oYBiVgE42YRrWkOq3c8aSdQKrKmEcBOgml6z61Bsn8uHC1AekfQmPC0UyhYNb1Oq1aRLjda43b_1Nny5n1Wis2vCKeeKDcGL2Z9tGDBQKs0-rc6qDeAiPK06ldT0qiv1pLRIORGtPgnbG0TgGSrMKaTT-fuvigB10MNC7fC00002e2Qxtwy1hdGNc0W6n0RAa4G02kQKrKmExyVN-6LM3znO1mV__________3yBw-P8OnsiDlmh5Zm_J0dWQ?q=%D0%BC%D0%B0%D0%B7%D0%B4%D0%B0+6" tabindex="2"&gt;&lt;span class="favicon favicon_page_0"&gt;&lt;i class="favicon__icon" style="background-position:0 -240px;"&gt;&lt;/i&gt;&lt;/span&gt;&lt;span class="serp-item__title-inner-link"&gt;Ford Mondeo от 1 099 000 руб / newmondeo.ford.ru&lt;/span&gt;&lt;/a&gt;&lt;/h2&gt;&lt;div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I0Oomjcryqm40000gO10ZhB6Acu5KfK2cm5kGxS2BG4oYBiVgE42YRrWkOq3c8aSdQKrKmEcBOgml6z61Bsn8uHC1AekfQmPC0UyhYNb1Oq1aRLjda43b_1Nny5n1Wis2vCKeeKDcGL2Z9tGDBQKs0-rc6qDeAiPK06ldT0qiv1pLRIORGtPgnbG0TgGSrMKaTT-fuvigB10MNC7fC00002e2Qxtwy1hdGNc0W6n0RAa4G02kQKrKmExyVN-6LM3znO1mV__________3yBw-P8OnsiDlmh5Zm_J0dWQ?q=%D0%BC%D0%B0%D0%B7%D0%B4%D0%B0+6" tabindex="-1"&gt;newmondeo.ford.ru&lt;/a&gt;&lt;/span&gt;&lt;/div&gt;&lt;div class="text organic__text"&gt;Навигация c отображением пробок! Обзор, дилеры, запись на тест-драйв:&lt;/div&gt;&lt;div class="sitelinks sitelinks_multiline_yes sitelinks_size_m organic__sitelinks"&gt;&lt;div class="sitelinks__item"&gt;&lt;div class="sitelinks__title"&gt;&lt;a class="link link_minor_yes sitelinks__link" target="_blank" href="http://yabs.yandex.ru/count/I0OomZR02j040000gO10ZhB6Acu5KfK2cm5kGxS2BG4oYBiVgE42YRrWkOq3c8aSdQKrKmEcBOgml6z61Bsn8uHC1AelfQmPC0UyhYNb1Oq1aRLjda43b_1Nny5n1Wis2vCKeeKDcGL2Z9tGDBQKs0-rc6qDeAiPK06ldT0qiv1pLRIORGtPgnbG0TgGSrMKaTT-fuvigB10MNC7fC00002e2Qxtwy1hdGNc0W6n0RAa4G02kQKrKmExyVN-6LM3znO1mV__________3yBw-P8OnsiDlmh5Zm_J0dWQ?q=%D0%BC%D0%B0%D0%B7%D0%B4%D0%B0+6"&gt;Конфигуратор&lt;/a&gt;&lt;/div&gt;&lt;/div&gt;&lt;div class="sitelinks__item"&gt;&lt;div class="sitelinks__title"&gt;&lt;a class="link link_minor_yes sitelinks__link" target="_blank" href="http://yabs.yandex.ru/count/I0Oomkscaki40000gO10ZhB6Acu5KfK2cm5kGxS2BG4oYBiVgE42YRrWkOq3c8aSdQKrKmEcBOgml6z61Bsn8uHC1AemfQmPC0UyhYNb1Oq1aRLjda43b_1Nny5n1Wis2vCKeeKDcGL2Z9tGDBQKs0-rc6qDeAiPK06ldT0qiv1pLRIORGtPgnbG0TgGSrMKaTT-fuvigB10MNC7fC00002e2Qxtwy1hdGNc0W6n0RAa4G02kQKrKmExyVN-6LM3znO1mV__________3yBw-P8OnsiDlmh5Zm_J0dWQ?q=%D0%BC%D0%B0%D0%B7%D0%B4%D0%B0+6"&gt;Запись&amp;nbsp;на тест-драйв&lt;/a&gt;&lt;/div&gt;&lt;/div&gt;&lt;div class="sitelinks__item"&gt;&lt;div class="sitelinks__title"&gt;&lt;a class="link link_minor_yes sitelinks__link" target="_blank" href="http://yabs.yandex.ru/count/I0OomWBJQtS40000gO10ZhB6Acu5KfK2cm5kGxS2BG4oYBiVgE42YRrWkOq3c8aSdQKrKmEcBOgml6z61Bsn8uHC1AenfQmPC0UyhYNb1Oq1aRLjda43b_1Nny5n1Wis2vCKeeKDcGL2Z9tGDBQKs0-rc6qDeAiPK06ldT0qiv1pLRIORGtPgnbG0TgGSrMKaTT-fuvigB10MNC7fC00002e2Qxtwy1hdGNc0W6n0RAa4G02kQKrKmExyVN-6LM3znO1mV__________3yBw-P8OnsiDlmh5Zm_J0dWQ?q=%D0%BC%D0%B0%D0%B7%D0%B4%D0%B0+6"&gt;Поиск&amp;nbsp;дилеров&lt;/a&gt;&lt;/div&gt;&lt;/div&gt;&lt;div class="sitelinks__item"&gt;&lt;div class="sitelinks__title"&gt;&lt;a class="link link_minor_yes sitelinks__link" target="_blank" href="http://yabs.yandex.ru/count/I0OomkWyPv840000gO10ZhB6Acu5KfK2cm5kGxS2BG4oYBiVgE42YRrWkOq3c8aSdQKrKmEcBOgml6z61Bsn8uHC1AeofQmPC0UyhYNb1Oq1aRLjda43b_1Nny5n1Wis2vCKeeKDcGL2Z9tGDBQKs0-rc6qDeAiPK06ldT0qiv1pLRIORGtPgnbG0TgGSrMKaTT-fuvigB10MNC7fC00002e2Qxtwy1hdGNc0W6n0RAa4G02kQKrKmExyVN-6LM3znO1mV__________3yBw-P8OnsiDlmh5Zm_J0dWQ?q=%D0%BC%D0%B0%D0%B7%D0%B4%D0%B0+6"&gt;Все&amp;nbsp;модели Ford&lt;/a&gt;&lt;/div&gt;&lt;/div&gt;&lt;/div&gt;</t>
  </si>
  <si>
    <t>&lt;h2 class="serp-item__title"&gt;&lt;a class="link serp-item__title-link" target="_blank" href="http://yabs.yandex.ru/count/I0OomXS05K840000gO10ZhB6Acu5KfK2cm5kGxS2BG4pYBrkIii6YP7lL9Y979sW3AS9feG8YhBEK_S4lRnUoiS4gYwba5EAZG6HjMsUGGENy5V7mN462pOBanIYXGsP1KACcEqPjfJ71xMObmQWcmCmhvZj6REGDGoqc9S6sPi3CDgGDGoKaWg6fvWP0QYdema8fC00002e2Qxtwy1hdGNc0W6n0RAa4G02kQ0CfmcxyVN-6LM3znO1mV__________3yBw-P8OnsiDlmhJ0dmO?q=%D0%BC%D0%B0%D0%B7%D0%B4%D0%B0+6" tabindex="2"&gt;&lt;span class="favicon favicon_page_0"&gt;&lt;i class="favicon__icon" style="background-position:0 -256px;"&gt;&lt;/i&gt;&lt;/span&gt;&lt;span class="serp-item__title-inner-link"&gt;Капот для &lt;b&gt;Mazda&lt;/b&gt; купить / detali-kuzova.ru&lt;/span&gt;&lt;/a&gt;&lt;/h2&gt;&lt;div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I0OomXS05K840000gO10ZhB6Acu5KfK2cm5kGxS2BG4pYBrkIii6YP7lL9Y979sW3AS9feG8YhBEK_S4lRnUoiS4gYwba5EAZG6HjMsUGGENy5V7mN462pOBanIYXGsP1KACcEqPjfJ71xMObmQWcmCmhvZj6REGDGoqc9S6sPi3CDgGDGoKaWg6fvWP0QYdema8fC00002e2Qxtwy1hdGNc0W6n0RAa4G02kQ0CfmcxyVN-6LM3znO1mV__________3yBw-P8OnsiDlmhJ0dmO?q=%D0%BC%D0%B0%D0%B7%D0%B4%D0%B0+6" tabindex="-1"&gt;detali-kuzova.ru&lt;/a&gt;&lt;/span&gt;&lt;/div&gt;&lt;div class="text organic__text"&gt;По низким ценам в магазине Детали кузова.Отправляем в любой регион России.&lt;/div&gt;&lt;div class="serp-meta2 serp-meta2_type_gray"&gt;&lt;div class="serp-meta2__line"&gt;&lt;div class="serp-meta2__item"&gt;&lt;a class="link" target="_blank" href="https://yabs.yandex.ru/count/I0OomiupTqi40000gO10ZhB6Acu5KfK2cm5kGxS2BG4pYBrkIii6YP7lL9Y979sW3AS9feG8YhBEK_S4lRnUoiS4gWUba5EAZG6HjMsUGGENy5V7mN462pOBanIYXGsP1KACcEqPjfJ71xMObmQWcmCmhvZj6REGDGoqc9S6sPi3CDgGDGoKaWg6fvWP0QYdema8fC00002e2Qxtwy1hdGNc0W6n0RAa4G02kQ0CfmcxyVN-6LM3znO1mV__________3yBw-P8OnsiDlmhJ0dmO"&gt;Контактная информация&lt;/a&gt;&lt;/div&gt;&lt;div class="serp-meta2__item"&gt;+7 (952) 243-34-00&lt;/div&gt;&lt;div class="serp-meta2__item"&gt;пн-вс 9:00-21:00&lt;/div&gt;&lt;/div&gt;&lt;/div&gt;</t>
  </si>
  <si>
    <t>&lt;h2 class="serp-item__title"&gt;&lt;a class="link serp-item__title-link" target="_blank" href="http://yabs.yandex.ru/count/I0OomWJcvBC40000gO10ZhB6Acu5KfK2cm5kGxS2BG4qYBR6kF06YQNmZdoOYHoTgtDV0QQE28gzli961BsnsD1C1AekfQLMC0UyhM-318q1aRLjda43b_1Nny5n1Wis2vCKeeKDcGL2Z9KW5RQOLWQra5y5e9q16A-L81Mpc1e6j91V1Tch9E01sf0IUfIGCeQdd7G1gB10MNC7fC00002e2Qxtwy1hdGNc0W6n0RAa4G02kQjpNm6xyVN-6LM3znO1mV__________3yBw-P8OnsiDlmh5Zm_J0dWQ?q=%D0%BC%D0%B0%D0%B7%D0%B4%D0%B0+6" tabindex="2"&gt;&lt;span class="favicon favicon_page_0"&gt;&lt;i class="favicon__icon" style="background-position:0 -272px;"&gt;&lt;/i&gt;&lt;/span&gt;&lt;span class="serp-item__title-inner-link"&gt;Оцените преимущества SKODA Superb / skoda-avto.ru&lt;/span&gt;&lt;/a&gt;&lt;/h2&gt;&lt;div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I0OomWJcvBC40000gO10ZhB6Acu5KfK2cm5kGxS2BG4qYBR6kF06YQNmZdoOYHoTgtDV0QQE28gzli961BsnsD1C1AekfQLMC0UyhM-318q1aRLjda43b_1Nny5n1Wis2vCKeeKDcGL2Z9KW5RQOLWQra5y5e9q16A-L81Mpc1e6j91V1Tch9E01sf0IUfIGCeQdd7G1gB10MNC7fC00002e2Qxtwy1hdGNc0W6n0RAa4G02kQjpNm6xyVN-6LM3znO1mV__________3yBw-P8OnsiDlmh5Zm_J0dWQ?q=%D0%BC%D0%B0%D0%B7%D0%B4%D0%B0+6" tabindex="-1"&gt;skoda-avto.ru&lt;/a&gt;&lt;/span&gt;&lt;/div&gt;&lt;div class="text organic__text"&gt;Просторный салон, безопасность 5 звезд. Узнайте больше у дилеров SKODA&lt;/div&gt;&lt;div class="sitelinks sitelinks_multiline_yes sitelinks_size_m organic__sitelinks"&gt;&lt;div class="sitelinks__item"&gt;&lt;div class="sitelinks__title"&gt;&lt;a class="link link_minor_yes sitelinks__link" target="_blank" href="http://yabs.yandex.ru/count/I0OomkkJ7Iy40000gO10ZhB6Acu5KfK2cm5kGxS2BG4qYBR6kF06YQNmZdoOYHoTgtDV0QQE28gzli961BsnsD1C1AelfQLMC0UyhM-318q1aRLjda43b_1Nny5n1Wis2vCKeeKDcGL2Z9KW5RQOLWQra5y5e9q16A-L81Mpc1e6j91V1Tch9E01sf0IUfIGCeQdd7G1gB10MNC7fC00002e2Qxtwy1hdGNc0W6n0RAa4G02kQjpNm6xyVN-6LM3znO1mV__________3yBw-P8OnsiDlmh5Zm_J0dWQ?q=%D0%BC%D0%B0%D0%B7%D0%B4%D0%B0+6"&gt;Тесты&amp;nbsp;Superb 2016&lt;/a&gt;&lt;/div&gt;&lt;/div&gt;&lt;div class="sitelinks__item"&gt;&lt;div class="sitelinks__title"&gt;&lt;a class="link link_minor_yes sitelinks__link" target="_blank" href="http://yabs.yandex.ru/count/I0OomZ3rXHG40000gO10ZhB6Acu5KfK2cm5kGxS2BG4qYBR6kF06YQNmZdoOYHoTgtDV0QQE28gzli961BsnsD1C1AemfQLMC0UyhM-318q1aRLjda43b_1Nny5n1Wis2vCKeeKDcGL2Z9KW5RQOLWQra5y5e9q16A-L81Mpc1e6j91V1Tch9E01sf0IUfIGCeQdd7G1gB10MNC7fC00002e2Qxtwy1hdGNc0W6n0RAa4G02kQjpNm6xyVN-6LM3znO1mV__________3yBw-P8OnsiDlmh5Zm_J0dWQ?q=%D0%BC%D0%B0%D0%B7%D0%B4%D0%B0+6"&gt;Кредитный&amp;nbsp;калькулятор&lt;/a&gt;&lt;/div&gt;&lt;/div&gt;&lt;div class="sitelinks__item"&gt;&lt;div class="sitelinks__title"&gt;&lt;a class="link link_minor_yes sitelinks__link" target="_blank" href="http://yabs.yandex.ru/count/I0Oomj-0V8W40000gO10ZhB6Acu5KfK2cm5kGxS2BG4qYBR6kF06YQNmZdoOYHoTgtDV0QQE28gzli961BsnsD1C1AenfQLMC0UyhM-318q1aRLjda43b_1Nny5n1Wis2vCKeeKDcGL2Z9KW5RQOLWQra5y5e9q16A-L81Mpc1e6j91V1Tch9E01sf0IUfIGCeQdd7G1gB10MNC7fC00002e2Qxtwy1hdGNc0W6n0RAa4G02kQjpNm6xyVN-6LM3znO1mV__________3yBw-P8OnsiDlmh5Zm_J0dWQ?q=%D0%BC%D0%B0%D0%B7%D0%B4%D0%B0+6"&gt;Авто&amp;nbsp;с пробегом&lt;/a&gt;&lt;/div&gt;&lt;/div&gt;&lt;div class="sitelinks__item"&gt;&lt;div class="sitelinks__title"&gt;&lt;a class="link link_minor_yes sitelinks__link" target="_blank" href="http://yabs.yandex.ru/count/I0OomZLlS6q40000gO10ZhB6Acu5KfK2cm5kGxS2BG4qYBR6kF06YQNmZdoOYHoTgtDV0QQE28gzli961BsnsD1C1AeofQLMC0UyhM-318q1aRLjda43b_1Nny5n1Wis2vCKeeKDcGL2Z9KW5RQOLWQra5y5e9q16A-L81Mpc1e6j91V1Tch9E01sf0IUfIGCeQdd7G1gB10MNC7fC00002e2Qxtwy1hdGNc0W6n0RAa4G02kQjpNm6xyVN-6LM3znO1mV__________3yBw-P8OnsiDlmh5Zm_J0dWQ?q=%D0%BC%D0%B0%D0%B7%D0%B4%D0%B0+6"&gt;Тест-драйв&lt;/a&gt;&lt;/div&gt;&lt;/div&gt;&lt;/div&gt;&lt;div class="serp-meta2 serp-meta2_type_gray"&gt;&lt;div class="serp-meta2__line"&gt;&lt;div class="serp-meta2__item"&gt;&lt;a class="link" target="_blank" href="https://yabs.yandex.ru/count/I0OomgHNdri40000gO10ZhB6Acu5KfK2cm5kGxS2BG4qYBR6kF06YQNmZdoOYHoTgtDV0QQE28gzli961BsnsD1C1Ae7fQLMC0UyhM-318q1aRLjda43b_1Nny5n1Wis2vCKeeKDcGL2Z9KW5RQOLWQra5y5e9q16A-L81Mpc1e6j91V1Tch9E01sf0IUfIGCeQdd7G1gB10MNC7fC00002e2Qxtwy1hdGNc0W6n0RAa4G02kQjpNm6xyVN-6LM3znO1mV__________3yBw-P8OnsiDlmh5Zm_J0dWQ"&gt;Контактная информация&lt;/a&gt;&lt;/div&gt;&lt;div class="serp-meta2__item"&gt;8 (800) 555-01-01&lt;/div&gt;&lt;div class="serp-meta2__item"&gt;круглосуточно&lt;/div&gt;&lt;/div&gt;&lt;/div&gt;</t>
  </si>
  <si>
    <t>&lt;h2 class="serp-item__title"&gt;&lt;a class="link serp-item__title-link" target="_blank" href="http://yabs.yandex.ru/count/4YCwJtFSsQW40000gO10Zht7Acu5KfK1cm9kGxS198Y_R-oH0OczeCg-0vY979sIdXkc68gwggmE1RsrSxnD1AekfQmxCGUygkd60eq1aRVqBpGEb_0umHDs1Wis2vCKeeKDcGL2Z90mNBQGg1kra70NeA1ke0Mla31Siw0sRW6qa70NsQ1ke0NQe3Pk0PIS0nIddS0hgB10MNC7fC00002e2QxulC2VrMdc0W6n0RAaa002kPAU6xlnzVuPLOFt5W71__________yFmlS8CAz_HmtE3iMF3zC2Vna0?q=%D0%BC%D0%B0%D0%B7%D0%B4%D0%B0+%D1%81%D1%85+5" tabindex="2"&gt;&lt;span class="favicon favicon_page_0"&gt;&lt;i class="favicon__icon" style="background-position:0 0px;"&gt;&lt;/i&gt;&lt;/span&gt;&lt;span class="serp-item__title-inner-link"&gt;&lt;b&gt;Mazda&lt;/b&gt; &lt;b&gt;CX&lt;/b&gt;-&lt;b&gt;5&lt;/b&gt; по статичной цене / 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4YCwJtFSsQW40000gO10Zht7Acu5KfK1cm9kGxS198Y_R-oH0OczeCg-0vY979sIdXkc68gwggmE1RsrSxnD1AekfQmxCGUygkd60eq1aRVqBpGEb_0umHDs1Wis2vCKeeKDcGL2Z90mNBQGg1kra70NeA1ke0Mla31Siw0sRW6qa70NsQ1ke0NQe3Pk0PIS0nIddS0hgB10MNC7fC00002e2QxulC2VrMdc0W6n0RAaa002kPAU6xlnzVuPLOFt5W71__________yFmlS8CAz_HmtE3iMF3zC2Vna0?q=%D0%BC%D0%B0%D0%B7%D0%B4%D0%B0+%D1%81%D1%85+5" tabindex="-1"&gt;&lt;b&gt;mazda&lt;/b&gt;.ru&lt;/a&gt;&lt;/span&gt;&lt;/div&gt;&lt;div class="text organic__text"&gt;Заключите договор предзаказа до 31 марта и зафиксируйте цену &lt;b&gt;Mazda&lt;/b&gt; &lt;b&gt;CX&lt;/b&gt;-&lt;b&gt;5&lt;/b&gt;!&lt;/div&gt;&lt;div class="sitelinks sitelinks_multiline_yes sitelinks_size_m organic__sitelinks"&gt;&lt;div class="sitelinks__item"&gt;&lt;div class="sitelinks__title"&gt;&lt;a class="link link_minor_yes sitelinks__link" target="_blank" href="http://yabs.yandex.ru/count/4YCwJsf9kNC40000gO10Zht7Acu5KfK1cm9kGxS198Y_R-oH0OczeCg-0vY979sIdXkc68gwggmE1RsrSxnD1AelfQmxCGUygkd60eq1aRVqBpGEb_0umHDs1Wis2vCKeeKDcGL2Z90mNBQGg1kra70NeA1ke0Mla31Siw0sRW6qa70NsQ1ke0NQe3Pk0PIS0nIddS0hgB10MNC7fC00002e2QxulC2VrMdc0W6n0RAaa002kPAU6xlnzVuPLOFt5W71__________yFmlS8CAz_HmtE3iMF3zC2Vna0?q=%D0%BC%D0%B0%D0%B7%D0%B4%D0%B0+%D1%81%D1%85+5"&gt;Найти&amp;nbsp;дилера&lt;/a&gt;&lt;/div&gt;&lt;/div&gt;&lt;div class="sitelinks__item"&gt;&lt;div class="sitelinks__title"&gt;&lt;a class="link link_minor_yes sitelinks__link" target="_blank" href="http://yabs.yandex.ru/count/4YCwJwWlbbi40000gO10Zht7Acu5KfK1cm9kGxS198Y_R-oH0OczeCg-0vY979sIdXkc68gwggmE1RsrSxnD1AemfQmxCGUygkd60eq1aRVqBpGEb_0umHDs1Wis2vCKeeKDcGL2Z90mNBQGg1kra70NeA1ke0Mla31Siw0sRW6qa70NsQ1ke0NQe3Pk0PIS0nIddS0hgB10MNC7fC00002e2QxulC2VrMdc0W6n0RAaa002kPAU6xlnzVuPLOFt5W71__________yFmlS8CAz_HmtE3iMF3zC2Vna0?q=%D0%BC%D0%B0%D0%B7%D0%B4%D0%B0+%D1%81%D1%85+5"&gt;Тест-драйв&lt;/a&gt;&lt;/div&gt;&lt;/div&gt;&lt;div class="sitelinks__item"&gt;&lt;div class="sitelinks__title"&gt;&lt;a class="link link_minor_yes sitelinks__link" target="_blank" href="http://yabs.yandex.ru/count/4YCwJx6wze040000gO10Zht7Acu5KfK1cm9kGxS198Y_R-oH0OczeCg-0vY979sIdXkc68gwggmE1RsrSxnD1AenfQmxCGUygkd60eq1aRVqBpGEb_0umHDs1Wis2vCKeeKDcGL2Z90mNBQGg1kra70NeA1ke0Mla31Siw0sRW6qa70NsQ1ke0NQe3Pk0PIS0nIddS0hgB10MNC7fC00002e2QxulC2VrMdc0W6n0RAaa002kPAU6xlnzVuPLOFt5W71__________yFmlS8CAz_HmtE3iMF3zC2Vna0?q=%D0%BC%D0%B0%D0%B7%D0%B4%D0%B0+%D1%81%D1%85+5"&gt;Новая&amp;nbsp;&lt;b&gt;Mazda&lt;/b&gt; в кредит&lt;/a&gt;&lt;/div&gt;&lt;/div&gt;&lt;div class="sitelinks__item"&gt;&lt;div class="sitelinks__title"&gt;&lt;a class="link link_minor_yes sitelinks__link" target="_blank" href="http://yabs.yandex.ru/count/4YCwJvi5L-q40000gO10Zht7Acu5KfK1cm9kGxS198Y_R-oH0OczeCg-0vY979sIdXkc68gwggmE1RsrSxnD1AeofQmxCGUygkd60eq1aRVqBpGEb_0umHDs1Wis2vCKeeKDcGL2Z90mNBQGg1kra70NeA1ke0Mla31Siw0sRW6qa70NsQ1ke0NQe3Pk0PIS0nIddS0hgB10MNC7fC00002e2QxulC2VrMdc0W6n0RAaa002kPAU6xlnzVuPLOFt5W71__________yFmlS8CAz_HmtE3iMF3zC2Vna0?q=%D0%BC%D0%B0%D0%B7%D0%B4%D0%B0+%D1%81%D1%85+5"&gt;Конфигуратор&lt;/a&gt;&lt;/div&gt;&lt;/div&gt;&lt;/div&gt;&lt;div class="serp-adv__counter serp-adv__item" style="background-image: url(https://yabs.yandex.ru/count/4YCwJnybk0m40000gO10Zht7Acu5Keq1aRVqBpGEb_0umHDs1Wis2vCKeeKDfC00002e2QxulC2VrMdc0W6o1BlnzVuPLOFt5W71__________yFmlS8CAz_HmtE3deA=OK4dEfK1cm9kGxS1YRsWohu3c8aSYhggh0u5lRLpl4q4fQmxCGU8ls_iaG6ygkd60gOOdPAU6va5eA1ke0Mpe3Pk0Q-GC5oqa70NsQ1ke0NQe3Pk0PIS0nIddS0hgB10MNC7GR41igIG00AvafuRnOyFqmB2zmWmhtz73SuEUWy0=_qo5dfK1cm9kGxS1CeczAe0a0vY978gmnY-V0hstF07Q0gMiPNi5YBaVZg46lAS080IcUPseUFKIcGMWfQEB0REGbcIlaCwLj90M9jcWM804sg3u906KcuqSfvB_AwYv-U-a0K6n0RAa4002kQXuzHB40SMF3zC2mlS8CAz_HmtE3duF=oOrCNvK1cm9kGxS1CucaNIaJc8aSYhALN7u1lRIr5yO1fQ3rv0E8kWiSmGEyf1S-1wOxdPFJ6fa5eA10VWMleABP0TcWG7u5b95w1AUQSWIei7gelm51iG6of3000hcJqnh5Zm_J0iBt232lVqSDpWvz3G00);"&gt;&lt;/div&gt;&lt;div class="serp-adv__counter serp-adv__item" style="background-image: url(//yandex.ru/clck/safeclick/data=AiuY0DBWFJ5fN_r-AEszkyc0zZlza2bicL7jPRtrQWceUzXzHydPLSCC21Uh5tdDuWAAM5toohlO_VAOwVUe1YobYTkIbDYnFIZJgFse2MV37y9GZIfJpmV5gTwIr9hub8ot_mt9_JqX3qlcIkZDG3fA2Lhkrpt2BBLbKUC1AlVdDg-qvzQEJsahL-OaawHJ1xbkDhrMLFaXdy8oa32J9EQnIjO2jiDw/sign=7d65c944eeb2d51744151197fda14f19/keyno=0/path=690.2057.1782.1385,-direct_pos=direct_premium,-transport=image/*//yandex.ru/);"&gt;&lt;/div&gt;</t>
  </si>
  <si>
    <t>&lt;h2 class="serp-item__title"&gt;&lt;a class="link serp-item__title-link" target="_blank" href="http://yabs.yandex.ru/count/4YCwJmGhjFi40000gO10Zht7Acu5KfK1cm9kGxS193A8kH-EeGQ9lIg090EOYHoTg7Zr4gPvYh36Bvy2lRSy0Te2gYwbh6Lx1Rod0204ZG6Hj_GlD0wNy3Z14tO62pOBanIYXGsP1KACaCwLjf3nBBMG5YQWfQEB0Q-GpfMpa9Paj90M9jcWM804sg3u906KcuqSfvB_AwYv-U-a0QJ00000g0ck-Bp0dzLfvW81iG6of1000hceUFKIk_7r_XbLW_SM0S7__________m_2zmWmhtz73SuEn075Zm_J0diQ?q=%D0%BC%D0%B0%D0%B7%D0%B4%D0%B0+%D1%81%D1%85+5" tabindex="2"&gt;&lt;span class="favicon favicon_page_0"&gt;&lt;i class="favicon__icon" style="background-position:0 -16px;"&gt;&lt;/i&gt;&lt;/span&gt;&lt;span class="serp-item__title-inner-link"&gt;Купить &lt;b&gt;Mazda&lt;/b&gt; &lt;b&gt;CX&lt;/b&gt;-&lt;b&gt;5&lt;/b&gt; в СПб в РОЛЬФ 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4YCwJmGhjFi40000gO10Zht7Acu5KfK1cm9kGxS193A8kH-EeGQ9lIg090EOYHoTg7Zr4gPvYh36Bvy2lRSy0Te2gYwbh6Lx1Rod0204ZG6Hj_GlD0wNy3Z14tO62pOBanIYXGsP1KACaCwLjf3nBBMG5YQWfQEB0Q-GpfMpa9Paj90M9jcWM804sg3u906KcuqSfvB_AwYv-U-a0QJ00000g0ck-Bp0dzLfvW81iG6of1000hceUFKIk_7r_XbLW_SM0S7__________m_2zmWmhtz73SuEn075Zm_J0diQ?q=%D0%BC%D0%B0%D0%B7%D0%B4%D0%B0+%D1%81%D1%85+5" tabindex="-1"&gt;promo.rolflahta-&lt;b&gt;mazda&lt;/b&gt;.ru&lt;/a&gt;&lt;/span&gt;&lt;/div&gt;&lt;div class="text organic__text"&gt;Выгода на &lt;b&gt;Mazda&lt;/b&gt; &lt;b&gt;CX&lt;/b&gt;-&lt;b&gt;5&lt;/b&gt; до &lt;b&gt;5&lt;/b&gt;О ОООр за trade-in, кредит &lt;b&gt;5&lt;/b&gt;,9%, СпецЦена на КАСКО&lt;/div&gt;&lt;div class="sitelinks sitelinks_multiline_yes sitelinks_size_m organic__sitelinks"&gt;&lt;div class="sitelinks__item"&gt;&lt;div class="sitelinks__title"&gt;&lt;a class="link link_minor_yes sitelinks__link" target="_blank" href="http://yabs.yandex.ru/count/4YCwJojLqE840000gO10Zht7Acu5KfK1cm9kGxS193A8kH-EeGQ9lIg090EOYHoTg7Zr4gPvYh36Bvy2lRSy0Te2gY-bh6Lx1Rod0204ZG6Hj_GlD0wNy3Z14tO62pOBanIYXGsP1KACaCwLjf3nBBMG5YQWfQEB0Q-GpfMpa9Paj90M9jcWM804sg3u906KcuqSfvB_AwYv-U-a0QJ00000g0ck-Bp0dzLfvW81iG6of1000hceUFKIk_7r_XbLW_SM0S7__________m_2zmWmhtz73SuEn075Zm_J0diQ?q=%D0%BC%D0%B0%D0%B7%D0%B4%D0%B0+%D1%81%D1%85+5"&gt;Пройти&amp;nbsp;тест-драйв&lt;/a&gt;&lt;/div&gt;&lt;/div&gt;&lt;div class="sitelinks__item"&gt;&lt;div class="sitelinks__title"&gt;&lt;a class="link link_minor_yes sitelinks__link" target="_blank" href="http://yabs.yandex.ru/count/4YCwJztPWNS40000gO10Zht7Acu5KfK1cm9kGxS193A8kH-EeGQ9lIg090EOYHoTg7Zr4gPvYh36Bvy2lRSy0Te2gZ2bh6Lx1Rod0204ZG6Hj_GlD0wNy3Z14tO62pOBanIYXGsP1KACaCwLjf3nBBMG5YQWfQEB0Q-GpfMpa9Paj90M9jcWM804sg3u906KcuqSfvB_AwYv-U-a0QJ00000g0ck-Bp0dzLfvW81iG6of1000hceUFKIk_7r_XbLW_SM0S7__________m_2zmWmhtz73SuEn075Zm_J0diQ?q=%D0%BC%D0%B0%D0%B7%D0%B4%D0%B0+%D1%81%D1%85+5"&gt;Подобрать&amp;nbsp;авто&lt;/a&gt;&lt;/div&gt;&lt;/div&gt;&lt;div class="sitelinks__item"&gt;&lt;div class="sitelinks__title"&gt;&lt;a class="link link_minor_yes sitelinks__link" target="_blank" href="http://yabs.yandex.ru/count/4YCwJ_AdvMu40000gO10Zht7Acu5KfK1cm9kGxS193A8kH-EeGQ9lIg090EOYHoTg7Zr4gPvYh36Bvy2lRSy0Te2gZ6bh6Lx1Rod0204ZG6Hj_GlD0wNy3Z14tO62pOBanIYXGsP1KACaCwLjf3nBBMG5YQWfQEB0Q-GpfMpa9Paj90M9jcWM804sg3u906KcuqSfvB_AwYv-U-a0QJ00000g0ck-Bp0dzLfvW81iG6of1000hceUFKIk_7r_XbLW_SM0S7__________m_2zmWmhtz73SuEn075Zm_J0diQ?q=%D0%BC%D0%B0%D0%B7%D0%B4%D0%B0+%D1%81%D1%85+5"&gt;Рассчитать&amp;nbsp;кредит&lt;/a&gt;&lt;/div&gt;&lt;/div&gt;&lt;div class="sitelinks__item"&gt;&lt;div class="sitelinks__title"&gt;&lt;a class="link link_minor_yes sitelinks__link" target="_blank" href="http://yabs.yandex.ru/count/4YCwJuCbIKK40000gO10Zht7Acu5KfK1cm9kGxS193A8kH-EeGQ9lIg090EOYHoTg7Zr4gPvYh36Bvy2lRSy0Te2gZAbh6Lx1Rod0204ZG6Hj_GlD0wNy3Z14tO62pOBanIYXGsP1KACaCwLjf3nBBMG5YQWfQEB0Q-GpfMpa9Paj90M9jcWM804sg3u906KcuqSfvB_AwYv-U-a0QJ00000g0ck-Bp0dzLfvW81iG6of1000hceUFKIk_7r_XbLW_SM0S7__________m_2zmWmhtz73SuEn075Zm_J0diQ?q=%D0%BC%D0%B0%D0%B7%D0%B4%D0%B0+%D1%81%D1%85+5"&gt;Связаться&amp;nbsp;с нами&lt;/a&gt;&lt;/div&gt;&lt;/div&gt;&lt;/div&gt;&lt;div class="serp-meta2 serp-meta2_type_gray"&gt;&lt;div class="serp-meta2__line"&gt;&lt;div class="serp-meta2__item"&gt;&lt;a class="link" target="_blank" href="https://yabs.yandex.ru/count/4YCwJsHCPem40000gO10Zht7Acu5KfK1cm9kGxS193A8kH-EeGQ9lIg090EOYHoTg7Zr4gPvYh36Bvy2lRSy0Te2gWUbh6Lx1Rod0204ZG6Hj_GlD0wNy3Z14tO62pOBanIYXGsP1KACaCwLjf3nBBMG5YQWfQEB0Q-GpfMpa9Paj90M9jcWM804sg3u906KcuqSfvB_AwYv-U-a0QJ00000g0ck-Bp0dzLfvW81iG6of1000hceUFKIk_7r_XbLW_SM0S7__________m_2zmWmhtz73SuEn075Zm_J0diQ"&gt;Контактная информация&lt;/a&gt;&lt;/div&gt;&lt;div class="serp-meta2__item"&gt;+7 (812) 335-67-77&lt;/div&gt;&lt;div class="serp-meta2__item"&gt;пн-вс 9:00-22:00&lt;/div&gt;&lt;/div&gt;&lt;/div&gt;</t>
  </si>
  <si>
    <t>&lt;h2 class="serp-item__title"&gt;&lt;a class="link serp-item__title-link" target="_blank" href="http://yabs.yandex.ru/count/4YCwJrA-4c840000gO10Zht7Acu5KfK1cm9kGxS193E8kWiSmGE9f5qf4vY979sJqngcEugobLn-0RsqjHV60QekfQ3rv0Eyf1S-1uq1aRVqBpGEb_0umHDs1Wis2vCKeeKDcGL2ZA2YsG6We41-1Q-Weja1sQ10VWMKaNe4fvfo1AYmUgY_0QJ00000g0ck-Bp0dzLfvW81iG6of3000hcJqngxyVN-6LM3znO1mV__________3yBt232lVqSDpWx5Zm_J0diN?q=%D0%BC%D0%B0%D0%B7%D0%B4%D0%B0+%D1%81%D1%85+5" tabindex="2"&gt;&lt;span class="favicon favicon_page_0"&gt;&lt;i class="favicon__icon" style="background-position:0 -32px;"&gt;&lt;/i&gt;&lt;/span&gt;&lt;span class="serp-item__title-inner-link"&gt;Рассмотри Mitsubishi Outlander!&lt;/span&gt;&lt;/a&gt;&lt;/h2&gt;&lt;div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4YCwJrA-4c840000gO10Zht7Acu5KfK1cm9kGxS193E8kWiSmGE9f5qf4vY979sJqngcEugobLn-0RsqjHV60QekfQ3rv0Eyf1S-1uq1aRVqBpGEb_0umHDs1Wis2vCKeeKDcGL2ZA2YsG6We41-1Q-Weja1sQ10VWMKaNe4fvfo1AYmUgY_0QJ00000g0ck-Bp0dzLfvW81iG6of3000hcJqngxyVN-6LM3znO1mV__________3yBt232lVqSDpWx5Zm_J0diN?q=%D0%BC%D0%B0%D0%B7%D0%B4%D0%B0+%D1%81%D1%85+5" tabindex="-1"&gt;dynamica-mitsubishi.ru&lt;/a&gt;&lt;/span&gt;&lt;/div&gt;&lt;div class="text organic__text"&gt;Мощная выгода до 210 000 руб. на новый Mitsubishi Outlander! Успевай!&lt;/div&gt;&lt;div class="serp-meta2 serp-meta2_type_gray"&gt;&lt;div class="serp-meta2__line"&gt;&lt;div class="serp-meta2__item"&gt;&lt;a class="link" target="_blank" href="https://yabs.yandex.ru/count/4YCwJvS7wz040000gO10Zht7Acu5KfK1cm9kGxS193E8kWiSmGE9f5qf4vY979sJqngcEugobLn-0RsqjHV60Qe7fQ3rv0Eyf1S-1uq1aRVqBpGEb_0umHDs1Wis2vCKeeKDcGL2ZA2YsG6We41-1Q-Weja1sQ10VWMKaNe4fvfo1AYmUgY_0QJ00000g0ck-Bp0dzLfvW81iG6of3000hcJqngxyVN-6LM3znO1mV__________3yBt232lVqSDpWx5Zm_J0diN"&gt;Контактная информация&lt;/a&gt;&lt;/div&gt;&lt;div class="serp-meta2__item"&gt;+7 (8182) 42-07-77&lt;/div&gt;&lt;div class="serp-meta2__item"&gt;пн-вс 9:00-21:00&lt;/div&gt;&lt;div class="serp-meta2__item"&gt;Архангельск&lt;/div&gt;&lt;/div&gt;&lt;/div&gt;</t>
  </si>
  <si>
    <t>&lt;h2 class="serp-item__title"&gt;&lt;a class="link serp-item__title-link" target="_blank" href="http://yabs.yandex.ru/count/4YCwJm_bmo840000gO10Zht7Acu5KfK2cm5kGxS2BG68kpqtomQ9i76oh0EOZHoTgl0f0QQ428g_rewJ1Bspl1A61AekfQRmUGUyhDwF0uq1aRVqBpGEb_0umHDs1Wis2vCKeeKDcGL2Z92uYA2WIEW1hv2uYDcWIEW1b98pbAUVsmAei41PSmUam0000AW9hlYym9_LQUO20R41igIH00Avgl0f0RlnzVuPLOFt5W71__________yFmlS8CAz_HmtE3iMF3zC2VHS0?q=%D0%BC%D0%B0%D0%B7%D0%B4%D0%B0+%D1%81%D1%85+5" tabindex="2"&gt;&lt;span class="favicon favicon_page_0"&gt;&lt;i class="favicon__icon" style="background-position:0 -240px;"&gt;&lt;/i&gt;&lt;/span&gt;&lt;span class="serp-item__title-inner-link"&gt;Volkswagen Tiguan / volkswagen.ru&lt;/span&gt;&lt;/a&gt;&lt;span class="serp-adv__counter i-bem serp-adv__counter_js_inited" data-bem="{&amp;quot;serp-adv__counter&amp;quot;:{&amp;quot;counterUrl&amp;quot;:&amp;quot;https://yabs.yandex.ru/count/4YCwJnybk0m40000gO10Zht7Acu5Keq1aRVqBpGEb_0umHDs1Wis2vCKeeKDfC00002e2QxulC2VrMdc0W6o1BlnzVuPLOFt5W71__________yFmlS8CAz_HmtE3deA=D7ZLc9K2cm5kGxS2YR1nigm3c8qSYh_MZfC4lREy4eO4fQRmUGU8kpqtomQyhDwF0wQ429sgy2a1cGMWe4Ze0Q-Gk8ZPe4Ze0PIICvIddzi2gB10MNC7GR41igIH00Avgl0f0SMF3zC2mlS8CAz_HmtE3dyD=8vWmdfK2cm5kGxS2CecaNIaJc8aSYh3gwd04lRIJoM44fQdtM0U8kW5enmQcWmYTevqk5Pa5eA1Ml06la0azsQ1Ml06Kc8cHfvS_0gYYKhrOGR41igGH00Avevqk5TC2mlS8CAz_HmtE3duC=1L1UL9K2cm5kGxS2Cudo1mwks_VCA0UOYHoAjGX_N0Izj_LvNWIbe8L61uY_RI_f1hofO6e3fem8dQ4JM1MP1Q2G31UpaDm5hvWg5BIO80NPcmCmsf0r39IJYTsddyKBgAhwA4P1iGEof1400hcX4rWLqmB2zmWmhtz73SuEUWy0=kacRJ9K2cm5kGxS2D8d_IOP-gI2LuW-OYHoAkaURP0IzjgiaNWIbf3rD1uY_lHYX0hoc4se4fYcThr-f4Pa5e9KuGxEG5n6lc2eKj9WW1TcLE4FQa1SHb9CreQUSCGkegMtFsq6n0xAa4G02kQzVgH75Zm_J0iBt232lVqSDpWvy3m00&amp;quot;,&amp;quot;bsCounterUrl&amp;quot;:&amp;quot;//yandex.ru/clck/safeclick/data=AiuY0DBWFJ5fN_r-AEszkyc0zZlza2bicL7jPRtrQWceUzXzHydPLSCC21Uh5tdDuWAAM5toohlO_VAOwVUe1YobYTkIbDYnFIZJgFse2MV37y9GZIfJpmV5gTwIr9hub8ot_mt9_JqX3qlcIkZDG3fA2Lhkrpt2BBLbKUC1AlVdDg-qvzQEJsahL-OaawHJ1xbkDhrMLFaXdy8oa32J9EQnIjO2jiDw/sign=7d65c944eeb2d51744151197fda14f19/keyno=0/path=690.2057.1782.1385,-direct_pos=direct_halfpremium,-transport=image/*//yandex.ru/&amp;quot;,&amp;quot;bsFallbackUrl&amp;quot;:&amp;quot;//yandex.ru/clck/safeclick/data=AiuY0DBWFJ5fN_r-AEszkyc0zZlza2bicL7jPRtrQWceUzXzHydPLSCC21Uh5tdDuWAAM5toohlO_VAOwVUe1YobYTkIbDYnFIZJgFse2MV37y9GZIfJpmV5gTwIr9hub8ot_mt9_JqX3qlcIkZDG3fA2Lhkrpt2BBLbKUC1AlVdDg-qvzQEJsahL-OaawHJ1xbkDhrMLFaXdy8oa32J9EQnIjO2jiDw/sign=7d65c944eeb2d51744151197fda14f19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4YCwJm_bmo840000gO10Zht7Acu5KfK2cm5kGxS2BG68kpqtomQ9i76oh0EOZHoTgl0f0QQ428g_rewJ1Bspl1A61AekfQRmUGUyhDwF0uq1aRVqBpGEb_0umHDs1Wis2vCKeeKDcGL2Z92uYA2WIEW1hv2uYDcWIEW1b98pbAUVsmAei41PSmUam0000AW9hlYym9_LQUO20R41igIH00Avgl0f0RlnzVuPLOFt5W71__________yFmlS8CAz_HmtE3iMF3zC2VHS0?q=%D0%BC%D0%B0%D0%B7%D0%B4%D0%B0+%D1%81%D1%85+5" tabindex="-1"&gt;volkswagen.ru&lt;/a&gt;&lt;/span&gt;&lt;/div&gt;&lt;div class="text organic__text"&gt;Сочетание мощности и эффективности. Подробные характеристики на сайте.&lt;/div&gt;&lt;div class="sitelinks sitelinks_multiline_yes sitelinks_size_m organic__sitelinks"&gt;&lt;div class="sitelinks__item"&gt;&lt;div class="sitelinks__title"&gt;&lt;a class="link link_minor_yes sitelinks__link" target="_blank" href="http://yabs.yandex.ru/count/4YCwJs7PKX840000gO10Zht7Acu5KfK2cm5kGxS2BG68kpqtomQ9i76oh0EOZHoTgl0f0QQ428g_rewJ1Bspl1A61AelfQRmUGUyhDwF0uq1aRVqBpGEb_0umHDs1Wis2vCKeeKDcGL2Z92uYA2WIEW1hv2uYDcWIEW1b98pbAUVsmAei41PSmUam0000AW9hlYym9_LQUO20R41igIH00Avgl0f0RlnzVuPLOFt5W71__________yFmlS8CAz_HmtE3iMF3zC2VHS0?q=%D0%BC%D0%B0%D0%B7%D0%B4%D0%B0+%D1%81%D1%85+5"&gt;Tiguan&amp;nbsp;Sport&lt;/a&gt;&lt;/div&gt;&lt;/div&gt;&lt;div class="sitelinks__item"&gt;&lt;div class="sitelinks__title"&gt;&lt;a class="link link_minor_yes sitelinks__link" target="_blank" href="http://yabs.yandex.ru/count/4YCwJo9bAeG40000gO10Zht7Acu5KfK2cm5kGxS2BG68kpqtomQ9i76oh0EOZHoTgl0f0QQ428g_rewJ1Bspl1A61AemfQRmUGUyhDwF0uq1aRVqBpGEb_0umHDs1Wis2vCKeeKDcGL2Z92uYA2WIEW1hv2uYDcWIEW1b98pbAUVsmAei41PSmUam0000AW9hlYym9_LQUO20R41igIH00Avgl0f0RlnzVuPLOFt5W71__________yFmlS8CAz_HmtE3iMF3zC2VHS0?q=%D0%BC%D0%B0%D0%B7%D0%B4%D0%B0+%D1%81%D1%85+5"&gt;Характеристики&lt;/a&gt;&lt;/div&gt;&lt;/div&gt;&lt;div class="sitelinks__item"&gt;&lt;div class="sitelinks__title"&gt;&lt;a class="link link_minor_yes sitelinks__link" target="_blank" href="http://yabs.yandex.ru/count/4YCwJqnPkxG40000gO10Zht7Acu5KfK2cm5kGxS2BG68kpqtomQ9i76oh0EOZHoTgl0f0QQ428g_rewJ1Bspl1A61AenfQRmUGUyhDwF0uq1aRVqBpGEb_0umHDs1Wis2vCKeeKDcGL2Z92uYA2WIEW1hv2uYDcWIEW1b98pbAUVsmAei41PSmUam0000AW9hlYym9_LQUO20R41igIH00Avgl0f0RlnzVuPLOFt5W71__________yFmlS8CAz_HmtE3iMF3zC2VHS0?q=%D0%BC%D0%B0%D0%B7%D0%B4%D0%B0+%D1%81%D1%85+5"&gt;Комплектации&lt;/a&gt;&lt;/div&gt;&lt;/div&gt;&lt;div class="sitelinks__item"&gt;&lt;div class="sitelinks__title"&gt;&lt;a class="link link_minor_yes sitelinks__link" target="_blank" href="http://yabs.yandex.ru/count/4YCwJ_uS2EG40000gO10Zht7Acu5KfK2cm5kGxS2BG68kpqtomQ9i76oh0EOZHoTgl0f0QQ428g_rewJ1Bspl1A61AeofQRmUGUyhDwF0uq1aRVqBpGEb_0umHDs1Wis2vCKeeKDcGL2Z92uYA2WIEW1hv2uYDcWIEW1b98pbAUVsmAei41PSmUam0000AW9hlYym9_LQUO20R41igIH00Avgl0f0RlnzVuPLOFt5W71__________yFmlS8CAz_HmtE3iMF3zC2VHS0?q=%D0%BC%D0%B0%D0%B7%D0%B4%D0%B0+%D1%81%D1%85+5"&gt;Выберите&amp;nbsp;дилера&lt;/a&gt;&lt;/div&gt;&lt;/div&gt;&lt;/div&gt;&lt;div class="serp-meta2 serp-meta2_type_gray"&gt;&lt;div class="serp-meta2__line"&gt;&lt;div class="serp-meta2__item"&gt;&lt;a class="link" target="_blank" href="https://yabs.yandex.ru/count/4YCwJmmdpve40000gO10Zht7Acu5KfK2cm5kGxS2BG68kpqtomQ9i76oh0EOZHoTgl0f0QQ428g_rewJ1Bspl1A61Ae7fQRmUGUyhDwF0uq1aRVqBpGEb_0umHDs1Wis2vCKeeKDcGL2Z92uYA2WIEW1hv2uYDcWIEW1b98pbAUVsmAei41PSmUam0000AW9hlYym9_LQUO20R41igIH00Avgl0f0RlnzVuPLOFt5W71__________yFmlS8CAz_HmtE3iMF3zC2VHS0"&gt;Контактная информация&lt;/a&gt;&lt;/div&gt;&lt;div class="serp-meta2__item"&gt;+7 (800) 333-44-41&lt;/div&gt;&lt;div class="serp-meta2__item"&gt;круглосуточно&lt;/div&gt;&lt;/div&gt;&lt;/div&gt;</t>
  </si>
  <si>
    <t>&lt;h2 class="serp-item__title"&gt;&lt;a class="link serp-item__title-link" target="_blank" href="http://yabs.yandex.ru/count/4YCwJm4udya40000gO10Zht7Acu5KfK2cm5kGxS2BG4oYBe1QCS6YQHTAHEOYHoTevqk5QQ328gmwkfm1BsqaybX1AekfQdtM0UD0P6tz2yq3fVmEC4JTWOBDWkJ5AA53Pa5GeoG2JsWe5Qy0Q-G2JtPe5Qy0PIOYP6dbpy2gA9IlLYam0000AW9hlYym9_LQUO20R41igGH00Avevqk5RlnzVuPLOFt5W71__________yFmlS8CAz_HmtE3jC2V1O0?q=%D0%BC%D0%B0%D0%B7%D0%B4%D0%B0+%D1%81%D1%85+5" tabindex="2"&gt;&lt;span class="favicon favicon_page_0"&gt;&lt;i class="favicon__icon" style="background-position:0 -256px;"&gt;&lt;/i&gt;&lt;/span&gt;&lt;span class="serp-item__title-inner-link"&gt;Рассмотри Volkswagen Tiguan / axsel-vw.ru&lt;/span&gt;&lt;/a&gt;&lt;/h2&gt;&lt;div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4YCwJm4udya40000gO10Zht7Acu5KfK2cm5kGxS2BG4oYBe1QCS6YQHTAHEOYHoTevqk5QQ328gmwkfm1BsqaybX1AekfQdtM0UD0P6tz2yq3fVmEC4JTWOBDWkJ5AA53Pa5GeoG2JsWe5Qy0Q-G2JtPe5Qy0PIOYP6dbpy2gA9IlLYam0000AW9hlYym9_LQUO20R41igGH00Avevqk5RlnzVuPLOFt5W71__________yFmlS8CAz_HmtE3jC2V1O0?q=%D0%BC%D0%B0%D0%B7%D0%B4%D0%B0+%D1%81%D1%85+5" tabindex="-1"&gt;axsel-vw.ru&lt;/a&gt;&lt;/span&gt;&lt;/div&gt;&lt;div class="text organic__text"&gt;Рассмотри Volkswagen Tiguan с выгодой до 200 000 руб. в Аксель-Архангельск&lt;/div&gt;&lt;div class="sitelinks sitelinks_multiline_yes sitelinks_size_m organic__sitelinks"&gt;&lt;div class="sitelinks__item"&gt;&lt;div class="sitelinks__title"&gt;&lt;a class="link link_minor_yes sitelinks__link" target="_blank" href="http://yabs.yandex.ru/count/4YCwJ_igQDy40000gO10Zht7Acu5KfK2cm5kGxS2BG4oYBe1QCS6YQHTAHEOYHoTevqk5QQ328gmwkfm1BsqaybX1AelfQdtM0UD0P6tz2yq3fVmEC4JTWOBDWkJ5AA53Pa5GeoG2JsWe5Qy0Q-G2JtPe5Qy0PIOYP6dbpy2gA9IlLYam0000AW9hlYym9_LQUO20R41igGH00Avevqk5RlnzVuPLOFt5W71__________yFmlS8CAz_HmtE3jC2V1O0?q=%D0%BC%D0%B0%D0%B7%D0%B4%D0%B0+%D1%81%D1%85+5"&gt;Спецпредложения&lt;/a&gt;&lt;/div&gt;&lt;/div&gt;&lt;div class="sitelinks__item"&gt;&lt;div class="sitelinks__title"&gt;&lt;a class="link link_minor_yes sitelinks__link" target="_blank" href="http://yabs.yandex.ru/count/4YCwJsn0G-C40000gO10Zht7Acu5KfK2cm5kGxS2BG4oYBe1QCS6YQHTAHEOYHoTevqk5QQ328gmwkfm1BsqaybX1AemfQdtM0UD0P6tz2yq3fVmEC4JTWOBDWkJ5AA53Pa5GeoG2JsWe5Qy0Q-G2JtPe5Qy0PIOYP6dbpy2gA9IlLYam0000AW9hlYym9_LQUO20R41igGH00Avevqk5RlnzVuPLOFt5W71__________yFmlS8CAz_HmtE3jC2V1O0?q=%D0%BC%D0%B0%D0%B7%D0%B4%D0%B0+%D1%81%D1%85+5"&gt;Запишись&amp;nbsp;на тест-драйв&lt;/a&gt;&lt;/div&gt;&lt;/div&gt;&lt;div class="sitelinks__item"&gt;&lt;div class="sitelinks__title"&gt;&lt;a class="link link_minor_yes sitelinks__link" target="_blank" href="http://yabs.yandex.ru/count/4YCwJvPIjFK40000gO10Zht7Acu5KfK2cm5kGxS2BG4oYBe1QCS6YQHTAHEOYHoTevqk5QQ328gmwkfm1BsqaybX1AenfQdtM0UD0P6tz2yq3fVmEC4JTWOBDWkJ5AA53Pa5GeoG2JsWe5Qy0Q-G2JtPe5Qy0PIOYP6dbpy2gA9IlLYam0000AW9hlYym9_LQUO20R41igGH00Avevqk5RlnzVuPLOFt5W71__________yFmlS8CAz_HmtE3jC2V1O0?q=%D0%BC%D0%B0%D0%B7%D0%B4%D0%B0+%D1%81%D1%85+5"&gt;Комплектации&amp;nbsp;Tiguan&lt;/a&gt;&lt;/div&gt;&lt;/div&gt;&lt;/div&gt;&lt;div class="serp-meta2 serp-meta2_type_gray"&gt;&lt;div class="serp-meta2__line"&gt;&lt;div class="serp-meta2__item"&gt;&lt;a class="link" target="_blank" href="https://yabs.yandex.ru/count/4YCwJzwaHNW40000gO10Zht7Acu5KfK2cm5kGxS2BG4oYBe1QCS6YQHTAHEOYHoTevqk5QQ328gmwkfm1BsqaybX1Ae7fQdtM0UD0P6tz2yq3fVmEC4JTWOBDWkJ5AA53Pa5GeoG2JsWe5Qy0Q-G2JtPe5Qy0PIOYP6dbpy2gA9IlLYam0000AW9hlYym9_LQUO20R41igGH00Avevqk5RlnzVuPLOFt5W71__________yFmlS8CAz_HmtE3jC2V1O0"&gt;Контактная информация&lt;/a&gt;&lt;/div&gt;&lt;div class="serp-meta2__item"&gt;+7 (8182) 42-99-99&lt;/div&gt;&lt;div class="serp-meta2__item"&gt;пн-вс 9:00-21:00&lt;/div&gt;&lt;div class="serp-meta2__item"&gt;Архангельск&lt;/div&gt;&lt;/div&gt;&lt;/div&gt;</t>
  </si>
  <si>
    <t>&lt;h2 class="serp-item__title"&gt;&lt;a class="link serp-item__title-link" target="_blank" href="http://yabs.yandex.ru/count/4YCwJ_pvJgG40000gO10Zht7Acu5KfK2cm5kGxS2BG4pYBzjB-a6YV873gxRzyme1vY979sX4rWLfem8YhK8Vrm4lRVrULu4gYwbe8L61xofO6e3ZG6Hj_GlD0wNy3Z14tO62pOBanIYXGsP1KACc2eKjfmC1hMO80MWa0mNhvWg5BEGt0Mqc205sPi3CDgGDGoKaudTfv_52wYg-YX6fC00002e2QxulC2VrMdc0W6n0xAa4G02kQ4JM1MxyVN-6LM3znO1mV__________3yBt232lVqSDpWxJ0dWQ?q=%D0%BC%D0%B0%D0%B7%D0%B4%D0%B0+%D1%81%D1%85+5" tabindex="2"&gt;&lt;span class="favicon favicon_page_0"&gt;&lt;i class="favicon__icon" style="background-position:0 -272px;"&gt;&lt;/i&gt;&lt;/span&gt;&lt;span class="serp-item__title-inner-link"&gt;Аксессуары для &lt;b&gt;Mazda&lt;/b&gt; &lt;b&gt;cx&lt;/b&gt;-&lt;b&gt;5&lt;/b&gt; / mcx-shop.com&lt;/span&gt;&lt;/a&gt;&lt;/h2&gt;&lt;div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4YCwJ_pvJgG40000gO10Zht7Acu5KfK2cm5kGxS2BG4pYBzjB-a6YV873gxRzyme1vY979sX4rWLfem8YhK8Vrm4lRVrULu4gYwbe8L61xofO6e3ZG6Hj_GlD0wNy3Z14tO62pOBanIYXGsP1KACc2eKjfmC1hMO80MWa0mNhvWg5BEGt0Mqc205sPi3CDgGDGoKaudTfv_52wYg-YX6fC00002e2QxulC2VrMdc0W6n0xAa4G02kQ4JM1MxyVN-6LM3znO1mV__________3yBt232lVqSDpWxJ0dWQ?q=%D0%BC%D0%B0%D0%B7%D0%B4%D0%B0+%D1%81%D1%85+5" tabindex="-1"&gt;mcx-shop.com&lt;/a&gt;&lt;/span&gt;&lt;/div&gt;&lt;div class="text organic__text"&gt;Наш магазин предлагает богатый ассортимент тюнинга и аксессуаров к &lt;b&gt;cx&lt;/b&gt;-&lt;b&gt;5&lt;/b&gt;&lt;/div&gt;&lt;div class="serp-meta2 serp-meta2_type_gray"&gt;&lt;div class="serp-meta2__line"&gt;&lt;div class="serp-meta2__item"&gt;&lt;a class="link" target="_blank" href="https://yabs.yandex.ru/count/4YCwJrZ2Oh440000gO10Zht7Acu5KfK2cm5kGxS2BG4pYBzjB-a6YV873gxRzyme1vY979sX4rWLfem8YhK8Vrm4lRVrULu4gWUbe8L61xofO6e3ZG6Hj_GlD0wNy3Z14tO62pOBanIYXGsP1KACc2eKjfmC1hMO80MWa0mNhvWg5BEGt0Mqc205sPi3CDgGDGoKaudTfv_52wYg-YX6fC00002e2QxulC2VrMdc0W6n0xAa4G02kQ4JM1MxyVN-6LM3znO1mV__________3yBt232lVqSDpWxJ0dWQ"&gt;Контактная информация&lt;/a&gt;&lt;/div&gt;&lt;div class="serp-meta2__item"&gt;+7 (920) 975-64-33&lt;/div&gt;&lt;div class="serp-meta2__item"&gt;пн-пт 9:00-18:00&lt;/div&gt;&lt;/div&gt;&lt;/div&gt;</t>
  </si>
  <si>
    <t>&lt;h2 class="serp-item__title"&gt;&lt;a class="link serp-item__title-link" target="_blank" href="http://yabs.yandex.ru/count/4YCwJtgmBlC40000gO10Zht7Acu5KfK2cm5kGxS2BG4qYB-z6A42YVz9Xdwf89NY3vY979slNwaHfYcAkaURP0IzjgiaNWIgBgMaFKq7lAOJQWID0P6tz2yq3fVmEC4JTWOBDWkJ5AA53Pa5GeoOAXIsd0m6jPWW1Q2LE4Elc2eKiv0N4RIO80NPbJX3sf0N4PIJDQ6dd34BgAbjpzkam0000AW9hlYym9_LQUO20R43igGH00Avhr-f4RlnzVuPLOFt5W71__________yFmlS8CAz_HmtE3iMF3zC2UXe0?q=%D0%BC%D0%B0%D0%B7%D0%B4%D0%B0+%D1%81%D1%85+5" tabindex="2"&gt;&lt;span class="favicon favicon_page_0"&gt;&lt;i class="favicon__icon" style="background-position:0 -288px;"&gt;&lt;/i&gt;&lt;/span&gt;&lt;span class="serp-item__title-inner-link"&gt;Тюнинг &lt;b&gt;МАЗДА&lt;/b&gt; &lt;b&gt;CX&lt;/b&gt;-&lt;b&gt;5&lt;/b&gt; – +29.78% л.с +26.97%&lt;/span&gt;&lt;/a&gt;&lt;/h2&gt;&lt;div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4YCwJtgmBlC40000gO10Zht7Acu5KfK2cm5kGxS2BG4qYB-z6A42YVz9Xdwf89NY3vY979slNwaHfYcAkaURP0IzjgiaNWIgBgMaFKq7lAOJQWID0P6tz2yq3fVmEC4JTWOBDWkJ5AA53Pa5GeoOAXIsd0m6jPWW1Q2LE4Elc2eKiv0N4RIO80NPbJX3sf0N4PIJDQ6dd34BgAbjpzkam0000AW9hlYym9_LQUO20R43igGH00Avhr-f4RlnzVuPLOFt5W71__________yFmlS8CAz_HmtE3iMF3zC2UXe0?q=%D0%BC%D0%B0%D0%B7%D0%B4%D0%B0+%D1%81%D1%85+5" tabindex="-1"&gt;тюнинг-&lt;b&gt;мазда&lt;/b&gt;-&lt;b&gt;cx&lt;/b&gt;-&lt;b&gt;5&lt;/b&gt;.rschips.ru&lt;/a&gt;&lt;/span&gt;&lt;/div&gt;&lt;div class="text organic__text"&gt;Профессиональный немецкий чиптюнинг &lt;b&gt;MAZDA&lt;/b&gt; с гарантией.&lt;/div&gt;&lt;div class="sitelinks sitelinks_multiline_yes sitelinks_size_m organic__sitelinks"&gt;&lt;div class="sitelinks__item"&gt;&lt;div class="sitelinks__title"&gt;&lt;a class="link link_minor_yes sitelinks__link" target="_blank" href="http://yabs.yandex.ru/count/4YCwJvda5HC40000gO10Zht7Acu5KfK2cm5kGxS2BG4qYB-z6A42YVz9Xdwf89NY3vY979slNwaHfYcAkaURP0IzjgiaNWIgBwMaFKq7lAOJQWID0P6tz2yq3fVmEC4JTWOBDWkJ5AA53Pa5GeoOAXIsd0m6jPWW1Q2LE4Elc2eKiv0N4RIO80NPbJX3sf0N4PIJDQ6dd34BgAbjpzkam0000AW9hlYym9_LQUO20R43igGH00Avhr-f4RlnzVuPLOFt5W71__________yFmlS8CAz_HmtE3iMF3zC2UXe0?q=%D0%BC%D0%B0%D0%B7%D0%B4%D0%B0+%D1%81%D1%85+5"&gt;Сертифицировано&amp;nbsp;в РФ/Европе&lt;/a&gt;&lt;/div&gt;&lt;/div&gt;&lt;div class="sitelinks__item"&gt;&lt;div class="sitelinks__title"&gt;&lt;a class="link link_minor_yes sitelinks__link" target="_blank" href="http://yabs.yandex.ru/count/4YCwJyLrzdm40000gO10Zht7Acu5KfK2cm5kGxS2BG4qYB-z6A42YVz9Xdwf89NY3vY979slNwaHfYcAkaURP0IzjgiaNWIgCAMaFKq7lAOJQWID0P6tz2yq3fVmEC4JTWOBDWkJ5AA53Pa5GeoOAXIsd0m6jPWW1Q2LE4Elc2eKiv0N4RIO80NPbJX3sf0N4PIJDQ6dd34BgAbjpzkam0000AW9hlYym9_LQUO20R43igGH00Avhr-f4RlnzVuPLOFt5W71__________yFmlS8CAz_HmtE3iMF3zC2UXe0?q=%D0%BC%D0%B0%D0%B7%D0%B4%D0%B0+%D1%81%D1%85+5"&gt;14&amp;nbsp;дней возврат денег&lt;/a&gt;&lt;/div&gt;&lt;/div&gt;&lt;div class="sitelinks__item"&gt;&lt;div class="sitelinks__title"&gt;&lt;a class="link link_minor_yes sitelinks__link" target="_blank" href="http://yabs.yandex.ru/count/4YCwJoOXpPm40000gO10Zht7Acu5KfK2cm5kGxS2BG4qYB-z6A42YVz9Xdwf89NY3vY979slNwaHfYcAkaURP0IzjgiaNWIgCQMaFKq7lAOJQWID0P6tz2yq3fVmEC4JTWOBDWkJ5AA53Pa5GeoOAXIsd0m6jPWW1Q2LE4Elc2eKiv0N4RIO80NPbJX3sf0N4PIJDQ6dd34BgAbjpzkam0000AW9hlYym9_LQUO20R43igGH00Avhr-f4RlnzVuPLOFt5W71__________yFmlS8CAz_HmtE3iMF3zC2UXe0?q=%D0%BC%D0%B0%D0%B7%D0%B4%D0%B0+%D1%81%D1%85+5"&gt;Отзывы&amp;nbsp;&lt;b&gt;MAZDA&lt;/b&gt;&lt;/a&gt;&lt;/div&gt;&lt;/div&gt;&lt;/div&gt;&lt;div class="serp-meta2 serp-meta2_type_gray"&gt;&lt;div class="serp-meta2__line"&gt;&lt;div class="serp-meta2__item"&gt;&lt;a class="link" target="_blank" href="https://yabs.yandex.ru/count/4YCwJ-XdpKO40000gO10Zht7Acu5KfK2cm5kGxS2BG4qYB-z6A42YVz9Xdwf89NY3vY979slNwaHfYcAkaURP0IzjgiaNWIg1wMaFKq7lAOJQWID0P6tz2yq3fVmEC4JTWOBDWkJ5AA53Pa5GeoOAXIsd0m6jPWW1Q2LE4Elc2eKiv0N4RIO80NPbJX3sf0N4PIJDQ6dd34BgAbjpzkam0000AW9hlYym9_LQUO20R43igGH00Avhr-f4RlnzVuPLOFt5W71__________yFmlS8CAz_HmtE3iMF3zC2UXe0"&gt;Контактная информация&lt;/a&gt;&lt;/div&gt;&lt;div class="serp-meta2__item"&gt;8 (800) 505-54-30&lt;/div&gt;&lt;div class="serp-meta2__item"&gt;пн-пт 10:00-20:00, сб-вс 10:00-19:00&lt;/div&gt;&lt;/div&gt;&lt;/div&gt;</t>
  </si>
  <si>
    <t>&lt;h2 class="serp-item__title"&gt;&lt;a class="link serp-item__title-link" target="_blank" href="http://yabs.yandex.ru/count/I0W_-S5JoXy40000gO10ZhB9Acu5KfK1cm9kGxS198YrbW-n0Ocey69Qc8aSdPAU6wOQYhzh3BO4lRArhfu4gYwbfZen1xogwSO2ZG6HkVW-wWINy7qfcdO62pOBanIYXGsP1KACcCV6jfIYExMOYJAWe6wW1Q-OnyQpe3Pk0RIOYJBPe6wW1TgWDcu1b9Is1AULcH2ei41PSmUam0000AW9hleEm9APlUO20R41igGG00AvafuRk_7r_XbLW_SM0S7__________m_2zHry9sjBz34FnOyFqm9-6G00?q=mazda+3" tabindex="2"&gt;&lt;span class="favicon favicon_page_0"&gt;&lt;i class="favicon__icon" style="background-position:0 0px;"&gt;&lt;/i&gt;&lt;/span&gt;&lt;span class="serp-item__title-inner-link"&gt;&lt;b&gt;Mazda&lt;/b&gt;&lt;b&gt;3&lt;/b&gt;. Я - легенда  / 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I0W_-S5JoXy40000gO10ZhB9Acu5KfK1cm9kGxS198YrbW-n0Ocey69Qc8aSdPAU6wOQYhzh3BO4lRArhfu4gYwbfZen1xogwSO2ZG6HkVW-wWINy7qfcdO62pOBanIYXGsP1KACcCV6jfIYExMOYJAWe6wW1Q-OnyQpe3Pk0RIOYJBPe6wW1TgWDcu1b9Is1AULcH2ei41PSmUam0000AW9hleEm9APlUO20R41igGG00AvafuRk_7r_XbLW_SM0S7__________m_2zHry9sjBz34FnOyFqm9-6G00?q=mazda+3" tabindex="-1"&gt;&lt;b&gt;mazda&lt;/b&gt;.ru&lt;/a&gt;&lt;/span&gt;&lt;/div&gt;&lt;div class="text organic__text"&gt;Обзор автомобиля, конфигурации, фото. Создай свою &lt;b&gt;Mazda&lt;/b&gt;&lt;b&gt;3&lt;/b&gt;! &lt;/div&gt;&lt;div class="sitelinks sitelinks_multiline_yes sitelinks_size_m organic__sitelinks"&gt;&lt;div class="sitelinks__item"&gt;&lt;div class="sitelinks__title"&gt;&lt;a class="link link_minor_yes sitelinks__link" target="_blank" href="http://yabs.yandex.ru/count/I0W_-TZ6giG40000gO10ZhB9Acu5KfK1cm9kGxS198YrbW-n0Ocey69Qc8aSdPAU6wOQYhzh3BO4lRArhfu4gY-bfZen1xogwSO2ZG6HkVW-wWINy7qfcdO62pOBanIYXGsP1KACcCV6jfIYExMOYJAWe6wW1Q-OnyQpe3Pk0RIOYJBPe6wW1TgWDcu1b9Is1AULcH2ei41PSmUam0000AW9hleEm9APlUO20R41igGG00AvafuRk_7r_XbLW_SM0S7__________m_2zHry9sjBz34FnOyFqm9-6G00?q=mazda+3"&gt;КАСКО&amp;nbsp;от &lt;b&gt;3&lt;/b&gt;,7%&lt;/a&gt;&lt;/div&gt;&lt;/div&gt;&lt;div class="sitelinks__item"&gt;&lt;div class="sitelinks__title"&gt;&lt;a class="link link_minor_yes sitelinks__link" target="_blank" href="http://yabs.yandex.ru/count/I0W_-HgWXUm40000gO10ZhB9Acu5KfK1cm9kGxS198YrbW-n0Ocey69Qc8aSdPAU6wOQYhzh3BO4lRArhfu4gZ2bfZen1xogwSO2ZG6HkVW-wWINy7qfcdO62pOBanIYXGsP1KACcCV6jfIYExMOYJAWe6wW1Q-OnyQpe3Pk0RIOYJBPe6wW1TgWDcu1b9Is1AULcH2ei41PSmUam0000AW9hleEm9APlUO20R41igGG00AvafuRk_7r_XbLW_SM0S7__________m_2zHry9sjBz34FnOyFqm9-6G00?q=mazda+3"&gt;Найти&amp;nbsp;дилера&lt;/a&gt;&lt;/div&gt;&lt;/div&gt;&lt;div class="sitelinks__item"&gt;&lt;div class="sitelinks__title"&gt;&lt;a class="link link_minor_yes sitelinks__link" target="_blank" href="http://yabs.yandex.ru/count/I0W_-GCrvJS40000gO10ZhB9Acu5KfK1cm9kGxS198YrbW-n0Ocey69Qc8aSdPAU6wOQYhzh3BO4lRArhfu4gZ6bfZen1xogwSO2ZG6HkVW-wWINy7qfcdO62pOBanIYXGsP1KACcCV6jfIYExMOYJAWe6wW1Q-OnyQpe3Pk0RIOYJBPe6wW1TgWDcu1b9Is1AULcH2ei41PSmUam0000AW9hleEm9APlUO20R41igGG00AvafuRk_7r_XbLW_SM0S7__________m_2zHry9sjBz34FnOyFqm9-6G00?q=mazda+3"&gt;Тест-драйв&lt;/a&gt;&lt;/div&gt;&lt;/div&gt;&lt;div class="sitelinks__item"&gt;&lt;div class="sitelinks__title"&gt;&lt;a class="link link_minor_yes sitelinks__link" target="_blank" href="http://yabs.yandex.ru/count/I0W_-IcAH5e40000gO10ZhB9Acu5KfK1cm9kGxS198YrbW-n0Ocey69Qc8aSdPAU6wOQYhzh3BO4lRArhfu4gZAbfZen1xogwSO2ZG6HkVW-wWINy7qfcdO62pOBanIYXGsP1KACcCV6jfIYExMOYJAWe6wW1Q-OnyQpe3Pk0RIOYJBPe6wW1TgWDcu1b9Is1AULcH2ei41PSmUam0000AW9hleEm9APlUO20R41igGG00AvafuRk_7r_XbLW_SM0S7__________m_2zHry9sjBz34FnOyFqm9-6G00?q=mazda+3"&gt;Новая&amp;nbsp;&lt;b&gt;Mazda&lt;/b&gt; в кредит&lt;/a&gt;&lt;/div&gt;&lt;/div&gt;&lt;/div&gt;&lt;div class="serp-adv__counter serp-adv__item" style="background-image: url(https://yabs.yandex.ru/count/I0W_-MxhYpm40000gO10ZhB9Acu5Keq1aRduFke4b_1zAPfs1Wis2vCKeeKDfC00002e2Qxw3i2IcRtc0W6o1BlnzVuPLOFt5W71__________yFmlKTV2ThI_Gn3teA=m0R1TvK1cm9kGxS1YQZmObgOYHoAlsiCjWIzihMkdWIbfZen1uYrbW-n0RogwSO2fXgTafuRcGMWe6wW1REWDcu1hvZ7nhIOYJBPe6wW1TgWDcu1b9Is1AULcH2ei41PSmT1iG6of1000hcIdXl5Zm_J0iBr7NmdQqlqCGzv3m00=5eOjlPK1cm9kGxS1CecbQgqbc8aSYh4mBA02lRVH1Te2fQrHV0M8i42zSGIyfm0W1AP6dQXuzHAP1Q2WM804iw3u906laylsj9Y-FjcWM804sg3u906Kcfi8fvIW2AYynUUd0K6n0RAa4002kQXuzHB40SMF3zC2mlKTV2ThI_Gn3tuF);"&gt;&lt;/div&gt;&lt;div class="serp-adv__counter serp-adv__item" style="background-image: url(//yandex.ru/clck/safeclick/data=AiuY0DBWFJ5fN_r-AEszkyc0zZlza2bicL7jPRtrQWceUzXzHydPLSCC21Uh5tdDuWAAM5toohlO_VAOwVUe1YobYTkIbDYnFIZJgFse2MV37y9GZIfJpmV5gTwIr9hub8ot_mt9_JqX3qlcIkZDG3fA2Lhkrpt2ohKqTRajsOCKYaCnu79U30KjP3utVKPKlO1D3OBkU-cziL2fut0kma6gVxhZkiQ0-wFNP39LSdk/sign=ef197e14c2e5378d20a4e421c36482b1/keyno=0/path=690.2057.1782.1385,-direct_pos=direct_premium,-transport=image/*//yandex.ru/);"&gt;&lt;/div&gt;</t>
  </si>
  <si>
    <t>&lt;h2 class="serp-item__title"&gt;&lt;a class="link serp-item__title-link" target="_blank" href="http://yabs.yandex.ru/count/I0W_-Ux7Ibm40000gO10ZhB9Acu5KfK1cm9kGxS193A8i42zSGI9fMgj9PY979seUFKIfaQAiJ0ie0Azjz45sWAgBgMjKNm5lAS080ID0P6v-3xg19VmVIcQTWOBDWkJ5AA53Pa5GeoJo_Qsd0bAjPY-Fg2WM804hvFBzhEW-2G1j9Y-FjcWM804sg3u906Kcfi8fvIW2AYynUUd0QJ00000g0ck-Wx0afczvW81iG6of1000hceUFKIk_7r_XbLW_SM0S7__________m_2zHry9sjBz34Fn075Zm_J0diQ?q=mazda+3" tabindex="2"&gt;&lt;span class="favicon favicon_page_0"&gt;&lt;i class="favicon__icon" style="background-position:0 -16px;"&gt;&lt;/i&gt;&lt;/span&gt;&lt;span class="serp-item__title-inner-link"&gt;Срочно! Спецусловия на &lt;b&gt;Mazda&lt;/b&gt;! / promo.rolflahta-&lt;b&gt;mazda&lt;/b&gt;.ru&lt;/span&gt;&lt;/a&gt;&lt;/h2&gt;&lt;div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I0W_-Ux7Ibm40000gO10ZhB9Acu5KfK1cm9kGxS193A8i42zSGI9fMgj9PY979seUFKIfaQAiJ0ie0Azjz45sWAgBgMjKNm5lAS080ID0P6v-3xg19VmVIcQTWOBDWkJ5AA53Pa5GeoJo_Qsd0bAjPY-Fg2WM804hvFBzhEW-2G1j9Y-FjcWM804sg3u906Kcfi8fvIW2AYynUUd0QJ00000g0ck-Wx0afczvW81iG6of1000hceUFKIk_7r_XbLW_SM0S7__________m_2zHry9sjBz34Fn075Zm_J0diQ?q=mazda+3" tabindex="-1"&gt;promo.rolflahta-&lt;b&gt;mazda&lt;/b&gt;.ru&lt;/a&gt;&lt;/span&gt;&lt;/div&gt;&lt;div class="text organic__text"&gt;Выгода на &lt;b&gt;Mazda&lt;/b&gt;&lt;b&gt;3&lt;/b&gt; до 5О ООО р. за trade-in, кредит 5,9%, спец.цена на КАСКО!&lt;/div&gt;&lt;div class="sitelinks sitelinks_multiline_yes sitelinks_size_m organic__sitelinks"&gt;&lt;div class="sitelinks__item"&gt;&lt;div class="sitelinks__title"&gt;&lt;a class="link link_minor_yes sitelinks__link" target="_blank" href="http://yabs.yandex.ru/count/I0W_-Og3dFW40000gO10ZhB9Acu5KfK1cm9kGxS193A8i42zSGI9fMgj9PY979seUFKIfaQAiJ0ie0Azjz45sWAgBwMjKNm5lAS080ID0P6v-3xg19VmVIcQTWOBDWkJ5AA53Pa5GeoJo_Qsd0bAjPY-Fg2WM804hvFBzhEW-2G1j9Y-FjcWM804sg3u906Kcfi8fvIW2AYynUUd0QJ00000g0ck-Wx0afczvW81iG6of1000hceUFKIk_7r_XbLW_SM0S7__________m_2zHry9sjBz34Fn075Zm_J0diQ?q=mazda+3"&gt;Пройти&amp;nbsp;тест-драйв&lt;/a&gt;&lt;/div&gt;&lt;/div&gt;&lt;div class="sitelinks__item"&gt;&lt;div class="sitelinks__title"&gt;&lt;a class="link link_minor_yes sitelinks__link" target="_blank" href="http://yabs.yandex.ru/count/I0W_-GeGTs840000gO10ZhB9Acu5KfK1cm9kGxS193A8i42zSGI9fMgj9PY979seUFKIfaQAiJ0ie0Azjz45sWAgCAMjKNm5lAS080ID0P6v-3xg19VmVIcQTWOBDWkJ5AA53Pa5GeoJo_Qsd0bAjPY-Fg2WM804hvFBzhEW-2G1j9Y-FjcWM804sg3u906Kcfi8fvIW2AYynUUd0QJ00000g0ck-Wx0afczvW81iG6of1000hceUFKIk_7r_XbLW_SM0S7__________m_2zHry9sjBz34Fn075Zm_J0diQ?q=mazda+3"&gt;Подобрать&amp;nbsp;авто&lt;/a&gt;&lt;/div&gt;&lt;/div&gt;&lt;div class="sitelinks__item"&gt;&lt;div class="sitelinks__title"&gt;&lt;a class="link link_minor_yes sitelinks__link" target="_blank" href="http://yabs.yandex.ru/count/I0W_-MvKeSO40000gO10ZhB9Acu5KfK1cm9kGxS193A8i42zSGI9fMgj9PY979seUFKIfaQAiJ0ie0Azjz45sWAgCQMjKNm5lAS080ID0P6v-3xg19VmVIcQTWOBDWkJ5AA53Pa5GeoJo_Qsd0bAjPY-Fg2WM804hvFBzhEW-2G1j9Y-FjcWM804sg3u906Kcfi8fvIW2AYynUUd0QJ00000g0ck-Wx0afczvW81iG6of1000hceUFKIk_7r_XbLW_SM0S7__________m_2zHry9sjBz34Fn075Zm_J0diQ?q=mazda+3"&gt;Рассчитать&amp;nbsp;кредит&lt;/a&gt;&lt;/div&gt;&lt;/div&gt;&lt;div class="sitelinks__item"&gt;&lt;div class="sitelinks__title"&gt;&lt;a class="link link_minor_yes sitelinks__link" target="_blank" href="http://yabs.yandex.ru/count/I0W_-SAPsYe40000gO10ZhB9Acu5KfK1cm9kGxS193A8i42zSGI9fMgj9PY979seUFKIfaQAiJ0ie0Azjz45sWAgCgMjKNm5lAS080ID0P6v-3xg19VmVIcQTWOBDWkJ5AA53Pa5GeoJo_Qsd0bAjPY-Fg2WM804hvFBzhEW-2G1j9Y-FjcWM804sg3u906Kcfi8fvIW2AYynUUd0QJ00000g0ck-Wx0afczvW81iG6of1000hceUFKIk_7r_XbLW_SM0S7__________m_2zHry9sjBz34Fn075Zm_J0diQ?q=mazda+3"&gt;Связаться&amp;nbsp;с нами&lt;/a&gt;&lt;/div&gt;&lt;/div&gt;&lt;/div&gt;&lt;div class="serp-meta2 serp-meta2_type_gray"&gt;&lt;div class="serp-meta2__line"&gt;&lt;div class="serp-meta2__item"&gt;&lt;a class="link" target="_blank" href="https://yabs.yandex.ru/count/I0W_-I36oH440000gO10ZhB9Acu5KfK1cm9kGxS193A8i42zSGI9fMgj9PY979seUFKIfaQAiJ0ie0Azjz45sWAg1wMjKNm5lAS080ID0P6v-3xg19VmVIcQTWOBDWkJ5AA53Pa5GeoJo_Qsd0bAjPY-Fg2WM804hvFBzhEW-2G1j9Y-FjcWM804sg3u906Kcfi8fvIW2AYynUUd0QJ00000g0ck-Wx0afczvW81iG6of1000hceUFKIk_7r_XbLW_SM0S7__________m_2zHry9sjBz34Fn075Zm_J0diQ"&gt;Контактная информация&lt;/a&gt;&lt;/div&gt;&lt;div class="serp-meta2__item"&gt;+7 (812) 335-67-77&lt;/div&gt;&lt;div class="serp-meta2__item"&gt;пн-вс 9:00-22:00&lt;/div&gt;&lt;/div&gt;&lt;/div&gt;</t>
  </si>
  <si>
    <t>&lt;h2 class="serp-item__title"&gt;&lt;a class="link serp-item__title-link" target="_blank" href="http://yabs.yandex.ru/count/I0W_-JyS6Hy40000gO10ZhB9Acu5KfK2cm5kGxS2BG68k5UtnWQ9akzKc8aSdQETBXMcWmYAiUhgS0IzjqJKOGIgBgMfzrW7ZG6HkVW-wWINy7qfcdO62pOBanIYXGsP1KACa4vmeA0jCG6la4vmsQ0jCG6KanEWfvWY0gYYKhrOfC00002e2Qxw3i2IcRtc0W6n0RAa4H02kQETBXMxyVN-6LM3znO1mV__________3yBr7NmdQqlqCG_J0deM?q=mazda+3" tabindex="2"&gt;&lt;span class="favicon favicon_page_0"&gt;&lt;i class="favicon__icon" style="background-position:0 -208px;"&gt;&lt;/i&gt;&lt;/span&gt;&lt;span class="serp-item__title-inner-link"&gt;Рассмотри Volkswagen Jetta. / axsel-vw.ru&lt;/span&gt;&lt;/a&gt;&lt;span class="serp-adv__counter i-bem serp-adv__counter_js_inited" data-bem="{&amp;quot;serp-adv__counter&amp;quot;:{&amp;quot;counterUrl&amp;quot;:&amp;quot;https://yabs.yandex.ru/count/I0W_-MxhYpm40000gO10ZhB9Acu5Keq1aRduFke4b_1zAPfs1Wis2vCKeeKDfC00002e2Qxw3i2IcRtc0W6o1BlnzVuPLOFt5W71__________yFmlKTV2ThI_Gn3teA=KHyD8PK2cm5kGxS2YPBlL9Y978gnwkfm1BstHDHX1AMfzrW7YBXNjyO6feC8dQETBXMP1Q2WBJ41hv1ESDcWBJ41b9CJeAUO8WAeebAzM46n0RAa4H02kQETBXNJ0iBr7NmdQqlqCGzy3000=IEz3tPK2cm5kGxS2CeciQuXyc8aSYhp5b0q4lR0GLnC4fQ7ZzmQ8j7CwLGQyg-dG1gPbdQEjHGQP1Q2GF7Epa4mThvZ8JRIOnXFPa3npsf1C7PIHRT2dcYa3gB10MNC7GR41igGH00Avewr51iG1nOyFqmB2zHry9sjBz34FUWy0=EhzY-PK2cm5kGxS2CucxYR6i0vY978gwguwJ1BsmanA61AMcy7a7YBZ6bie6lApUZmEcX0YTgl0f0Pa5eA1YFG6le3GR0TcWOZq1b9T_QAU5QwYmG5bp1q6n0RAaaG02kQhmAG75Zm_J0iBr7NmdQqlqCGzu3W00=NS5BbPK2cm5kGxS2D8ciQuXyc8aSYhyMP2e5lRdrQ-G4fQyfC0U8iLIG0GMyhM-31APFdQjpNm6P1Q2h9E01iv0IUg-OGRkqc9ilsQiau07Qa19wb9UpbQU3ogYmG5bp1q6n0RAa4G02kQjpNm75Zm_J0iBr7NmdQqlqCGzv3m00&amp;quot;,&amp;quot;bsCounterUrl&amp;quot;:&amp;quot;//yandex.ru/clck/safeclick/data=AiuY0DBWFJ5fN_r-AEszkyc0zZlza2bicL7jPRtrQWceUzXzHydPLSCC21Uh5tdDuWAAM5toohlO_VAOwVUe1YobYTkIbDYnFIZJgFse2MV37y9GZIfJpmV5gTwIr9hub8ot_mt9_JqX3qlcIkZDG3fA2Lhkrpt2ohKqTRajsOCKYaCnu79U30KjP3utVKPKlO1D3OBkU-cziL2fut0kma6gVxhZkiQ0-wFNP39LSdk/sign=ef197e14c2e5378d20a4e421c36482b1/keyno=0/path=690.2057.1782.1385,-direct_pos=direct_halfpremium,-transport=image/*//yandex.ru/&amp;quot;,&amp;quot;bsFallbackUrl&amp;quot;:&amp;quot;//yandex.ru/clck/safeclick/data=AiuY0DBWFJ5fN_r-AEszkyc0zZlza2bicL7jPRtrQWceUzXzHydPLSCC21Uh5tdDuWAAM5toohlO_VAOwVUe1YobYTkIbDYnFIZJgFse2MV37y9GZIfJpmV5gTwIr9hub8ot_mt9_JqX3qlcIkZDG3fA2Lhkrpt2ohKqTRajsOCKYaCnu79U30KjP3utVKPKlO1D3OBkU-cziL2fut0kma6gVxhZkiQ0-wFNP39LSdk/sign=ef197e14c2e5378d20a4e421c36482b1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I0W_-JyS6Hy40000gO10ZhB9Acu5KfK2cm5kGxS2BG68k5UtnWQ9akzKc8aSdQETBXMcWmYAiUhgS0IzjqJKOGIgBgMfzrW7ZG6HkVW-wWINy7qfcdO62pOBanIYXGsP1KACa4vmeA0jCG6la4vmsQ0jCG6KanEWfvWY0gYYKhrOfC00002e2Qxw3i2IcRtc0W6n0RAa4H02kQETBXMxyVN-6LM3znO1mV__________3yBr7NmdQqlqCG_J0deM?q=mazda+3" tabindex="-1"&gt;axsel-vw.ru&lt;/a&gt;&lt;/span&gt;&lt;/div&gt;&lt;div class="text organic__text"&gt;Рассмотри Volkswagen Jetta с выгодой до 175 000 руб. в Аксель-Архангельск.&lt;/div&gt;&lt;div class="sitelinks sitelinks_multiline_yes sitelinks_size_m organic__sitelinks"&gt;&lt;div class="sitelinks__item"&gt;&lt;div class="sitelinks__title"&gt;&lt;a class="link link_minor_yes sitelinks__link" target="_blank" href="http://yabs.yandex.ru/count/I0W_-SKExWa40000gO10ZhB9Acu5KfK2cm5kGxS2BG68k5UtnWQ9akzKc8aSdQETBXMcWmYAiUhgS0IzjqJKOGIgBwMfzrW7ZG6HkVW-wWINy7qfcdO62pOBanIYXGsP1KACa4vmeA0jCG6la4vmsQ0jCG6KanEWfvWY0gYYKhrOfC00002e2Qxw3i2IcRtc0W6n0RAa4H02kQETBXMxyVN-6LM3znO1mV__________3yBr7NmdQqlqCG_J0deM?q=mazda+3"&gt;Модельный&amp;nbsp;ряд Volkswagen&lt;/a&gt;&lt;/div&gt;&lt;/div&gt;&lt;div class="sitelinks__item"&gt;&lt;div class="sitelinks__title"&gt;&lt;a class="link link_minor_yes sitelinks__link" target="_blank" href="http://yabs.yandex.ru/count/I0W_-L9anJK40000gO10ZhB9Acu5KfK2cm5kGxS2BG68k5UtnWQ9akzKc8aSdQETBXMcWmYAiUhgS0IzjqJKOGIgCAMfzrW7ZG6HkVW-wWINy7qfcdO62pOBanIYXGsP1KACa4vmeA0jCG6la4vmsQ0jCG6KanEWfvWY0gYYKhrOfC00002e2Qxw3i2IcRtc0W6n0RAa4H02kQETBXMxyVN-6LM3znO1mV__________3yBr7NmdQqlqCG_J0deM?q=mazda+3"&gt;Тест-драйв&lt;/a&gt;&lt;/div&gt;&lt;/div&gt;&lt;div class="sitelinks__item"&gt;&lt;div class="sitelinks__title"&gt;&lt;a class="link link_minor_yes sitelinks__link" target="_blank" href="http://yabs.yandex.ru/count/I0W_-QXsCYC40000gO10ZhB9Acu5KfK2cm5kGxS2BG68k5UtnWQ9akzKc8aSdQETBXMcWmYAiUhgS0IzjqJKOGIgCQMfzrW7ZG6HkVW-wWINy7qfcdO62pOBanIYXGsP1KACa4vmeA0jCG6la4vmsQ0jCG6KanEWfvWY0gYYKhrOfC00002e2Qxw3i2IcRtc0W6n0RAa4H02kQETBXMxyVN-6LM3znO1mV__________3yBr7NmdQqlqCG_J0deM?q=mazda+3"&gt;Авто&amp;nbsp;в наличии&lt;/a&gt;&lt;/div&gt;&lt;/div&gt;&lt;/div&gt;&lt;div class="serp-meta2 serp-meta2_type_gray"&gt;&lt;div class="serp-meta2__line"&gt;&lt;div class="serp-meta2__item"&gt;&lt;a class="link" target="_blank" href="https://yabs.yandex.ru/count/I0W_-U20mwu40000gO10ZhB9Acu5KfK2cm5kGxS2BG68k5UtnWQ9akzKc8aSdQETBXMcWmYAiUhgS0IzjqJKOGIg1wMfzrW7ZG6HkVW-wWINy7qfcdO62pOBanIYXGsP1KACa4vmeA0jCG6la4vmsQ0jCG6KanEWfvWY0gYYKhrOfC00002e2Qxw3i2IcRtc0W6n0RAa4H02kQETBXMxyVN-6LM3znO1mV__________3yBr7NmdQqlqCG_J0deM"&gt;Контактная информация&lt;/a&gt;&lt;/div&gt;&lt;div class="serp-meta2__item"&gt;+7 (8182) 42-99-99&lt;/div&gt;&lt;div class="serp-meta2__item"&gt;пн-вс 9:00-21:00&lt;/div&gt;&lt;div class="serp-meta2__item"&gt;Архангельск&lt;/div&gt;&lt;/div&gt;&lt;/div&gt;</t>
  </si>
  <si>
    <t>&lt;h2 class="serp-item__title"&gt;&lt;a class="link serp-item__title-link" target="_blank" href="http://yabs.yandex.ru/count/I0W_-S1hnkK40000gO10ZhB9Acu5KfK2cm5kGxS2BG4oYBHpEbK6YQnhY7oOYHoTewr51gPbYhp5b0q4lR0GLnC4gYwbeUFt1hohwT06ZG6HkVW-wWINy7qfcdO62pOBanIYXGsP1KACcCXDjfnL5xMOnXEWa3nphvZ8JREGJ1sqcCOJsP0ySzgGJ1sKaMtGfvef0wYmG5bp1wJ00000g0ck-Wx0afczvW81iG6of1400hcZhKK6k_7r_XbLW_SM0S7__________m_2zHry9sjBz34Fn075Zm_J0dWQ?q=mazda+3" tabindex="2"&gt;&lt;span class="favicon favicon_page_0"&gt;&lt;i class="favicon__icon" style="background-position:0 -224px;"&gt;&lt;/i&gt;&lt;/span&gt;&lt;span class="serp-item__title-inner-link"&gt;&lt;b&gt;Mazda&lt;/b&gt; &lt;b&gt;3&lt;/b&gt; от 565 000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I0W_-S1hnkK40000gO10ZhB9Acu5KfK2cm5kGxS2BG4oYBHpEbK6YQnhY7oOYHoTewr51gPbYhp5b0q4lR0GLnC4gYwbeUFt1hohwT06ZG6HkVW-wWINy7qfcdO62pOBanIYXGsP1KACcCXDjfnL5xMOnXEWa3nphvZ8JREGJ1sqcCOJsP0ySzgGJ1sKaMtGfvef0wYmG5bp1wJ00000g0ck-Wx0afczvW81iG6of1400hcZhKK6k_7r_XbLW_SM0S7__________m_2zHry9sjBz34Fn075Zm_J0dWQ?q=mazda+3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I0W_-JazR7C40000gO10ZhB9Acu5KfK2cm5kGxS2BG4oYBHpEbK6YQnhY7oOYHoTewr51gPbYhp5b0q4lR0GLnC4gY-beUFt1hohwT06ZG6HkVW-wWINy7qfcdO62pOBanIYXGsP1KACcCXDjfnL5xMOnXEWa3nphvZ8JREGJ1sqcCOJsP0ySzgGJ1sKaMtGfvef0wYmG5bp1wJ00000g0ck-Wx0afczvW81iG6of1400hcZhKK6k_7r_XbLW_SM0S7__________m_2zHry9sjBz34Fn075Zm_J0dWQ?q=mazda+3"&gt;Акции&lt;/a&gt;&lt;/div&gt;&lt;/div&gt;&lt;div class="sitelinks__item"&gt;&lt;div class="sitelinks__title"&gt;&lt;a class="link link_minor_yes sitelinks__link" target="_blank" href="http://yabs.yandex.ru/count/I0W_-OZjuyy40000gO10ZhB9Acu5KfK2cm5kGxS2BG4oYBHpEbK6YQnhY7oOYHoTewr51gPbYhp5b0q4lR0GLnC4gZ2beUFt1hohwT06ZG6HkVW-wWINy7qfcdO62pOBanIYXGsP1KACcCXDjfnL5xMOnXEWa3nphvZ8JREGJ1sqcCOJsP0ySzgGJ1sKaMtGfvef0wYmG5bp1wJ00000g0ck-Wx0afczvW81iG6of1400hcZhKK6k_7r_XbLW_SM0S7__________m_2zHry9sjBz34Fn075Zm_J0dWQ?q=mazda+3"&gt;Заявка&amp;nbsp;на автокредит&lt;/a&gt;&lt;/div&gt;&lt;/div&gt;&lt;div class="sitelinks__item"&gt;&lt;div class="sitelinks__title"&gt;&lt;a class="link link_minor_yes sitelinks__link" target="_blank" href="http://yabs.yandex.ru/count/I0W_-N6xILa40000gO10ZhB9Acu5KfK2cm5kGxS2BG4oYBHpEbK6YQnhY7oOYHoTewr51gPbYhp5b0q4lR0GLnC4gZ6beUFt1hohwT06ZG6HkVW-wWINy7qfcdO62pOBanIYXGsP1KACcCXDjfnL5xMOnXEWa3nphvZ8JREGJ1sqcCOJsP0ySzgGJ1sKaMtGfvef0wYmG5bp1wJ00000g0ck-Wx0afczvW81iG6of1400hcZhKK6k_7r_XbLW_SM0S7__________m_2zHry9sjBz34Fn075Zm_J0dWQ?q=mazda+3"&gt;Новые&amp;nbsp;авто&lt;/a&gt;&lt;/div&gt;&lt;/div&gt;&lt;div class="sitelinks__item"&gt;&lt;div class="sitelinks__title"&gt;&lt;a class="link link_minor_yes sitelinks__link" target="_blank" href="http://yabs.yandex.ru/count/I0W_-Q4niA840000gO10ZhB9Acu5KfK2cm5kGxS2BG4oYBHpEbK6YQnhY7oOYHoTewr51gPbYhp5b0q4lR0GLnC4gZAbeUFt1hohwT06ZG6HkVW-wWINy7qfcdO62pOBanIYXGsP1KACcCXDjfnL5xMOnXEWa3nphvZ8JREGJ1sqcCOJsP0ySzgGJ1sKaMtGfvef0wYmG5bp1wJ00000g0ck-Wx0afczvW81iG6of1400hcZhKK6k_7r_XbLW_SM0S7__________m_2zHry9sjBz34Fn075Zm_J0dWQ?q=mazda+3"&gt;Трейд&amp;nbsp;Ин Онлайн&lt;/a&gt;&lt;/div&gt;&lt;/div&gt;&lt;/div&gt;</t>
  </si>
  <si>
    <t>&lt;h2 class="serp-item__title"&gt;&lt;a class="link serp-item__title-link" target="_blank" href="http://yabs.yandex.ru/count/I0W_-QtB_Su40000gO10ZhB9Acu5KfK2cm5kGxS2BG4pYBZ6bie6YRk9iQm3c8aSdQhmAG6cX0YAkgkEamIzi9CIXWIgBgMcy7a7lApUZmED0P6v-3xg19VmVIcQTWOBDWkJ5AA53Pa5GeoWD1i1eA1YFG6le3GR0TcWOZq1b9T_QAU5QwYmG5bp1wJ00000g0ck-Wx0afczvW81iG6of9400hcgy2a1k_7r_XbLW_SM0S7__________m_2zHry9sjBz34FnOyFqm9_5m00?q=mazda+3" tabindex="2"&gt;&lt;span class="favicon favicon_page_0"&gt;&lt;i class="favicon__icon" style="background-position:0 -240px;"&gt;&lt;/i&gt;&lt;/span&gt;&lt;span class="serp-item__title-inner-link"&gt;Volkswagen Jetta / volkswagen.ru&lt;/span&gt;&lt;/a&gt;&lt;/h2&gt;&lt;div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I0W_-QtB_Su40000gO10ZhB9Acu5KfK2cm5kGxS2BG4pYBZ6bie6YRk9iQm3c8aSdQhmAG6cX0YAkgkEamIzi9CIXWIgBgMcy7a7lApUZmED0P6v-3xg19VmVIcQTWOBDWkJ5AA53Pa5GeoWD1i1eA1YFG6le3GR0TcWOZq1b9T_QAU5QwYmG5bp1wJ00000g0ck-Wx0afczvW81iG6of9400hcgy2a1k_7r_XbLW_SM0S7__________m_2zHry9sjBz34FnOyFqm9_5m00?q=mazda+3" tabindex="-1"&gt;volkswagen.ru&lt;/a&gt;&lt;/span&gt;&lt;/div&gt;&lt;div class="text organic__text"&gt;Широкий выбор опций. Привлекательные и честные условия по кредиту.&lt;/div&gt;&lt;div class="sitelinks sitelinks_multiline_yes sitelinks_size_m organic__sitelinks"&gt;&lt;div class="sitelinks__item"&gt;&lt;div class="sitelinks__title"&gt;&lt;a class="link link_minor_yes sitelinks__link" target="_blank" href="http://yabs.yandex.ru/count/I0W_-OjyyVC40000gO10ZhB9Acu5KfK2cm5kGxS2BG4pYBZ6bie6YRk9iQm3c8aSdQhmAG6cX0YAkgkEamIzi9CIXWIgBwMcy7a7lApUZmED0P6v-3xg19VmVIcQTWOBDWkJ5AA53Pa5GeoWD1i1eA1YFG6le3GR0TcWOZq1b9T_QAU5QwYmG5bp1wJ00000g0ck-Wx0afczvW81iG6of9400hcgy2a1k_7r_XbLW_SM0S7__________m_2zHry9sjBz34FnOyFqm9_5m00?q=mazda+3"&gt;О&amp;nbsp;спецпредложении&lt;/a&gt;&lt;/div&gt;&lt;/div&gt;&lt;div class="sitelinks__item"&gt;&lt;div class="sitelinks__title"&gt;&lt;a class="link link_minor_yes sitelinks__link" target="_blank" href="http://yabs.yandex.ru/count/I0W_-P9JU_e40000gO10ZhB9Acu5KfK2cm5kGxS2BG4pYBZ6bie6YRk9iQm3c8aSdQhmAG6cX0YAkgkEamIzi9CIXWIgCAMcy7a7lApUZmED0P6v-3xg19VmVIcQTWOBDWkJ5AA53Pa5GeoWD1i1eA1YFG6le3GR0TcWOZq1b9T_QAU5QwYmG5bp1wJ00000g0ck-Wx0afczvW81iG6of9400hcgy2a1k_7r_XbLW_SM0S7__________m_2zHry9sjBz34FnOyFqm9_5m00?q=mazda+3"&gt;Пресса&amp;nbsp;о VW&lt;/a&gt;&lt;/div&gt;&lt;/div&gt;&lt;div class="sitelinks__item"&gt;&lt;div class="sitelinks__title"&gt;&lt;a class="link link_minor_yes sitelinks__link" target="_blank" href="http://yabs.yandex.ru/count/I0W_-RJaTyS40000gO10ZhB9Acu5KfK2cm5kGxS2BG4pYBZ6bie6YRk9iQm3c8aSdQhmAG6cX0YAkgkEamIzi9CIXWIgCQMcy7a7lApUZmED0P6v-3xg19VmVIcQTWOBDWkJ5AA53Pa5GeoWD1i1eA1YFG6le3GR0TcWOZq1b9T_QAU5QwYmG5bp1wJ00000g0ck-Wx0afczvW81iG6of9400hcgy2a1k_7r_XbLW_SM0S7__________m_2zHry9sjBz34FnOyFqm9_5m00?q=mazda+3"&gt;Комплектации&lt;/a&gt;&lt;/div&gt;&lt;/div&gt;&lt;div class="sitelinks__item"&gt;&lt;div class="sitelinks__title"&gt;&lt;a class="link link_minor_yes sitelinks__link" target="_blank" href="http://yabs.yandex.ru/count/I0W_-TyzOu040000gO10ZhB9Acu5KfK2cm5kGxS2BG4pYBZ6bie6YRk9iQm3c8aSdQhmAG6cX0YAkgkEamIzi9CIXWIgCgMcy7a7lApUZmED0P6v-3xg19VmVIcQTWOBDWkJ5AA53Pa5GeoWD1i1eA1YFG6le3GR0TcWOZq1b9T_QAU5QwYmG5bp1wJ00000g0ck-Wx0afczvW81iG6of9400hcgy2a1k_7r_XbLW_SM0S7__________m_2zHry9sjBz34FnOyFqm9_5m00?q=mazda+3"&gt;Поиск&amp;nbsp;дилера&lt;/a&gt;&lt;/div&gt;&lt;/div&gt;&lt;/div&gt;&lt;div class="serp-meta2 serp-meta2_type_gray"&gt;&lt;div class="serp-meta2__line"&gt;&lt;div class="serp-meta2__item"&gt;&lt;a class="link" target="_blank" href="https://yabs.yandex.ru/count/I0W_-MXo17m40000gO10ZhB9Acu5KfK2cm5kGxS2BG4pYBZ6bie6YRk9iQm3c8aSdQhmAG6cX0YAkgkEamIzi9CIXWIg1wMcy7a7lApUZmED0P6v-3xg19VmVIcQTWOBDWkJ5AA53Pa5GeoWD1i1eA1YFG6le3GR0TcWOZq1b9T_QAU5QwYmG5bp1wJ00000g0ck-Wx0afczvW81iG6of9400hcgy2a1k_7r_XbLW_SM0S7__________m_2zHry9sjBz34FnOyFqm9_5m00"&gt;Контактная информация&lt;/a&gt;&lt;/div&gt;&lt;div class="serp-meta2__item"&gt;+7 (800) 333-44-41&lt;/div&gt;&lt;div class="serp-meta2__item"&gt;круглосуточно&lt;/div&gt;&lt;/div&gt;&lt;/div&gt;</t>
  </si>
  <si>
    <t>&lt;h2 class="serp-item__title"&gt;&lt;a class="link serp-item__title-link" target="_blank" href="http://yabs.yandex.ru/count/I0W_-Q1cJDS40000gO10ZhB9Acu5KfK2cm5kGxS2BG4qYB5Ka045YQnhY7oOYHoTgtDV0QPFYhyMP2e5lRdrQ-G4gYwbhoam1xojRuC4ZG6HkVW-wWINy7qfcdO62pOBanIYXGsP1KACc46xjfGjEBMOco-WgoJW0Q-OGRkpa19wj9YRBzch9E01sf0IUfINivMdWygei41PSmUam0000AW9hleEm9APlUO20R41igGH00AvgtDV0RlnzVuPLOFt5W71__________yFmlKTV2ThI_Gn3yMF3zC2Vna0?q=mazda+3" tabindex="2"&gt;&lt;span class="favicon favicon_page_0"&gt;&lt;i class="favicon__icon" style="background-position:0 -256px;"&gt;&lt;/i&gt;&lt;/span&gt;&lt;span class="serp-item__title-inner-link"&gt;Купите SKODA Octavia / skoda-avto.ru&lt;/span&gt;&lt;/a&gt;&lt;/h2&gt;&lt;div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I0W_-Q1cJDS40000gO10ZhB9Acu5KfK2cm5kGxS2BG4qYB5Ka045YQnhY7oOYHoTgtDV0QPFYhyMP2e5lRdrQ-G4gYwbhoam1xojRuC4ZG6HkVW-wWINy7qfcdO62pOBanIYXGsP1KACc46xjfGjEBMOco-WgoJW0Q-OGRkpa19wj9YRBzch9E01sf0IUfINivMdWygei41PSmUam0000AW9hleEm9APlUO20R41igGH00AvgtDV0RlnzVuPLOFt5W71__________yFmlKTV2ThI_Gn3yMF3zC2Vna0?q=mazda+3" tabindex="-1"&gt;skoda-avto.ru&lt;/a&gt;&lt;/span&gt;&lt;/div&gt;&lt;div class="text organic__text"&gt;С выгодой до 175 000 рублей по трейд-ин! Подробнее у официальных дилеров&lt;/div&gt;&lt;div class="serp-meta2 serp-meta2_type_gray"&gt;&lt;div class="serp-meta2__line"&gt;&lt;div class="serp-meta2__item"&gt;&lt;a class="link" target="_blank" href="https://yabs.yandex.ru/count/I0W_-G3NDpy40000gO10ZhB9Acu5KfK2cm5kGxS2BG4qYB5Ka045YQnhY7oOYHoTgtDV0QPFYhyMP2e5lRdrQ-G4gWUbhoam1xojRuC4ZG6HkVW-wWINy7qfcdO62pOBanIYXGsP1KACc46xjfGjEBMOco-WgoJW0Q-OGRkpa19wj9YRBzch9E01sf0IUfINivMdWygei41PSmUam0000AW9hleEm9APlUO20R41igGH00AvgtDV0RlnzVuPLOFt5W71__________yFmlKTV2ThI_Gn3yMF3zC2Vna0"&gt;Контактная информация&lt;/a&gt;&lt;/div&gt;&lt;div class="serp-meta2__item"&gt;8 (800) 555-01-01&lt;/div&gt;&lt;div class="serp-meta2__item"&gt;круглосуточно&lt;/div&gt;&lt;/div&gt;&lt;/div&gt;</t>
  </si>
  <si>
    <t>&lt;h2 class="serp-item__title"&gt;&lt;a class="link serp-item__title-link" target="_blank" href="http://yabs.yandex.ru/count/7Di4-Mh9QY440000gO10ZhZAAcu5KfK1cm9kGxS198Yz8AlX0ucmTP2r0vX5dPAU6wOzYhidyaS4lR-zkqq4gYwbfpen1xogwSO2ZG6HlDG53mkNy5V7mN462pOBanIYXGsP1KACbLo8jfZeABMGgoAWe6wW1Q-LN8Ype3Pk0RIGgoBPe6wW1TgWDcu1b9_q1gUUAnYei41PSmUam0000AW9hlx7m3Id3-S20R41igGG00AvafuRk_7r_XbLW_SM0S7__________m_2_DrcvE3web0AnOyFqm9-6G00?q=mazda+6" tabindex="2"&gt;&lt;span class="favicon favicon_page_0"&gt;&lt;i class="favicon__icon" style="background-position:0 0px;"&gt;&lt;/i&gt;&lt;/span&gt;&lt;span class="serp-item__title-inner-link"&gt;Новая &lt;b&gt;Mazda&lt;/b&gt;&lt;b&gt;6&lt;/b&gt;. Твой идеал / 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7Di4-Mh9QY440000gO10ZhZAAcu5KfK1cm9kGxS198Yz8AlX0ucmTP2r0vX5dPAU6wOzYhidyaS4lR-zkqq4gYwbfpen1xogwSO2ZG6HlDG53mkNy5V7mN462pOBanIYXGsP1KACbLo8jfZeABMGgoAWe6wW1Q-LN8Ype3Pk0RIGgoBPe6wW1TgWDcu1b9_q1gUUAnYei41PSmUam0000AW9hlx7m3Id3-S20R41igGG00AvafuRk_7r_XbLW_SM0S7__________m_2_DrcvE3web0AnOyFqm9-6G00?q=mazda+6" tabindex="-1"&gt;&lt;b&gt;mazda&lt;/b&gt;.ru&lt;/a&gt;&lt;/span&gt;&lt;/div&gt;&lt;div class="text organic__text"&gt;Искушение красотой и скоростью. &lt;b&gt;Mazda&lt;/b&gt; достойная тебя! Подробности на:&lt;/div&gt;&lt;div class="sitelinks sitelinks_multiline_yes sitelinks_size_m organic__sitelinks"&gt;&lt;div class="sitelinks__item"&gt;&lt;div class="sitelinks__title"&gt;&lt;a class="link link_minor_yes sitelinks__link" target="_blank" href="http://yabs.yandex.ru/count/7Di4-NDS2le40000gO10ZhZAAcu5KfK1cm9kGxS198Yz8AlX0ucmTP2r0vX5dPAU6wOzYhidyaS4lR-zkqq4gY-bfpen1xogwSO2ZG6HlDG53mkNy5V7mN462pOBanIYXGsP1KACbLo8jfZeABMGgoAWe6wW1Q-LN8Ype3Pk0RIGgoBPe6wW1TgWDcu1b9_q1gUUAnYei41PSmUam0000AW9hlx7m3Id3-S20R41igGG00AvafuRk_7r_XbLW_SM0S7__________m_2_DrcvE3web0AnOyFqm9-6G00?q=mazda+6"&gt;КАСКО&amp;nbsp;от 4,44%&lt;/a&gt;&lt;/div&gt;&lt;/div&gt;&lt;div class="sitelinks__item"&gt;&lt;div class="sitelinks__title"&gt;&lt;a class="link link_minor_yes sitelinks__link" target="_blank" href="http://yabs.yandex.ru/count/7Di4-R4w9T840000gO10ZhZAAcu5KfK1cm9kGxS198Yz8AlX0ucmTP2r0vX5dPAU6wOzYhidyaS4lR-zkqq4gZ2bfpen1xogwSO2ZG6HlDG53mkNy5V7mN462pOBanIYXGsP1KACbLo8jfZeABMGgoAWe6wW1Q-LN8Ype3Pk0RIGgoBPe6wW1TgWDcu1b9_q1gUUAnYei41PSmUam0000AW9hlx7m3Id3-S20R41igGG00AvafuRk_7r_XbLW_SM0S7__________m_2_DrcvE3web0AnOyFqm9-6G00?q=mazda+6"&gt;Найти&amp;nbsp;дилера&lt;/a&gt;&lt;/div&gt;&lt;/div&gt;&lt;div class="sitelinks__item"&gt;&lt;div class="sitelinks__title"&gt;&lt;a class="link link_minor_yes sitelinks__link" target="_blank" href="http://yabs.yandex.ru/count/7Di4-QYlHGa40000gO10ZhZAAcu5KfK1cm9kGxS198Yz8AlX0ucmTP2r0vX5dPAU6wOzYhidyaS4lR-zkqq4gZ6bfpen1xogwSO2ZG6HlDG53mkNy5V7mN462pOBanIYXGsP1KACbLo8jfZeABMGgoAWe6wW1Q-LN8Ype3Pk0RIGgoBPe6wW1TgWDcu1b9_q1gUUAnYei41PSmUam0000AW9hlx7m3Id3-S20R41igGG00AvafuRk_7r_XbLW_SM0S7__________m_2_DrcvE3web0AnOyFqm9-6G00?q=mazda+6"&gt;Тест-драйв&lt;/a&gt;&lt;/div&gt;&lt;/div&gt;&lt;div class="sitelinks__item"&gt;&lt;div class="sitelinks__title"&gt;&lt;a class="link link_minor_yes sitelinks__link" target="_blank" href="http://yabs.yandex.ru/count/7Di4-O8Gv6G40000gO10ZhZAAcu5KfK1cm9kGxS198Yz8AlX0ucmTP2r0vX5dPAU6wOzYhidyaS4lR-zkqq4gZAbfpen1xogwSO2ZG6HlDG53mkNy5V7mN462pOBanIYXGsP1KACbLo8jfZeABMGgoAWe6wW1Q-LN8Ype3Pk0RIGgoBPe6wW1TgWDcu1b9_q1gUUAnYei41PSmUam0000AW9hlx7m3Id3-S20R41igGG00AvafuRk_7r_XbLW_SM0S7__________m_2_DrcvE3web0AnOyFqm9-6G00?q=mazda+6"&gt;Новая&amp;nbsp;&lt;b&gt;Mazda&lt;/b&gt; в кредит&lt;/a&gt;&lt;/div&gt;&lt;/div&gt;&lt;/div&gt;&lt;div class="serp-meta2 serp-meta2_type_gray"&gt;&lt;div class="serp-meta2__line"&gt;&lt;div class="serp-meta2__item"&gt;&lt;a class="link" target="_blank" href="https://yabs.yandex.ru/count/7Di4-Jkv6y040000gO10ZhZAAcu5KfK1cm9kGxS198Yz8AlX0ucmTP2r0vX5dPAU6wOzYhidyaS4lR-zkqq4gWUbfpen1xogwSO2ZG6HlDG53mkNy5V7mN462pOBanIYXGsP1KACbLo8jfZeABMGgoAWe6wW1Q-LN8Ype3Pk0RIGgoBPe6wW1TgWDcu1b9_q1gUUAnYei41PSmUam0000AW9hlx7m3Id3-S20R41igGG00AvafuRk_7r_XbLW_SM0S7__________m_2_DrcvE3web0AnOyFqm9-6G00"&gt;Контактная информация&lt;/a&gt;&lt;/div&gt;&lt;div class="serp-meta2__item"&gt;8 (800) 1000070&lt;/div&gt;&lt;div class="serp-meta2__item"&gt;пн-вс 8:00-21:00&lt;/div&gt;&lt;/div&gt;&lt;/div&gt;&lt;div class="serp-adv__counter serp-adv__item" style="background-image: url(https://yabs.yandex.ru/count/7Di4-P_FxgK40000gO10ZhZAAcu5Keq1aRpK1GyBb_1Nny5n1Wis2vCKeeKDfC00002e2Qx-ny0qfm_d0W6o1BlnzVuPLOFt5W71__________yFmlpTPkJW-g9G2deA=OBNftvK1cm9kGxS1YR1raBK3c4MAkoVoHmIzlxsxJGIbfpen1uYz8AlX0xogwSO2fZsTafuRcGMWe6wW1REWDcu1hvLSYBIGgoBPe6wW1TgWDcu1b9_q1gUUAnYei41PSmT1iG6of1000hcIdXl5Zm_J0iBytMRauFgYK0fv3m00=6wZOMfK1cm9kGxS1CecaZQqbc8aSYh8fBQ02lRNF2ze2fQvIV0M8jQwdKGIyfm0W1AP4dQXuzHAP1Q2WM804iw3u906lc-dpj903FjcWM804sg3u906KdVG6fv102QYoB7kZ0K6n0RAa4002kQXuzHB40SMF3zC2mlpTPkJW-g9G2duF);"&gt;&lt;/div&gt;&lt;div class="serp-adv__counter serp-adv__item" style="background-image: url(//yandex.ru/clck/safeclick/data=AiuY0DBWFJ5fN_r-AEszkyc0zZlza2bicL7jPRtrQWceUzXzHydPLSCC21Uh5tdDuWAAM5toohlO_VAOwVUe1YobYTkIbDYnFIZJgFse2MV37y9GZIfJpmV5gTwIr9hub8ot_mt9_JqX3qlcIkZDG3fA2Lhkrpt2kBBK7f0jXSbmJd1JgQYSTPZvPlSYdQbKcr7e5CVeeNkGI2zEGnIDrDEKrDYMv6QTRAgHcwQfFyw/sign=2554c056f6a43c2c106e0d938968d604/keyno=0/path=690.2057.1782.1385,-direct_pos=direct_premium,-transport=image/*//yandex.ru/);"&gt;&lt;/div&gt;</t>
  </si>
  <si>
    <t>&lt;h2 class="serp-item__title"&gt;&lt;a class="link serp-item__title-link" target="_blank" href="http://yabs.yandex.ru/count/7Di4-RJQ9ae40000gO10ZhZAAcu5KfK1cm9kGxS193A8jQwdKGI9f8sj9PY979seUFKIfaIAiYaje0AzjSyBsWAgBgMkKdm5lAS080ID0P6yr0KF2vVmLyV1SGOBDWkJ5AA53Pa5GeoRwVEsc2n9jP03Fg2WM804hvlfyxEW-2G1j903FjcWM804sg3u906KdVG6fv102QYoB7kZ0QJ00000g0ck_iV0DASFvm81iG6of1000hceUFKIk_7r_XbLW_SM0S7__________m_2_DrcvE3web0An075Zm_J0diQ?q=mazda+6" tabindex="2"&gt;&lt;span class="favicon favicon_page_0"&gt;&lt;i class="favicon__icon" style="background-position:0 -16px;"&gt;&lt;/i&gt;&lt;/span&gt;&lt;span class="serp-item__title-inner-link"&gt;Купить &lt;b&gt;Mazda&lt;/b&gt;&lt;b&gt;6&lt;/b&gt; выгодно в СПб ! / promo.rolflahta-&lt;b&gt;mazda&lt;/b&gt;.ru&lt;/span&gt;&lt;/a&gt;&lt;/h2&gt;&lt;div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7Di4-RJQ9ae40000gO10ZhZAAcu5KfK1cm9kGxS193A8jQwdKGI9f8sj9PY979seUFKIfaIAiYaje0AzjSyBsWAgBgMkKdm5lAS080ID0P6yr0KF2vVmLyV1SGOBDWkJ5AA53Pa5GeoRwVEsc2n9jP03Fg2WM804hvlfyxEW-2G1j903FjcWM804sg3u906KdVG6fv102QYoB7kZ0QJ00000g0ck_iV0DASFvm81iG6of1000hceUFKIk_7r_XbLW_SM0S7__________m_2_DrcvE3web0An075Zm_J0diQ?q=mazda+6" tabindex="-1"&gt;promo.rolflahta-&lt;b&gt;mazda&lt;/b&gt;.ru&lt;/a&gt;&lt;/span&gt;&lt;/div&gt;&lt;div class="text organic__text"&gt;Выгода на &lt;b&gt;Mazda&lt;/b&gt;&lt;b&gt;6&lt;/b&gt; до 5О ООО р. за trade-in, кредит 5,9%, спец.цена на КАСКО!&lt;/div&gt;&lt;div class="sitelinks sitelinks_multiline_yes sitelinks_size_m organic__sitelinks"&gt;&lt;div class="sitelinks__item"&gt;&lt;div class="sitelinks__title"&gt;&lt;a class="link link_minor_yes sitelinks__link" target="_blank" href="http://yabs.yandex.ru/count/7Di4-T2UyEu40000gO10ZhZAAcu5KfK1cm9kGxS193A8jQwdKGI9f8sj9PY979seUFKIfaIAiYaje0AzjSyBsWAgBwMkKdm5lAS080ID0P6yr0KF2vVmLyV1SGOBDWkJ5AA53Pa5GeoRwVEsc2n9jP03Fg2WM804hvlfyxEW-2G1j903FjcWM804sg3u906KdVG6fv102QYoB7kZ0QJ00000g0ck_iV0DASFvm81iG6of1000hceUFKIk_7r_XbLW_SM0S7__________m_2_DrcvE3web0An075Zm_J0diQ?q=mazda+6"&gt;Пройти&amp;nbsp;тест-драйв&lt;/a&gt;&lt;/div&gt;&lt;/div&gt;&lt;div class="sitelinks__item"&gt;&lt;div class="sitelinks__title"&gt;&lt;a class="link link_minor_yes sitelinks__link" target="_blank" href="http://yabs.yandex.ru/count/7Di4-L0D6tG40000gO10ZhZAAcu5KfK1cm9kGxS193A8jQwdKGI9f8sj9PY979seUFKIfaIAiYaje0AzjSyBsWAgCAMkKdm5lAS080ID0P6yr0KF2vVmLyV1SGOBDWkJ5AA53Pa5GeoRwVEsc2n9jP03Fg2WM804hvlfyxEW-2G1j903FjcWM804sg3u906KdVG6fv102QYoB7kZ0QJ00000g0ck_iV0DASFvm81iG6of1000hceUFKIk_7r_XbLW_SM0S7__________m_2_DrcvE3web0An075Zm_J0diQ?q=mazda+6"&gt;Подобрать&amp;nbsp;авто&lt;/a&gt;&lt;/div&gt;&lt;/div&gt;&lt;div class="sitelinks__item"&gt;&lt;div class="sitelinks__title"&gt;&lt;a class="link link_minor_yes sitelinks__link" target="_blank" href="http://yabs.yandex.ru/count/7Di4-JH9pT040000gO10ZhZAAcu5KfK1cm9kGxS193A8jQwdKGI9f8sj9PY979seUFKIfaIAiYaje0AzjSyBsWAgCQMkKdm5lAS080ID0P6yr0KF2vVmLyV1SGOBDWkJ5AA53Pa5GeoRwVEsc2n9jP03Fg2WM804hvlfyxEW-2G1j903FjcWM804sg3u906KdVG6fv102QYoB7kZ0QJ00000g0ck_iV0DASFvm81iG6of1000hceUFKIk_7r_XbLW_SM0S7__________m_2_DrcvE3web0An075Zm_J0diQ?q=mazda+6"&gt;Рассчитать&amp;nbsp;кредит&lt;/a&gt;&lt;/div&gt;&lt;/div&gt;&lt;div class="sitelinks__item"&gt;&lt;div class="sitelinks__title"&gt;&lt;a class="link link_minor_yes sitelinks__link" target="_blank" href="http://yabs.yandex.ru/count/7Di4-PY4jZm40000gO10ZhZAAcu5KfK1cm9kGxS193A8jQwdKGI9f8sj9PY979seUFKIfaIAiYaje0AzjSyBsWAgCgMkKdm5lAS080ID0P6yr0KF2vVmLyV1SGOBDWkJ5AA53Pa5GeoRwVEsc2n9jP03Fg2WM804hvlfyxEW-2G1j903FjcWM804sg3u906KdVG6fv102QYoB7kZ0QJ00000g0ck_iV0DASFvm81iG6of1000hceUFKIk_7r_XbLW_SM0S7__________m_2_DrcvE3web0An075Zm_J0diQ?q=mazda+6"&gt;Связаться&amp;nbsp;с нами&lt;/a&gt;&lt;/div&gt;&lt;/div&gt;&lt;/div&gt;&lt;div class="serp-meta2 serp-meta2_type_gray"&gt;&lt;div class="serp-meta2__line"&gt;&lt;div class="serp-meta2__item"&gt;&lt;a class="link" target="_blank" href="https://yabs.yandex.ru/count/7Di4-NhRfGS40000gO10ZhZAAcu5KfK1cm9kGxS193A8jQwdKGI9f8sj9PY979seUFKIfaIAiYaje0AzjSyBsWAg1wMkKdm5lAS080ID0P6yr0KF2vVmLyV1SGOBDWkJ5AA53Pa5GeoRwVEsc2n9jP03Fg2WM804hvlfyxEW-2G1j903FjcWM804sg3u906KdVG6fv102QYoB7kZ0QJ00000g0ck_iV0DASFvm81iG6of1000hceUFKIk_7r_XbLW_SM0S7__________m_2_DrcvE3web0An075Zm_J0diQ"&gt;Контактная информация&lt;/a&gt;&lt;/div&gt;&lt;div class="serp-meta2__item"&gt;+7 (812) 335-67-77&lt;/div&gt;&lt;div class="serp-meta2__item"&gt;пн-вс 9:00-22:00&lt;/div&gt;&lt;/div&gt;&lt;/div&gt;</t>
  </si>
  <si>
    <t>&lt;h2 class="serp-item__title"&gt;&lt;a class="link serp-item__title-link" target="_blank" href="http://yabs.yandex.ru/count/7Di4-GdhKAu40000gO10ZhZAAcu5KfK2cm5kGxS2BG68kn-euGA9j5svZGEOYHoTfJLJ0wOjYhsxRqO4lR4ZX4m4gYwbh1am1xok9UK5ZG6HlDG53mkNy5V7mN462pOBanIYXGsP1KACbGTWjf3F7BMGQXYWgnbG0Q-L1s2pa7DLj91g6Dch6L01sf1pLPIKkNMdYfsei41PSmUam0000AW9hlx7m3Id3-S20R41igGH00AvfJLJ0xlnzVuPLOFt5W71__________yFmlpTPkJW-g9G2iMF3zC2Vna0?q=mazda+6" tabindex="2"&gt;&lt;span class="favicon favicon_page_0"&gt;&lt;i class="favicon__icon" style="background-position:0 -224px;"&gt;&lt;/i&gt;&lt;/span&gt;&lt;span class="serp-item__title-inner-link"&gt;Ford Mondeo от 1 099 000 руб / newmondeo.ford.ru&lt;/span&gt;&lt;/a&gt;&lt;span class="serp-adv__counter i-bem serp-adv__counter_js_inited" data-bem="{&amp;quot;serp-adv__counter&amp;quot;:{&amp;quot;counterUrl&amp;quot;:&amp;quot;https://yabs.yandex.ru/count/7Di4-P_FxgK40000gO10ZhZAAcu5Keq1aRpK1GyBb_1Nny5n1Wis2vCKeeKDfC00002e2Qx-ny0qfm_d0W6o1BlnzVuPLOFt5W71__________yFmlpTPkJW-g9G2deA=AR_x-vK2cm5kGxS2YRHTkOq3c8aSYhsxRqO4lR4ZX4m4fQmPC0U8kn-euGAyhYNb1QOjdQKrKmEP1Q2h6L01iv1pLQ-L1s2qa6eOsQiPK07Qa7DLb9IvTQUAdQYmG5bp1q6n0RAa4G02kQKrKmF5Zm_J0iBytMRauFgYK0fv3m00=Szai8PK2cm5kGxS2CecWx8vyc8aSYh37b0q4lRiVLnC4fQ7ZzmQ8j7CwLGQyg-dG1gPbdQEjHGQP1Q2GF7Epa4mThv3F7BIGKmVPa3npsf1C7PIVMRIddQa1gB10MNC7GR41igGH00Avewr51iG1nOyFqmB2_DrcvE3web0AUWy0=fbr1GPK2cm5kGxS2CucNxrIOYHoAlynJzmIzl5xAnmIba5EAYBrkIii6feG8dQ0CfmcP1Q2R0p2pa3KChvZj6RIObmRPcmCmsf0r39IN3P6dcQi1gAw_6mX1iG6of1400hcW3AS9qmB2_DrcvE3web0AVWq0=QD-4IvK2cm5kGxS2D8dq-nymspzEim-OYHoAjUDLcGAzjcMar0Abgh9p1OYy4m_X0gOjdPuT7Pa5e9NMVBEGlH-lcsHlj91I7DcOSfxQc4Web9GFIAUDAQYmG5bp1q6n0xAa4G02kPuT7SMF3zC2mlpTPkJW-g9G2dqE&amp;quot;,&amp;quot;bsCounterUrl&amp;quot;:&amp;quot;//yandex.ru/clck/safeclick/data=AiuY0DBWFJ5fN_r-AEszkyc0zZlza2bicL7jPRtrQWceUzXzHydPLSCC21Uh5tdDuWAAM5toohlO_VAOwVUe1YobYTkIbDYnFIZJgFse2MV37y9GZIfJpmV5gTwIr9hub8ot_mt9_JqX3qlcIkZDG3fA2Lhkrpt2kBBK7f0jXSbmJd1JgQYSTPZvPlSYdQbKcr7e5CVeeNkGI2zEGnIDrDEKrDYMv6QTRAgHcwQfFyw/sign=2554c056f6a43c2c106e0d938968d604/keyno=0/path=690.2057.1782.1385,-direct_pos=direct_halfpremium,-transport=image/*//yandex.ru/&amp;quot;,&amp;quot;bsFallbackUrl&amp;quot;:&amp;quot;//yandex.ru/clck/safeclick/data=AiuY0DBWFJ5fN_r-AEszkyc0zZlza2bicL7jPRtrQWceUzXzHydPLSCC21Uh5tdDuWAAM5toohlO_VAOwVUe1YobYTkIbDYnFIZJgFse2MV37y9GZIfJpmV5gTwIr9hub8ot_mt9_JqX3qlcIkZDG3fA2Lhkrpt2kBBK7f0jXSbmJd1JgQYSTPZvPlSYdQbKcr7e5CVeeNkGI2zEGnIDrDEKrDYMv6QTRAgHcwQfFyw/sign=2554c056f6a43c2c106e0d938968d604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7Di4-GdhKAu40000gO10ZhZAAcu5KfK2cm5kGxS2BG68kn-euGA9j5svZGEOYHoTfJLJ0wOjYhsxRqO4lR4ZX4m4gYwbh1am1xok9UK5ZG6HlDG53mkNy5V7mN462pOBanIYXGsP1KACbGTWjf3F7BMGQXYWgnbG0Q-L1s2pa7DLj91g6Dch6L01sf1pLPIKkNMdYfsei41PSmUam0000AW9hlx7m3Id3-S20R41igGH00AvfJLJ0xlnzVuPLOFt5W71__________yFmlpTPkJW-g9G2iMF3zC2Vna0?q=mazda+6" tabindex="-1"&gt;newmondeo.ford.ru&lt;/a&gt;&lt;/span&gt;&lt;/div&gt;&lt;div class="text organic__text"&gt;Утонченный дизайн, мультиконтурные сидения с массажем! Официальный сайт:&lt;/div&gt;&lt;div class="sitelinks sitelinks_multiline_yes sitelinks_size_m organic__sitelinks"&gt;&lt;div class="sitelinks__item"&gt;&lt;div class="sitelinks__title"&gt;&lt;a class="link link_minor_yes sitelinks__link" target="_blank" href="http://yabs.yandex.ru/count/7Di4-UQUgJ840000gO10ZhZAAcu5KfK2cm5kGxS2BG68kn-euGA9j5svZGEOYHoTfJLJ0wOjYhsxRqO4lR4ZX4m4gY-bh1am1xok9UK5ZG6HlDG53mkNy5V7mN462pOBanIYXGsP1KACbGTWjf3F7BMGQXYWgnbG0Q-L1s2pa7DLj91g6Dch6L01sf1pLPIKkNMdYfsei41PSmUam0000AW9hlx7m3Id3-S20R41igGH00AvfJLJ0xlnzVuPLOFt5W71__________yFmlpTPkJW-g9G2iMF3zC2Vna0?q=mazda+6"&gt;Конфигуратор&lt;/a&gt;&lt;/div&gt;&lt;/div&gt;&lt;div class="sitelinks__item"&gt;&lt;div class="sitelinks__title"&gt;&lt;a class="link link_minor_yes sitelinks__link" target="_blank" href="http://yabs.yandex.ru/count/7Di4-JtuCGa40000gO10ZhZAAcu5KfK2cm5kGxS2BG68kn-euGA9j5svZGEOYHoTfJLJ0wOjYhsxRqO4lR4ZX4m4gZ2bh1am1xok9UK5ZG6HlDG53mkNy5V7mN462pOBanIYXGsP1KACbGTWjf3F7BMGQXYWgnbG0Q-L1s2pa7DLj91g6Dch6L01sf1pLPIKkNMdYfsei41PSmUam0000AW9hlx7m3Id3-S20R41igGH00AvfJLJ0xlnzVuPLOFt5W71__________yFmlpTPkJW-g9G2iMF3zC2Vna0?q=mazda+6"&gt;Запись&amp;nbsp;на тест-драйв&lt;/a&gt;&lt;/div&gt;&lt;/div&gt;&lt;div class="sitelinks__item"&gt;&lt;div class="sitelinks__title"&gt;&lt;a class="link link_minor_yes sitelinks__link" target="_blank" href="http://yabs.yandex.ru/count/7Di4-TADo9K40000gO10ZhZAAcu5KfK2cm5kGxS2BG68kn-euGA9j5svZGEOYHoTfJLJ0wOjYhsxRqO4lR4ZX4m4gZ6bh1am1xok9UK5ZG6HlDG53mkNy5V7mN462pOBanIYXGsP1KACbGTWjf3F7BMGQXYWgnbG0Q-L1s2pa7DLj91g6Dch6L01sf1pLPIKkNMdYfsei41PSmUam0000AW9hlx7m3Id3-S20R41igGH00AvfJLJ0xlnzVuPLOFt5W71__________yFmlpTPkJW-g9G2iMF3zC2Vna0?q=mazda+6"&gt;Поиск&amp;nbsp;дилеров&lt;/a&gt;&lt;/div&gt;&lt;/div&gt;&lt;div class="sitelinks__item"&gt;&lt;div class="sitelinks__title"&gt;&lt;a class="link link_minor_yes sitelinks__link" target="_blank" href="http://yabs.yandex.ru/count/7Di4-JXYn7040000gO10ZhZAAcu5KfK2cm5kGxS2BG68kn-euGA9j5svZGEOYHoTfJLJ0wOjYhsxRqO4lR4ZX4m4gZAbh1am1xok9UK5ZG6HlDG53mkNy5V7mN462pOBanIYXGsP1KACbGTWjf3F7BMGQXYWgnbG0Q-L1s2pa7DLj91g6Dch6L01sf1pLPIKkNMdYfsei41PSmUam0000AW9hlx7m3Id3-S20R41igGH00AvfJLJ0xlnzVuPLOFt5W71__________yFmlpTPkJW-g9G2iMF3zC2Vna0?q=mazda+6"&gt;Все&amp;nbsp;модели Ford&lt;/a&gt;&lt;/div&gt;&lt;/div&gt;&lt;/div&gt;</t>
  </si>
  <si>
    <t>&lt;h2 class="serp-item__title"&gt;&lt;a class="link serp-item__title-link" target="_blank" href="http://yabs.yandex.ru/count/7Di4-KJCK_q40000gO10ZhZAAcu5KfK2cm5kGxS2BG4oYBHpEbK6YQ3iZdoOYHoTewr51gPbYh37b0q4lRiVLnC4gYwbeUFt1hohwT06ZG6HlDG53mkNy5V7mN462pOBanIYXGsP1KACaCySjfYa2BMGKmUWa3nphv3F7BEGJ1sqa5C7sP0ySzgGJ1sKdrcqfvsf0QYmG5bp1wJ00000g0ck_iV0DASFvm81iG6of1400hcZhKK6k_7r_XbLW_SM0S7__________m_2_DrcvE3web0An075Zm_J0dWQ?q=mazda+6" tabindex="2"&gt;&lt;span class="favicon favicon_page_0"&gt;&lt;i class="favicon__icon" style="background-position:0 -240px;"&gt;&lt;/i&gt;&lt;/span&gt;&lt;span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7Di4-KJCK_q40000gO10ZhZAAcu5KfK2cm5kGxS2BG4oYBHpEbK6YQ3iZdoOYHoTewr51gPbYh37b0q4lRiVLnC4gYwbeUFt1hohwT06ZG6HlDG53mkNy5V7mN462pOBanIYXGsP1KACaCySjfYa2BMGKmUWa3nphv3F7BEGJ1sqa5C7sP0ySzgGJ1sKdrcqfvsf0QYmG5bp1wJ00000g0ck_iV0DASFvm81iG6of1400hcZhKK6k_7r_XbLW_SM0S7__________m_2_DrcvE3web0An075Zm_J0dWQ?q=mazda+6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7Di4-RsQ-Mi40000gO10ZhZAAcu5KfK2cm5kGxS2BG4oYBHpEbK6YQ3iZdoOYHoTewr51gPbYh37b0q4lRiVLnC4gY-beUFt1hohwT06ZG6HlDG53mkNy5V7mN462pOBanIYXGsP1KACaCySjfYa2BMGKmUWa3nphv3F7BEGJ1sqa5C7sP0ySzgGJ1sKdrcqfvsf0QYmG5bp1wJ00000g0ck_iV0DASFvm81iG6of1400hcZhKK6k_7r_XbLW_SM0S7__________m_2_DrcvE3web0An075Zm_J0dWQ?q=mazda+6"&gt;Акции&lt;/a&gt;&lt;/div&gt;&lt;/div&gt;&lt;div class="sitelinks__item"&gt;&lt;div class="sitelinks__title"&gt;&lt;a class="link link_minor_yes sitelinks__link" target="_blank" href="http://yabs.yandex.ru/count/7Di4-GnATjS40000gO10ZhZAAcu5KfK2cm5kGxS2BG4oYBHpEbK6YQ3iZdoOYHoTewr51gPbYh37b0q4lRiVLnC4gZ2beUFt1hohwT06ZG6HlDG53mkNy5V7mN462pOBanIYXGsP1KACaCySjfYa2BMGKmUWa3nphv3F7BEGJ1sqa5C7sP0ySzgGJ1sKdrcqfvsf0QYmG5bp1wJ00000g0ck_iV0DASFvm81iG6of1400hcZhKK6k_7r_XbLW_SM0S7__________m_2_DrcvE3web0An075Zm_J0dWQ?q=mazda+6"&gt;Заявка&amp;nbsp;на автокредит&lt;/a&gt;&lt;/div&gt;&lt;/div&gt;&lt;div class="sitelinks__item"&gt;&lt;div class="sitelinks__title"&gt;&lt;a class="link link_minor_yes sitelinks__link" target="_blank" href="http://yabs.yandex.ru/count/7Di4-VKSt4440000gO10ZhZAAcu5KfK2cm5kGxS2BG4oYBHpEbK6YQ3iZdoOYHoTewr51gPbYh37b0q4lRiVLnC4gZ6beUFt1hohwT06ZG6HlDG53mkNy5V7mN462pOBanIYXGsP1KACaCySjfYa2BMGKmUWa3nphv3F7BEGJ1sqa5C7sP0ySzgGJ1sKdrcqfvsf0QYmG5bp1wJ00000g0ck_iV0DASFvm81iG6of1400hcZhKK6k_7r_XbLW_SM0S7__________m_2_DrcvE3web0An075Zm_J0dWQ?q=mazda+6"&gt;Новые&amp;nbsp;авто&lt;/a&gt;&lt;/div&gt;&lt;/div&gt;&lt;div class="sitelinks__item"&gt;&lt;div class="sitelinks__title"&gt;&lt;a class="link link_minor_yes sitelinks__link" target="_blank" href="http://yabs.yandex.ru/count/7Di4-IMM9Re40000gO10ZhZAAcu5KfK2cm5kGxS2BG4oYBHpEbK6YQ3iZdoOYHoTewr51gPbYh37b0q4lRiVLnC4gZAbeUFt1hohwT06ZG6HlDG53mkNy5V7mN462pOBanIYXGsP1KACaCySjfYa2BMGKmUWa3nphv3F7BEGJ1sqa5C7sP0ySzgGJ1sKdrcqfvsf0QYmG5bp1wJ00000g0ck_iV0DASFvm81iG6of1400hcZhKK6k_7r_XbLW_SM0S7__________m_2_DrcvE3web0An075Zm_J0dWQ?q=mazda+6"&gt;Трейд&amp;nbsp;Ин Онлайн&lt;/a&gt;&lt;/div&gt;&lt;/div&gt;&lt;/div&gt;</t>
  </si>
  <si>
    <t>&lt;h2 class="serp-item__title"&gt;&lt;a class="link serp-item__title-link" target="_blank" href="http://yabs.yandex.ru/count/7Di4-OVe49C40000gO10ZhZAAcu5KfK2cm5kGxS2BG4pYBrkIii6YPVlL9Y979sW3AS9feG8Yh_CK_S4lRnUoiS4gYwba5EAZG6HlDG53mkNy5V7mN462pOBanIYXGsP1KACcEqPjfJ71xMObmQWcmCmhvZj6REGDGoqc9S6sPi3CDgGDGoKbmsHfvch0QYklni8fC00002e2Qx-ny0qfm_d0W6n0RAa4G02kQ0CfmcxyVN-6LM3znO1mV__________3yBytMRauFgYK0hJ0dmO?q=mazda+6" tabindex="2"&gt;&lt;span class="favicon favicon_page_0"&gt;&lt;i class="favicon__icon" style="background-position:0 -256px;"&gt;&lt;/i&gt;&lt;/span&gt;&lt;span class="serp-item__title-inner-link"&gt;Решетка радиатора &lt;b&gt;Mazda&lt;/b&gt; купить / detali-kuzova.ru&lt;/span&gt;&lt;/a&gt;&lt;/h2&gt;&lt;div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7Di4-OVe49C40000gO10ZhZAAcu5KfK2cm5kGxS2BG4pYBrkIii6YPVlL9Y979sW3AS9feG8Yh_CK_S4lRnUoiS4gYwba5EAZG6HlDG53mkNy5V7mN462pOBanIYXGsP1KACcEqPjfJ71xMObmQWcmCmhvZj6REGDGoqc9S6sPi3CDgGDGoKbmsHfvch0QYklni8fC00002e2Qx-ny0qfm_d0W6n0RAa4G02kQ0CfmcxyVN-6LM3znO1mV__________3yBytMRauFgYK0hJ0dmO?q=mazda+6" tabindex="-1"&gt;detali-kuzova.ru&lt;/a&gt;&lt;/span&gt;&lt;/div&gt;&lt;div class="text organic__text"&gt;По низким ценам в магазине Детали кузова.Отправляем в любой регион России.&lt;/div&gt;&lt;div class="serp-meta2 serp-meta2_type_gray"&gt;&lt;div class="serp-meta2__line"&gt;&lt;div class="serp-meta2__item"&gt;&lt;a class="link" target="_blank" href="https://yabs.yandex.ru/count/7Di4-LxRSfe40000gO10ZhZAAcu5KfK2cm5kGxS2BG4pYBrkIii6YPVlL9Y979sW3AS9feG8Yh_CK_S4lRnUoiS4gWUba5EAZG6HlDG53mkNy5V7mN462pOBanIYXGsP1KACcEqPjfJ71xMObmQWcmCmhvZj6REGDGoqc9S6sPi3CDgGDGoKbmsHfvch0QYklni8fC00002e2Qx-ny0qfm_d0W6n0RAa4G02kQ0CfmcxyVN-6LM3znO1mV__________3yBytMRauFgYK0hJ0dmO"&gt;Контактная информация&lt;/a&gt;&lt;/div&gt;&lt;div class="serp-meta2__item"&gt;+7 (952) 243-34-00&lt;/div&gt;&lt;div class="serp-meta2__item"&gt;пн-вс 9:00-21:00&lt;/div&gt;&lt;/div&gt;&lt;/div&gt;</t>
  </si>
  <si>
    <t>&lt;h2 class="serp-item__title"&gt;&lt;a class="link serp-item__title-link" target="_blank" href="http://yabs.yandex.ru/count/7Di4-PbDD5q40000gO10ZhZAAcu5KfK2cm5kGxS2BG4qYBmJ3-42YVJx7p3RFqwp3vY979sU7HscBOgrurMP0hssPQJK0gekfQgoSmMD0P6yr0KF2vVmLyV1SGOBDWkJ5AA53Pa5GeoRP6-sa6iXjP1I7A2LrdolcsHliv2z7xIGKXpPc7AUsfX8A9IK3qYdZIcei41PSmUam0000AW9hlx7m3Id3-S20R43igGH00AvdXqTk_7r_XbLW_SM0S7__________m_2_DrcvE3web0AnOyFqm9x6G00?q=mazda+6" tabindex="2"&gt;&lt;span class="favicon favicon_page_0"&gt;&lt;i class="favicon__icon" style="background-position:0 -272px;"&gt;&lt;/i&gt;&lt;/span&gt;&lt;span class="serp-item__title-inner-link"&gt;Сверхновый Nissan Tiida / nissan.ru&lt;/span&gt;&lt;/a&gt;&lt;/h2&gt;&lt;div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7Di4-PbDD5q40000gO10ZhZAAcu5KfK2cm5kGxS2BG4qYBmJ3-42YVJx7p3RFqwp3vY979sU7HscBOgrurMP0hssPQJK0gekfQgoSmMD0P6yr0KF2vVmLyV1SGOBDWkJ5AA53Pa5GeoRP6-sa6iXjP1I7A2LrdolcsHliv2z7xIGKXpPc7AUsfX8A9IK3qYdZIcei41PSmUam0000AW9hlx7m3Id3-S20R43igGH00AvdXqTk_7r_XbLW_SM0S7__________m_2_DrcvE3web0AnOyFqm9x6G00?q=mazda+6" tabindex="-1"&gt;nissan.ru&lt;/a&gt;&lt;/span&gt;&lt;/div&gt;&lt;div class="text organic__text"&gt;Динамичный дизайн, стремительные линии. Кредит 4,9% на 3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7Di4-P8g7Ta40000gO10ZhZAAcu5KfK2cm5kGxS2BG4qYBmJ3-42YVJx7p3RFqwp3vY979sU7HscBOgrurMP0hssPQJK0gelfQgoSmMD0P6yr0KF2vVmLyV1SGOBDWkJ5AA53Pa5GeoRP6-sa6iXjP1I7A2LrdolcsHliv2z7xIGKXpPc7AUsfX8A9IK3qYdZIcei41PSmUam0000AW9hlx7m3Id3-S20R43igGH00AvdXqTk_7r_XbLW_SM0S7__________m_2_DrcvE3web0AnOyFqm9x6G00?q=mazda+6"&gt;Конфигуратор&lt;/a&gt;&lt;/div&gt;&lt;/div&gt;&lt;div class="sitelinks__item"&gt;&lt;div class="sitelinks__title"&gt;&lt;a class="link link_minor_yes sitelinks__link" target="_blank" href="http://yabs.yandex.ru/count/7Di4-KzK5IK40000gO10ZhZAAcu5KfK2cm5kGxS2BG4qYBmJ3-42YVJx7p3RFqwp3vY979sU7HscBOgrurMP0hssPQJK0gemfQgoSmMD0P6yr0KF2vVmLyV1SGOBDWkJ5AA53Pa5GeoRP6-sa6iXjP1I7A2LrdolcsHliv2z7xIGKXpPc7AUsfX8A9IK3qYdZIcei41PSmUam0000AW9hlx7m3Id3-S20R43igGH00AvdXqTk_7r_XbLW_SM0S7__________m_2_DrcvE3web0AnOyFqm9x6G00?q=mazda+6"&gt;Брошюра&lt;/a&gt;&lt;/div&gt;&lt;/div&gt;&lt;div class="sitelinks__item"&gt;&lt;div class="sitelinks__title"&gt;&lt;a class="link link_minor_yes sitelinks__link" target="_blank" href="http://yabs.yandex.ru/count/7Di4-KGpFA440000gO10ZhZAAcu5KfK2cm5kGxS2BG4qYBmJ3-42YVJx7p3RFqwp3vY979sU7HscBOgrurMP0hssPQJK0genfQgoSmMD0P6yr0KF2vVmLyV1SGOBDWkJ5AA53Pa5GeoRP6-sa6iXjP1I7A2LrdolcsHliv2z7xIGKXpPc7AUsfX8A9IK3qYdZIcei41PSmUam0000AW9hlx7m3Id3-S20R43igGH00AvdXqTk_7r_XbLW_SM0S7__________m_2_DrcvE3web0AnOyFqm9x6G00?q=mazda+6"&gt;Заказать&amp;nbsp;тест-драйв&lt;/a&gt;&lt;/div&gt;&lt;/div&gt;&lt;div class="sitelinks__item"&gt;&lt;div class="sitelinks__title"&gt;&lt;a class="link link_minor_yes sitelinks__link" target="_blank" href="http://yabs.yandex.ru/count/7Di4-LcQHYq40000gO10ZhZAAcu5KfK2cm5kGxS2BG4qYBmJ3-42YVJx7p3RFqwp3vY979sU7HscBOgrurMP0hssPQJK0geofQgoSmMD0P6yr0KF2vVmLyV1SGOBDWkJ5AA53Pa5GeoRP6-sa6iXjP1I7A2LrdolcsHliv2z7xIGKXpPc7AUsfX8A9IK3qYdZIcei41PSmUam0000AW9hlx7m3Id3-S20R43igGH00AvdXqTk_7r_XbLW_SM0S7__________m_2_DrcvE3web0AnOyFqm9x6G00?q=mazda+6"&gt;Утилизация&lt;/a&gt;&lt;/div&gt;&lt;/div&gt;&lt;/div&gt;</t>
  </si>
  <si>
    <t>&lt;h2 class="serp-item__title"&gt;&lt;a class="link serp-item__title-link" target="_blank" href="http://yabs.yandex.ru/count/J3GDcGKsv1y40000gO10ZhtBAcu5KfK1cm9kGxS198Y_R-oH0Ocz4dMr0vY979sIdXkc68gvggmE1RsrSxnD1AekfQmxCGUygkd60eq1aRxfwVy5b_1Nny5n1Wis2vCKeeKDcGL2Z9CwMxQKNXkrc34NeA1ke0MlapfRiw0sRW6qc34NsQ1ke0NQe3Pk0PIUUnUddY4XgB10MNC7fC00002e2Qxmnm2kvbtd0W6n0RAaa002kPAU6xlnzVuPLOFt5W71__________yFml5eFlqfxeDO3SMF3zC2Vna0?q=mazda+cx+5" tabindex="2"&gt;&lt;span class="favicon favicon_page_0"&gt;&lt;i class="favicon__icon" style="background-position:0 0px;"&gt;&lt;/i&gt;&lt;/span&gt;&lt;span class="serp-item__title-inner-link"&gt;Зафиксируйте цену &lt;b&gt;Mazda&lt;/b&gt; &lt;b&gt;CX&lt;/b&gt;-&lt;b&gt;5&lt;/b&gt; – До 31 марта!&lt;/span&gt;&lt;/a&gt;&lt;/h2&gt;&lt;div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3GDcGKsv1y40000gO10ZhtBAcu5KfK1cm9kGxS198Y_R-oH0Ocz4dMr0vY979sIdXkc68gvggmE1RsrSxnD1AekfQmxCGUygkd60eq1aRxfwVy5b_1Nny5n1Wis2vCKeeKDcGL2Z9CwMxQKNXkrc34NeA1ke0MlapfRiw0sRW6qc34NsQ1ke0NQe3Pk0PIUUnUddY4XgB10MNC7fC00002e2Qxmnm2kvbtd0W6n0RAaa002kPAU6xlnzVuPLOFt5W71__________yFml5eFlqfxeDO3SMF3zC2Vna0?q=mazda+cx+5" tabindex="-1"&gt;&lt;b&gt;mazda&lt;/b&gt;.ru&lt;/a&gt;&lt;/span&gt;&lt;/div&gt;&lt;div class="text organic__text"&gt;Договор предзаказа &lt;b&gt;Mazda&lt;/b&gt; &lt;b&gt;CX&lt;/b&gt;-&lt;b&gt;5&lt;/b&gt; по фиксированной цене!&lt;/div&gt;&lt;div class="sitelinks sitelinks_multiline_yes sitelinks_size_m organic__sitelinks"&gt;&lt;div class="sitelinks__item"&gt;&lt;div class="sitelinks__title"&gt;&lt;a class="link link_minor_yes sitelinks__link" target="_blank" href="http://yabs.yandex.ru/count/J3GDcHoZXCG40000gO10ZhtBAcu5KfK1cm9kGxS198Y_R-oH0Ocz4dMr0vY979sIdXkc68gvggmE1RsrSxnD1AelfQmxCGUygkd60eq1aRxfwVy5b_1Nny5n1Wis2vCKeeKDcGL2Z9CwMxQKNXkrc34NeA1ke0MlapfRiw0sRW6qc34NsQ1ke0NQe3Pk0PIUUnUddY4XgB10MNC7fC00002e2Qxmnm2kvbtd0W6n0RAaa002kPAU6xlnzVuPLOFt5W71__________yFml5eFlqfxeDO3SMF3zC2Vna0?q=mazda+cx+5"&gt;Найти&amp;nbsp;дилера&lt;/a&gt;&lt;/div&gt;&lt;/div&gt;&lt;div class="sitelinks__item"&gt;&lt;div class="sitelinks__title"&gt;&lt;a class="link link_minor_yes sitelinks__link" target="_blank" href="http://yabs.yandex.ru/count/J3GDcTx5g-m40000gO10ZhtBAcu5KfK1cm9kGxS198Y_R-oH0Ocz4dMr0vY979sIdXkc68gvggmE1RsrSxnD1AemfQmxCGUygkd60eq1aRxfwVy5b_1Nny5n1Wis2vCKeeKDcGL2Z9CwMxQKNXkrc34NeA1ke0MlapfRiw0sRW6qc34NsQ1ke0NQe3Pk0PIUUnUddY4XgB10MNC7fC00002e2Qxmnm2kvbtd0W6n0RAaa002kPAU6xlnzVuPLOFt5W71__________yFml5eFlqfxeDO3SMF3zC2Vna0?q=mazda+cx+5"&gt;Тест-драйв&lt;/a&gt;&lt;/div&gt;&lt;/div&gt;&lt;div class="sitelinks__item"&gt;&lt;div class="sitelinks__title"&gt;&lt;a class="link link_minor_yes sitelinks__link" target="_blank" href="http://yabs.yandex.ru/count/J3GDcSTGopS40000gO10ZhtBAcu5KfK1cm9kGxS198Y_R-oH0Ocz4dMr0vY979sIdXkc68gvggmE1RsrSxnD1AenfQmxCGUygkd60eq1aRxfwVy5b_1Nny5n1Wis2vCKeeKDcGL2Z9CwMxQKNXkrc34NeA1ke0MlapfRiw0sRW6qc34NsQ1ke0NQe3Pk0PIUUnUddY4XgB10MNC7fC00002e2Qxmnm2kvbtd0W6n0RAaa002kPAU6xlnzVuPLOFt5W71__________yFml5eFlqfxeDO3SMF3zC2Vna0?q=mazda+cx+5"&gt;Новая&amp;nbsp;&lt;b&gt;Mazda&lt;/b&gt; в кредит&lt;/a&gt;&lt;/div&gt;&lt;/div&gt;&lt;div class="sitelinks__item"&gt;&lt;div class="sitelinks__title"&gt;&lt;a class="link link_minor_yes sitelinks__link" target="_blank" href="http://yabs.yandex.ru/count/J3GDcUtlQbe40000gO10ZhtBAcu5KfK1cm9kGxS198Y_R-oH0Ocz4dMr0vY979sIdXkc68gvggmE1RsrSxnD1AeofQmxCGUygkd60eq1aRxfwVy5b_1Nny5n1Wis2vCKeeKDcGL2Z9CwMxQKNXkrc34NeA1ke0MlapfRiw0sRW6qc34NsQ1ke0NQe3Pk0PIUUnUddY4XgB10MNC7fC00002e2Qxmnm2kvbtd0W6n0RAaa002kPAU6xlnzVuPLOFt5W71__________yFml5eFlqfxeDO3SMF3zC2Vna0?q=mazda+cx+5"&gt;Конфигуратор&lt;/a&gt;&lt;/div&gt;&lt;/div&gt;&lt;/div&gt;&lt;div class="serp-adv__counter serp-adv__item" style="background-image: url(https://yabs.yandex.ru/count/J3GDcRjcb_040000gO10ZhtBAcu5Keq1aRxfwVy5b_1Nny5n1Wis2vCKeeKDfC00002e2Qxmnm2kvbtd0W6o1BlnzVuPLOFt5W71__________yFml5eFlqfxeDO3NeA=ScMck9K1cm9kGxS1YRqITRK3c8aSYhcgh0u5lRLpl4q4fQmxCGU8ls_iaG6ygkd60gOOdPAU6va5eA1ke0Mpe3Pk0Q-JEbkqc34NsQ1ke0NQe3Pk0PIUUnUddY4XgB10MNC7GR41igIG00AvafuRnOyFqmB2yMW-_IdkWrWDUWy0=aKzXg9K1cm9kGxS1Cec-Au0a0vY978gnnY-V0hstF07Q0gMiPNi5YBaVZg46lAS080IcUPseUFKIcGMWfQEB0REGbcIla2E-j91NCDcWM804sg3u906Kda8QfvEs6AYynUUd0K6n0RAa4002kQXuzHB40SMF3zC2ml5eFlqfxeDO3NuF=8wvBBPK1cm9kGxS1CuckOae5c8aSYh3gwd04lRIJoM44fQdtM0U8kW5enmQcWmYTevqk5Pa5eA2FRWAle7kX0TcWZsu2b9bS1QUQZGMeebAzM46n0RAa4002kQETBXNJ0iBnQ3xzAUw3M0r_3000);"&gt;&lt;/div&gt;&lt;div class="serp-adv__counter serp-adv__item" style="background-image: url(//yandex.ru/clck/safeclick/data=AiuY0DBWFJ5fN_r-AEszkyc0zZlza2bicL7jPRtrQWceUzXzHydPLSCC21Uh5tdDuWAAM5toohlO_VAOwVUe1YobYTkIbDYnFIZJgFse2MV37y9GZIfJpmV5gTwIr9hub8ot_mt9_JqX3qlcIkZDG3fA2Lhkrpt2mPux_UVEWIkf4n5UuV9nOWKoa8UqHznLcV1YJp6fCjcMXPrcd9L9hhXP228sYbIf/sign=feca3a4c8a6abe62a915bbcb8aac2d53/keyno=0/path=690.2057.1782.1385,-direct_pos=direct_premium,-transport=image/*//yandex.ru/);"&gt;&lt;/div&gt;</t>
  </si>
  <si>
    <t>&lt;h2 class="serp-item__title"&gt;&lt;a class="link serp-item__title-link" target="_blank" href="http://yabs.yandex.ru/count/J3GDcJgBbqy40000gO10ZhtBAcu5KfK1cm9kGxS193A8kH-EeGQ9lYk090EOYHoTg7Zr4gPvYh76Bvy2lRSy0Te2gYwbh6Lx1Rod0204ZG6Hlkdf_mMNy5V7mN462pOBanIYXGsP1KACa2E-jfWAERMGLp2WfQEB0Q-G8xwpa9Paj91NCDcWM804sg3u906Kda8QfvEs6AYynUUd0QJ00000g0ckyCS0hkPTvm81iG6of1000hceUFKIk_7r_XbLW_SM0S7__________m_2yMW-_IdkWrWDn075Zm_J0diQ?q=mazda+cx+5" tabindex="2"&gt;&lt;span class="favicon favicon_page_0"&gt;&lt;i class="favicon__icon" style="background-position:0 -16px;"&gt;&lt;/i&gt;&lt;/span&gt;&lt;span class="serp-item__title-inner-link"&gt;Срочно! Спецусловия на &lt;b&gt;Mazda&lt;/b&gt;! / promo.rolflahta-&lt;b&gt;mazda&lt;/b&gt;.ru&lt;/span&gt;&lt;/a&gt;&lt;/h2&gt;&lt;div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3GDcJgBbqy40000gO10ZhtBAcu5KfK1cm9kGxS193A8kH-EeGQ9lYk090EOYHoTg7Zr4gPvYh76Bvy2lRSy0Te2gYwbh6Lx1Rod0204ZG6Hlkdf_mMNy5V7mN462pOBanIYXGsP1KACa2E-jfWAERMGLp2WfQEB0Q-G8xwpa9Paj91NCDcWM804sg3u906Kda8QfvEs6AYynUUd0QJ00000g0ckyCS0hkPTvm81iG6of1000hceUFKIk_7r_XbLW_SM0S7__________m_2yMW-_IdkWrWDn075Zm_J0diQ?q=mazda+cx+5" tabindex="-1"&gt;promo.rolflahta-&lt;b&gt;mazda&lt;/b&gt;.ru&lt;/a&gt;&lt;/span&gt;&lt;/div&gt;&lt;div class="text organic__text"&gt;Выгода на &lt;b&gt;Mazda&lt;/b&gt; &lt;b&gt;CX&lt;/b&gt;-&lt;b&gt;5&lt;/b&gt; до &lt;b&gt;5&lt;/b&gt;О ОООр за trade-in, кредит &lt;b&gt;5&lt;/b&gt;,9%, СпецЦена на КАСКО&lt;/div&gt;&lt;div class="sitelinks sitelinks_multiline_yes sitelinks_size_m organic__sitelinks"&gt;&lt;div class="sitelinks__item"&gt;&lt;div class="sitelinks__title"&gt;&lt;a class="link link_minor_yes sitelinks__link" target="_blank" href="http://yabs.yandex.ru/count/J3GDcHNryrO40000gO10ZhtBAcu5KfK1cm9kGxS193A8kH-EeGQ9lYk090EOYHoTg7Zr4gPvYh76Bvy2lRSy0Te2gY-bh6Lx1Rod0204ZG6Hlkdf_mMNy5V7mN462pOBanIYXGsP1KACa2E-jfWAERMGLp2WfQEB0Q-G8xwpa9Paj91NCDcWM804sg3u906Kda8QfvEs6AYynUUd0QJ00000g0ckyCS0hkPTvm81iG6of1000hceUFKIk_7r_XbLW_SM0S7__________m_2yMW-_IdkWrWDn075Zm_J0diQ?q=mazda+cx+5"&gt;Пройти&amp;nbsp;тест-драйв&lt;/a&gt;&lt;/div&gt;&lt;/div&gt;&lt;div class="sitelinks__item"&gt;&lt;div class="sitelinks__title"&gt;&lt;a class="link link_minor_yes sitelinks__link" target="_blank" href="http://yabs.yandex.ru/count/J3GDcUDveiC40000gO10ZhtBAcu5KfK1cm9kGxS193A8kH-EeGQ9lYk090EOYHoTg7Zr4gPvYh76Bvy2lRSy0Te2gZ2bh6Lx1Rod0204ZG6Hlkdf_mMNy5V7mN462pOBanIYXGsP1KACa2E-jfWAERMGLp2WfQEB0Q-G8xwpa9Paj91NCDcWM804sg3u906Kda8QfvEs6AYynUUd0QJ00000g0ckyCS0hkPTvm81iG6of1000hceUFKIk_7r_XbLW_SM0S7__________m_2yMW-_IdkWrWDn075Zm_J0diQ?q=mazda+cx+5"&gt;Подобрать&amp;nbsp;авто&lt;/a&gt;&lt;/div&gt;&lt;/div&gt;&lt;div class="sitelinks__item"&gt;&lt;div class="sitelinks__title"&gt;&lt;a class="link link_minor_yes sitelinks__link" target="_blank" href="http://yabs.yandex.ru/count/J3GDcSm7nje40000gO10ZhtBAcu5KfK1cm9kGxS193A8kH-EeGQ9lYk090EOYHoTg7Zr4gPvYh76Bvy2lRSy0Te2gZ6bh6Lx1Rod0204ZG6Hlkdf_mMNy5V7mN462pOBanIYXGsP1KACa2E-jfWAERMGLp2WfQEB0Q-G8xwpa9Paj91NCDcWM804sg3u906Kda8QfvEs6AYynUUd0QJ00000g0ckyCS0hkPTvm81iG6of1000hceUFKIk_7r_XbLW_SM0S7__________m_2yMW-_IdkWrWDn075Zm_J0diQ?q=mazda+cx+5"&gt;Рассчитать&amp;nbsp;кредит&lt;/a&gt;&lt;/div&gt;&lt;/div&gt;&lt;div class="sitelinks__item"&gt;&lt;div class="sitelinks__title"&gt;&lt;a class="link link_minor_yes sitelinks__link" target="_blank" href="http://yabs.yandex.ru/count/J3GDcRs5Ql440000gO10ZhtBAcu5KfK1cm9kGxS193A8kH-EeGQ9lYk090EOYHoTg7Zr4gPvYh76Bvy2lRSy0Te2gZAbh6Lx1Rod0204ZG6Hlkdf_mMNy5V7mN462pOBanIYXGsP1KACa2E-jfWAERMGLp2WfQEB0Q-G8xwpa9Paj91NCDcWM804sg3u906Kda8QfvEs6AYynUUd0QJ00000g0ckyCS0hkPTvm81iG6of1000hceUFKIk_7r_XbLW_SM0S7__________m_2yMW-_IdkWrWDn075Zm_J0diQ?q=mazda+cx+5"&gt;Связаться&amp;nbsp;с нами&lt;/a&gt;&lt;/div&gt;&lt;/div&gt;&lt;/div&gt;&lt;div class="serp-meta2 serp-meta2_type_gray"&gt;&lt;div class="serp-meta2__line"&gt;&lt;div class="serp-meta2__item"&gt;&lt;a class="link" target="_blank" href="https://yabs.yandex.ru/count/J3GDcLhiHJW40000gO10ZhtBAcu5KfK1cm9kGxS193A8kH-EeGQ9lYk090EOYHoTg7Zr4gPvYh76Bvy2lRSy0Te2gWUbh6Lx1Rod0204ZG6Hlkdf_mMNy5V7mN462pOBanIYXGsP1KACa2E-jfWAERMGLp2WfQEB0Q-G8xwpa9Paj91NCDcWM804sg3u906Kda8QfvEs6AYynUUd0QJ00000g0ckyCS0hkPTvm81iG6of1000hceUFKIk_7r_XbLW_SM0S7__________m_2yMW-_IdkWrWDn075Zm_J0diQ"&gt;Контактная информация&lt;/a&gt;&lt;/div&gt;&lt;div class="serp-meta2__item"&gt;+7 (812) 335-67-77&lt;/div&gt;&lt;div class="serp-meta2__item"&gt;пн-вс 9:00-22:00&lt;/div&gt;&lt;/div&gt;&lt;/div&gt;</t>
  </si>
  <si>
    <t>&lt;h2 class="serp-item__title"&gt;&lt;a class="link serp-item__title-link" target="_blank" href="http://yabs.yandex.ru/count/J3GDcMxAVhu40000gO10ZhtBAcu5KfK1cm9kGxS193E8kW5enmQ9hc9A1PY979sZdIuLfeC8Yh3gwd04lRIJoM44gYwbgVTO1uq1aRxfwVy5b_1Nny5n1Wis2vCKeeKDcGL2ZA1xeG6We8zk0g-WUw41sQ2FRWAKcLm5fvgD1QYYKhrOfC00002e2Qxmnm2kvbtd0W6n0RAa4002kQETBXMxyVN-6LM3znO1mV__________3yBnQ3xzAUw3M0tJ0dqM?q=mazda+cx+5" tabindex="2"&gt;&lt;span class="favicon favicon_page_0"&gt;&lt;i class="favicon__icon" style="background-position:0 -32px;"&gt;&lt;/i&gt;&lt;/span&gt;&lt;span class="serp-item__title-inner-link"&gt;Рассмотри Volkswagen Tiguan / axsel-vw.ru&lt;/span&gt;&lt;/a&gt;&lt;/h2&gt;&lt;div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3GDcMxAVhu40000gO10ZhtBAcu5KfK1cm9kGxS193E8kW5enmQ9hc9A1PY979sZdIuLfeC8Yh3gwd04lRIJoM44gYwbgVTO1uq1aRxfwVy5b_1Nny5n1Wis2vCKeeKDcGL2ZA1xeG6We8zk0g-WUw41sQ2FRWAKcLm5fvgD1QYYKhrOfC00002e2Qxmnm2kvbtd0W6n0RAa4002kQETBXMxyVN-6LM3znO1mV__________3yBnQ3xzAUw3M0tJ0dqM?q=mazda+cx+5" tabindex="-1"&gt;axsel-vw.ru&lt;/a&gt;&lt;/span&gt;&lt;/div&gt;&lt;div class="text organic__text"&gt;Рассмотри Volkswagen Tiguan с выгодой до 200 000 руб. в Аксель-Архангельск&lt;/div&gt;&lt;div class="sitelinks sitelinks_multiline_yes sitelinks_size_m organic__sitelinks"&gt;&lt;div class="sitelinks__item"&gt;&lt;div class="sitelinks__title"&gt;&lt;a class="link link_minor_yes sitelinks__link" target="_blank" href="http://yabs.yandex.ru/count/J3GDcL6BLiG40000gO10ZhtBAcu5KfK1cm9kGxS193E8kW5enmQ9hc9A1PY979sZdIuLfeC8Yh3gwd04lRIJoM44gY-bgVTO1uq1aRxfwVy5b_1Nny5n1Wis2vCKeeKDcGL2ZA1xeG6We8zk0g-WUw41sQ2FRWAKcLm5fvgD1QYYKhrOfC00002e2Qxmnm2kvbtd0W6n0RAa4002kQETBXMxyVN-6LM3znO1mV__________3yBnQ3xzAUw3M0tJ0dqM?q=mazda+cx+5"&gt;Спецпредложения&lt;/a&gt;&lt;/div&gt;&lt;/div&gt;&lt;div class="sitelinks__item"&gt;&lt;div class="sitelinks__title"&gt;&lt;a class="link link_minor_yes sitelinks__link" target="_blank" href="http://yabs.yandex.ru/count/J3GDcOx4GH440000gO10ZhtBAcu5KfK1cm9kGxS193E8kW5enmQ9hc9A1PY979sZdIuLfeC8Yh3gwd04lRIJoM44gZ2bgVTO1uq1aRxfwVy5b_1Nny5n1Wis2vCKeeKDcGL2ZA1xeG6We8zk0g-WUw41sQ2FRWAKcLm5fvgD1QYYKhrOfC00002e2Qxmnm2kvbtd0W6n0RAa4002kQETBXMxyVN-6LM3znO1mV__________3yBnQ3xzAUw3M0tJ0dqM?q=mazda+cx+5"&gt;Запишись&amp;nbsp;на тест-драйв&lt;/a&gt;&lt;/div&gt;&lt;/div&gt;&lt;div class="sitelinks__item"&gt;&lt;div class="sitelinks__title"&gt;&lt;a class="link link_minor_yes sitelinks__link" target="_blank" href="http://yabs.yandex.ru/count/J3GDcR65QMi40000gO10ZhtBAcu5KfK1cm9kGxS193E8kW5enmQ9hc9A1PY979sZdIuLfeC8Yh3gwd04lRIJoM44gZ6bgVTO1uq1aRxfwVy5b_1Nny5n1Wis2vCKeeKDcGL2ZA1xeG6We8zk0g-WUw41sQ2FRWAKcLm5fvgD1QYYKhrOfC00002e2Qxmnm2kvbtd0W6n0RAa4002kQETBXMxyVN-6LM3znO1mV__________3yBnQ3xzAUw3M0tJ0dqM?q=mazda+cx+5"&gt;Комплектации&amp;nbsp;Tiguan&lt;/a&gt;&lt;/div&gt;&lt;/div&gt;&lt;/div&gt;&lt;div class="serp-meta2 serp-meta2_type_gray"&gt;&lt;div class="serp-meta2__line"&gt;&lt;div class="serp-meta2__item"&gt;&lt;a class="link" target="_blank" href="https://yabs.yandex.ru/count/J3GDcVKI1H440000gO10ZhtBAcu5KfK1cm9kGxS193E8kW5enmQ9hc9A1PY979sZdIuLfeC8Yh3gwd04lRIJoM44gWUbgVTO1uq1aRxfwVy5b_1Nny5n1Wis2vCKeeKDcGL2ZA1xeG6We8zk0g-WUw41sQ2FRWAKcLm5fvgD1QYYKhrOfC00002e2Qxmnm2kvbtd0W6n0RAa4002kQETBXMxyVN-6LM3znO1mV__________3yBnQ3xzAUw3M0tJ0dqM"&gt;Контактная информация&lt;/a&gt;&lt;/div&gt;&lt;div class="serp-meta2__item"&gt;+7 (8182) 42-99-99&lt;/div&gt;&lt;div class="serp-meta2__item"&gt;пн-вс 9:00-21:00&lt;/div&gt;&lt;div class="serp-meta2__item"&gt;Архангельск&lt;/div&gt;&lt;/div&gt;&lt;/div&gt;</t>
  </si>
  <si>
    <t>&lt;h2 class="serp-item__title"&gt;&lt;a class="link serp-item__title-link" target="_blank" href="http://yabs.yandex.ru/count/J3GDcGIgiz440000gO10ZhtBAcu5KfK2cm5kGxS2BG68kWiSmGE9foWtLPY979sJqngcEugobLn-0RsqjHV60QekfQ3rv0Eyf1S-1uq1aRxfwVy5b_1Nny5n1Wis2vCKeeKDcGL2Z93VmA2W8mC2hv3VmDcW8mC2b9PzbwUPqGAei3nVlm6am0000AW9hl370AxcNUS20R41igGn00AvazCQk_7r_XbLW_SM0S7__________m_2yMW-_IdkWrWDnOyFqm9v5m00?q=mazda+cx+5" tabindex="2"&gt;&lt;span class="favicon favicon_page_0"&gt;&lt;i class="favicon__icon" style="background-position:0 -224px;"&gt;&lt;/i&gt;&lt;/span&gt;&lt;span class="serp-item__title-inner-link"&gt;Рассмотри Mitsubishi Outlander!&lt;/span&gt;&lt;/a&gt;&lt;span class="serp-adv__counter i-bem serp-adv__counter_js_inited" data-bem="{&amp;quot;serp-adv__counter&amp;quot;:{&amp;quot;counterUrl&amp;quot;:&amp;quot;https://yabs.yandex.ru/count/J3GDcRjcb_040000gO10ZhtBAcu5Keq1aRxfwVy5b_1Nny5n1Wis2vCKeeKDfC00002e2Qxmnm2kvbtd0W6o1BlnzVuPLOFt5W71__________yFml5eFlqfxeDO3NeA=DyHF9vK2cm5kGxS2YQSeDrMOYHoAifLSVW6zjBKNnW6beFNa0uYw2np10xoa5pu7fZkTazCQcGMWe2C30g-Gty3Pe2C30fIMVPUdcT42gB0yNxy1GR41igGn00AvazCQnOyFqmB2yMW-_IdkWrWDUmq0=RZIU49K2cm5kGxS2CecnFRgD0vY978gzk6z61BsmfJ5C1AMY6Z07YB15hZ43lAubvGMcCfsbDLC3cGMWgnbG0REGSrMlcE1xj9X-7zch6L01sf1pLPIIJvQddny3gB10MNC7GR41igIH00AvfJLJ0yMF3zC2ml5eFlqfxeDO3NiF=PdQKhvK2cm5kGxS2CucvSBAi0vYD78g_rOwJ1BszknA61AMcy7a7YBizDyi6lApUZmEcX0YTgl0f0Pa5eA18w06le0XC0TcWIEW1b93CTgU0fAYmG5bp1q6n0RAaaG02kQhmAG75Zm_J0iBnQ3xzAUw3M0ru3W00=pvO6lPK2cm5kGxS2D8dqRAuFWm2aDWkOYHoAkaURP0IzjgiaNWIbf3rD1uY_lHYX0hoc4se4fYcThr-f4Pa5e9KuGxEG5n6lcFamj9Xp3DcLE4FQa1SHb9_ihQUV5moeflXRsa6n0xAa4G02kQzVgH75Zm_J0iBnQ3xzAUw3M0ry3m00&amp;quot;,&amp;quot;bsCounterUrl&amp;quot;:&amp;quot;//yandex.ru/clck/safeclick/data=AiuY0DBWFJ5fN_r-AEszkyc0zZlza2bicL7jPRtrQWceUzXzHydPLSCC21Uh5tdDuWAAM5toohlO_VAOwVUe1YobYTkIbDYnFIZJgFse2MV37y9GZIfJpmV5gTwIr9hub8ot_mt9_JqX3qlcIkZDG3fA2Lhkrpt2mPux_UVEWIkf4n5UuV9nOWKoa8UqHznLcV1YJp6fCjcMXPrcd9L9hhXP228sYbIf/sign=feca3a4c8a6abe62a915bbcb8aac2d53/keyno=0/path=690.2057.1782.1385,-direct_pos=direct_halfpremium,-transport=image/*//yandex.ru/&amp;quot;,&amp;quot;bsFallbackUrl&amp;quot;:&amp;quot;//yandex.ru/clck/safeclick/data=AiuY0DBWFJ5fN_r-AEszkyc0zZlza2bicL7jPRtrQWceUzXzHydPLSCC21Uh5tdDuWAAM5toohlO_VAOwVUe1YobYTkIbDYnFIZJgFse2MV37y9GZIfJpmV5gTwIr9hub8ot_mt9_JqX3qlcIkZDG3fA2Lhkrpt2mPux_UVEWIkf4n5UuV9nOWKoa8UqHznLcV1YJp6fCjcMXPrcd9L9hhXP228sYbIf/sign=feca3a4c8a6abe62a915bbcb8aac2d53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3GDcGIgiz440000gO10ZhtBAcu5KfK2cm5kGxS2BG68kWiSmGE9foWtLPY979sJqngcEugobLn-0RsqjHV60QekfQ3rv0Eyf1S-1uq1aRxfwVy5b_1Nny5n1Wis2vCKeeKDcGL2Z93VmA2W8mC2hv3VmDcW8mC2b9PzbwUPqGAei3nVlm6am0000AW9hl370AxcNUS20R41igGn00AvazCQk_7r_XbLW_SM0S7__________m_2yMW-_IdkWrWDnOyFqm9v5m00?q=mazda+cx+5" tabindex="-1"&gt;dynamica-mitsubishi.ru&lt;/a&gt;&lt;/span&gt;&lt;/div&gt;&lt;div class="text organic__text"&gt;Мощная выгода до 210 000 руб. на новый Mitsubishi Outlander! Успевай!&lt;/div&gt;&lt;div class="serp-meta2 serp-meta2_type_gray"&gt;&lt;div class="serp-meta2__line"&gt;&lt;div class="serp-meta2__item"&gt;&lt;a class="link" target="_blank" href="https://yabs.yandex.ru/count/J3GDcN141rC40000gO10ZhtBAcu5KfK2cm5kGxS2BG68kWiSmGE9foWtLPY979sJqngcEugobLn-0RsqjHV60Qe7fQ3rv0Eyf1S-1uq1aRxfwVy5b_1Nny5n1Wis2vCKeeKDcGL2Z93VmA2W8mC2hv3VmDcW8mC2b9PzbwUPqGAei3nVlm6am0000AW9hl370AxcNUS20R41igGn00AvazCQk_7r_XbLW_SM0S7__________m_2yMW-_IdkWrWDnOyFqm9v5m00"&gt;Контактная информация&lt;/a&gt;&lt;/div&gt;&lt;div class="serp-meta2__item"&gt;+7 (8182) 42-07-77&lt;/div&gt;&lt;div class="serp-meta2__item"&gt;пн-вс 9:00-21:00&lt;/div&gt;&lt;div class="serp-meta2__item"&gt;Архангельск&lt;/div&gt;&lt;/div&gt;&lt;/div&gt;</t>
  </si>
  <si>
    <t>&lt;h2 class="serp-item__title"&gt;&lt;a class="link serp-item__title-link" target="_blank" href="http://yabs.yandex.ru/count/J3GDcTgee0040000gO10ZhtBAcu5KfK2cm5kGxS2BG4oYB15hZ43YR4zkeq3c8aSdQKrKmEcCegzk6z61BsmfJ5C1AekfQ8QC0UyhYNb1Oq1aRxfwVy5b_1Nny5n1Wis2vCKeeKDcGL2Z9ZWUxQSAIMrc7uVeAiPK06lcE1xiv1pLRIOVX_PgnbG0TgGSrMKaa-MfvyV0wYmG5bp1wJ00000g0ckyCS0hkPTvm81iG6of9400hcbDLC3k_7r_XbLW_SM0S7__________m_2yMW-_IdkWrWDnOyFqm9v6W00?q=mazda+cx+5" tabindex="2"&gt;&lt;span class="favicon favicon_page_0"&gt;&lt;i class="favicon__icon" style="background-position:0 -240px;"&gt;&lt;/i&gt;&lt;/span&gt;&lt;span class="serp-item__title-inner-link"&gt;Ford Kuga от 999 000 руб. / ford.ru&lt;/span&gt;&lt;/a&gt;&lt;/h2&gt;&lt;div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3GDcTgee0040000gO10ZhtBAcu5KfK2cm5kGxS2BG4oYB15hZ43YR4zkeq3c8aSdQKrKmEcCegzk6z61BsmfJ5C1AekfQ8QC0UyhYNb1Oq1aRxfwVy5b_1Nny5n1Wis2vCKeeKDcGL2Z9ZWUxQSAIMrc7uVeAiPK06lcE1xiv1pLRIOVX_PgnbG0TgGSrMKaa-MfvyV0wYmG5bp1wJ00000g0ckyCS0hkPTvm81iG6of9400hcbDLC3k_7r_XbLW_SM0S7__________m_2yMW-_IdkWrWDnOyFqm9v6W00?q=mazda+cx+5" tabindex="-1"&gt;ford.ru&lt;/a&gt;&lt;/span&gt;&lt;/div&gt;&lt;div class="text organic__text"&gt;Спецпредложение только до 31 марта. Выгода - 200 000 р. Не упустите шанс!&lt;/div&gt;&lt;div class="sitelinks sitelinks_multiline_yes sitelinks_size_m organic__sitelinks"&gt;&lt;div class="sitelinks__item"&gt;&lt;div class="sitelinks__title"&gt;&lt;a class="link link_minor_yes sitelinks__link" target="_blank" href="http://yabs.yandex.ru/count/J3GDcIF-2fO40000gO10ZhtBAcu5KfK2cm5kGxS2BG4oYB15hZ43YR4zkeq3c8aSdQKrKmEcCegzk6z61BsmfJ5C1AelfQ8QC0UyhYNb1Oq1aRxfwVy5b_1Nny5n1Wis2vCKeeKDcGL2Z9ZWUxQSAIMrc7uVeAiPK06lcE1xiv1pLRIOVX_PgnbG0TgGSrMKaa-MfvyV0wYmG5bp1wJ00000g0ckyCS0hkPTvm81iG6of9400hcbDLC3k_7r_XbLW_SM0S7__________m_2yMW-_IdkWrWDnOyFqm9v6W00?q=mazda+cx+5"&gt;Конфигуратор&lt;/a&gt;&lt;/div&gt;&lt;/div&gt;&lt;div class="sitelinks__item"&gt;&lt;div class="sitelinks__title"&gt;&lt;a class="link link_minor_yes sitelinks__link" target="_blank" href="http://yabs.yandex.ru/count/J3GDcP8kXIe40000gO10ZhtBAcu5KfK2cm5kGxS2BG4oYB15hZ43YR4zkeq3c8aSdQKrKmEcCegzk6z61BsmfJ5C1AemfQ8QC0UyhYNb1Oq1aRxfwVy5b_1Nny5n1Wis2vCKeeKDcGL2Z9ZWUxQSAIMrc7uVeAiPK06lcE1xiv1pLRIOVX_PgnbG0TgGSrMKaa-MfvyV0wYmG5bp1wJ00000g0ckyCS0hkPTvm81iG6of9400hcbDLC3k_7r_XbLW_SM0S7__________m_2yMW-_IdkWrWDnOyFqm9v6W00?q=mazda+cx+5"&gt;Запись&amp;nbsp;на тест-драйв&lt;/a&gt;&lt;/div&gt;&lt;/div&gt;&lt;div class="sitelinks__item"&gt;&lt;div class="sitelinks__title"&gt;&lt;a class="link link_minor_yes sitelinks__link" target="_blank" href="http://yabs.yandex.ru/count/J3GDcMjuBxm40000gO10ZhtBAcu5KfK2cm5kGxS2BG4oYB15hZ43YR4zkeq3c8aSdQKrKmEcCegzk6z61BsmfJ5C1AenfQ8QC0UyhYNb1Oq1aRxfwVy5b_1Nny5n1Wis2vCKeeKDcGL2Z9ZWUxQSAIMrc7uVeAiPK06lcE1xiv1pLRIOVX_PgnbG0TgGSrMKaa-MfvyV0wYmG5bp1wJ00000g0ckyCS0hkPTvm81iG6of9400hcbDLC3k_7r_XbLW_SM0S7__________m_2yMW-_IdkWrWDnOyFqm9v6W00?q=mazda+cx+5"&gt;Поиск&amp;nbsp;дилеров&lt;/a&gt;&lt;/div&gt;&lt;/div&gt;&lt;div class="sitelinks__item"&gt;&lt;div class="sitelinks__title"&gt;&lt;a class="link link_minor_yes sitelinks__link" target="_blank" href="http://yabs.yandex.ru/count/J3GDcRloraS40000gO10ZhtBAcu5KfK2cm5kGxS2BG4oYB15hZ43YR4zkeq3c8aSdQKrKmEcCegzk6z61BsmfJ5C1AeofQ8QC0UyhYNb1Oq1aRxfwVy5b_1Nny5n1Wis2vCKeeKDcGL2Z9ZWUxQSAIMrc7uVeAiPK06lcE1xiv1pLRIOVX_PgnbG0TgGSrMKaa-MfvyV0wYmG5bp1wJ00000g0ckyCS0hkPTvm81iG6of9400hcbDLC3k_7r_XbLW_SM0S7__________m_2yMW-_IdkWrWDnOyFqm9v6W00?q=mazda+cx+5"&gt;Все&amp;nbsp;модели Ford&lt;/a&gt;&lt;/div&gt;&lt;/div&gt;&lt;/div&gt;</t>
  </si>
  <si>
    <t>&lt;h2 class="serp-item__title"&gt;&lt;a class="link serp-item__title-link" target="_blank" href="http://yabs.yandex.ru/count/J3GDcLdrzM840000gO10ZhtBAcu5KfK2cm5kGxS2BG4pYBizDyi6YRbmigm3c8qSdQhmAG6cX0YAlzMEamIzlRiIXWIgBgMcy7a7lApUZmED0P6-wUd_1PVmLyV1SGOBDWkJ5AA53Pa5GeoW24m1eA18w06le0XC0TcWIEW1b93CTgU0fAYmG5bp1wJ00000g0ckyCS0hkPTvm81iG6of9400hcgy2a1k_7r_XbLW_SM0S7__________m_2yMW-_IdkWrWDnOyFqm9_5m00?q=mazda+cx+5" tabindex="2"&gt;&lt;span class="favicon favicon_page_0"&gt;&lt;i class="favicon__icon" style="background-position:0 -256px;"&gt;&lt;/i&gt;&lt;/span&gt;&lt;span class="serp-item__title-inner-link"&gt;Volkswagen Tiguan / volkswagen.ru&lt;/span&gt;&lt;/a&gt;&lt;/h2&gt;&lt;div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3GDcLdrzM840000gO10ZhtBAcu5KfK2cm5kGxS2BG4pYBizDyi6YRbmigm3c8qSdQhmAG6cX0YAlzMEamIzlRiIXWIgBgMcy7a7lApUZmED0P6-wUd_1PVmLyV1SGOBDWkJ5AA53Pa5GeoW24m1eA18w06le0XC0TcWIEW1b93CTgU0fAYmG5bp1wJ00000g0ckyCS0hkPTvm81iG6of9400hcgy2a1k_7r_XbLW_SM0S7__________m_2yMW-_IdkWrWDnOyFqm9_5m00?q=mazda+cx+5" tabindex="-1"&gt;volkswagen.ru&lt;/a&gt;&lt;/span&gt;&lt;/div&gt;&lt;div class="text organic__text"&gt;Сочетание мощности и эффективности. Подробные характеристики на сайте.&lt;/div&gt;&lt;div class="sitelinks sitelinks_multiline_yes sitelinks_size_m organic__sitelinks"&gt;&lt;div class="sitelinks__item"&gt;&lt;div class="sitelinks__title"&gt;&lt;a class="link link_minor_yes sitelinks__link" target="_blank" href="http://yabs.yandex.ru/count/J3GDcNz2-Ly40000gO10ZhtBAcu5KfK2cm5kGxS2BG4pYBizDyi6YRbmigm3c8qSdQhmAG6cX0YAlzMEamIzlRiIXWIgBwMcy7a7lApUZmED0P6-wUd_1PVmLyV1SGOBDWkJ5AA53Pa5GeoW24m1eA18w06le0XC0TcWIEW1b93CTgU0fAYmG5bp1wJ00000g0ckyCS0hkPTvm81iG6of9400hcgy2a1k_7r_XbLW_SM0S7__________m_2yMW-_IdkWrWDnOyFqm9_5m00?q=mazda+cx+5"&gt;Tiguan&amp;nbsp;Sport&lt;/a&gt;&lt;/div&gt;&lt;/div&gt;&lt;div class="sitelinks__item"&gt;&lt;div class="sitelinks__title"&gt;&lt;a class="link link_minor_yes sitelinks__link" target="_blank" href="http://yabs.yandex.ru/count/J3GDcMPjSrO40000gO10ZhtBAcu5KfK2cm5kGxS2BG4pYBizDyi6YRbmigm3c8qSdQhmAG6cX0YAlzMEamIzlRiIXWIgCAMcy7a7lApUZmED0P6-wUd_1PVmLyV1SGOBDWkJ5AA53Pa5GeoW24m1eA18w06le0XC0TcWIEW1b93CTgU0fAYmG5bp1wJ00000g0ckyCS0hkPTvm81iG6of9400hcgy2a1k_7r_XbLW_SM0S7__________m_2yMW-_IdkWrWDnOyFqm9_5m00?q=mazda+cx+5"&gt;Характеристики&lt;/a&gt;&lt;/div&gt;&lt;/div&gt;&lt;div class="sitelinks__item"&gt;&lt;div class="sitelinks__title"&gt;&lt;a class="link link_minor_yes sitelinks__link" target="_blank" href="http://yabs.yandex.ru/count/J3GDcK3QVsi40000gO10ZhtBAcu5KfK2cm5kGxS2BG4pYBizDyi6YRbmigm3c8qSdQhmAG6cX0YAlzMEamIzlRiIXWIgCQMcy7a7lApUZmED0P6-wUd_1PVmLyV1SGOBDWkJ5AA53Pa5GeoW24m1eA18w06le0XC0TcWIEW1b93CTgU0fAYmG5bp1wJ00000g0ckyCS0hkPTvm81iG6of9400hcgy2a1k_7r_XbLW_SM0S7__________m_2yMW-_IdkWrWDnOyFqm9_5m00?q=mazda+cx+5"&gt;Комплектации&lt;/a&gt;&lt;/div&gt;&lt;/div&gt;&lt;div class="sitelinks__item"&gt;&lt;div class="sitelinks__title"&gt;&lt;a class="link link_minor_yes sitelinks__link" target="_blank" href="http://yabs.yandex.ru/count/J3GDcIi3Qom40000gO10ZhtBAcu5KfK2cm5kGxS2BG4pYBizDyi6YRbmigm3c8qSdQhmAG6cX0YAlzMEamIzlRiIXWIgCgMcy7a7lApUZmED0P6-wUd_1PVmLyV1SGOBDWkJ5AA53Pa5GeoW24m1eA18w06le0XC0TcWIEW1b93CTgU0fAYmG5bp1wJ00000g0ckyCS0hkPTvm81iG6of9400hcgy2a1k_7r_XbLW_SM0S7__________m_2yMW-_IdkWrWDnOyFqm9_5m00?q=mazda+cx+5"&gt;Выберите&amp;nbsp;дилера&lt;/a&gt;&lt;/div&gt;&lt;/div&gt;&lt;/div&gt;&lt;div class="serp-meta2 serp-meta2_type_gray"&gt;&lt;div class="serp-meta2__line"&gt;&lt;div class="serp-meta2__item"&gt;&lt;a class="link" target="_blank" href="https://yabs.yandex.ru/count/J3GDcPnC3D040000gO10ZhtBAcu5KfK2cm5kGxS2BG4pYBizDyi6YRbmigm3c8qSdQhmAG6cX0YAlzMEamIzlRiIXWIg1wMcy7a7lApUZmED0P6-wUd_1PVmLyV1SGOBDWkJ5AA53Pa5GeoW24m1eA18w06le0XC0TcWIEW1b93CTgU0fAYmG5bp1wJ00000g0ckyCS0hkPTvm81iG6of9400hcgy2a1k_7r_XbLW_SM0S7__________m_2yMW-_IdkWrWDnOyFqm9_5m00"&gt;Контактная информация&lt;/a&gt;&lt;/div&gt;&lt;div class="serp-meta2__item"&gt;+7 (800) 333-44-41&lt;/div&gt;&lt;div class="serp-meta2__item"&gt;круглосуточно&lt;/div&gt;&lt;/div&gt;&lt;/div&gt;</t>
  </si>
  <si>
    <t>&lt;h2 class="serp-item__title"&gt;&lt;a class="link serp-item__title-link" target="_blank" href="http://yabs.yandex.ru/count/J3GDcRclZIu40000gO10ZhtBAcu5KfK2cm5kGxS2BG4qYB-z6A42YVHihW-30AGs2vY979slNwaHfYcAkaURP0IzjgiaNWIgBgMaFKq7lAOJQWID0P6-wUd_1PVmLyV1SGOBDWkJ5AA53Pa5GeoO-J2sbB4EjPXp3A2LE4ElcFamiv0N4RIOSmpPbJX3sf0N4PIVxAsddnSCgARuMzgam0000AW9hl370AxcNUS20R43igGH00Avhr-f4RlnzVuPLOFt5W71__________yFml5eFlqfxeDO3SMF3zC2UXe0?q=mazda+cx+5" tabindex="2"&gt;&lt;span class="favicon favicon_page_0"&gt;&lt;i class="favicon__icon" style="background-position:0 -272px;"&gt;&lt;/i&gt;&lt;/span&gt;&lt;span class="serp-item__title-inner-link"&gt;Тюнинг &lt;b&gt;МАЗДА&lt;/b&gt; &lt;b&gt;CX&lt;/b&gt;-&lt;b&gt;5&lt;/b&gt; – +29.78% л.с +26.97%&lt;/span&gt;&lt;/a&gt;&lt;/h2&gt;&lt;div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3GDcRclZIu40000gO10ZhtBAcu5KfK2cm5kGxS2BG4qYB-z6A42YVHihW-30AGs2vY979slNwaHfYcAkaURP0IzjgiaNWIgBgMaFKq7lAOJQWID0P6-wUd_1PVmLyV1SGOBDWkJ5AA53Pa5GeoO-J2sbB4EjPXp3A2LE4ElcFamiv0N4RIOSmpPbJX3sf0N4PIVxAsddnSCgARuMzgam0000AW9hl370AxcNUS20R43igGH00Avhr-f4RlnzVuPLOFt5W71__________yFml5eFlqfxeDO3SMF3zC2UXe0?q=mazda+cx+5" tabindex="-1"&gt;тюнинг-&lt;b&gt;мазда&lt;/b&gt;-&lt;b&gt;cx&lt;/b&gt;-&lt;b&gt;5&lt;/b&gt;.rschips.ru&lt;/a&gt;&lt;/span&gt;&lt;/div&gt;&lt;div class="text organic__text"&gt;Профессиональный немецкий чиптюнинг &lt;b&gt;MAZDA&lt;/b&gt; с гарантией.&lt;/div&gt;&lt;div class="sitelinks sitelinks_multiline_yes sitelinks_size_m organic__sitelinks"&gt;&lt;div class="sitelinks__item"&gt;&lt;div class="sitelinks__title"&gt;&lt;a class="link link_minor_yes sitelinks__link" target="_blank" href="http://yabs.yandex.ru/count/J3GDcLhxjiu40000gO10ZhtBAcu5KfK2cm5kGxS2BG4qYB-z6A42YVHihW-30AGs2vY979slNwaHfYcAkaURP0IzjgiaNWIgBwMaFKq7lAOJQWID0P6-wUd_1PVmLyV1SGOBDWkJ5AA53Pa5GeoO-J2sbB4EjPXp3A2LE4ElcFamiv0N4RIOSmpPbJX3sf0N4PIVxAsddnSCgARuMzgam0000AW9hl370AxcNUS20R43igGH00Avhr-f4RlnzVuPLOFt5W71__________yFml5eFlqfxeDO3SMF3zC2UXe0?q=mazda+cx+5"&gt;Сертифицировано&amp;nbsp;в РФ/Европе&lt;/a&gt;&lt;/div&gt;&lt;/div&gt;&lt;div class="sitelinks__item"&gt;&lt;div class="sitelinks__title"&gt;&lt;a class="link link_minor_yes sitelinks__link" target="_blank" href="http://yabs.yandex.ru/count/J3GDcGPgLQ440000gO10ZhtBAcu5KfK2cm5kGxS2BG4qYB-z6A42YVHihW-30AGs2vY979slNwaHfYcAkaURP0IzjgiaNWIgCAMaFKq7lAOJQWID0P6-wUd_1PVmLyV1SGOBDWkJ5AA53Pa5GeoO-J2sbB4EjPXp3A2LE4ElcFamiv0N4RIOSmpPbJX3sf0N4PIVxAsddnSCgARuMzgam0000AW9hl370AxcNUS20R43igGH00Avhr-f4RlnzVuPLOFt5W71__________yFml5eFlqfxeDO3SMF3zC2UXe0?q=mazda+cx+5"&gt;14&amp;nbsp;дней возврат денег&lt;/a&gt;&lt;/div&gt;&lt;/div&gt;&lt;div class="sitelinks__item"&gt;&lt;div class="sitelinks__title"&gt;&lt;a class="link link_minor_yes sitelinks__link" target="_blank" href="http://yabs.yandex.ru/count/J3GDcUK-Ra440000gO10ZhtBAcu5KfK2cm5kGxS2BG4qYB-z6A42YVHihW-30AGs2vY979slNwaHfYcAkaURP0IzjgiaNWIgCQMaFKq7lAOJQWID0P6-wUd_1PVmLyV1SGOBDWkJ5AA53Pa5GeoO-J2sbB4EjPXp3A2LE4ElcFamiv0N4RIOSmpPbJX3sf0N4PIVxAsddnSCgARuMzgam0000AW9hl370AxcNUS20R43igGH00Avhr-f4RlnzVuPLOFt5W71__________yFml5eFlqfxeDO3SMF3zC2UXe0?q=mazda+cx+5"&gt;Отзывы&amp;nbsp;&lt;b&gt;MAZDA&lt;/b&gt;&lt;/a&gt;&lt;/div&gt;&lt;/div&gt;&lt;/div&gt;&lt;div class="serp-meta2 serp-meta2_type_gray"&gt;&lt;div class="serp-meta2__line"&gt;&lt;div class="serp-meta2__item"&gt;&lt;a class="link" target="_blank" href="https://yabs.yandex.ru/count/J3GDcIjuRfi40000gO10ZhtBAcu5KfK2cm5kGxS2BG4qYB-z6A42YVHihW-30AGs2vY979slNwaHfYcAkaURP0IzjgiaNWIg1wMaFKq7lAOJQWID0P6-wUd_1PVmLyV1SGOBDWkJ5AA53Pa5GeoO-J2sbB4EjPXp3A2LE4ElcFamiv0N4RIOSmpPbJX3sf0N4PIVxAsddnSCgARuMzgam0000AW9hl370AxcNUS20R43igGH00Avhr-f4RlnzVuPLOFt5W71__________yFml5eFlqfxeDO3SMF3zC2UXe0"&gt;Контактная информация&lt;/a&gt;&lt;/div&gt;&lt;div class="serp-meta2__item"&gt;8 (800) 505-54-30&lt;/div&gt;&lt;div class="serp-meta2__item"&gt;пн-пт 10:00-20:00, сб-вс 10:00-19:00&lt;/div&gt;&lt;/div&gt;&lt;/div&gt;</t>
  </si>
  <si>
    <t>&lt;h2 class="serp-item__title"&gt;&lt;a class="link serp-item__title-link" target="_blank" href="http://yabs.yandex.ru/count/LeZ9mm5rkbS40000gO10ZhFDAcu5KfK1cm9kGxS198YmGBrn18czmr8Z0vY979seUFKIfaQAlZ4ie0AziD85sWAgBgMjKNm5lAS080ID0P6xHW2w29VmVIcQTWOBDWkJ5AA53Pa5GeoGRC-sa3e-jP2yDA2WM804hv1ipxEW-2G1j92yDDcWM804sg3u906Kb88Ifv7t5gYynUUd0QJ00000g0ck-Wl0L82pvm81iG6of1000hceUFKIk_7r_XbLW_SM0S7__________m_2_h4TErC9ueKCn075Zm_J0diQ?q=%D0%BA%D1%83%D0%BF%D0%B8%D1%82%D1%8C+%D0%BC%D0%B0%D0%B7%D0%B4%D0%B0+3" tabindex="2"&gt;&lt;span class="favicon favicon_page_0"&gt;&lt;i class="favicon__icon" style="background-position:0 0px;"&gt;&lt;/i&gt;&lt;/span&gt;&lt;span class="serp-item__title-inner-link"&gt;&lt;b&gt;Купить&lt;/b&gt; &lt;b&gt;Mazda&lt;/b&gt;&lt;b&gt;3&lt;/b&gt; выгодно в РОЛЬФ 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LeZ9mm5rkbS40000gO10ZhFDAcu5KfK1cm9kGxS198YmGBrn18czmr8Z0vY979seUFKIfaQAlZ4ie0AziD85sWAgBgMjKNm5lAS080ID0P6xHW2w29VmVIcQTWOBDWkJ5AA53Pa5GeoGRC-sa3e-jP2yDA2WM804hv1ipxEW-2G1j92yDDcWM804sg3u906Kb88Ifv7t5gYynUUd0QJ00000g0ck-Wl0L82pvm81iG6of1000hceUFKIk_7r_XbLW_SM0S7__________m_2_h4TErC9ueKCn075Zm_J0diQ?q=%D0%BA%D1%83%D0%BF%D0%B8%D1%82%D1%8C+%D0%BC%D0%B0%D0%B7%D0%B4%D0%B0+3" tabindex="-1"&gt;promo.rolflahta-&lt;b&gt;mazda&lt;/b&gt;.ru&lt;/a&gt;&lt;/span&gt;&lt;/div&gt;&lt;div class="text organic__text"&gt;Выгода на &lt;b&gt;Mazda&lt;/b&gt;&lt;b&gt;3&lt;/b&gt; до 5О ООО р. за trade-in, кредит 5,9%, спец.цена на КАСКО!&lt;/div&gt;&lt;div class="sitelinks sitelinks_multiline_yes sitelinks_size_m organic__sitelinks"&gt;&lt;div class="sitelinks__item"&gt;&lt;div class="sitelinks__title"&gt;&lt;a class="link link_minor_yes sitelinks__link" target="_blank" href="http://yabs.yandex.ru/count/LeZ9msKnRFC40000gO10ZhFDAcu5KfK1cm9kGxS198YmGBrn18czmr8Z0vY979seUFKIfaQAlZ4ie0AziD85sWAgBwMjKNm5lAS080ID0P6xHW2w29VmVIcQTWOBDWkJ5AA53Pa5GeoGRC-sa3e-jP2yDA2WM804hv1ipxEW-2G1j92yDDcWM804sg3u906Kb88Ifv7t5gYynUUd0QJ00000g0ck-Wl0L82pvm81iG6of1000hceUFKIk_7r_XbLW_SM0S7__________m_2_h4TErC9ueKCn075Zm_J0diQ?q=%D0%BA%D1%83%D0%BF%D0%B8%D1%82%D1%8C+%D0%BC%D0%B0%D0%B7%D0%B4%D0%B0+3"&gt;Пройти&amp;nbsp;тест-драйв&lt;/a&gt;&lt;/div&gt;&lt;/div&gt;&lt;div class="sitelinks__item"&gt;&lt;div class="sitelinks__title"&gt;&lt;a class="link link_minor_yes sitelinks__link" target="_blank" href="http://yabs.yandex.ru/count/LeZ9m-MYXsa40000gO10ZhFDAcu5KfK1cm9kGxS198YmGBrn18czmr8Z0vY979seUFKIfaQAlZ4ie0AziD85sWAgCAMjKNm5lAS080ID0P6xHW2w29VmVIcQTWOBDWkJ5AA53Pa5GeoGRC-sa3e-jP2yDA2WM804hv1ipxEW-2G1j92yDDcWM804sg3u906Kb88Ifv7t5gYynUUd0QJ00000g0ck-Wl0L82pvm81iG6of1000hceUFKIk_7r_XbLW_SM0S7__________m_2_h4TErC9ueKCn075Zm_J0diQ?q=%D0%BA%D1%83%D0%BF%D0%B8%D1%82%D1%8C+%D0%BC%D0%B0%D0%B7%D0%B4%D0%B0+3"&gt;Подобрать&amp;nbsp;авто&lt;/a&gt;&lt;/div&gt;&lt;/div&gt;&lt;div class="sitelinks__item"&gt;&lt;div class="sitelinks__title"&gt;&lt;a class="link link_minor_yes sitelinks__link" target="_blank" href="http://yabs.yandex.ru/count/LeZ9mu7cKSq40000gO10ZhFDAcu5KfK1cm9kGxS198YmGBrn18czmr8Z0vY979seUFKIfaQAlZ4ie0AziD85sWAgCQMjKNm5lAS080ID0P6xHW2w29VmVIcQTWOBDWkJ5AA53Pa5GeoGRC-sa3e-jP2yDA2WM804hv1ipxEW-2G1j92yDDcWM804sg3u906Kb88Ifv7t5gYynUUd0QJ00000g0ck-Wl0L82pvm81iG6of1000hceUFKIk_7r_XbLW_SM0S7__________m_2_h4TErC9ueKCn075Zm_J0diQ?q=%D0%BA%D1%83%D0%BF%D0%B8%D1%82%D1%8C+%D0%BC%D0%B0%D0%B7%D0%B4%D0%B0+3"&gt;Рассчитать&amp;nbsp;кредит&lt;/a&gt;&lt;/div&gt;&lt;/div&gt;&lt;div class="sitelinks__item"&gt;&lt;div class="sitelinks__title"&gt;&lt;a class="link link_minor_yes sitelinks__link" target="_blank" href="http://yabs.yandex.ru/count/LeZ9moqhAY440000gO10ZhFDAcu5KfK1cm9kGxS198YmGBrn18czmr8Z0vY979seUFKIfaQAlZ4ie0AziD85sWAgCgMjKNm5lAS080ID0P6xHW2w29VmVIcQTWOBDWkJ5AA53Pa5GeoGRC-sa3e-jP2yDA2WM804hv1ipxEW-2G1j92yDDcWM804sg3u906Kb88Ifv7t5gYynUUd0QJ00000g0ck-Wl0L82pvm81iG6of1000hceUFKIk_7r_XbLW_SM0S7__________m_2_h4TErC9ueKCn075Zm_J0diQ?q=%D0%BA%D1%83%D0%BF%D0%B8%D1%82%D1%8C+%D0%BC%D0%B0%D0%B7%D0%B4%D0%B0+3"&gt;Связаться&amp;nbsp;с нами&lt;/a&gt;&lt;/div&gt;&lt;/div&gt;&lt;/div&gt;&lt;div class="serp-meta2 serp-meta2_type_gray"&gt;&lt;div class="serp-meta2__line"&gt;&lt;div class="serp-meta2__item"&gt;&lt;a class="link" target="_blank" href="https://yabs.yandex.ru/count/LeZ9myzqEHe40000gO10ZhFDAcu5KfK1cm9kGxS198YmGBrn18czmr8Z0vY979seUFKIfaQAlZ4ie0AziD85sWAg1wMjKNm5lAS080ID0P6xHW2w29VmVIcQTWOBDWkJ5AA53Pa5GeoGRC-sa3e-jP2yDA2WM804hv1ipxEW-2G1j92yDDcWM804sg3u906Kb88Ifv7t5gYynUUd0QJ00000g0ck-Wl0L82pvm81iG6of1000hceUFKIk_7r_XbLW_SM0S7__________m_2_h4TErC9ueKCn075Zm_J0diQ"&gt;Контактная информация&lt;/a&gt;&lt;/div&gt;&lt;div class="serp-meta2__item"&gt;+7 (812) 335-67-77&lt;/div&gt;&lt;div class="serp-meta2__item"&gt;пн-вс 9:00-22:00&lt;/div&gt;&lt;/div&gt;&lt;/div&gt;&lt;div class="serp-adv__counter serp-adv__item" style="background-image: url(https://yabs.yandex.ru/count/LeZ9mnuixEK40000gO10ZhFDAcu5Keq1aRj60Be8b_1zAPfs1Wis2vCKeeKDfC00002e2Qxw2y1KWBFd0W6o1BlnzVuPLOFt5W71__________yFmlwn7JjJ2UA537eA=ruVZzvK1cm9kGxS1YRt3KYC3c8aSYhunBA02lR3I1Te2fQrHV0M8i42zSGIyfm0W1AP6dQXuzHAP1Q2WM804iw3u906la6pFj92yDDcWM804sg3u906Kb88Ifv7t5gYynUUd0K6n0RAa4002kQXuzHB40SMF3zC2mlwn7JjJ2UA537uF=Z8EoI9K1cm9kGxS1CecXZ99zc8aSYhN8b0q4lR0NLnC4fQ7ZzmQ8j7CwLGQyg-dG1gPbdQEjHGQP1Q2GF7Epa4mThvL4MhIGynRPa3npsf1C7PIRSHAda-uUgB10MNC7GR41igGG00Avewr51iG1nOyFqmB2_h4TErC9ueKCUWy0=aC3G3vK1cm9kGxS1Cucewu8kc4MAkSTJA0MziYEvrWIbh-Bk1uYzglMX0RoecN45fXcTfepr4fa5eA0M806pa3v9hwKg7W6qaC58sQ0M807Qa3v9b9m23wUGDGcel_kcFW91iG6of1000hccZFKIn075Zm_J0iB-iHqxKmdYXGny3m00);"&gt;&lt;/div&gt;&lt;div class="serp-adv__counter serp-adv__item" style="background-image: url(//yandex.ru/clck/safeclick/data=AiuY0DBWFJ5fN_r-AEszkyc0zZlza2bicL7jPRtrQWceUzXzHydPLSCC21Uh5tdDuWAAM5toohlO_VAOwVUe1YobYTkIbDYnFIZJgFse2MV37y9GZIfJpmV5gTwIr9hub8ot_mt9_JqX3qlcIkZDG3fA2Lhkrpt2KPftR_5X8lSQL2hUgOFcTGl1ghYHRbw1_XyqZJDpqQW_xZvath_mmRA4RoO-AIBR8opdbJU_xxw/sign=7584270383321dec942ff69e05f9ebce/keyno=0/path=690.2057.1782.1385,-direct_pos=direct_premium,-transport=image/*//yandex.ru/);"&gt;&lt;/div&gt;</t>
  </si>
  <si>
    <t>&lt;h2 class="serp-item__title"&gt;&lt;a class="link serp-item__title-link" target="_blank" href="http://yabs.yandex.ru/count/LeZ9mriyn4y40000gO10ZhFDAcu5KfK1cm9kGxS193A8j7CwLGQ9eOoIVPY979sZhKK6fcMAjSYK3GIzi1TN4mIgBgMXu_S6lAlfq0QD0P6xHW2w29VmVIcQTWOBDWkJ5AA53Pa5GeoLH5gsc1GRjP3p5g2GF7ElbKHQiv1C7RIGynRPa3npsf1C7PIRSHAda-uUgB10MNC7fC00002e2Qxw2y1KWBFd0W6n0RAa4002kQEjHGQxyVN-6LM3znO1mV__________3yB-iHqxKmdYXGp40SMF3zC2Vna0?q=%D0%BA%D1%83%D0%BF%D0%B8%D1%82%D1%8C+%D0%BC%D0%B0%D0%B7%D0%B4%D0%B0+3" tabindex="2"&gt;&lt;span class="favicon favicon_page_0"&gt;&lt;i class="favicon__icon" style="background-position:0 -16px;"&gt;&lt;/i&gt;&lt;/span&gt;&lt;span class="serp-item__title-inner-link"&gt;&lt;b&gt;Mazda&lt;/b&gt; &lt;b&gt;3&lt;/b&gt; от 565 000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LeZ9mriyn4y40000gO10ZhFDAcu5KfK1cm9kGxS193A8j7CwLGQ9eOoIVPY979sZhKK6fcMAjSYK3GIzi1TN4mIgBgMXu_S6lAlfq0QD0P6xHW2w29VmVIcQTWOBDWkJ5AA53Pa5GeoLH5gsc1GRjP3p5g2GF7ElbKHQiv1C7RIGynRPa3npsf1C7PIRSHAda-uUgB10MNC7fC00002e2Qxw2y1KWBFd0W6n0RAa4002kQEjHGQxyVN-6LM3znO1mV__________3yB-iHqxKmdYXGp40SMF3zC2Vna0?q=%D0%BA%D1%83%D0%BF%D0%B8%D1%82%D1%8C+%D0%BC%D0%B0%D0%B7%D0%B4%D0%B0+3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LeZ9mw9gRja40000gO10ZhFDAcu5KfK1cm9kGxS193A8j7CwLGQ9eOoIVPY979sZhKK6fcMAjSYK3GIzi1TN4mIgBwMXu_S6lAlfq0QD0P6xHW2w29VmVIcQTWOBDWkJ5AA53Pa5GeoLH5gsc1GRjP3p5g2GF7ElbKHQiv1C7RIGynRPa3npsf1C7PIRSHAda-uUgB10MNC7fC00002e2Qxw2y1KWBFd0W6n0RAa4002kQEjHGQxyVN-6LM3znO1mV__________3yB-iHqxKmdYXGp40SMF3zC2Vna0?q=%D0%BA%D1%83%D0%BF%D0%B8%D1%82%D1%8C+%D0%BC%D0%B0%D0%B7%D0%B4%D0%B0+3"&gt;Акции&lt;/a&gt;&lt;/div&gt;&lt;/div&gt;&lt;div class="sitelinks__item"&gt;&lt;div class="sitelinks__title"&gt;&lt;a class="link link_minor_yes sitelinks__link" target="_blank" href="http://yabs.yandex.ru/count/LeZ9mnEwuMK40000gO10ZhFDAcu5KfK1cm9kGxS193A8j7CwLGQ9eOoIVPY979sZhKK6fcMAjSYK3GIzi1TN4mIgCAMXu_S6lAlfq0QD0P6xHW2w29VmVIcQTWOBDWkJ5AA53Pa5GeoLH5gsc1GRjP3p5g2GF7ElbKHQiv1C7RIGynRPa3npsf1C7PIRSHAda-uUgB10MNC7fC00002e2Qxw2y1KWBFd0W6n0RAa4002kQEjHGQxyVN-6LM3znO1mV__________3yB-iHqxKmdYXGp40SMF3zC2Vna0?q=%D0%BA%D1%83%D0%BF%D0%B8%D1%82%D1%8C+%D0%BC%D0%B0%D0%B7%D0%B4%D0%B0+3"&gt;Заявка&amp;nbsp;на автокредит&lt;/a&gt;&lt;/div&gt;&lt;/div&gt;&lt;div class="sitelinks__item"&gt;&lt;div class="sitelinks__title"&gt;&lt;a class="link link_minor_yes sitelinks__link" target="_blank" href="http://yabs.yandex.ru/count/LeZ9m-hiI_C40000gO10ZhFDAcu5KfK1cm9kGxS193A8j7CwLGQ9eOoIVPY979sZhKK6fcMAjSYK3GIzi1TN4mIgCQMXu_S6lAlfq0QD0P6xHW2w29VmVIcQTWOBDWkJ5AA53Pa5GeoLH5gsc1GRjP3p5g2GF7ElbKHQiv1C7RIGynRPa3npsf1C7PIRSHAda-uUgB10MNC7fC00002e2Qxw2y1KWBFd0W6n0RAa4002kQEjHGQxyVN-6LM3znO1mV__________3yB-iHqxKmdYXGp40SMF3zC2Vna0?q=%D0%BA%D1%83%D0%BF%D0%B8%D1%82%D1%8C+%D0%BC%D0%B0%D0%B7%D0%B4%D0%B0+3"&gt;Новые&amp;nbsp;авто&lt;/a&gt;&lt;/div&gt;&lt;/div&gt;&lt;div class="sitelinks__item"&gt;&lt;div class="sitelinks__title"&gt;&lt;a class="link link_minor_yes sitelinks__link" target="_blank" href="http://yabs.yandex.ru/count/LeZ9mpfciWW40000gO10ZhFDAcu5KfK1cm9kGxS193A8j7CwLGQ9eOoIVPY979sZhKK6fcMAjSYK3GIzi1TN4mIgCgMXu_S6lAlfq0QD0P6xHW2w29VmVIcQTWOBDWkJ5AA53Pa5GeoLH5gsc1GRjP3p5g2GF7ElbKHQiv1C7RIGynRPa3npsf1C7PIRSHAda-uUgB10MNC7fC00002e2Qxw2y1KWBFd0W6n0RAa4002kQEjHGQxyVN-6LM3znO1mV__________3yB-iHqxKmdYXGp40SMF3zC2Vna0?q=%D0%BA%D1%83%D0%BF%D0%B8%D1%82%D1%8C+%D0%BC%D0%B0%D0%B7%D0%B4%D0%B0+3"&gt;Трейд&amp;nbsp;Ин Онлайн&lt;/a&gt;&lt;/div&gt;&lt;/div&gt;&lt;/div&gt;</t>
  </si>
  <si>
    <t>&lt;h2 class="serp-item__title"&gt;&lt;a class="link serp-item__title-link" target="_blank" href="http://yabs.yandex.ru/count/LeZ9m_jTfOu40000gO10ZhFDAcu5KfK1cm9kGxS193E8lQhreG69gEk2BfX5dQQCzHAc6OgvnrCe1Rso8xdM1AekfQ_YxWUyg9bn1Oq1aRj60Be8b_1zAPfs1Wis2vCKeeKDcGL2ZAKg7W6scDbLjP31IA2W5Y01hwKg7W6pa3v9j931IDcW5Y01sf0-IPIS0W-da3K9gB_xfZu2fC00002e2Qxw2y1KWBFd0W6n0RAa4002kQQCzHAxyVN-6LM3znO1mV__________3yB-iHqxKmdYXGp40SMF3zC2UXe0?q=%D0%BA%D1%83%D0%BF%D0%B8%D1%82%D1%8C+%D0%BC%D0%B0%D0%B7%D0%B4%D0%B0+3" tabindex="2"&gt;&lt;span class="favicon favicon_page_0"&gt;&lt;i class="favicon__icon" style="background-position:0 -32px;"&gt;&lt;/i&gt;&lt;/span&gt;&lt;span class="serp-item__title-inner-link"&gt;Автокредит на выгодных условиях – Автокредит 7,9% год&lt;/span&gt;&lt;/a&gt;&lt;/h2&gt;&lt;div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LeZ9m_jTfOu40000gO10ZhFDAcu5KfK1cm9kGxS193E8lQhreG69gEk2BfX5dQQCzHAc6OgvnrCe1Rso8xdM1AekfQ_YxWUyg9bn1Oq1aRj60Be8b_1zAPfs1Wis2vCKeeKDcGL2ZAKg7W6scDbLjP31IA2W5Y01hwKg7W6pa3v9j931IDcW5Y01sf0-IPIS0W-da3K9gB_xfZu2fC00002e2Qxw2y1KWBFd0W6n0RAa4002kQQCzHAxyVN-6LM3znO1mV__________3yB-iHqxKmdYXGp40SMF3zC2UXe0?q=%D0%BA%D1%83%D0%BF%D0%B8%D1%82%D1%8C+%D0%BC%D0%B0%D0%B7%D0%B4%D0%B0+3" tabindex="-1"&gt;autovcredit.me&lt;/a&gt;&lt;/span&gt;&lt;/div&gt;&lt;div class="text organic__text"&gt;Одобрение за 30 мин.Госпрограмма.Без взноса.Без КАСКО!&lt;/div&gt;&lt;div class="serp-meta2 serp-meta2_type_gray"&gt;&lt;div class="serp-meta2__line"&gt;&lt;div class="serp-meta2__item"&gt;&lt;a class="link" target="_blank" href="https://yabs.yandex.ru/count/LeZ9mpLS9iC40000gO10ZhFDAcu5KfK1cm9kGxS193E8lQhreG69gEk2BfX5dQQCzHAc6OgvnrCe1Rso8xdM1Ae7fQ_YxWUyg9bn1Oq1aRj60Be8b_1zAPfs1Wis2vCKeeKDcGL2ZAKg7W6scDbLjP31IA2W5Y01hwKg7W6pa3v9j931IDcW5Y01sf0-IPIS0W-da3K9gB_xfZu2fC00002e2Qxw2y1KWBFd0W6n0RAa4002kQQCzHAxyVN-6LM3znO1mV__________3yB-iHqxKmdYXGp40SMF3zC2UXe0"&gt;Контактная информация&lt;/a&gt;&lt;/div&gt;&lt;div class="serp-meta2__item"&gt;+7 (812) 407-21-24&lt;/div&gt;&lt;div class="serp-meta2__item"&gt;пн-вс 9:00-22:00&lt;/div&gt;&lt;/div&gt;&lt;/div&gt;</t>
  </si>
  <si>
    <t>&lt;h2 class="serp-item__title"&gt;&lt;a class="link serp-item__title-link" target="_blank" href="http://yabs.yandex.ru/count/LeZ9mvqiSi440000gO10ZhFDAcu5KfK2cm5kGxS2BG68k5UtnWQ9cwCcc8aSdQETBXMcWmYAiUhgS0IzjqJKOGIgBgMfzrW7ZG6HkqO0kWYNy7qfcdO62pOBZxpj_Z0CdxCnYeuFanIYXGsP1KACa2AXeA0gxG6la2AXsQ0gxG6Kbj5vfv0t0QYYKhrOfC00002e2Qxw2y1KWBFd0W6n0RAa4H02kQETBXMxyVN-6LM3znO1mV__________3yB-iHqxKmdYXGpJ0duN?q=%D0%BA%D1%83%D0%BF%D0%B8%D1%82%D1%8C+%D0%BC%D0%B0%D0%B7%D0%B4%D0%B0+3" tabindex="2"&gt;&lt;span class="favicon favicon_page_0"&gt;&lt;i class="favicon__icon" style="background-position:0 -224px;"&gt;&lt;/i&gt;&lt;/span&gt;&lt;span class="serp-item__title-inner-link"&gt;Рассмотри Volkswagen Jetta. / axsel-vw.ru&lt;/span&gt;&lt;/a&gt;&lt;span class="serp-adv__counter i-bem serp-adv__counter_js_inited" data-bem="{&amp;quot;serp-adv__counter&amp;quot;:{&amp;quot;counterUrl&amp;quot;:&amp;quot;https://yabs.yandex.ru/count/LeZ9mnuixEK40000gO10ZhFDAcu5Keq1aRj60Be8b_1zAPfs1Wis2vCKeeKDfC00002e2Qxw2y1KWBFd0W6o1BlnzVuPLOFt5W71__________yFmlwn7JjJ2UA537eA=3ophlvK2cm5kGxS2YPkZ9fY978gnwkfm1BstHDHX1AMfzrW7YBXNjyO6feC8dQETBXMFlEt-C0oVip6AZW-P1Q2WAkq1hv0YeTcWAkq1b9RHUQUGDm6eebAzM46n0RAa4H02kQETBXNJ0iB-iHqxKmdYXGnu3W00=HicNiPK2cm5kGxS2CecUG6wOZXoAjJRFOG6zjDUCgG6bgOsu0uYqSAsn1APAdO8BcGMWa5IXiv04AQ-OYrEqc3qLsP1KeTgG12cKbTwOfvfV0gYmG5bp1q6n0RAa4G02kO8BnOyFqmB2_h4TErC9ueKCVWq0=EvDMgvK2cm5kGxS2CucXZ99zc8aSYhSBUXa1lRN8mZq1fQsBHmE8kS6_OGAc9PsU7HsP1Q2O1C6pc18nhviRNhIGxHVPc0J1sfWICPIRfR-dcwq1gB10MNC7GR41igGH00AvdXqTnOyFqmB2_h4TErC9ueKCUGu0=l83cZfK2cm5kGxS2D8cgKoS7c8uSYhbFj2O2lRkogMe2fQ-uvWI8kSgzSmQygHfs1wPjdQsbbmEP1Q2W-2G1hv2APjcW-2G1b9ZqUAUTU06ei41PSmT1iG6of1400hcjfPS3qmB2_h4TErC9ueKCUmq0&amp;quot;,&amp;quot;bsCounterUrl&amp;quot;:&amp;quot;//yandex.ru/clck/safeclick/data=AiuY0DBWFJ5fN_r-AEszkyc0zZlza2bicL7jPRtrQWceUzXzHydPLSCC21Uh5tdDuWAAM5toohlO_VAOwVUe1YobYTkIbDYnFIZJgFse2MV37y9GZIfJpmV5gTwIr9hub8ot_mt9_JqX3qlcIkZDG3fA2Lhkrpt2KPftR_5X8lSQL2hUgOFcTGl1ghYHRbw1_XyqZJDpqQW_xZvath_mmRA4RoO-AIBR8opdbJU_xxw/sign=7584270383321dec942ff69e05f9ebce/keyno=0/path=690.2057.1782.1385,-direct_pos=direct_halfpremium,-transport=image/*//yandex.ru/&amp;quot;,&amp;quot;bsFallbackUrl&amp;quot;:&amp;quot;//yandex.ru/clck/safeclick/data=AiuY0DBWFJ5fN_r-AEszkyc0zZlza2bicL7jPRtrQWceUzXzHydPLSCC21Uh5tdDuWAAM5toohlO_VAOwVUe1YobYTkIbDYnFIZJgFse2MV37y9GZIfJpmV5gTwIr9hub8ot_mt9_JqX3qlcIkZDG3fA2Lhkrpt2KPftR_5X8lSQL2hUgOFcTGl1ghYHRbw1_XyqZJDpqQW_xZvath_mmRA4RoO-AIBR8opdbJU_xxw/sign=7584270383321dec942ff69e05f9ebce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LeZ9mvqiSi440000gO10ZhFDAcu5KfK2cm5kGxS2BG68k5UtnWQ9cwCcc8aSdQETBXMcWmYAiUhgS0IzjqJKOGIgBgMfzrW7ZG6HkqO0kWYNy7qfcdO62pOBZxpj_Z0CdxCnYeuFanIYXGsP1KACa2AXeA0gxG6la2AXsQ0gxG6Kbj5vfv0t0QYYKhrOfC00002e2Qxw2y1KWBFd0W6n0RAa4H02kQETBXMxyVN-6LM3znO1mV__________3yB-iHqxKmdYXGpJ0duN?q=%D0%BA%D1%83%D0%BF%D0%B8%D1%82%D1%8C+%D0%BC%D0%B0%D0%B7%D0%B4%D0%B0+3" tabindex="-1"&gt;axsel-vw.ru&lt;/a&gt;&lt;/span&gt;&lt;/div&gt;&lt;div class="text organic__text"&gt;Рассмотри Volkswagen Jetta с выгодой до 175 000 руб. в Аксель-Архангельск.&lt;/div&gt;&lt;div class="sitelinks sitelinks_multiline_yes sitelinks_size_m organic__sitelinks"&gt;&lt;div class="sitelinks__item"&gt;&lt;div class="sitelinks__title"&gt;&lt;a class="link link_minor_yes sitelinks__link" target="_blank" href="http://yabs.yandex.ru/count/LeZ9m_voKEC40000gO10ZhFDAcu5KfK2cm5kGxS2BG68k5UtnWQ9cwCcc8aSdQETBXMcWmYAiUhgS0IzjqJKOGIgBwMfzrW7ZG6HkqO0kWYNy7qfcdO62pOBZxpj_Z0CdxCnYeuFanIYXGsP1KACa2AXeA0gxG6la2AXsQ0gxG6Kbj5vfv0t0QYYKhrOfC00002e2Qxw2y1KWBFd0W6n0RAa4H02kQETBXMxyVN-6LM3znO1mV__________3yB-iHqxKmdYXGpJ0duN?q=%D0%BA%D1%83%D0%BF%D0%B8%D1%82%D1%8C+%D0%BC%D0%B0%D0%B7%D0%B4%D0%B0+3"&gt;Модельный&amp;nbsp;ряд Volkswagen&lt;/a&gt;&lt;/div&gt;&lt;/div&gt;&lt;div class="sitelinks__item"&gt;&lt;div class="sitelinks__title"&gt;&lt;a class="link link_minor_yes sitelinks__link" target="_blank" href="http://yabs.yandex.ru/count/LeZ9moBTcBi40000gO10ZhFDAcu5KfK2cm5kGxS2BG68k5UtnWQ9cwCcc8aSdQETBXMcWmYAiUhgS0IzjqJKOGIgCAMfzrW7ZG6HkqO0kWYNy7qfcdO62pOBZxpj_Z0CdxCnYeuFanIYXGsP1KACa2AXeA0gxG6la2AXsQ0gxG6Kbj5vfv0t0QYYKhrOfC00002e2Qxw2y1KWBFd0W6n0RAa4H02kQETBXMxyVN-6LM3znO1mV__________3yB-iHqxKmdYXGpJ0duN?q=%D0%BA%D1%83%D0%BF%D0%B8%D1%82%D1%8C+%D0%BC%D0%B0%D0%B7%D0%B4%D0%B0+3"&gt;Тест-драйв&lt;/a&gt;&lt;/div&gt;&lt;/div&gt;&lt;div class="sitelinks__item"&gt;&lt;div class="sitelinks__title"&gt;&lt;a class="link link_minor_yes sitelinks__link" target="_blank" href="http://yabs.yandex.ru/count/LeZ9mq63kfa40000gO10ZhFDAcu5KfK2cm5kGxS2BG68k5UtnWQ9cwCcc8aSdQETBXMcWmYAiUhgS0IzjqJKOGIgCQMfzrW7ZG6HkqO0kWYNy7qfcdO62pOBZxpj_Z0CdxCnYeuFanIYXGsP1KACa2AXeA0gxG6la2AXsQ0gxG6Kbj5vfv0t0QYYKhrOfC00002e2Qxw2y1KWBFd0W6n0RAa4H02kQETBXMxyVN-6LM3znO1mV__________3yB-iHqxKmdYXGpJ0duN?q=%D0%BA%D1%83%D0%BF%D0%B8%D1%82%D1%8C+%D0%BC%D0%B0%D0%B7%D0%B4%D0%B0+3"&gt;Авто&amp;nbsp;в наличии&lt;/a&gt;&lt;/div&gt;&lt;/div&gt;&lt;/div&gt;&lt;div class="serp-meta2 serp-meta2_type_gray"&gt;&lt;div class="serp-meta2__line"&gt;&lt;div class="serp-meta2__item"&gt;&lt;a class="link" target="_blank" href="https://yabs.yandex.ru/count/LeZ9mu--CVe40000gO10ZhFDAcu5KfK2cm5kGxS2BG68k5UtnWQ9cwCcc8aSdQETBXMcWmYAiUhgS0IzjqJKOGIg1wMfzrW7ZG6HkqO0kWYNy7qfcdO62pOBZxpj_Z0CdxCnYeuFanIYXGsP1KACa2AXeA0gxG6la2AXsQ0gxG6Kbj5vfv0t0QYYKhrOfC00002e2Qxw2y1KWBFd0W6n0RAa4H02kQETBXMxyVN-6LM3znO1mV__________3yB-iHqxKmdYXGpJ0duN"&gt;Контактная информация&lt;/a&gt;&lt;/div&gt;&lt;div class="serp-meta2__item"&gt;+7 (8182) 42-99-99&lt;/div&gt;&lt;div class="serp-meta2__item"&gt;пн-вс 9:00-21:00&lt;/div&gt;&lt;div class="serp-meta2__item"&gt;Архангельск&lt;/div&gt;&lt;/div&gt;&lt;/div&gt;</t>
  </si>
  <si>
    <t>&lt;h2 class="serp-item__title"&gt;&lt;a class="link serp-item__title-link" target="_blank" href="http://yabs.yandex.ru/count/LeZ9mvInbZi40000gO10ZhFDAcu5KfK2cm5kGxS2BG4oYBHmhR44YPv0RfYE79s22wPAYhKsps41lRJNZAa1gYwbgOsu0uq1aRj60Be8b_1zAPfs1Wis2vCKeeKDcGL2Z9YBKxQK41crc3qLe91KeQ-OYrEpa0Gfj9Wz5TcGLA7Qa0Gfb9NUcAUQNmAei41PSmUam0000AW9hleBm5I0i-S20R41igGH00AvWWkxyVN-6LM3znO1mV__________3yB-iHqxKmdYXGp5Zm_J0dmO?q=%D0%BA%D1%83%D0%BF%D0%B8%D1%82%D1%8C+%D0%BC%D0%B0%D0%B7%D0%B4%D0%B0+3" tabindex="2"&gt;&lt;span class="favicon favicon_page_0"&gt;&lt;i class="favicon__icon" style="background-position:0 -240px;"&gt;&lt;/i&gt;&lt;/span&gt;&lt;span class="serp-item__title-inner-link"&gt;Новый Nissan Sentra от 818 000р / pixel.everesttech.net&lt;/span&gt;&lt;/a&gt;&lt;/h2&gt;&lt;div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LeZ9mvInbZi40000gO10ZhFDAcu5KfK2cm5kGxS2BG4oYBHmhR44YPv0RfYE79s22wPAYhKsps41lRJNZAa1gYwbgOsu0uq1aRj60Be8b_1zAPfs1Wis2vCKeeKDcGL2Z9YBKxQK41crc3qLe91KeQ-OYrEpa0Gfj9Wz5TcGLA7Qa0Gfb9NUcAUQNmAei41PSmUam0000AW9hleBm5I0i-S20R41igGH00AvWWkxyVN-6LM3znO1mV__________3yB-iHqxKmdYXGp5Zm_J0dmO?q=%D0%BA%D1%83%D0%BF%D0%B8%D1%82%D1%8C+%D0%BC%D0%B0%D0%B7%D0%B4%D0%B0+3" tabindex="-1"&gt;pixel.everesttech.net&lt;/a&gt;&lt;/span&gt;&lt;/div&gt;&lt;div class="text organic__text"&gt;Солидный дизайн, стильная оптика. Выгода от 60 000р. Кредит 0%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LeZ9mv_Mlxy40000gO10ZhFDAcu5KfK2cm5kGxS2BG4oYBHmhR44YPv0RfYE79s22wPAYhKsps41lRJNZAa1gY-bgOsu0uq1aRj60Be8b_1zAPfs1Wis2vCKeeKDcGL2Z9YBKxQK41crc3qLe91KeQ-OYrEpa0Gfj9Wz5TcGLA7Qa0Gfb9NUcAUQNmAei41PSmUam0000AW9hleBm5I0i-S20R41igGH00AvWWkxyVN-6LM3znO1mV__________3yB-iHqxKmdYXGp5Zm_J0dmO?q=%D0%BA%D1%83%D0%BF%D0%B8%D1%82%D1%8C+%D0%BC%D0%B0%D0%B7%D0%B4%D0%B0+3"&gt;Конфигуратор&lt;/a&gt;&lt;/div&gt;&lt;/div&gt;&lt;div class="sitelinks__item"&gt;&lt;div class="sitelinks__title"&gt;&lt;a class="link link_minor_yes sitelinks__link" target="_blank" href="http://yabs.yandex.ru/count/LeZ9mqAejqC40000gO10ZhFDAcu5KfK2cm5kGxS2BG4oYBHmhR44YPv0RfYE79s22wPAYhKsps41lRJNZAa1gZ2bgOsu0uq1aRj60Be8b_1zAPfs1Wis2vCKeeKDcGL2Z9YBKxQK41crc3qLe91KeQ-OYrEpa0Gfj9Wz5TcGLA7Qa0Gfb9NUcAUQNmAei41PSmUam0000AW9hleBm5I0i-S20R41igGH00AvWWkxyVN-6LM3znO1mV__________3yB-iHqxKmdYXGp5Zm_J0dmO?q=%D0%BA%D1%83%D0%BF%D0%B8%D1%82%D1%8C+%D0%BC%D0%B0%D0%B7%D0%B4%D0%B0+3"&gt;Утилизация&lt;/a&gt;&lt;/div&gt;&lt;/div&gt;&lt;div class="sitelinks__item"&gt;&lt;div class="sitelinks__title"&gt;&lt;a class="link link_minor_yes sitelinks__link" target="_blank" href="http://yabs.yandex.ru/count/LeZ9mqdFdiS40000gO10ZhFDAcu5KfK2cm5kGxS2BG4oYBHmhR44YPv0RfYE79s22wPAYhKsps41lRJNZAa1gZ6bgOsu0uq1aRj60Be8b_1zAPfs1Wis2vCKeeKDcGL2Z9YBKxQK41crc3qLe91KeQ-OYrEpa0Gfj9Wz5TcGLA7Qa0Gfb9NUcAUQNmAei41PSmUam0000AW9hleBm5I0i-S20R41igGH00AvWWkxyVN-6LM3znO1mV__________3yB-iHqxKmdYXGp5Zm_J0dmO?q=%D0%BA%D1%83%D0%BF%D0%B8%D1%82%D1%8C+%D0%BC%D0%B0%D0%B7%D0%B4%D0%B0+3"&gt;Загрузить&amp;nbsp;брошюру&lt;/a&gt;&lt;/div&gt;&lt;/div&gt;&lt;div class="sitelinks__item"&gt;&lt;div class="sitelinks__title"&gt;&lt;a class="link link_minor_yes sitelinks__link" target="_blank" href="http://yabs.yandex.ru/count/LeZ9mrHcv4i40000gO10ZhFDAcu5KfK2cm5kGxS2BG4oYBHmhR44YPv0RfYE79s22wPAYhKsps41lRJNZAa1gZAbgOsu0uq1aRj60Be8b_1zAPfs1Wis2vCKeeKDcGL2Z9YBKxQK41crc3qLe91KeQ-OYrEpa0Gfj9Wz5TcGLA7Qa0Gfb9NUcAUQNmAei41PSmUam0000AW9hleBm5I0i-S20R41igGH00AvWWkxyVN-6LM3znO1mV__________3yB-iHqxKmdYXGp5Zm_J0dmO?q=%D0%BA%D1%83%D0%BF%D0%B8%D1%82%D1%8C+%D0%BC%D0%B0%D0%B7%D0%B4%D0%B0+3"&gt;Спецпредложение&lt;/a&gt;&lt;/div&gt;&lt;/div&gt;&lt;/div&gt;&lt;div class="serp-meta2 serp-meta2_type_gray"&gt;&lt;div class="serp-meta2__line"&gt;&lt;div class="serp-meta2__item"&gt;&lt;a class="link" target="_blank" href="https://yabs.yandex.ru/count/LeZ9mtDxnLu40000gO10ZhFDAcu5KfK2cm5kGxS2BG4oYBHmhR44YPv0RfYE79s22wPAYhKsps41lRJNZAa1gWUbgOsu0uq1aRj60Be8b_1zAPfs1Wis2vCKeeKDcGL2Z9YBKxQK41crc3qLe91KeQ-OYrEpa0Gfj9Wz5TcGLA7Qa0Gfb9NUcAUQNmAei41PSmUam0000AW9hleBm5I0i-S20R41igGH00AvWWkxyVN-6LM3znO1mV__________3yB-iHqxKmdYXGp5Zm_J0dmO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</si>
  <si>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LeZ9mvVbr4i40000gO10ZhFDAcu5KfK2cm5kGxS2BG4pYBd1ls42YQ6CadsOYHoTdXqTfYMAjmjw6G6zjSZ2FG6gBgMjYqS3ZG6HkqO0kWYNy7qfcdO62pOBanIYXGsP1KACcnjUjfWx7BMGxHUWc0J1hviRNhEO4Z6qaEqNsPW4mTgO4Z6KcwM_fvkj0QYmG5bp1wJ00000g0ck-Wl0L82pvm81iG6of1400hcU7HsxyVN-6LM3znO1mV__________3yB-iHqxKmdYXGp5Zm_J0dyO?q=%D0%BA%D1%83%D0%BF%D0%B8%D1%82%D1%8C+%D0%BC%D0%B0%D0%B7%D0%B4%D0%B0+3" tabindex="2"&gt;&lt;span class="favicon favicon_page_0"&gt;&lt;i class="favicon__icon" style="background-position:0 -256px;"&gt;&lt;/i&gt;&lt;/span&gt;&lt;span class="serp-item__title-inner-link"&gt;Nissan Qashqai от 929 000 р. / nissan.ru&lt;/span&gt;&lt;/a&gt;&lt;/h2&gt;&lt;div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LeZ9mvVbr4i40000gO10ZhFDAcu5KfK2cm5kGxS2BG4pYBd1ls42YQ6CadsOYHoTdXqTfYMAjmjw6G6zjSZ2FG6gBgMjYqS3ZG6HkqO0kWYNy7qfcdO62pOBanIYXGsP1KACcnjUjfWx7BMGxHUWc0J1hviRNhEO4Z6qaEqNsPW4mTgO4Z6KcwM_fvkj0QYmG5bp1wJ00000g0ck-Wl0L82pvm81iG6of1400hcU7HsxyVN-6LM3znO1mV__________3yB-iHqxKmdYXGp5Zm_J0dyO?q=%D0%BA%D1%83%D0%BF%D0%B8%D1%82%D1%8C+%D0%BC%D0%B0%D0%B7%D0%B4%D0%B0+3" tabindex="-1"&gt;nissan.ru&lt;/a&gt;&lt;/span&gt;&lt;/div&gt;&lt;div class="text organic__text"&gt;Бескомпромиссный городской кроссовер! Кредит 7,9%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LeZ9mtqxz5i40000gO10ZhFDAcu5KfK2cm5kGxS2BG4pYBd1ls42YQ6CadsOYHoTdXqTfYMAjmjw6G6zjSZ2FG6gBwMjYqS3ZG6HkqO0kWYNy7qfcdO62pOBanIYXGsP1KACcnjUjfWx7BMGxHUWc0J1hviRNhEO4Z6qaEqNsPW4mTgO4Z6KcwM_fvkj0QYmG5bp1wJ00000g0ck-Wl0L82pvm81iG6of1400hcU7HsxyVN-6LM3znO1mV__________3yB-iHqxKmdYXGp5Zm_J0dyO?q=%D0%BA%D1%83%D0%BF%D0%B8%D1%82%D1%8C+%D0%BC%D0%B0%D0%B7%D0%B4%D0%B0+3"&gt;Конфигуратор&lt;/a&gt;&lt;/div&gt;&lt;/div&gt;&lt;div class="sitelinks__item"&gt;&lt;div class="sitelinks__title"&gt;&lt;a class="link link_minor_yes sitelinks__link" target="_blank" href="http://yabs.yandex.ru/count/LeZ9mydjD6G40000gO10ZhFDAcu5KfK2cm5kGxS2BG4pYBd1ls42YQ6CadsOYHoTdXqTfYMAjmjw6G6zjSZ2FG6gCAMjYqS3ZG6HkqO0kWYNy7qfcdO62pOBanIYXGsP1KACcnjUjfWx7BMGxHUWc0J1hviRNhEO4Z6qaEqNsPW4mTgO4Z6KcwM_fvkj0QYmG5bp1wJ00000g0ck-Wl0L82pvm81iG6of1400hcU7HsxyVN-6LM3znO1mV__________3yB-iHqxKmdYXGp5Zm_J0dyO?q=%D0%BA%D1%83%D0%BF%D0%B8%D1%82%D1%8C+%D0%BC%D0%B0%D0%B7%D0%B4%D0%B0+3"&gt;Заказать&amp;nbsp;тест-драйв&lt;/a&gt;&lt;/div&gt;&lt;/div&gt;&lt;div class="sitelinks__item"&gt;&lt;div class="sitelinks__title"&gt;&lt;a class="link link_minor_yes sitelinks__link" target="_blank" href="http://yabs.yandex.ru/count/LeZ9moCp57G40000gO10ZhFDAcu5KfK2cm5kGxS2BG4pYBd1ls42YQ6CadsOYHoTdXqTfYMAjmjw6G6zjSZ2FG6gCQMjYqS3ZG6HkqO0kWYNy7qfcdO62pOBanIYXGsP1KACcnjUjfWx7BMGxHUWc0J1hviRNhEO4Z6qaEqNsPW4mTgO4Z6KcwM_fvkj0QYmG5bp1wJ00000g0ck-Wl0L82pvm81iG6of1400hcU7HsxyVN-6LM3znO1mV__________3yB-iHqxKmdYXGp5Zm_J0dyO?q=%D0%BA%D1%83%D0%BF%D0%B8%D1%82%D1%8C+%D0%BC%D0%B0%D0%B7%D0%B4%D0%B0+3"&gt;Загрузить&amp;nbsp;брошюру&lt;/a&gt;&lt;/div&gt;&lt;/div&gt;&lt;div class="sitelinks__item"&gt;&lt;div class="sitelinks__title"&gt;&lt;a class="link link_minor_yes sitelinks__link" target="_blank" href="http://yabs.yandex.ru/count/LeZ9mySWSWK40000gO10ZhFDAcu5KfK2cm5kGxS2BG4pYBd1ls42YQ6CadsOYHoTdXqTfYMAjmjw6G6zjSZ2FG6gCgMjYqS3ZG6HkqO0kWYNy7qfcdO62pOBanIYXGsP1KACcnjUjfWx7BMGxHUWc0J1hviRNhEO4Z6qaEqNsPW4mTgO4Z6KcwM_fvkj0QYmG5bp1wJ00000g0ck-Wl0L82pvm81iG6of1400hcU7HsxyVN-6LM3znO1mV__________3yB-iHqxKmdYXGp5Zm_J0dyO?q=%D0%BA%D1%83%D0%BF%D0%B8%D1%82%D1%8C+%D0%BC%D0%B0%D0%B7%D0%B4%D0%B0+3"&gt;Найти&amp;nbsp;дилера&lt;/a&gt;&lt;/div&gt;&lt;/div&gt;&lt;/div&gt;&lt;div class="serp-meta2 serp-meta2_type_gray"&gt;&lt;div class="serp-meta2__line"&gt;&lt;div class="serp-meta2__item"&gt;&lt;a class="link" target="_blank" href="https://yabs.yandex.ru/count/LeZ9mwhQYyy40000gO10ZhFDAcu5KfK2cm5kGxS2BG4pYBd1ls42YQ6CadsOYHoTdXqTfYMAjmjw6G6zjSZ2FG6g1wMjYqS3ZG6HkqO0kWYNy7qfcdO62pOBanIYXGsP1KACcnjUjfWx7BMGxHUWc0J1hviRNhEO4Z6qaEqNsPW4mTgO4Z6KcwM_fvkj0QYmG5bp1wJ00000g0ck-Wl0L82pvm81iG6of1400hcU7HsxyVN-6LM3znO1mV__________3yB-iHqxKmdYXGp5Zm_J0dyO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</si>
  <si>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LeZ9mnz6kHK40000gO10ZhFDAcu5KfK2cm5kGxS2BG4qYBdAlNC6YQfJ9mUOZXoThQMN0wPjYhbFj2O2lRkogMe2gYwbhxZc1Bof6dO7ZG6HkqO0kWYNy7qfcdO62pOBanIYXGsP1KACa8fceA3u906la8fcsQ3u906KcFHufvru0QYmG5bp1wJ00000g0ck-Wl0L82pvm81iG6of1400hcjfPS3k_7r_XbLW_SM0S7__________m_2_h4TErC9ueKCqm9v5m00?q=%D0%BA%D1%83%D0%BF%D0%B8%D1%82%D1%8C+%D0%BC%D0%B0%D0%B7%D0%B4%D0%B0+3" tabindex="2"&gt;&lt;span class="favicon favicon_page_0"&gt;&lt;i class="favicon__icon" style="background-position:0 -272px;"&gt;&lt;/i&gt;&lt;/span&gt;&lt;span class="serp-item__title-inner-link"&gt;Новый хэтчбек MINI 5 дверей / mini.ru&lt;/span&gt;&lt;/a&gt;&lt;/h2&gt;&lt;div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LeZ9mnz6kHK40000gO10ZhFDAcu5KfK2cm5kGxS2BG4qYBdAlNC6YQfJ9mUOZXoThQMN0wPjYhbFj2O2lRkogMe2gYwbhxZc1Bof6dO7ZG6HkqO0kWYNy7qfcdO62pOBanIYXGsP1KACa8fceA3u906la8fcsQ3u906KcFHufvru0QYmG5bp1wJ00000g0ck-Wl0L82pvm81iG6of1400hcjfPS3k_7r_XbLW_SM0S7__________m_2_h4TErC9ueKCqm9v5m00?q=%D0%BA%D1%83%D0%BF%D0%B8%D1%82%D1%8C+%D0%BC%D0%B0%D0%B7%D0%B4%D0%B0+3" tabindex="-1"&gt;mini.ru&lt;/a&gt;&lt;/span&gt;&lt;/div&gt;&lt;div class="text organic__text"&gt;Подарит захватывающее ощущение от вождения MINI. Испытай на тест-драйве!&lt;/div&gt;&lt;div class="sitelinks sitelinks_multiline_yes sitelinks_size_m organic__sitelinks"&gt;&lt;div class="sitelinks__item"&gt;&lt;div class="sitelinks__title"&gt;&lt;a class="link link_minor_yes sitelinks__link" target="_blank" href="http://yabs.yandex.ru/count/LeZ9mtAUlSm40000gO10ZhFDAcu5KfK2cm5kGxS2BG4qYBdAlNC6YQfJ9mUOZXoThQMN0wPjYhbFj2O2lRkogMe2gY-bhxZc1Bof6dO7ZG6HkqO0kWYNy7qfcdO62pOBanIYXGsP1KACa8fceA3u906la8fcsQ3u906KcFHufvru0QYmG5bp1wJ00000g0ck-Wl0L82pvm81iG6of1400hcjfPS3k_7r_XbLW_SM0S7__________m_2_h4TErC9ueKCqm9v5m00?q=%D0%BA%D1%83%D0%BF%D0%B8%D1%82%D1%8C+%D0%BC%D0%B0%D0%B7%D0%B4%D0%B0+3"&gt;Тест-драйв&lt;/a&gt;&lt;/div&gt;&lt;/div&gt;&lt;/div&gt;</t>
  </si>
  <si>
    <t>&lt;h2 class="serp-item__title"&gt;&lt;a class="link serp-item__title-link" target="_blank" href="http://yabs.yandex.ru/count/KLFAEg84GBG40000gO10ZhREAcu5KfK1cm9kGxS198YrhgTH18cw2aqZ0vY979seUFKIfaIAi2Kje0AzlCyBsWAgBgMkKdm5lAS080ID0P6-QZjV1vVmVIcQTWOBDWkJ5AA53Pa5GeoTmvQsd3ejjPXK9g2WM804hvt3bhEW-2G1j9XK9jcWM804sg3u906KdEiLfvUI7gY_u_gZ0QJ00000g0ck_GY07xZxvm81iG6of1000hceUFKIk_7r_XbLW_SM0S7__________m_2-hQCKNiBmTS5n075Zm_J0diQ?q=%D0%BA%D1%83%D0%BF%D0%B8%D1%82%D1%8C+%D0%BC%D0%B0%D0%B7%D0%B4%D0%B0+6" tabindex="2"&gt;&lt;span class="favicon favicon_page_0"&gt;&lt;i class="favicon__icon" style="background-position:0 0px;"&gt;&lt;/i&gt;&lt;/span&gt;&lt;span class="serp-item__title-inner-link"&gt;Срочно! Спецусловия на &lt;b&gt;Mazda&lt;/b&gt;! / promo.rolflahta-&lt;b&gt;mazda&lt;/b&gt;.ru&lt;/span&gt;&lt;/a&gt;&lt;/h2&gt;&lt;div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LFAEg84GBG40000gO10ZhREAcu5KfK1cm9kGxS198YrhgTH18cw2aqZ0vY979seUFKIfaIAi2Kje0AzlCyBsWAgBgMkKdm5lAS080ID0P6-QZjV1vVmVIcQTWOBDWkJ5AA53Pa5GeoTmvQsd3ejjPXK9g2WM804hvt3bhEW-2G1j9XK9jcWM804sg3u906KdEiLfvUI7gY_u_gZ0QJ00000g0ck_GY07xZxvm81iG6of1000hceUFKIk_7r_XbLW_SM0S7__________m_2-hQCKNiBmTS5n075Zm_J0diQ?q=%D0%BA%D1%83%D0%BF%D0%B8%D1%82%D1%8C+%D0%BC%D0%B0%D0%B7%D0%B4%D0%B0+6" tabindex="-1"&gt;promo.rolflahta-&lt;b&gt;mazda&lt;/b&gt;.ru&lt;/a&gt;&lt;/span&gt;&lt;/div&gt;&lt;div class="text organic__text"&gt;Выгода на &lt;b&gt;Mazda&lt;/b&gt;&lt;b&gt;6&lt;/b&gt; до 5О ООО р. за trade-in, кредит 5,9%, спец.цена на КАСКО!&lt;/div&gt;&lt;div class="sitelinks sitelinks_multiline_yes sitelinks_size_m organic__sitelinks"&gt;&lt;div class="sitelinks__item"&gt;&lt;div class="sitelinks__title"&gt;&lt;a class="link link_minor_yes sitelinks__link" target="_blank" href="http://yabs.yandex.ru/count/KLFAEiP0bX040000gO10ZhREAcu5KfK1cm9kGxS198YrhgTH18cw2aqZ0vY979seUFKIfaIAi2Kje0AzlCyBsWAgBwMkKdm5lAS080ID0P6-QZjV1vVmVIcQTWOBDWkJ5AA53Pa5GeoTmvQsd3ejjPXK9g2WM804hvt3bhEW-2G1j9XK9jcWM804sg3u906KdEiLfvUI7gY_u_gZ0QJ00000g0ck_GY07xZxvm81iG6of1000hceUFKIk_7r_XbLW_SM0S7__________m_2-hQCKNiBmTS5n075Zm_J0diQ?q=%D0%BA%D1%83%D0%BF%D0%B8%D1%82%D1%8C+%D0%BC%D0%B0%D0%B7%D0%B4%D0%B0+6"&gt;Пройти&amp;nbsp;тест-драйв&lt;/a&gt;&lt;/div&gt;&lt;/div&gt;&lt;div class="sitelinks__item"&gt;&lt;div class="sitelinks__title"&gt;&lt;a class="link link_minor_yes sitelinks__link" target="_blank" href="http://yabs.yandex.ru/count/KLFAEaRJVOe40000gO10ZhREAcu5KfK1cm9kGxS198YrhgTH18cw2aqZ0vY979seUFKIfaIAi2Kje0AzlCyBsWAgCAMkKdm5lAS080ID0P6-QZjV1vVmVIcQTWOBDWkJ5AA53Pa5GeoTmvQsd3ejjPXK9g2WM804hvt3bhEW-2G1j9XK9jcWM804sg3u906KdEiLfvUI7gY_u_gZ0QJ00000g0ck_GY07xZxvm81iG6of1000hceUFKIk_7r_XbLW_SM0S7__________m_2-hQCKNiBmTS5n075Zm_J0diQ?q=%D0%BA%D1%83%D0%BF%D0%B8%D1%82%D1%8C+%D0%BC%D0%B0%D0%B7%D0%B4%D0%B0+6"&gt;Подобрать&amp;nbsp;авто&lt;/a&gt;&lt;/div&gt;&lt;/div&gt;&lt;div class="sitelinks__item"&gt;&lt;div class="sitelinks__title"&gt;&lt;a class="link link_minor_yes sitelinks__link" target="_blank" href="http://yabs.yandex.ru/count/KLFAEYANgou40000gO10ZhREAcu5KfK1cm9kGxS198YrhgTH18cw2aqZ0vY979seUFKIfaIAi2Kje0AzlCyBsWAgCQMkKdm5lAS080ID0P6-QZjV1vVmVIcQTWOBDWkJ5AA53Pa5GeoTmvQsd3ejjPXK9g2WM804hvt3bhEW-2G1j9XK9jcWM804sg3u906KdEiLfvUI7gY_u_gZ0QJ00000g0ck_GY07xZxvm81iG6of1000hceUFKIk_7r_XbLW_SM0S7__________m_2-hQCKNiBmTS5n075Zm_J0diQ?q=%D0%BA%D1%83%D0%BF%D0%B8%D1%82%D1%8C+%D0%BC%D0%B0%D0%B7%D0%B4%D0%B0+6"&gt;Рассчитать&amp;nbsp;кредит&lt;/a&gt;&lt;/div&gt;&lt;/div&gt;&lt;div class="sitelinks__item"&gt;&lt;div class="sitelinks__title"&gt;&lt;a class="link link_minor_yes sitelinks__link" target="_blank" href="http://yabs.yandex.ru/count/KLFAEevQqC840000gO10ZhREAcu5KfK1cm9kGxS198YrhgTH18cw2aqZ0vY979seUFKIfaIAi2Kje0AzlCyBsWAgCgMkKdm5lAS080ID0P6-QZjV1vVmVIcQTWOBDWkJ5AA53Pa5GeoTmvQsd3ejjPXK9g2WM804hvt3bhEW-2G1j9XK9jcWM804sg3u906KdEiLfvUI7gY_u_gZ0QJ00000g0ck_GY07xZxvm81iG6of1000hceUFKIk_7r_XbLW_SM0S7__________m_2-hQCKNiBmTS5n075Zm_J0diQ?q=%D0%BA%D1%83%D0%BF%D0%B8%D1%82%D1%8C+%D0%BC%D0%B0%D0%B7%D0%B4%D0%B0+6"&gt;Связаться&amp;nbsp;с нами&lt;/a&gt;&lt;/div&gt;&lt;/div&gt;&lt;/div&gt;&lt;div class="serp-meta2 serp-meta2_type_gray"&gt;&lt;div class="serp-meta2__line"&gt;&lt;div class="serp-meta2__item"&gt;&lt;a class="link" target="_blank" href="https://yabs.yandex.ru/count/KLFAEcm5m_a40000gO10ZhREAcu5KfK1cm9kGxS198YrhgTH18cw2aqZ0vY979seUFKIfaIAi2Kje0AzlCyBsWAg1wMkKdm5lAS080ID0P6-QZjV1vVmVIcQTWOBDWkJ5AA53Pa5GeoTmvQsd3ejjPXK9g2WM804hvt3bhEW-2G1j9XK9jcWM804sg3u906KdEiLfvUI7gY_u_gZ0QJ00000g0ck_GY07xZxvm81iG6of1000hceUFKIk_7r_XbLW_SM0S7__________m_2-hQCKNiBmTS5n075Zm_J0diQ"&gt;Контактная информация&lt;/a&gt;&lt;/div&gt;&lt;div class="serp-meta2__item"&gt;+7 (812) 335-67-77&lt;/div&gt;&lt;div class="serp-meta2__item"&gt;пн-вс 9:00-22:00&lt;/div&gt;&lt;/div&gt;&lt;/div&gt;&lt;div class="serp-adv__counter serp-adv__item" style="background-image: url(https://yabs.yandex.ru/count/KLFAEW3ASMq40000gO10ZhREAcu5Keq1aRvgEry7b_1zAPfs1Wis2vCKeeKDfC00002e2Qxz280VkFld0W6o1BlnzVuPLOFt5W71__________yFmlgsZ55x2y7N1NeA=Rs8mD9K1cm9kGxS1YReAJIC3c8aSYh0bBQ02lRpF2ze2fQvIV0M8jQwdKGIyfm0W1AP4dQXuzHAP1Q2WM804iw3u906ldSEMj9XK9jcWM804sg3u906KdEiLfvUI7gY_u_gZ0K6n0RAa4002kQXuzHB40SMF3zC2mlgsZ55x2y7N1NuF=WEhL8PK1cm9kGxS1CecYgzI0c8aSYhV9b0q4lRWLLnC4fQ7ZzmQ8j7CwLGQyg-dG1gPbdQEjHGQP1Q2GF7Epa4mThvl6DRIGh0tPa3npsf1C7PIGQ1MdbsGegB10MNC7GR41igGG00Avewr51iG1nOyFqmB2-hQCKNiBmTS5UWy0=_YYMQfK1cm9kGxS1CucZx88kc4MAkSTJA0MziYEvrWIbh-Bk1uYzglMX0RoecN45fXcTfepr4fa5eA0M806pa3v9hv31zxIG_JxPe1OW0TgGFacKdyGDfvNR1gY_-wO-0a6n0RAa4002kQQCzHB40SMF3zC2mlgsZ55x2y7N1NiF);"&gt;&lt;/div&gt;&lt;div class="serp-adv__counter serp-adv__item" style="background-image: url(//yandex.ru/clck/safeclick/data=AiuY0DBWFJ5fN_r-AEszkyc0zZlza2bicL7jPRtrQWceUzXzHydPLSCC21Uh5tdDuWAAM5toohlO_VAOwVUe1YobYTkIbDYnFIZJgFse2MV37y9GZIfJpmV5gTwIr9hub8ot_mt9_JqX3qlcIkZDG3fA2Lhkrpt2EDUU7KLln3_SQLrLM-1P6eSmZLztgkK3pJB_BelqsUjgTM_TaSeBVisyezbnEfffutM-ellN7j8/sign=e11b5eb4e4534319ac2e1456b73e04cd/keyno=0/path=690.2057.1782.1385,-direct_pos=direct_premium,-transport=image/*//yandex.ru/);"&gt;&lt;/div&gt;</t>
  </si>
  <si>
    <t>&lt;h2 class="serp-item__title"&gt;&lt;a class="link serp-item__title-link" target="_blank" href="http://yabs.yandex.ru/count/KLFAEbf4tBS40000gO10ZhREAcu5KfK1cm9kGxS193A8j7CwLGQ9eglKW9Y979sZhKK6fcMAjycK3GIzk1LN4mIgBgMXu_S6lAlfq0QD0P6-QZjV1vVmVIcQTWOBDWkJ5AA53Pa5GeoRnZMsa28GjP2i3Q2GF7ElcyOriv1C7RIGh0tPa3npsf1C7PIGQ1MdbsGegB10MNC7fC00002e2Qxz280VkFld0W6n0RAa4002kQEjHGQxyVN-6LM3znO1mV__________3yBwjenHUml1rmN40SMF3zC2Vna0?q=%D0%BA%D1%83%D0%BF%D0%B8%D1%82%D1%8C+%D0%BC%D0%B0%D0%B7%D0%B4%D0%B0+6" tabindex="2"&gt;&lt;span class="favicon favicon_page_0"&gt;&lt;i class="favicon__icon" style="background-position:0 -16px;"&gt;&lt;/i&gt;&lt;/span&gt;&lt;span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LFAEbf4tBS40000gO10ZhREAcu5KfK1cm9kGxS193A8j7CwLGQ9eglKW9Y979sZhKK6fcMAjycK3GIzk1LN4mIgBgMXu_S6lAlfq0QD0P6-QZjV1vVmVIcQTWOBDWkJ5AA53Pa5GeoRnZMsa28GjP2i3Q2GF7ElcyOriv1C7RIGh0tPa3npsf1C7PIGQ1MdbsGegB10MNC7fC00002e2Qxz280VkFld0W6n0RAa4002kQEjHGQxyVN-6LM3znO1mV__________3yBwjenHUml1rmN40SMF3zC2Vna0?q=%D0%BA%D1%83%D0%BF%D0%B8%D1%82%D1%8C+%D0%BC%D0%B0%D0%B7%D0%B4%D0%B0+6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KLFAEgCITY440000gO10ZhREAcu5KfK1cm9kGxS193A8j7CwLGQ9eglKW9Y979sZhKK6fcMAjycK3GIzk1LN4mIgBwMXu_S6lAlfq0QD0P6-QZjV1vVmVIcQTWOBDWkJ5AA53Pa5GeoRnZMsa28GjP2i3Q2GF7ElcyOriv1C7RIGh0tPa3npsf1C7PIGQ1MdbsGegB10MNC7fC00002e2Qxz280VkFld0W6n0RAa4002kQEjHGQxyVN-6LM3znO1mV__________3yBwjenHUml1rmN40SMF3zC2Vna0?q=%D0%BA%D1%83%D0%BF%D0%B8%D1%82%D1%8C+%D0%BC%D0%B0%D0%B7%D0%B4%D0%B0+6"&gt;Акции&lt;/a&gt;&lt;/div&gt;&lt;/div&gt;&lt;div class="sitelinks__item"&gt;&lt;div class="sitelinks__title"&gt;&lt;a class="link link_minor_yes sitelinks__link" target="_blank" href="http://yabs.yandex.ru/count/KLFAEXB2-Pq40000gO10ZhREAcu5KfK1cm9kGxS193A8j7CwLGQ9eglKW9Y979sZhKK6fcMAjycK3GIzk1LN4mIgCAMXu_S6lAlfq0QD0P6-QZjV1vVmVIcQTWOBDWkJ5AA53Pa5GeoRnZMsa28GjP2i3Q2GF7ElcyOriv1C7RIGh0tPa3npsf1C7PIGQ1MdbsGegB10MNC7fC00002e2Qxz280VkFld0W6n0RAa4002kQEjHGQxyVN-6LM3znO1mV__________3yBwjenHUml1rmN40SMF3zC2Vna0?q=%D0%BA%D1%83%D0%BF%D0%B8%D1%82%D1%8C+%D0%BC%D0%B0%D0%B7%D0%B4%D0%B0+6"&gt;Заявка&amp;nbsp;на автокредит&lt;/a&gt;&lt;/div&gt;&lt;/div&gt;&lt;div class="sitelinks__item"&gt;&lt;div class="sitelinks__title"&gt;&lt;a class="link link_minor_yes sitelinks__link" target="_blank" href="http://yabs.yandex.ru/count/KLFAEkkKKmi40000gO10ZhREAcu5KfK1cm9kGxS193A8j7CwLGQ9eglKW9Y979sZhKK6fcMAjycK3GIzk1LN4mIgCQMXu_S6lAlfq0QD0P6-QZjV1vVmVIcQTWOBDWkJ5AA53Pa5GeoRnZMsa28GjP2i3Q2GF7ElcyOriv1C7RIGh0tPa3npsf1C7PIGQ1MdbsGegB10MNC7fC00002e2Qxz280VkFld0W6n0RAa4002kQEjHGQxyVN-6LM3znO1mV__________3yBwjenHUml1rmN40SMF3zC2Vna0?q=%D0%BA%D1%83%D0%BF%D0%B8%D1%82%D1%8C+%D0%BC%D0%B0%D0%B7%D0%B4%D0%B0+6"&gt;Новые&amp;nbsp;авто&lt;/a&gt;&lt;/div&gt;&lt;/div&gt;&lt;div class="sitelinks__item"&gt;&lt;div class="sitelinks__title"&gt;&lt;a class="link link_minor_yes sitelinks__link" target="_blank" href="http://yabs.yandex.ru/count/KLFAEZiUgl040000gO10ZhREAcu5KfK1cm9kGxS193A8j7CwLGQ9eglKW9Y979sZhKK6fcMAjycK3GIzk1LN4mIgCgMXu_S6lAlfq0QD0P6-QZjV1vVmVIcQTWOBDWkJ5AA53Pa5GeoRnZMsa28GjP2i3Q2GF7ElcyOriv1C7RIGh0tPa3npsf1C7PIGQ1MdbsGegB10MNC7fC00002e2Qxz280VkFld0W6n0RAa4002kQEjHGQxyVN-6LM3znO1mV__________3yBwjenHUml1rmN40SMF3zC2Vna0?q=%D0%BA%D1%83%D0%BF%D0%B8%D1%82%D1%8C+%D0%BC%D0%B0%D0%B7%D0%B4%D0%B0+6"&gt;Трейд&amp;nbsp;Ин Онлайн&lt;/a&gt;&lt;/div&gt;&lt;/div&gt;&lt;/div&gt;</t>
  </si>
  <si>
    <t>&lt;h2 class="serp-item__title"&gt;&lt;a class="link serp-item__title-link" target="_blank" href="http://yabs.yandex.ru/count/KLFAEZw8v0G40000gO10ZhREAcu5KfK1cm9kGxS193E8lQhreG69e-o2BfX5dQQCzHAc6OgvnrCe1Rso8xdM1AekfQ_YxWUyg9bn1Oq1aRvgEry7b_1zAPfs1Wis2vCKeeKDcGL2Z931zxQOKqgraFq-eA0M806laC7tiv0-IRIG_JxPe1OW0TgGFacKdyGDfvNR1gY_-wO-0gJ00000g0ck_GY07xZxvm81iG6of1000hccZFKIk_7r_XbLW_SM0S7__________m_2-hQCKNiBmTS5n075Zm_J0dWQ?q=%D0%BA%D1%83%D0%BF%D0%B8%D1%82%D1%8C+%D0%BC%D0%B0%D0%B7%D0%B4%D0%B0+6" tabindex="2"&gt;&lt;span class="favicon favicon_page_0"&gt;&lt;i class="favicon__icon" style="background-position:0 -32px;"&gt;&lt;/i&gt;&lt;/span&gt;&lt;span class="serp-item__title-inner-link"&gt;Автокредит на выгодных условиях – Автокредит 7,9% год&lt;/span&gt;&lt;/a&gt;&lt;/h2&gt;&lt;div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LFAEZw8v0G40000gO10ZhREAcu5KfK1cm9kGxS193E8lQhreG69e-o2BfX5dQQCzHAc6OgvnrCe1Rso8xdM1AekfQ_YxWUyg9bn1Oq1aRvgEry7b_1zAPfs1Wis2vCKeeKDcGL2Z931zxQOKqgraFq-eA0M806laC7tiv0-IRIG_JxPe1OW0TgGFacKdyGDfvNR1gY_-wO-0gJ00000g0ck_GY07xZxvm81iG6of1000hccZFKIk_7r_XbLW_SM0S7__________m_2-hQCKNiBmTS5n075Zm_J0dWQ?q=%D0%BA%D1%83%D0%BF%D0%B8%D1%82%D1%8C+%D0%BC%D0%B0%D0%B7%D0%B4%D0%B0+6" tabindex="-1"&gt;autovcredit.me&lt;/a&gt;&lt;/span&gt;&lt;/div&gt;&lt;div class="text organic__text"&gt;Одобрение за 30 мин.Госпрограмма.Без взноса.Без КАСКО!&lt;/div&gt;&lt;div class="serp-meta2 serp-meta2_type_gray"&gt;&lt;div class="serp-meta2__line"&gt;&lt;div class="serp-meta2__item"&gt;&lt;a class="link" target="_blank" href="https://yabs.yandex.ru/count/KLFAEkdKHfi40000gO10ZhREAcu5KfK1cm9kGxS193E8lQhreG69e-o2BfX5dQQCzHAc6OgvnrCe1Rso8xdM1Ae7fQ_YxWUyg9bn1Oq1aRvgEry7b_1zAPfs1Wis2vCKeeKDcGL2Z931zxQOKqgraFq-eA0M806laC7tiv0-IRIG_JxPe1OW0TgGFacKdyGDfvNR1gY_-wO-0gJ00000g0ck_GY07xZxvm81iG6of1000hccZFKIk_7r_XbLW_SM0S7__________m_2-hQCKNiBmTS5n075Zm_J0dWQ"&gt;Контактная информация&lt;/a&gt;&lt;/div&gt;&lt;div class="serp-meta2__item"&gt;+7 (812) 407-21-24&lt;/div&gt;&lt;div class="serp-meta2__item"&gt;пн-вс 9:00-22:00&lt;/div&gt;&lt;/div&gt;&lt;/div&gt;</t>
  </si>
  <si>
    <t>&lt;h2 class="serp-item__title"&gt;&lt;a class="link serp-item__title-link" target="_blank" href="http://yabs.yandex.ru/count/KLFAEdsVOTi40000gO10ZhREAcu5KfK2cm5kGxS2BG68kn-euGA9hyxV1PY979sbDLC3fYsAlhflHWIzkYI4J0IgBgMi6J07lAubvGMD0P6-QZjV1vVmVIcQTWOBDWkJ5AA53Pa5GeoRqaosa0mNjP284w2h6L01hvlIJBEGSrMqa8WJsQiPK07Qa7DLb9S9ZwURXGAei41PSmUam0000AW9hlq8W1-u--S20R41igGH00AvfJLJ0xlnzVuPLOFt5W71__________yFmlgsZ55x2y7N1SMF3zC2Vna0?q=%D0%BA%D1%83%D0%BF%D0%B8%D1%82%D1%8C+%D0%BC%D0%B0%D0%B7%D0%B4%D0%B0+6" tabindex="2"&gt;&lt;span class="favicon favicon_page_0"&gt;&lt;i class="favicon__icon" style="background-position:0 -224px;"&gt;&lt;/i&gt;&lt;/span&gt;&lt;span class="serp-item__title-inner-link"&gt;Ford Mondeo от 1 099 000 руб / newmondeo.ford.ru&lt;/span&gt;&lt;/a&gt;&lt;span class="serp-adv__counter i-bem serp-adv__counter_js_inited" data-bem="{&amp;quot;serp-adv__counter&amp;quot;:{&amp;quot;counterUrl&amp;quot;:&amp;quot;https://yabs.yandex.ru/count/KLFAEW3ASMq40000gO10ZhREAcu5Keq1aRvgEry7b_1zAPfs1Wis2vCKeeKDfC00002e2Qxz280VkFld0W6o1BlnzVuPLOFt5W71__________yFmlgsZ55x2y7N1NeA=FoVzV9K2cm5kGxS2YQ_EtmMOYHoAlhflHWIzkYI4J0Ibh1am1uYx7wZX0hok9UK5fYsTfJLJ0va5eAiPK06pa7DLhvlIJBIGY1FPgnbG0TgGSrMKbmcFfvk50gYmG5bp1q6n0RAa4G02kQKrKmF5Zm_J0iBwjenHUml1rmLv3m00=8SdIO9K2cm5kGxS2Ceco0y__0fYE78gdlmZSlRehmnW1fQdVsWA8kJbsWGMcLvsU7HsP1Q2OMUcpc5CxhvipZBIGfIFPc5dfsfXJEvIIU96dXiQekM7k80T1iG6of1400hcU7Ht5Zm_J0iBwjenHUml1rmLu3W00=Lnjg_vK2cm5kGxS2CucrFuIA0fXYYh6DsoC2lRsi26e2fQ-suWI8kwPFTmQygIZJ1APkdQ0wIGIP1Q2Ghqkla4KpsP2lIvIVGQUdcta3gB10MNC7GR41igGH00Ave3f91CMF3zC2mlgsZ55x2y7N1NmD=rMEAT9K2cm5kGxS2D8csfavy0vY978gtKOYA0xsoV6Ym0wMWa746YA7i8IAyhHxo0wO1dQvBR0cFlHGlu0gViUOF6WsP1Q2jvbG1ivYhLg-J_Dcqc6itsQtcL07QcAjMb9XtNAU7MwYmG5bp1q6n0RAa4G02kQvBR0d40SMF3zC2mlgsZ55x2y7N1NyG&amp;quot;,&amp;quot;bsCounterUrl&amp;quot;:&amp;quot;//yandex.ru/clck/safeclick/data=AiuY0DBWFJ5fN_r-AEszkyc0zZlza2bicL7jPRtrQWceUzXzHydPLSCC21Uh5tdDuWAAM5toohlO_VAOwVUe1YobYTkIbDYnFIZJgFse2MV37y9GZIfJpmV5gTwIr9hub8ot_mt9_JqX3qlcIkZDG3fA2Lhkrpt2EDUU7KLln3_SQLrLM-1P6eSmZLztgkK3pJB_BelqsUjgTM_TaSeBVisyezbnEfffutM-ellN7j8/sign=e11b5eb4e4534319ac2e1456b73e04cd/keyno=0/path=690.2057.1782.1385,-direct_pos=direct_halfpremium,-transport=image/*//yandex.ru/&amp;quot;,&amp;quot;bsFallbackUrl&amp;quot;:&amp;quot;//yandex.ru/clck/safeclick/data=AiuY0DBWFJ5fN_r-AEszkyc0zZlza2bicL7jPRtrQWceUzXzHydPLSCC21Uh5tdDuWAAM5toohlO_VAOwVUe1YobYTkIbDYnFIZJgFse2MV37y9GZIfJpmV5gTwIr9hub8ot_mt9_JqX3qlcIkZDG3fA2Lhkrpt2EDUU7KLln3_SQLrLM-1P6eSmZLztgkK3pJB_BelqsUjgTM_TaSeBVisyezbnEfffutM-ellN7j8/sign=e11b5eb4e4534319ac2e1456b73e04cd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LFAEdsVOTi40000gO10ZhREAcu5KfK2cm5kGxS2BG68kn-euGA9hyxV1PY979sbDLC3fYsAlhflHWIzkYI4J0IgBgMi6J07lAubvGMD0P6-QZjV1vVmVIcQTWOBDWkJ5AA53Pa5GeoRqaosa0mNjP284w2h6L01hvlIJBEGSrMqa8WJsQiPK07Qa7DLb9S9ZwURXGAei41PSmUam0000AW9hlq8W1-u--S20R41igGH00AvfJLJ0xlnzVuPLOFt5W71__________yFmlgsZ55x2y7N1SMF3zC2Vna0?q=%D0%BA%D1%83%D0%BF%D0%B8%D1%82%D1%8C+%D0%BC%D0%B0%D0%B7%D0%B4%D0%B0+6" tabindex="-1"&gt;newmondeo.ford.ru&lt;/a&gt;&lt;/span&gt;&lt;/div&gt;&lt;div class="text organic__text"&gt;Динамические LED фары, надувные ремни безопасности. Подробности на сайте:&lt;/div&gt;&lt;div class="sitelinks sitelinks_multiline_yes sitelinks_size_m organic__sitelinks"&gt;&lt;div class="sitelinks__item"&gt;&lt;div class="sitelinks__title"&gt;&lt;a class="link link_minor_yes sitelinks__link" target="_blank" href="http://yabs.yandex.ru/count/KLFAEeJ9oqq40000gO10ZhREAcu5KfK2cm5kGxS2BG68kn-euGA9hyxV1PY979sbDLC3fYsAlhflHWIzkYI4J0IgBwMi6J07lAubvGMD0P6-QZjV1vVmVIcQTWOBDWkJ5AA53Pa5GeoRqaosa0mNjP284w2h6L01hvlIJBEGSrMqa8WJsQiPK07Qa7DLb9S9ZwURXGAei41PSmUam0000AW9hlq8W1-u--S20R41igGH00AvfJLJ0xlnzVuPLOFt5W71__________yFmlgsZ55x2y7N1SMF3zC2Vna0?q=%D0%BA%D1%83%D0%BF%D0%B8%D1%82%D1%8C+%D0%BC%D0%B0%D0%B7%D0%B4%D0%B0+6"&gt;Конфигуратор&lt;/a&gt;&lt;/div&gt;&lt;/div&gt;&lt;div class="sitelinks__item"&gt;&lt;div class="sitelinks__title"&gt;&lt;a class="link link_minor_yes sitelinks__link" target="_blank" href="http://yabs.yandex.ru/count/KLFAEZKPHF440000gO10ZhREAcu5KfK2cm5kGxS2BG68kn-euGA9hyxV1PY979sbDLC3fYsAlhflHWIzkYI4J0IgCAMi6J07lAubvGMD0P6-QZjV1vVmVIcQTWOBDWkJ5AA53Pa5GeoRqaosa0mNjP284w2h6L01hvlIJBEGSrMqa8WJsQiPK07Qa7DLb9S9ZwURXGAei41PSmUam0000AW9hlq8W1-u--S20R41igGH00AvfJLJ0xlnzVuPLOFt5W71__________yFmlgsZ55x2y7N1SMF3zC2Vna0?q=%D0%BA%D1%83%D0%BF%D0%B8%D1%82%D1%8C+%D0%BC%D0%B0%D0%B7%D0%B4%D0%B0+6"&gt;Запись&amp;nbsp;на тест-драйв&lt;/a&gt;&lt;/div&gt;&lt;/div&gt;&lt;div class="sitelinks__item"&gt;&lt;div class="sitelinks__title"&gt;&lt;a class="link link_minor_yes sitelinks__link" target="_blank" href="http://yabs.yandex.ru/count/KLFAEinFxcS40000gO10ZhREAcu5KfK2cm5kGxS2BG68kn-euGA9hyxV1PY979sbDLC3fYsAlhflHWIzkYI4J0IgCQMi6J07lAubvGMD0P6-QZjV1vVmVIcQTWOBDWkJ5AA53Pa5GeoRqaosa0mNjP284w2h6L01hvlIJBEGSrMqa8WJsQiPK07Qa7DLb9S9ZwURXGAei41PSmUam0000AW9hlq8W1-u--S20R41igGH00AvfJLJ0xlnzVuPLOFt5W71__________yFmlgsZ55x2y7N1SMF3zC2Vna0?q=%D0%BA%D1%83%D0%BF%D0%B8%D1%82%D1%8C+%D0%BC%D0%B0%D0%B7%D0%B4%D0%B0+6"&gt;Поиск&amp;nbsp;дилеров&lt;/a&gt;&lt;/div&gt;&lt;/div&gt;&lt;div class="sitelinks__item"&gt;&lt;div class="sitelinks__title"&gt;&lt;a class="link link_minor_yes sitelinks__link" target="_blank" href="http://yabs.yandex.ru/count/KLFAEXp55vm40000gO10ZhREAcu5KfK2cm5kGxS2BG68kn-euGA9hyxV1PY979sbDLC3fYsAlhflHWIzkYI4J0IgCgMi6J07lAubvGMD0P6-QZjV1vVmVIcQTWOBDWkJ5AA53Pa5GeoRqaosa0mNjP284w2h6L01hvlIJBEGSrMqa8WJsQiPK07Qa7DLb9S9ZwURXGAei41PSmUam0000AW9hlq8W1-u--S20R41igGH00AvfJLJ0xlnzVuPLOFt5W71__________yFmlgsZ55x2y7N1SMF3zC2Vna0?q=%D0%BA%D1%83%D0%BF%D0%B8%D1%82%D1%8C+%D0%BC%D0%B0%D0%B7%D0%B4%D0%B0+6"&gt;Все&amp;nbsp;модели Ford&lt;/a&gt;&lt;/div&gt;&lt;/div&gt;&lt;/div&gt;</t>
  </si>
  <si>
    <t>&lt;h2 class="serp-item__title"&gt;&lt;a class="link serp-item__title-link" target="_blank" href="http://yabs.yandex.ru/count/KLFAEbEkr9W40000gO10ZhREAcu5KfK2cm5kGxS2BG4oYBavTe45YR83p_y2c8uSdPuT7QPNYgU_2DozkYl3606gBgMftze2ZG6HlcexNmUNy7qfcdO62pOBanIYXGsP1KACcpECjfWFAhMGfIEWc5dfhvipZBEOKpkqaAKZsPXPwTgOKpkKadYHfuR6gBbXxY07fC00002e2Qxz280VkFld0W6n0RAa4G02kPuT7RlnzVuPLOFt5W71__________yFmlgsZ55x2y7N1SMF3zC2VXW0?q=%D0%BA%D1%83%D0%BF%D0%B8%D1%82%D1%8C+%D0%BC%D0%B0%D0%B7%D0%B4%D0%B0+6" tabindex="2"&gt;&lt;span class="favicon favicon_page_0"&gt;&lt;i class="favicon__icon" style="background-position:0 -240px;"&gt;&lt;/i&gt;&lt;/span&gt;&lt;span class="serp-item__title-inner-link"&gt;Nissan Teana от 1 293 000 р. / nissan.ru&lt;/span&gt;&lt;/a&gt;&lt;/h2&gt;&lt;div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LFAEbEkr9W40000gO10ZhREAcu5KfK2cm5kGxS2BG4oYBavTe45YR83p_y2c8uSdPuT7QPNYgU_2DozkYl3606gBgMftze2ZG6HlcexNmUNy7qfcdO62pOBanIYXGsP1KACcpECjfWFAhMGfIEWc5dfhvipZBEOKpkqaAKZsPXPwTgOKpkKadYHfuR6gBbXxY07fC00002e2Qxz280VkFld0W6n0RAa4G02kPuT7RlnzVuPLOFt5W71__________yFmlgsZ55x2y7N1SMF3zC2VXW0?q=%D0%BA%D1%83%D0%BF%D0%B8%D1%82%D1%8C+%D0%BC%D0%B0%D0%B7%D0%B4%D0%B0+6" tabindex="-1"&gt;nissan.ru&lt;/a&gt;&lt;/span&gt;&lt;/div&gt;&lt;div class="text organic__text"&gt;Истинное удовольствие от вождения! Кредит 0% на 3 года. Каско 3.5%&lt;/div&gt;&lt;div class="sitelinks sitelinks_multiline_yes sitelinks_size_m organic__sitelinks"&gt;&lt;div class="sitelinks__item"&gt;&lt;div class="sitelinks__title"&gt;&lt;a class="link link_minor_yes sitelinks__link" target="_blank" href="http://yabs.yandex.ru/count/KLFAEbZ9_Hm40000gO10ZhREAcu5KfK2cm5kGxS2BG4oYBavTe45YR83p_y2c8uSdPuT7QPNYgU_2DozkYl3606gBwMftze2ZG6HlcexNmUNy7qfcdO62pOBanIYXGsP1KACcpECjfWFAhMGfIEWc5dfhvipZBEOKpkqaAKZsPXPwTgOKpkKadYHfuR6gBbXxY07fC00002e2Qxz280VkFld0W6n0RAa4G02kPuT7RlnzVuPLOFt5W71__________yFmlgsZ55x2y7N1SMF3zC2VXW0?q=%D0%BA%D1%83%D0%BF%D0%B8%D1%82%D1%8C+%D0%BC%D0%B0%D0%B7%D0%B4%D0%B0+6"&gt;Конфигуратор&lt;/a&gt;&lt;/div&gt;&lt;/div&gt;&lt;div class="sitelinks__item"&gt;&lt;div class="sitelinks__title"&gt;&lt;a class="link link_minor_yes sitelinks__link" target="_blank" href="http://yabs.yandex.ru/count/KLFAEeMtzU040000gO10ZhREAcu5KfK2cm5kGxS2BG4oYBavTe45YR83p_y2c8uSdPuT7QPNYgU_2DozkYl3606gCAMftze2ZG6HlcexNmUNy7qfcdO62pOBanIYXGsP1KACcpECjfWFAhMGfIEWc5dfhvipZBEOKpkqaAKZsPXPwTgOKpkKadYHfuR6gBbXxY07fC00002e2Qxz280VkFld0W6n0RAa4G02kPuT7RlnzVuPLOFt5W71__________yFmlgsZ55x2y7N1SMF3zC2VXW0?q=%D0%BA%D1%83%D0%BF%D0%B8%D1%82%D1%8C+%D0%BC%D0%B0%D0%B7%D0%B4%D0%B0+6"&gt;Заказать&amp;nbsp;тест-драйв&lt;/a&gt;&lt;/div&gt;&lt;/div&gt;&lt;div class="sitelinks__item"&gt;&lt;div class="sitelinks__title"&gt;&lt;a class="link link_minor_yes sitelinks__link" target="_blank" href="http://yabs.yandex.ru/count/KLFAEexGt6G40000gO10ZhREAcu5KfK2cm5kGxS2BG4oYBavTe45YR83p_y2c8uSdPuT7QPNYgU_2DozkYl3606gCQMftze2ZG6HlcexNmUNy7qfcdO62pOBanIYXGsP1KACcpECjfWFAhMGfIEWc5dfhvipZBEOKpkqaAKZsPXPwTgOKpkKadYHfuR6gBbXxY07fC00002e2Qxz280VkFld0W6n0RAa4G02kPuT7RlnzVuPLOFt5W71__________yFmlgsZ55x2y7N1SMF3zC2VXW0?q=%D0%BA%D1%83%D0%BF%D0%B8%D1%82%D1%8C+%D0%BC%D0%B0%D0%B7%D0%B4%D0%B0+6"&gt;Загрузить&amp;nbsp;брошюру&lt;/a&gt;&lt;/div&gt;&lt;/div&gt;&lt;div class="sitelinks__item"&gt;&lt;div class="sitelinks__title"&gt;&lt;a class="link link_minor_yes sitelinks__link" target="_blank" href="http://yabs.yandex.ru/count/KLFAEfDvfkW40000gO10ZhREAcu5KfK2cm5kGxS2BG4oYBavTe45YR83p_y2c8uSdPuT7QPNYgU_2DozkYl3606gCgMftze2ZG6HlcexNmUNy7qfcdO62pOBanIYXGsP1KACcpECjfWFAhMGfIEWc5dfhvipZBEOKpkqaAKZsPXPwTgOKpkKadYHfuR6gBbXxY07fC00002e2Qxz280VkFld0W6n0RAa4G02kPuT7RlnzVuPLOFt5W71__________yFmlgsZ55x2y7N1SMF3zC2VXW0?q=%D0%BA%D1%83%D0%BF%D0%B8%D1%82%D1%8C+%D0%BC%D0%B0%D0%B7%D0%B4%D0%B0+6"&gt;Спец.&amp;nbsp;предложение&lt;/a&gt;&lt;/div&gt;&lt;/div&gt;&lt;/div&gt;&lt;div class="serp-meta2 serp-meta2_type_gray"&gt;&lt;div class="serp-meta2__line"&gt;&lt;div class="serp-meta2__item"&gt;&lt;a class="link" target="_blank" href="https://yabs.yandex.ru/count/KLFAEhHaX_q40000gO10ZhREAcu5KfK2cm5kGxS2BG4oYBavTe45YR83p_y2c8uSdPuT7QPNYgU_2DozkYl3606g1wMftze2ZG6HlcexNmUNy7qfcdO62pOBanIYXGsP1KACcpECjfWFAhMGfIEWc5dfhvipZBEOKpkqaAKZsPXPwTgOKpkKadYHfuR6gBbXxY07fC00002e2Qxz280VkFld0W6n0RAa4G02kPuT7RlnzVuPLOFt5W71__________yFmlgsZ55x2y7N1SMF3zC2VXW0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</si>
  <si>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KLFAEW2zi2e40000gO10ZhREAcu5KfK2cm5kGxS2BG4pYBkcJtS6YRK_X8e2c6ATe3f91APkYh6DsoC2lRsi26e2gYwbhxRY1BofADC4ZG6HlcexNmUNy7qfcdO62pOBanIYXGsP1KACa4Kpe92lIw-GHJFPaAzBb9z1fwURUGEei41PSmUam0000AW9hlq8W1-u--S20R41igGH00Ave3f91BlnzVuPLOFt5W71__________yFmlgsZ55x2y7N1SMF3zC2UXS0?q=%D0%BA%D1%83%D0%BF%D0%B8%D1%82%D1%8C+%D0%BC%D0%B0%D0%B7%D0%B4%D0%B0+6" tabindex="2"&gt;&lt;span class="favicon favicon_page_0"&gt;&lt;i class="favicon__icon" style="background-position:0 -256px;"&gt;&lt;/i&gt;&lt;/span&gt;&lt;span class="serp-item__title-inner-link"&gt;&lt;b&gt;Купи&lt;/b&gt; KIA Optima от 1 119 900 р. / kia.ru&lt;/span&gt;&lt;/a&gt;&lt;/h2&gt;&lt;div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LFAEW2zi2e40000gO10ZhREAcu5KfK2cm5kGxS2BG4pYBkcJtS6YRK_X8e2c6ATe3f91APkYh6DsoC2lRsi26e2gYwbhxRY1BofADC4ZG6HlcexNmUNy7qfcdO62pOBanIYXGsP1KACa4Kpe92lIw-GHJFPaAzBb9z1fwURUGEei41PSmUam0000AW9hlq8W1-u--S20R41igGH00Ave3f91BlnzVuPLOFt5W71__________yFmlgsZ55x2y7N1SMF3zC2UXS0?q=%D0%BA%D1%83%D0%BF%D0%B8%D1%82%D1%8C+%D0%BC%D0%B0%D0%B7%D0%B4%D0%B0+6" tabindex="-1"&gt;kia.ru&lt;/a&gt;&lt;/span&gt;&lt;/div&gt;&lt;div class="text organic__text"&gt;Седан KIA Optima от 1 119 900 руб. Запишись на тест-драйв прямо сейчас.&lt;/div&gt;&lt;div class="sitelinks sitelinks_multiline_yes sitelinks_size_m organic__sitelinks"&gt;&lt;div class="sitelinks__item"&gt;&lt;div class="sitelinks__title"&gt;&lt;a class="link link_minor_yes sitelinks__link" target="_blank" href="http://yabs.yandex.ru/count/KLFAEl_V0bu40000gO10ZhREAcu5KfK2cm5kGxS2BG4pYBkcJtS6YRK_X8e2c6ATe3f91APkYh6DsoC2lRsi26e2gY-bhxRY1BofADC4ZG6HlcexNmUNy7qfcdO62pOBanIYXGsP1KACa4Kpe92lIw-GHJFPaAzBb9z1fwURUGEei41PSmUam0000AW9hlq8W1-u--S20R41igGH00Ave3f91BlnzVuPLOFt5W71__________yFmlgsZ55x2y7N1SMF3zC2UXS0?q=%D0%BA%D1%83%D0%BF%D0%B8%D1%82%D1%8C+%D0%BC%D0%B0%D0%B7%D0%B4%D0%B0+6"&gt;Тест-драйв&amp;nbsp;KIA Optima&lt;/a&gt;&lt;/div&gt;&lt;/div&gt;&lt;div class="sitelinks__item"&gt;&lt;div class="sitelinks__title"&gt;&lt;a class="link link_minor_yes sitelinks__link" target="_blank" href="http://yabs.yandex.ru/count/KLFAEWvYZdm40000gO10ZhREAcu5KfK2cm5kGxS2BG4pYBkcJtS6YRK_X8e2c6ATe3f91APkYh6DsoC2lRsi26e2gZ2bhxRY1BofADC4ZG6HlcexNmUNy7qfcdO62pOBanIYXGsP1KACa4Kpe92lIw-GHJFPaAzBb9z1fwURUGEei41PSmUam0000AW9hlq8W1-u--S20R41igGH00Ave3f91BlnzVuPLOFt5W71__________yFmlgsZ55x2y7N1SMF3zC2UXS0?q=%D0%BA%D1%83%D0%BF%D0%B8%D1%82%D1%8C+%D0%BC%D0%B0%D0%B7%D0%B4%D0%B0+6"&gt;Карта&amp;nbsp;дилеров&lt;/a&gt;&lt;/div&gt;&lt;/div&gt;&lt;div class="sitelinks__item"&gt;&lt;div class="sitelinks__title"&gt;&lt;a class="link link_minor_yes sitelinks__link" target="_blank" href="http://yabs.yandex.ru/count/KLFAEl40F0W40000gO10ZhREAcu5KfK2cm5kGxS2BG4pYBkcJtS6YRK_X8e2c6ATe3f91APkYh6DsoC2lRsi26e2gZ6bhxRY1BofADC4ZG6HlcexNmUNy7qfcdO62pOBanIYXGsP1KACa4Kpe92lIw-GHJFPaAzBb9z1fwURUGEei41PSmUam0000AW9hlq8W1-u--S20R41igGH00Ave3f91BlnzVuPLOFt5W71__________yFmlgsZ55x2y7N1SMF3zC2UXS0?q=%D0%BA%D1%83%D0%BF%D0%B8%D1%82%D1%8C+%D0%BC%D0%B0%D0%B7%D0%B4%D0%B0+6"&gt;Акции&amp;nbsp;и спецпредложения&lt;/a&gt;&lt;/div&gt;&lt;/div&gt;&lt;/div&gt;</t>
  </si>
  <si>
    <t>&lt;h2 class="serp-item__title"&gt;&lt;a class="link serp-item__title-link" target="_blank" href="http://yabs.yandex.ru/count/KLFAEj35Ium40000gO10ZhREAcu5KfK2cm5kGxS2BG4qYA7i8IA9jgPEV0EOYHoThaji2QO1YhTHY8e3lR9yQB03gYwbe91n1hoj7l83ZG6HlcexNmUNy7qfcdO62pOBZxqKB-0Adx7c3neDanIYXGsP1KACa_pPjfHbGRMOQpUWhUPK0Q-J_DcpcAjMj9XhDzcjvbG1sfYhLfIOTrodXrkei41PSmUam0000AW9hlq8W1-u--S20R41igGH00Avhaji2RlnzVuPLOFt5W71__________yFmlgsZ55x2y7N1SG1nOyFqm9z6m00?q=%D0%BA%D1%83%D0%BF%D0%B8%D1%82%D1%8C+%D0%BC%D0%B0%D0%B7%D0%B4%D0%B0+6" tabindex="2"&gt;&lt;span class="favicon favicon_page_0"&gt;&lt;i class="favicon__icon" style="background-position:0 -272px;"&gt;&lt;/i&gt;&lt;/span&gt;&lt;span class="serp-item__title-inner-link"&gt;«Мерседес-Бенц» АВАНГАРД! / mercedes-avangard.ru&lt;/span&gt;&lt;/a&gt;&lt;/h2&gt;&lt;div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LFAEj35Ium40000gO10ZhREAcu5KfK2cm5kGxS2BG4qYA7i8IA9jgPEV0EOYHoThaji2QO1YhTHY8e3lR9yQB03gYwbe91n1hoj7l83ZG6HlcexNmUNy7qfcdO62pOBZxqKB-0Adx7c3neDanIYXGsP1KACa_pPjfHbGRMOQpUWhUPK0Q-J_DcpcAjMj9XhDzcjvbG1sfYhLfIOTrodXrkei41PSmUam0000AW9hlq8W1-u--S20R41igGH00Avhaji2RlnzVuPLOFt5W71__________yFmlgsZ55x2y7N1SG1nOyFqm9z6m00?q=%D0%BA%D1%83%D0%BF%D0%B8%D1%82%D1%8C+%D0%BC%D0%B0%D0%B7%D0%B4%D0%B0+6" tabindex="-1"&gt;mercedes-avangard.ru&lt;/a&gt;&lt;/span&gt;&lt;/div&gt;&lt;div class="text organic__text"&gt;Последние автомобили по ценам 2015 года в наличии!&lt;/div&gt;&lt;div class="sitelinks sitelinks_multiline_yes sitelinks_size_m organic__sitelinks"&gt;&lt;div class="sitelinks__item"&gt;&lt;div class="sitelinks__title"&gt;&lt;a class="link link_minor_yes sitelinks__link" target="_blank" href="http://yabs.yandex.ru/count/KLFAEehU-z440000gO10ZhREAcu5KfK2cm5kGxS2BG4qYA7i8IA9jgPEV0EOYHoThaji2QO1YhTHY8e3lR9yQB03gY-be91n1hoj7l83ZG6HlcexNmUNy7qfcdO62pOBZxqKB-0Adx7c3neDanIYXGsP1KACa_pPjfHbGRMOQpUWhUPK0Q-J_DcpcAjMj9XhDzcjvbG1sfYhLfIOTrodXrkei41PSmUam0000AW9hlq8W1-u--S20R41igGH00Avhaji2RlnzVuPLOFt5W71__________yFmlgsZ55x2y7N1SG1nOyFqm9z6m00?q=%D0%BA%D1%83%D0%BF%D0%B8%D1%82%D1%8C+%D0%BC%D0%B0%D0%B7%D0%B4%D0%B0+6"&gt;Кредит&amp;nbsp;от 7,9% по 2 документам&lt;/a&gt;&lt;/div&gt;&lt;/div&gt;&lt;div class="sitelinks__item"&gt;&lt;div class="sitelinks__title"&gt;&lt;a class="link link_minor_yes sitelinks__link" target="_blank" href="http://yabs.yandex.ru/count/KLFAEijFSZy40000gO10ZhREAcu5KfK2cm5kGxS2BG4qYA7i8IA9jgPEV0EOYHoThaji2QO1YhTHY8e3lR9yQB03gZ2be91n1hoj7l83ZG6HlcexNmUNy7qfcdO62pOBZxqKB-0Adx7c3neDanIYXGsP1KACa_pPjfHbGRMOQpUWhUPK0Q-J_DcpcAjMj9XhDzcjvbG1sfYhLfIOTrodXrkei41PSmUam0000AW9hlq8W1-u--S20R41igGH00Avhaji2RlnzVuPLOFt5W71__________yFmlgsZ55x2y7N1SG1nOyFqm9z6m00?q=%D0%BA%D1%83%D0%BF%D0%B8%D1%82%D1%8C+%D0%BC%D0%B0%D0%B7%D0%B4%D0%B0+6"&gt;Заявка&amp;nbsp;на кредит&lt;/a&gt;&lt;/div&gt;&lt;/div&gt;&lt;/div&gt;&lt;div class="serp-meta2 serp-meta2_type_gray"&gt;&lt;div class="serp-meta2__line"&gt;&lt;div class="serp-meta2__item"&gt;&lt;a class="link" target="_blank" href="https://yabs.yandex.ru/count/KLFAEgyvMPK40000gO10ZhREAcu5KfK2cm5kGxS2BG4qYA7i8IA9jgPEV0EOYHoThaji2QO1YhTHY8e3lR9yQB03gWUbe91n1hoj7l83ZG6HlcexNmUNy7qfcdO62pOBZxqKB-0Adx7c3neDanIYXGsP1KACa_pPjfHbGRMOQpUWhUPK0Q-J_DcpcAjMj9XhDzcjvbG1sfYhLfIOTrodXrkei41PSmUam0000AW9hlq8W1-u--S20R41igGH00Avhaji2RlnzVuPLOFt5W71__________yFmlgsZ55x2y7N1SG1nOyFqm9z6m00"&gt;Контактная информация&lt;/a&gt;&lt;/div&gt;&lt;div class="serp-meta2__item"&gt;+7 (812) 333-33-44&lt;/div&gt;&lt;div class="serp-meta2__item"&gt;пн-вс 9:00-22:00&lt;/div&gt;&lt;/div&gt;&lt;/div&gt;</t>
  </si>
  <si>
    <t>&lt;h2 class="serp-item__title"&gt;&lt;a class="link serp-item__title-link" target="_blank" href="http://yabs.yandex.ru/count/KWL_M_3Tnqe40000gO10ZhhFAcu5KfK1cm9kGxS198YoBBTn18czFKqZ0vY979seUFKIfaQAiZ4ie0AzlDC5sWAgBgMjKNm5lAS080ID0P6h84chb_1zAPfs1Wis2vCKeeKDcGL2Z90NfxQO83Ara7igeA1OW0Ila1Udiw3u906qa7igsQ1OW0JQeFWa0PIRQHAdd4WQgBp5vwS1fC00002e2QxsSCAzF4Ve0W6n0RAa4002kQXuzHAxyVN-6LM3znO1mV__________3yBmwMHRCz-u-GR40SMF3zC2UXe0?q=%D0%BC%D0%B0%D0%B7%D0%B4%D0%B0+3+%D1%86%D0%B5%D0%BD%D0%B0" tabindex="2"&gt;&lt;span class="favicon favicon_page_0"&gt;&lt;i class="favicon__icon" style="background-position:0 0px;"&gt;&lt;/i&gt;&lt;/span&gt;&lt;span class="serp-item__title-inner-link"&gt;&lt;b&gt;Mazda&lt;/b&gt;&lt;b&gt;3&lt;/b&gt; от 1 074 000 руб. в РОЛЬФ!&lt;/span&gt;&lt;/a&gt;&lt;/h2&gt;&lt;div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WL_M_3Tnqe40000gO10ZhhFAcu5KfK1cm9kGxS198YoBBTn18czFKqZ0vY979seUFKIfaQAiZ4ie0AzlDC5sWAgBgMjKNm5lAS080ID0P6h84chb_1zAPfs1Wis2vCKeeKDcGL2Z90NfxQO83Ara7igeA1OW0Ila1Udiw3u906qa7igsQ1OW0JQeFWa0PIRQHAdd4WQgBp5vwS1fC00002e2QxsSCAzF4Ve0W6n0RAa4002kQXuzHAxyVN-6LM3znO1mV__________3yBmwMHRCz-u-GR40SMF3zC2UXe0?q=%D0%BC%D0%B0%D0%B7%D0%B4%D0%B0+3+%D1%86%D0%B5%D0%BD%D0%B0" tabindex="-1"&gt;promo.rolflahta-&lt;b&gt;mazda&lt;/b&gt;.ru&lt;/a&gt;&lt;/span&gt;&lt;/div&gt;&lt;div class="text organic__text"&gt;Выгода на &lt;b&gt;Mazda&lt;/b&gt;&lt;b&gt;3&lt;/b&gt; до 5О ООО р. за trade-in, кредит 5,9%, спец.&lt;b&gt;цена&lt;/b&gt; на КАСКО!&lt;/div&gt;&lt;div class="sitelinks sitelinks_multiline_yes sitelinks_size_m organic__sitelinks"&gt;&lt;div class="sitelinks__item"&gt;&lt;div class="sitelinks__title"&gt;&lt;a class="link link_minor_yes sitelinks__link" target="_blank" href="http://yabs.yandex.ru/count/KWL_Mz-ZerC40000gO10ZhhFAcu5KfK1cm9kGxS198YoBBTn18czFKqZ0vY979seUFKIfaQAiZ4ie0AzlDC5sWAgBwMjKNm5lAS080ID0P6h84chb_1zAPfs1Wis2vCKeeKDcGL2Z90NfxQO83Ara7igeA1OW0Ila1Udiw3u906qa7igsQ1OW0JQeFWa0PIRQHAdd4WQgBp5vwS1fC00002e2QxsSCAzF4Ve0W6n0RAa4002kQXuzHAxyVN-6LM3znO1mV__________3yBmwMHRCz-u-GR40SMF3zC2UXe0?q=%D0%BC%D0%B0%D0%B7%D0%B4%D0%B0+3+%D1%86%D0%B5%D0%BD%D0%B0"&gt;Пройти&amp;nbsp;тест-драйв&lt;/a&gt;&lt;/div&gt;&lt;/div&gt;&lt;div class="sitelinks__item"&gt;&lt;div class="sitelinks__title"&gt;&lt;a class="link link_minor_yes sitelinks__link" target="_blank" href="http://yabs.yandex.ru/count/KWL_MoalyiO40000gO10ZhhFAcu5KfK1cm9kGxS198YoBBTn18czFKqZ0vY979seUFKIfaQAiZ4ie0AzlDC5sWAgCAMjKNm5lAS080ID0P6h84chb_1zAPfs1Wis2vCKeeKDcGL2Z90NfxQO83Ara7igeA1OW0Ila1Udiw3u906qa7igsQ1OW0JQeFWa0PIRQHAdd4WQgBp5vwS1fC00002e2QxsSCAzF4Ve0W6n0RAa4002kQXuzHAxyVN-6LM3znO1mV__________3yBmwMHRCz-u-GR40SMF3zC2UXe0?q=%D0%BC%D0%B0%D0%B7%D0%B4%D0%B0+3+%D1%86%D0%B5%D0%BD%D0%B0"&gt;Подобрать&amp;nbsp;авто&lt;/a&gt;&lt;/div&gt;&lt;/div&gt;&lt;div class="sitelinks__item"&gt;&lt;div class="sitelinks__title"&gt;&lt;a class="link link_minor_yes sitelinks__link" target="_blank" href="http://yabs.yandex.ru/count/KWL_MmPHbjy40000gO10ZhhFAcu5KfK1cm9kGxS198YoBBTn18czFKqZ0vY979seUFKIfaQAiZ4ie0AzlDC5sWAgCQMjKNm5lAS080ID0P6h84chb_1zAPfs1Wis2vCKeeKDcGL2Z90NfxQO83Ara7igeA1OW0Ila1Udiw3u906qa7igsQ1OW0JQeFWa0PIRQHAdd4WQgBp5vwS1fC00002e2QxsSCAzF4Ve0W6n0RAa4002kQXuzHAxyVN-6LM3znO1mV__________3yBmwMHRCz-u-GR40SMF3zC2UXe0?q=%D0%BC%D0%B0%D0%B7%D0%B4%D0%B0+3+%D1%86%D0%B5%D0%BD%D0%B0"&gt;Рассчитать&amp;nbsp;кредит&lt;/a&gt;&lt;/div&gt;&lt;/div&gt;&lt;div class="sitelinks__item"&gt;&lt;div class="sitelinks__title"&gt;&lt;a class="link link_minor_yes sitelinks__link" target="_blank" href="http://yabs.yandex.ru/count/KWL_MtVJElG40000gO10ZhhFAcu5KfK1cm9kGxS198YoBBTn18czFKqZ0vY979seUFKIfaQAiZ4ie0AzlDC5sWAgCgMjKNm5lAS080ID0P6h84chb_1zAPfs1Wis2vCKeeKDcGL2Z90NfxQO83Ara7igeA1OW0Ila1Udiw3u906qa7igsQ1OW0JQeFWa0PIRQHAdd4WQgBp5vwS1fC00002e2QxsSCAzF4Ve0W6n0RAa4002kQXuzHAxyVN-6LM3znO1mV__________3yBmwMHRCz-u-GR40SMF3zC2UXe0?q=%D0%BC%D0%B0%D0%B7%D0%B4%D0%B0+3+%D1%86%D0%B5%D0%BD%D0%B0"&gt;Связаться&amp;nbsp;с нами&lt;/a&gt;&lt;/div&gt;&lt;/div&gt;&lt;/div&gt;&lt;div class="serp-meta2 serp-meta2_type_gray"&gt;&lt;div class="serp-meta2__line"&gt;&lt;div class="serp-meta2__item"&gt;&lt;a class="link" target="_blank" href="https://yabs.yandex.ru/count/KWL_Mv2w5Jq40000gO10ZhhFAcu5KfK1cm9kGxS198YoBBTn18czFKqZ0vY979seUFKIfaQAiZ4ie0AzlDC5sWAg1wMjKNm5lAS080ID0P6h84chb_1zAPfs1Wis2vCKeeKDcGL2Z90NfxQO83Ara7igeA1OW0Ila1Udiw3u906qa7igsQ1OW0JQeFWa0PIRQHAdd4WQgBp5vwS1fC00002e2QxsSCAzF4Ve0W6n0RAa4002kQXuzHAxyVN-6LM3znO1mV__________3yBmwMHRCz-u-GR40SMF3zC2UXe0"&gt;Контактная информация&lt;/a&gt;&lt;/div&gt;&lt;div class="serp-meta2__item"&gt;+7 (812) 335-67-77&lt;/div&gt;&lt;div class="serp-meta2__item"&gt;пн-вс 9:00-22:00&lt;/div&gt;&lt;/div&gt;&lt;/div&gt;&lt;div class="serp-adv__counter serp-adv__item" style="background-image: url(https://yabs.yandex.ru/count/KWL_MphebEK40000gO10ZhhFAcu5Keq1aQiWIQkNy7qfcdO62pOBanIYXGsam0000AW9hlPmmhqyH-W20R84k_7r_XbLW_SM0S7__________m_2yEbaMpFVkFa6UGe0=ii5_APK1cm9kGxS1YRqzJIC3c8aSYh8nBA02lRpJ1Te2fQrHV0M8iYotSGIyfm0W1AP6dQXuzHAP1Q2WM804iw3u906la1Udj91xAjcWM804sg3u906KcsaIfvn86gYynUUd0K6n0RAa4002kQXuzHB40SMF3zC2ml3fP5iptxZv1duF=EAxWL9K1cm9kGxS1CecWU9Pyc8aSYh_5b0q4lRSXLnC4fQ7ZzmQ8j7CwLGQyg-dG1gPbdQEjHGQP1Q2GF7Epa4mThvsJEhIOv0xPa3npsf1C7PIJ4n6ddE0bgB10MNC7GR41igGG00Avewr51iG1nOyFqmB2yEbaMpFVkFa6UWy0=9VpBx9K1cm9kGxS1CucReoQOYHoAiUhgS0IzjqJKOGIbgVTO1uYuLxV61gQ329sZdIuLZxqDLoO1dx_T120BcGMWe2hj0Q-GGk_Pe2hj0PIT5mYdd7C4gA9IlLX1iG6of10G0hcZdIuLqmB2yEbaMpFVkFa6UGu0);"&gt;&lt;/div&gt;&lt;div class="serp-adv__counter serp-adv__item" style="background-image: url(//yandex.ru/clck/safeclick/data=AiuY0DBWFJ5fN_r-AEszkyc0zZlza2bicL7jPRtrQWceUzXzHydPLSCC21Uh5tdDuWAAM5toohlO_VAOwVUe1YobYTkIbDYnFIZJgFse2MV37y9GZIfJpmV5gTwIr9hub8ot_mt9_JqX3qlcIkZDG3fA2Lhkrpt2DMaqcnPmmcsdXODRhV93AQm5gIKQeCClxvgvM8aDsOPEahOUCx8bppIgv8jhwBTfvpnrZP9_pvU/sign=cad8cb150e09c1f13f77078c2a80f152/keyno=0/path=690.2057.1782.1385,-direct_pos=direct_premium,-transport=image/*//yandex.ru/);"&gt;&lt;/div&gt;</t>
  </si>
  <si>
    <t>&lt;h2 class="serp-item__title"&gt;&lt;a class="link serp-item__title-link" target="_blank" href="http://yabs.yandex.ru/count/KWL_M-4hTly40000gO10ZhhFAcu5KfK1cm9kGxS193A8j7CwLGQ9e7YMV9Y979sZhKK6fcMAlyMK3GIzjo5N4mIgBgMXu_S6lAlfq0QD0P6h84chb_1zAPfs1Wis2vCKeeKDcGL2Z9sJEhQSaX6rcEGEe90ySw-Tapgpa4mTj9Za3jcGF7FQa4mTb9CJ4QUSu2Mei41PSmUam0000AW9hlPmmhqyH-W20R41igGG00Avewr51hlnzVuPLOFt5W71__________yFml3fP5iptxZv1iG1nOyFqm9-6G00?q=%D0%BC%D0%B0%D0%B7%D0%B4%D0%B0+3+%D1%86%D0%B5%D0%BD%D0%B0" tabindex="2"&gt;&lt;span class="favicon favicon_page_0"&gt;&lt;i class="favicon__icon" style="background-position:0 -16px;"&gt;&lt;/i&gt;&lt;/span&gt;&lt;span class="serp-item__title-inner-link"&gt;&lt;b&gt;Mazda&lt;/b&gt; &lt;b&gt;3&lt;/b&gt; от 565 000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WL_M-4hTly40000gO10ZhhFAcu5KfK1cm9kGxS193A8j7CwLGQ9e7YMV9Y979sZhKK6fcMAlyMK3GIzjo5N4mIgBgMXu_S6lAlfq0QD0P6h84chb_1zAPfs1Wis2vCKeeKDcGL2Z9sJEhQSaX6rcEGEe90ySw-Tapgpa4mTj9Za3jcGF7FQa4mTb9CJ4QUSu2Mei41PSmUam0000AW9hlPmmhqyH-W20R41igGG00Avewr51hlnzVuPLOFt5W71__________yFml3fP5iptxZv1iG1nOyFqm9-6G00?q=%D0%BC%D0%B0%D0%B7%D0%B4%D0%B0+3+%D1%86%D0%B5%D0%BD%D0%B0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KWL_MmvUZsC40000gO10ZhhFAcu5KfK1cm9kGxS193A8j7CwLGQ9e7YMV9Y979sZhKK6fcMAlyMK3GIzjo5N4mIgBwMXu_S6lAlfq0QD0P6h84chb_1zAPfs1Wis2vCKeeKDcGL2Z9sJEhQSaX6rcEGEe90ySw-Tapgpa4mTj9Za3jcGF7FQa4mTb9CJ4QUSu2Mei41PSmUam0000AW9hlPmmhqyH-W20R41igGG00Avewr51hlnzVuPLOFt5W71__________yFml3fP5iptxZv1iG1nOyFqm9-6G00?q=%D0%BC%D0%B0%D0%B7%D0%B4%D0%B0+3+%D1%86%D0%B5%D0%BD%D0%B0"&gt;Акции&lt;/a&gt;&lt;/div&gt;&lt;/div&gt;&lt;div class="sitelinks__item"&gt;&lt;div class="sitelinks__title"&gt;&lt;a class="link link_minor_yes sitelinks__link" target="_blank" href="http://yabs.yandex.ru/count/KWL_MzKu5rW40000gO10ZhhFAcu5KfK1cm9kGxS193A8j7CwLGQ9e7YMV9Y979sZhKK6fcMAlyMK3GIzjo5N4mIgCAMXu_S6lAlfq0QD0P6h84chb_1zAPfs1Wis2vCKeeKDcGL2Z9sJEhQSaX6rcEGEe90ySw-Tapgpa4mTj9Za3jcGF7FQa4mTb9CJ4QUSu2Mei41PSmUam0000AW9hlPmmhqyH-W20R41igGG00Avewr51hlnzVuPLOFt5W71__________yFml3fP5iptxZv1iG1nOyFqm9-6G00?q=%D0%BC%D0%B0%D0%B7%D0%B4%D0%B0+3+%D1%86%D0%B5%D0%BD%D0%B0"&gt;Заявка&amp;nbsp;на автокредит&lt;/a&gt;&lt;/div&gt;&lt;/div&gt;&lt;div class="sitelinks__item"&gt;&lt;div class="sitelinks__title"&gt;&lt;a class="link link_minor_yes sitelinks__link" target="_blank" href="http://yabs.yandex.ru/count/KWL_MpfDxiG40000gO10ZhhFAcu5KfK1cm9kGxS193A8j7CwLGQ9e7YMV9Y979sZhKK6fcMAlyMK3GIzjo5N4mIgCQMXu_S6lAlfq0QD0P6h84chb_1zAPfs1Wis2vCKeeKDcGL2Z9sJEhQSaX6rcEGEe90ySw-Tapgpa4mTj9Za3jcGF7FQa4mTb9CJ4QUSu2Mei41PSmUam0000AW9hlPmmhqyH-W20R41igGG00Avewr51hlnzVuPLOFt5W71__________yFml3fP5iptxZv1iG1nOyFqm9-6G00?q=%D0%BC%D0%B0%D0%B7%D0%B4%D0%B0+3+%D1%86%D0%B5%D0%BD%D0%B0"&gt;Новые&amp;nbsp;авто&lt;/a&gt;&lt;/div&gt;&lt;/div&gt;&lt;div class="sitelinks__item"&gt;&lt;div class="sitelinks__title"&gt;&lt;a class="link link_minor_yes sitelinks__link" target="_blank" href="http://yabs.yandex.ru/count/KWL_Mz2YuY440000gO10ZhhFAcu5KfK1cm9kGxS193A8j7CwLGQ9e7YMV9Y979sZhKK6fcMAlyMK3GIzjo5N4mIgCgMXu_S6lAlfq0QD0P6h84chb_1zAPfs1Wis2vCKeeKDcGL2Z9sJEhQSaX6rcEGEe90ySw-Tapgpa4mTj9Za3jcGF7FQa4mTb9CJ4QUSu2Mei41PSmUam0000AW9hlPmmhqyH-W20R41igGG00Avewr51hlnzVuPLOFt5W71__________yFml3fP5iptxZv1iG1nOyFqm9-6G00?q=%D0%BC%D0%B0%D0%B7%D0%B4%D0%B0+3+%D1%86%D0%B5%D0%BD%D0%B0"&gt;Трейд&amp;nbsp;Ин Онлайн&lt;/a&gt;&lt;/div&gt;&lt;/div&gt;&lt;/div&gt;</t>
  </si>
  <si>
    <t>&lt;h2 class="serp-item__title"&gt;&lt;a class="link serp-item__title-link" target="_blank" href="http://yabs.yandex.ru/count/KWL_M-CeduK40000gO10ZhhFAcu5KfK1cm9kGxS193E8k5UtnWQ9cwCcc8aSdQETBXMcWmYAiUhgS0IzjqJKOGIgBgMfzrW7ZG6Hgo19gvVmVIcQTWOBDWkFlGrN9W6Vlzq480kJ5AA53Pa5GeoGGk-We2hj0Q-GGk_Pe2hj0PIT5mYdd7C4gA9IlLYam0000AW9hlPmmhqyH-W20R41igGG40Avevqk5RlnzVuPLOFt5W71__________yFml3fP5iptxZv1jC2VHS0?q=%D0%BC%D0%B0%D0%B7%D0%B4%D0%B0+3+%D1%86%D0%B5%D0%BD%D0%B0" tabindex="2"&gt;&lt;span class="favicon favicon_page_0"&gt;&lt;i class="favicon__icon" style="background-position:0 -32px;"&gt;&lt;/i&gt;&lt;/span&gt;&lt;span class="serp-item__title-inner-link"&gt;Рассмотри Volkswagen Jetta. / axsel-vw.ru&lt;/span&gt;&lt;/a&gt;&lt;/h2&gt;&lt;div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WL_M-CeduK40000gO10ZhhFAcu5KfK1cm9kGxS193E8k5UtnWQ9cwCcc8aSdQETBXMcWmYAiUhgS0IzjqJKOGIgBgMfzrW7ZG6Hgo19gvVmVIcQTWOBDWkFlGrN9W6Vlzq480kJ5AA53Pa5GeoGGk-We2hj0Q-GGk_Pe2hj0PIT5mYdd7C4gA9IlLYam0000AW9hlPmmhqyH-W20R41igGG40Avevqk5RlnzVuPLOFt5W71__________yFml3fP5iptxZv1jC2VHS0?q=%D0%BC%D0%B0%D0%B7%D0%B4%D0%B0+3+%D1%86%D0%B5%D0%BD%D0%B0" tabindex="-1"&gt;axsel-vw.ru&lt;/a&gt;&lt;/span&gt;&lt;/div&gt;&lt;div class="text organic__text"&gt;Рассмотри Volkswagen Jetta с выгодой до 175 000 руб. в Аксель-Архангельск.&lt;/div&gt;&lt;div class="sitelinks sitelinks_multiline_yes sitelinks_size_m organic__sitelinks"&gt;&lt;div class="sitelinks__item"&gt;&lt;div class="sitelinks__title"&gt;&lt;a class="link link_minor_yes sitelinks__link" target="_blank" href="http://yabs.yandex.ru/count/KWL_MxjcP9W40000gO10ZhhFAcu5KfK1cm9kGxS193E8k5UtnWQ9cwCcc8aSdQETBXMcWmYAiUhgS0IzjqJKOGIgBwMfzrW7ZG6Hgo19gvVmVIcQTWOBDWkFlGrN9W6Vlzq480kJ5AA53Pa5GeoGGk-We2hj0Q-GGk_Pe2hj0PIT5mYdd7C4gA9IlLYam0000AW9hlPmmhqyH-W20R41igGG40Avevqk5RlnzVuPLOFt5W71__________yFml3fP5iptxZv1jC2VHS0?q=%D0%BC%D0%B0%D0%B7%D0%B4%D0%B0+3+%D1%86%D0%B5%D0%BD%D0%B0"&gt;Модельный&amp;nbsp;ряд Volkswagen&lt;/a&gt;&lt;/div&gt;&lt;/div&gt;&lt;div class="sitelinks__item"&gt;&lt;div class="sitelinks__title"&gt;&lt;a class="link link_minor_yes sitelinks__link" target="_blank" href="http://yabs.yandex.ru/count/KWL_MyAZyxO40000gO10ZhhFAcu5KfK1cm9kGxS193E8k5UtnWQ9cwCcc8aSdQETBXMcWmYAiUhgS0IzjqJKOGIgCAMfzrW7ZG6Hgo19gvVmVIcQTWOBDWkFlGrN9W6Vlzq480kJ5AA53Pa5GeoGGk-We2hj0Q-GGk_Pe2hj0PIT5mYdd7C4gA9IlLYam0000AW9hlPmmhqyH-W20R41igGG40Avevqk5RlnzVuPLOFt5W71__________yFml3fP5iptxZv1jC2VHS0?q=%D0%BC%D0%B0%D0%B7%D0%B4%D0%B0+3+%D1%86%D0%B5%D0%BD%D0%B0"&gt;Тест-драйв&lt;/a&gt;&lt;/div&gt;&lt;/div&gt;&lt;div class="sitelinks__item"&gt;&lt;div class="sitelinks__title"&gt;&lt;a class="link link_minor_yes sitelinks__link" target="_blank" href="http://yabs.yandex.ru/count/KWL_Mvhj2Ai40000gO10ZhhFAcu5KfK1cm9kGxS193E8k5UtnWQ9cwCcc8aSdQETBXMcWmYAiUhgS0IzjqJKOGIgCQMfzrW7ZG6Hgo19gvVmVIcQTWOBDWkFlGrN9W6Vlzq480kJ5AA53Pa5GeoGGk-We2hj0Q-GGk_Pe2hj0PIT5mYdd7C4gA9IlLYam0000AW9hlPmmhqyH-W20R41igGG40Avevqk5RlnzVuPLOFt5W71__________yFml3fP5iptxZv1jC2VHS0?q=%D0%BC%D0%B0%D0%B7%D0%B4%D0%B0+3+%D1%86%D0%B5%D0%BD%D0%B0"&gt;Авто&amp;nbsp;в наличии&lt;/a&gt;&lt;/div&gt;&lt;/div&gt;&lt;/div&gt;&lt;div class="serp-meta2 serp-meta2_type_gray"&gt;&lt;div class="serp-meta2__line"&gt;&lt;div class="serp-meta2__item"&gt;&lt;a class="link" target="_blank" href="https://yabs.yandex.ru/count/KWL_MyQ2zDm40000gO10ZhhFAcu5KfK1cm9kGxS193E8k5UtnWQ9cwCcc8aSdQETBXMcWmYAiUhgS0IzjqJKOGIg1wMfzrW7ZG6Hgo19gvVmVIcQTWOBDWkFlGrN9W6Vlzq480kJ5AA53Pa5GeoGGk-We2hj0Q-GGk_Pe2hj0PIT5mYdd7C4gA9IlLYam0000AW9hlPmmhqyH-W20R41igGG40Avevqk5RlnzVuPLOFt5W71__________yFml3fP5iptxZv1jC2VHS0"&gt;Контактная информация&lt;/a&gt;&lt;/div&gt;&lt;div class="serp-meta2__item"&gt;+7 (8182) 42-99-99&lt;/div&gt;&lt;div class="serp-meta2__item"&gt;пн-вс 9:00-21:00&lt;/div&gt;&lt;div class="serp-meta2__item"&gt;Архангельск&lt;/div&gt;&lt;/div&gt;&lt;/div&gt;</t>
  </si>
  <si>
    <t>&lt;h2 class="serp-item__title"&gt;&lt;a class="link serp-item__title-link" target="_blank" href="http://yabs.yandex.ru/count/KWL_Mq3QcWW40000gO10ZhhFAcu5KfK2cm5kGxS2BG68j72jiGI9kY0FtG6OZXoTWWkcIegrDizX0Rsqruof0QekfQcDk0ED0P6h84chb_1zAPfs1Wis2vCKeeKDcGL2Z9ZiahQS4oorc5ebe9XPwQ-Ox9Apc5Cxj9XQ9TcOMUdQc5Cxb97hdQU4_AYmG5bp1wJ00000g0ckzd32lJn7w081iG6of1400hc22xlnzVuPLOFt5W71__________yFml3fP5iptxZv1iMF3zC2UnW0?q=%D0%BC%D0%B0%D0%B7%D0%B4%D0%B0+3+%D1%86%D0%B5%D0%BD%D0%B0" tabindex="2"&gt;&lt;span class="favicon favicon_page_0"&gt;&lt;i class="favicon__icon" style="background-position:0 -240px;"&gt;&lt;/i&gt;&lt;/span&gt;&lt;span class="serp-item__title-inner-link"&gt;Новый Nissan Sentra от 818 000р / pixel.everesttech.net&lt;/span&gt;&lt;/a&gt;&lt;span class="serp-adv__counter i-bem serp-adv__counter_js_inited" data-bem="{&amp;quot;serp-adv__counter&amp;quot;:{&amp;quot;counterUrl&amp;quot;:&amp;quot;https://yabs.yandex.ru/count/KWL_MphebEK40000gO10ZhhFAcu5Keq1aQiWIQkNy7qfcdO62pOBanIYXGsam0000AW9hlPmmhqyH-W20R84k_7r_XbLW_SM0S7__________m_2yEbaMpFVkFa6UGe0=KNMiufK2cm5kGxS2YReW3zq1c8uSYhKsps41lRJNZAa1fQcDk0E8j72jiGIcIfs22va5e9XPwREOKpklcEoIj9XQ9TcOMUdQc5Cxb97hdQU4_AYmG5bp1q6n0RAa4G02kO8BnOyFqmB2yEbaMpFVkFa6VWq0=Kc049PK2cm5kGxS2CecWU9Pyc8aSYhSBUXa1lRN8mZq1fQsBHmE8kS6_OGAc9PsU7HsP1Q2OPeUpc6mYhvFnIRIOp1BPc6Q7sfXi8fILmScdco02gB10MNC7GR41igGH00AvdXqTnOyFqmB2yEbaMpFVkFa6UGu0=NXkrM9K2cm5kGxS2Cuc-nBhe0fYE78grJxGc0hsxigbg0gMlkEO4YBdAlNC6lAaQTWUcRPsjfPS3cGMWeFWa0Q-GiPxPeFWa0PIMPMwdWgQei41PSmT1iG6of1400hcjfPS3qmB2yEbaMpFVkFa6Umq0=PM8bmvK2cm5kGxS2D8crTXH30PY978gmpbFt1BsyNih71AMGKug8lMvAomQcX0YTe0od2O-z3LSc0P-_tGGW2va5e9i3CBEGDGolcmCmj90r3DcR0p3Qa3KCb99lfwUO3WIefvVo1q6n0RAa4G02kQ0CfmdJ0iBmwMHRCz-u-GPy3m00&amp;quot;,&amp;quot;bsCounterUrl&amp;quot;:&amp;quot;//yandex.ru/clck/safeclick/data=AiuY0DBWFJ5fN_r-AEszkyc0zZlza2bicL7jPRtrQWceUzXzHydPLSCC21Uh5tdDuWAAM5toohlO_VAOwVUe1YobYTkIbDYnFIZJgFse2MV37y9GZIfJpmV5gTwIr9hub8ot_mt9_JqX3qlcIkZDG3fA2Lhkrpt2DMaqcnPmmcsdXODRhV93AQm5gIKQeCClxvgvM8aDsOPEahOUCx8bppIgv8jhwBTfvpnrZP9_pvU/sign=cad8cb150e09c1f13f77078c2a80f152/keyno=0/path=690.2057.1782.1385,-direct_pos=direct_halfpremium,-transport=image/*//yandex.ru/&amp;quot;,&amp;quot;bsFallbackUrl&amp;quot;:&amp;quot;//yandex.ru/clck/safeclick/data=AiuY0DBWFJ5fN_r-AEszkyc0zZlza2bicL7jPRtrQWceUzXzHydPLSCC21Uh5tdDuWAAM5toohlO_VAOwVUe1YobYTkIbDYnFIZJgFse2MV37y9GZIfJpmV5gTwIr9hub8ot_mt9_JqX3qlcIkZDG3fA2Lhkrpt2DMaqcnPmmcsdXODRhV93AQm5gIKQeCClxvgvM8aDsOPEahOUCx8bppIgv8jhwBTfvpnrZP9_pvU/sign=cad8cb150e09c1f13f77078c2a80f152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WL_Mq3QcWW40000gO10ZhhFAcu5KfK2cm5kGxS2BG68j72jiGI9kY0FtG6OZXoTWWkcIegrDizX0Rsqruof0QekfQcDk0ED0P6h84chb_1zAPfs1Wis2vCKeeKDcGL2Z9ZiahQS4oorc5ebe9XPwQ-Ox9Apc5Cxj9XQ9TcOMUdQc5Cxb97hdQU4_AYmG5bp1wJ00000g0ckzd32lJn7w081iG6of1400hc22xlnzVuPLOFt5W71__________yFml3fP5iptxZv1iMF3zC2UnW0?q=%D0%BC%D0%B0%D0%B7%D0%B4%D0%B0+3+%D1%86%D0%B5%D0%BD%D0%B0" tabindex="-1"&gt;pixel.everesttech.net&lt;/a&gt;&lt;/span&gt;&lt;/div&gt;&lt;div class="text organic__text"&gt;Солидный дизайн, стильная оптика. Выгода от 60 000р. Кредит 0%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KWL_Mz3yJxa40000gO10ZhhFAcu5KfK2cm5kGxS2BG68j72jiGI9kY0FtG6OZXoTWWkcIegrDizX0Rsqruof0QelfQcDk0ED0P6h84chb_1zAPfs1Wis2vCKeeKDcGL2Z9ZiahQS4oorc5ebe9XPwQ-Ox9Apc5Cxj9XQ9TcOMUdQc5Cxb97hdQU4_AYmG5bp1wJ00000g0ckzd32lJn7w081iG6of1400hc22xlnzVuPLOFt5W71__________yFml3fP5iptxZv1iMF3zC2UnW0?q=%D0%BC%D0%B0%D0%B7%D0%B4%D0%B0+3+%D1%86%D0%B5%D0%BD%D0%B0"&gt;Конфигуратор&lt;/a&gt;&lt;/div&gt;&lt;/div&gt;&lt;div class="sitelinks__item"&gt;&lt;div class="sitelinks__title"&gt;&lt;a class="link link_minor_yes sitelinks__link" target="_blank" href="http://yabs.yandex.ru/count/KWL_MtZVepu40000gO10ZhhFAcu5KfK2cm5kGxS2BG68j72jiGI9kY0FtG6OZXoTWWkcIegrDizX0Rsqruof0QemfQcDk0ED0P6h84chb_1zAPfs1Wis2vCKeeKDcGL2Z9ZiahQS4oorc5ebe9XPwQ-Ox9Apc5Cxj9XQ9TcOMUdQc5Cxb97hdQU4_AYmG5bp1wJ00000g0ckzd32lJn7w081iG6of1400hc22xlnzVuPLOFt5W71__________yFml3fP5iptxZv1iMF3zC2UnW0?q=%D0%BC%D0%B0%D0%B7%D0%B4%D0%B0+3+%D1%86%D0%B5%D0%BD%D0%B0"&gt;Утилизация&lt;/a&gt;&lt;/div&gt;&lt;/div&gt;&lt;div class="sitelinks__item"&gt;&lt;div class="sitelinks__title"&gt;&lt;a class="link link_minor_yes sitelinks__link" target="_blank" href="http://yabs.yandex.ru/count/KWL_M-ZvTey40000gO10ZhhFAcu5KfK2cm5kGxS2BG68j72jiGI9kY0FtG6OZXoTWWkcIegrDizX0Rsqruof0QenfQcDk0ED0P6h84chb_1zAPfs1Wis2vCKeeKDcGL2Z9ZiahQS4oorc5ebe9XPwQ-Ox9Apc5Cxj9XQ9TcOMUdQc5Cxb97hdQU4_AYmG5bp1wJ00000g0ckzd32lJn7w081iG6of1400hc22xlnzVuPLOFt5W71__________yFml3fP5iptxZv1iMF3zC2UnW0?q=%D0%BC%D0%B0%D0%B7%D0%B4%D0%B0+3+%D1%86%D0%B5%D0%BD%D0%B0"&gt;Загрузить&amp;nbsp;брошюру&lt;/a&gt;&lt;/div&gt;&lt;/div&gt;&lt;div class="sitelinks__item"&gt;&lt;div class="sitelinks__title"&gt;&lt;a class="link link_minor_yes sitelinks__link" target="_blank" href="http://yabs.yandex.ru/count/KWL_MuFZ3Xq40000gO10ZhhFAcu5KfK2cm5kGxS2BG68j72jiGI9kY0FtG6OZXoTWWkcIegrDizX0Rsqruof0QeofQcDk0ED0P6h84chb_1zAPfs1Wis2vCKeeKDcGL2Z9ZiahQS4oorc5ebe9XPwQ-Ox9Apc5Cxj9XQ9TcOMUdQc5Cxb97hdQU4_AYmG5bp1wJ00000g0ckzd32lJn7w081iG6of1400hc22xlnzVuPLOFt5W71__________yFml3fP5iptxZv1iMF3zC2UnW0?q=%D0%BC%D0%B0%D0%B7%D0%B4%D0%B0+3+%D1%86%D0%B5%D0%BD%D0%B0"&gt;Спецпредложение&lt;/a&gt;&lt;/div&gt;&lt;/div&gt;&lt;/div&gt;&lt;div class="serp-meta2 serp-meta2_type_gray"&gt;&lt;div class="serp-meta2__line"&gt;&lt;div class="serp-meta2__item"&gt;&lt;a class="link" target="_blank" href="https://yabs.yandex.ru/count/KWL_MpdV4Su40000gO10ZhhFAcu5KfK2cm5kGxS2BG68j72jiGI9kY0FtG6OZXoTWWkcIegrDizX0Rsqruof0Qe7fQcDk0ED0P6h84chb_1zAPfs1Wis2vCKeeKDcGL2Z9ZiahQS4oorc5ebe9XPwQ-Ox9Apc5Cxj9XQ9TcOMUdQc5Cxb97hdQU4_AYmG5bp1wJ00000g0ckzd32lJn7w081iG6of1400hc22xlnzVuPLOFt5W71__________yFml3fP5iptxZv1iMF3zC2UnW0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</si>
  <si>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KWL_MzIsxwO40000gO10ZhhFAcu5KfK2cm5kGxS2BG4oYBd1ls42YQ1ubdoOYHoTdXqTfYMAjmjw6G6zjSZ2FG6gBgMjYqS3ZG6Hgo19gvVmVIcQTWOBDWkJ5AA53Pa5GeoJyKcsd2uMjPZC4g2OPeUla_59ivXi8hIOp1BPc6Q7sfXi8fILmScdco02gB10MNC7fC00002e2QxsSCAzF4Ve0W6n0RAa4G02kPuT7RlnzVuPLOFt5W71__________yFml3fP5iptxZv1iMF3zC2VXW0?q=%D0%BC%D0%B0%D0%B7%D0%B4%D0%B0+3+%D1%86%D0%B5%D0%BD%D0%B0" tabindex="2"&gt;&lt;span class="favicon favicon_page_0"&gt;&lt;i class="favicon__icon" style="background-position:0 -256px;"&gt;&lt;/i&gt;&lt;/span&gt;&lt;span class="serp-item__title-inner-link"&gt;Nissan Qashqai от 929 000 р. / nissan.ru&lt;/span&gt;&lt;/a&gt;&lt;/h2&gt;&lt;div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WL_MzIsxwO40000gO10ZhhFAcu5KfK2cm5kGxS2BG4oYBd1ls42YQ1ubdoOYHoTdXqTfYMAjmjw6G6zjSZ2FG6gBgMjYqS3ZG6Hgo19gvVmVIcQTWOBDWkJ5AA53Pa5GeoJyKcsd2uMjPZC4g2OPeUla_59ivXi8hIOp1BPc6Q7sfXi8fILmScdco02gB10MNC7fC00002e2QxsSCAzF4Ve0W6n0RAa4G02kPuT7RlnzVuPLOFt5W71__________yFml3fP5iptxZv1iMF3zC2VXW0?q=%D0%BC%D0%B0%D0%B7%D0%B4%D0%B0+3+%D1%86%D0%B5%D0%BD%D0%B0" tabindex="-1"&gt;nissan.ru&lt;/a&gt;&lt;/span&gt;&lt;/div&gt;&lt;div class="text organic__text"&gt;Бескомпромиссный городской кроссовер! Кредит 7,9%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KWL_Mz_HnY840000gO10ZhhFAcu5KfK2cm5kGxS2BG4oYBd1ls42YQ1ubdoOYHoTdXqTfYMAjmjw6G6zjSZ2FG6gBwMjYqS3ZG6Hgo19gvVmVIcQTWOBDWkJ5AA53Pa5GeoJyKcsd2uMjPZC4g2OPeUla_59ivXi8hIOp1BPc6Q7sfXi8fILmScdco02gB10MNC7fC00002e2QxsSCAzF4Ve0W6n0RAa4G02kPuT7RlnzVuPLOFt5W71__________yFml3fP5iptxZv1iMF3zC2VXW0?q=%D0%BC%D0%B0%D0%B7%D0%B4%D0%B0+3+%D1%86%D0%B5%D0%BD%D0%B0"&gt;Конфигуратор&lt;/a&gt;&lt;/div&gt;&lt;/div&gt;&lt;div class="sitelinks__item"&gt;&lt;div class="sitelinks__title"&gt;&lt;a class="link link_minor_yes sitelinks__link" target="_blank" href="http://yabs.yandex.ru/count/KWL_MmAlpju40000gO10ZhhFAcu5KfK2cm5kGxS2BG4oYBd1ls42YQ1ubdoOYHoTdXqTfYMAjmjw6G6zjSZ2FG6gCAMjYqS3ZG6Hgo19gvVmVIcQTWOBDWkJ5AA53Pa5GeoJyKcsd2uMjPZC4g2OPeUla_59ivXi8hIOp1BPc6Q7sfXi8fILmScdco02gB10MNC7fC00002e2QxsSCAzF4Ve0W6n0RAa4G02kPuT7RlnzVuPLOFt5W71__________yFml3fP5iptxZv1iMF3zC2VXW0?q=%D0%BC%D0%B0%D0%B7%D0%B4%D0%B0+3+%D1%86%D0%B5%D0%BD%D0%B0"&gt;Заказать&amp;nbsp;тест-драйв&lt;/a&gt;&lt;/div&gt;&lt;/div&gt;&lt;div class="sitelinks__item"&gt;&lt;div class="sitelinks__title"&gt;&lt;a class="link link_minor_yes sitelinks__link" target="_blank" href="http://yabs.yandex.ru/count/KWL_Mmd8vre40000gO10ZhhFAcu5KfK2cm5kGxS2BG4oYBd1ls42YQ1ubdoOYHoTdXqTfYMAjmjw6G6zjSZ2FG6gCQMjYqS3ZG6Hgo19gvVmVIcQTWOBDWkJ5AA53Pa5GeoJyKcsd2uMjPZC4g2OPeUla_59ivXi8hIOp1BPc6Q7sfXi8fILmScdco02gB10MNC7fC00002e2QxsSCAzF4Ve0W6n0RAa4G02kPuT7RlnzVuPLOFt5W71__________yFml3fP5iptxZv1iMF3zC2VXW0?q=%D0%BC%D0%B0%D0%B7%D0%B4%D0%B0+3+%D1%86%D0%B5%D0%BD%D0%B0"&gt;Загрузить&amp;nbsp;брошюру&lt;/a&gt;&lt;/div&gt;&lt;/div&gt;&lt;div class="sitelinks__item"&gt;&lt;div class="sitelinks__title"&gt;&lt;a class="link link_minor_yes sitelinks__link" target="_blank" href="http://yabs.yandex.ru/count/KWL_MnHXdTO40000gO10ZhhFAcu5KfK2cm5kGxS2BG4oYBd1ls42YQ1ubdoOYHoTdXqTfYMAjmjw6G6zjSZ2FG6gCgMjYqS3ZG6Hgo19gvVmVIcQTWOBDWkJ5AA53Pa5GeoJyKcsd2uMjPZC4g2OPeUla_59ivXi8hIOp1BPc6Q7sfXi8fILmScdco02gB10MNC7fC00002e2QxsSCAzF4Ve0W6n0RAa4G02kPuT7RlnzVuPLOFt5W71__________yFml3fP5iptxZv1iMF3zC2VXW0?q=%D0%BC%D0%B0%D0%B7%D0%B4%D0%B0+3+%D1%86%D0%B5%D0%BD%D0%B0"&gt;Найти&amp;nbsp;дилера&lt;/a&gt;&lt;/div&gt;&lt;/div&gt;&lt;/div&gt;&lt;div class="serp-meta2 serp-meta2_type_gray"&gt;&lt;div class="serp-meta2__line"&gt;&lt;div class="serp-meta2__item"&gt;&lt;a class="link" target="_blank" href="https://yabs.yandex.ru/count/KWL_MpDylCC40000gO10ZhhFAcu5KfK2cm5kGxS2BG4oYBd1ls42YQ1ubdoOYHoTdXqTfYMAjmjw6G6zjSZ2FG6g1wMjYqS3ZG6Hgo19gvVmVIcQTWOBDWkJ5AA53Pa5GeoJyKcsd2uMjPZC4g2OPeUla_59ivXi8hIOp1BPc6Q7sfXi8fILmScdco02gB10MNC7fC00002e2QxsSCAzF4Ve0W6n0RAa4G02kPuT7RlnzVuPLOFt5W71__________yFml3fP5iptxZv1iMF3zC2VXW0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</si>
  <si>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KWL_MmF61eu40000gO10ZhhFAcu5KfK2cm5kGxS2BG4pYBdAlNC6YRx4kkW2c8uSdQsbbmEcROgrJxGc0hsxigbg0gekfQ-uvWIygHfs1uq1aQiWIQkNy7qfcdO62pOBanIYXGsP1KACaB6UeA3u906laB6UsQ3u906KbcLkfuAcgB10MNC7fC00002e2QxsSCAzF4Ve0W6n0RAa4G02kQsbbmExyVN-6LM3znO1mV__________3yBmwMHRCz-u-GRJ0dWN?q=%D0%BC%D0%B0%D0%B7%D0%B4%D0%B0+3+%D1%86%D0%B5%D0%BD%D0%B0" tabindex="2"&gt;&lt;span class="favicon favicon_page_0"&gt;&lt;i class="favicon__icon" style="background-position:0 -272px;"&gt;&lt;/i&gt;&lt;/span&gt;&lt;span class="serp-item__title-inner-link"&gt;Новый хэтчбек MINI 5 дверей / mini.ru&lt;/span&gt;&lt;/a&gt;&lt;/h2&gt;&lt;div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WL_MmF61eu40000gO10ZhhFAcu5KfK2cm5kGxS2BG4pYBdAlNC6YRx4kkW2c8uSdQsbbmEcROgrJxGc0hsxigbg0gekfQ-uvWIygHfs1uq1aQiWIQkNy7qfcdO62pOBanIYXGsP1KACaB6UeA3u906laB6UsQ3u906KbcLkfuAcgB10MNC7fC00002e2QxsSCAzF4Ve0W6n0RAa4G02kQsbbmExyVN-6LM3znO1mV__________3yBmwMHRCz-u-GRJ0dWN?q=%D0%BC%D0%B0%D0%B7%D0%B4%D0%B0+3+%D1%86%D0%B5%D0%BD%D0%B0" tabindex="-1"&gt;mini.ru&lt;/a&gt;&lt;/span&gt;&lt;/div&gt;&lt;div class="text organic__text"&gt;Места хватит всем! Убедитесь в этом на тест-драйве. Запишись на сайте!&lt;/div&gt;&lt;div class="sitelinks sitelinks_multiline_yes sitelinks_size_m organic__sitelinks"&gt;&lt;div class="sitelinks__item"&gt;&lt;div class="sitelinks__title"&gt;&lt;a class="link link_minor_yes sitelinks__link" target="_blank" href="http://yabs.yandex.ru/count/KWL_M-EZ04a40000gO10ZhhFAcu5KfK2cm5kGxS2BG4pYBdAlNC6YRx4kkW2c8uSdQsbbmEcROgrJxGc0hsxigbg0gelfQ-uvWIygHfs1uq1aQiWIQkNy7qfcdO62pOBanIYXGsP1KACaB6UeA3u906laB6UsQ3u906KbcLkfuAcgB10MNC7fC00002e2QxsSCAzF4Ve0W6n0RAa4G02kQsbbmExyVN-6LM3znO1mV__________3yBmwMHRCz-u-GRJ0dWN?q=%D0%BC%D0%B0%D0%B7%D0%B4%D0%B0+3+%D1%86%D0%B5%D0%BD%D0%B0"&gt;Тест-драйв&lt;/a&gt;&lt;/div&gt;&lt;/div&gt;&lt;/div&gt;</t>
  </si>
  <si>
    <t>&lt;h2 class="serp-item__title"&gt;&lt;a class="link serp-item__title-link" target="_blank" href="http://yabs.yandex.ru/count/KWL_Mne4KAu40000gO10ZhhFAcu5KfK2cm5kGxS2BG4qYBrkIii6YRLs54C1c8aSdQ0CfmccX0YAiCvJzmIzl5xAnmIgBgMGKugD0P6h84chb_1zAPfs1Wis2u-z3LSc0P-_tGGW2vCKeeKDcGL2Z9i3CBQOPmwra3KCe9i3CA-R0p2pa3KCj90r3DcR0p3Qa3KCb99lfwUO3WIefvVo1wJ00000g0ckzd32lJn7w081iG6of1400hcW3AS9k_7r_XbLW_SM0S7__________m_2yEbaMpFVkFa6qm9v6W00?q=%D0%BC%D0%B0%D0%B7%D0%B4%D0%B0+3+%D1%86%D0%B5%D0%BD%D0%B0" tabindex="2"&gt;&lt;span class="favicon favicon_page_0"&gt;&lt;i class="favicon__icon" style="background-position:0 -288px;"&gt;&lt;/i&gt;&lt;/span&gt;&lt;span class="serp-item__title-inner-link"&gt;Решетка для &lt;b&gt;Mazda&lt;/b&gt; купить / detali-kuzova.ru&lt;/span&gt;&lt;/a&gt;&lt;/h2&gt;&lt;div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WL_Mne4KAu40000gO10ZhhFAcu5KfK2cm5kGxS2BG4qYBrkIii6YRLs54C1c8aSdQ0CfmccX0YAiCvJzmIzl5xAnmIgBgMGKugD0P6h84chb_1zAPfs1Wis2u-z3LSc0P-_tGGW2vCKeeKDcGL2Z9i3CBQOPmwra3KCe9i3CA-R0p2pa3KCj90r3DcR0p3Qa3KCb99lfwUO3WIefvVo1wJ00000g0ckzd32lJn7w081iG6of1400hcW3AS9k_7r_XbLW_SM0S7__________m_2yEbaMpFVkFa6qm9v6W00?q=%D0%BC%D0%B0%D0%B7%D0%B4%D0%B0+3+%D1%86%D0%B5%D0%BD%D0%B0" tabindex="-1"&gt;detali-kuzova.ru&lt;/a&gt;&lt;/span&gt;&lt;/div&gt;&lt;div class="text organic__text"&gt;По низким &lt;b&gt;ценам&lt;/b&gt; в магазине Детали кузова.Отправляем в любой регион России.&lt;/div&gt;&lt;div class="serp-meta2 serp-meta2_type_gray"&gt;&lt;div class="serp-meta2__line"&gt;&lt;div class="serp-meta2__item"&gt;&lt;a class="link" target="_blank" href="https://yabs.yandex.ru/count/KWL_MxgrAqO40000gO10ZhhFAcu5KfK2cm5kGxS2BG4qYBrkIii6YRLs54C1c8aSdQ0CfmccX0YAiCvJzmIzl5xAnmIg1wMGKugD0P6h84chb_1zAPfs1Wis2u-z3LSc0P-_tGGW2vCKeeKDcGL2Z9i3CBQOPmwra3KCe9i3CA-R0p2pa3KCj90r3DcR0p3Qa3KCb99lfwUO3WIefvVo1wJ00000g0ckzd32lJn7w081iG6of1400hcW3AS9k_7r_XbLW_SM0S7__________m_2yEbaMpFVkFa6qm9v6W00"&gt;Контактная информация&lt;/a&gt;&lt;/div&gt;&lt;div class="serp-meta2__item"&gt;+7 (952) 243-34-00&lt;/div&gt;&lt;div class="serp-meta2__item"&gt;пн-вс 9:00-21:00&lt;/div&gt;&lt;/div&gt;&lt;/div&gt;</t>
  </si>
  <si>
    <t>&lt;h2 class="serp-item__title"&gt;&lt;a class="link serp-item__title-link" target="_blank" href="http://yabs.yandex.ru/count/8nCyRgfMHRe40000gO10ZhxGAcu5KfK1cm9kGxS198YrhgTH18cm3KqZ0vY979seUFKIfaIAkIKje0AzkT4BsWAgBgMkKdm5lAS080ID0P6-379E3vVmLyV1SGOBDWkJ5AA53Pa5GeoJ5O-sdEmgjPXW9A2WM804hvCLZxEW-2G1j9XW9DcWM804sg3u906KbMyNfvqK7wYsiM-b0QJ00000g0ck_nu0qaEJw081iG6of1000hceUFKIk_7r_XbLW_SM0S7__________m_2_F3wJx1kgQi8n075Zm_J0diQ?q=%D0%BC%D0%B0%D0%B7%D0%B4%D0%B0+6+%D1%86%D0%B5%D0%BD%D0%B0" tabindex="2"&gt;&lt;span class="favicon favicon_page_0"&gt;&lt;i class="favicon__icon" style="background-position:0 0px;"&gt;&lt;/i&gt;&lt;/span&gt;&lt;span class="serp-item__title-inner-link"&gt;&lt;b&gt;Mazda&lt;/b&gt;&lt;b&gt;6&lt;/b&gt; от 1 224 000 руб. в РОЛЬФ!&lt;/span&gt;&lt;/a&gt;&lt;/h2&gt;&lt;div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8nCyRgfMHRe40000gO10ZhxGAcu5KfK1cm9kGxS198YrhgTH18cm3KqZ0vY979seUFKIfaIAkIKje0AzkT4BsWAgBgMkKdm5lAS080ID0P6-379E3vVmLyV1SGOBDWkJ5AA53Pa5GeoJ5O-sdEmgjPXW9A2WM804hvCLZxEW-2G1j9XW9DcWM804sg3u906KbMyNfvqK7wYsiM-b0QJ00000g0ck_nu0qaEJw081iG6of1000hceUFKIk_7r_XbLW_SM0S7__________m_2_F3wJx1kgQi8n075Zm_J0diQ?q=%D0%BC%D0%B0%D0%B7%D0%B4%D0%B0+6+%D1%86%D0%B5%D0%BD%D0%B0" tabindex="-1"&gt;promo.rolflahta-&lt;b&gt;mazda&lt;/b&gt;.ru&lt;/a&gt;&lt;/span&gt;&lt;/div&gt;&lt;div class="text organic__text"&gt;Выгода на &lt;b&gt;Mazda&lt;/b&gt;&lt;b&gt;6&lt;/b&gt; до 5О ООО р. за trade-in, кредит 5,9%, спец.&lt;b&gt;цена&lt;/b&gt; на КАСКО!&lt;/div&gt;&lt;div class="sitelinks sitelinks_multiline_yes sitelinks_size_m organic__sitelinks"&gt;&lt;div class="sitelinks__item"&gt;&lt;div class="sitelinks__title"&gt;&lt;a class="link link_minor_yes sitelinks__link" target="_blank" href="http://yabs.yandex.ru/count/8nCyRiuIanu40000gO10ZhxGAcu5KfK1cm9kGxS198YrhgTH18cm3KqZ0vY979seUFKIfaIAkIKje0AzkT4BsWAgBwMkKdm5lAS080ID0P6-379E3vVmLyV1SGOBDWkJ5AA53Pa5GeoJ5O-sdEmgjPXW9A2WM804hvCLZxEW-2G1j9XW9DcWM804sg3u906KbMyNfvqK7wYsiM-b0QJ00000g0ck_nu0qaEJw081iG6of1000hceUFKIk_7r_XbLW_SM0S7__________m_2_F3wJx1kgQi8n075Zm_J0diQ?q=%D0%BC%D0%B0%D0%B7%D0%B4%D0%B0+6+%D1%86%D0%B5%D0%BD%D0%B0"&gt;Пройти&amp;nbsp;тест-драйв&lt;/a&gt;&lt;/div&gt;&lt;/div&gt;&lt;div class="sitelinks__item"&gt;&lt;div class="sitelinks__title"&gt;&lt;a class="link link_minor_yes sitelinks__link" target="_blank" href="http://yabs.yandex.ru/count/8nCyRaw1U8G40000gO10ZhxGAcu5KfK1cm9kGxS198YrhgTH18cm3KqZ0vY979seUFKIfaIAkIKje0AzkT4BsWAgCAMkKdm5lAS080ID0P6-379E3vVmLyV1SGOBDWkJ5AA53Pa5GeoJ5O-sdEmgjPXW9A2WM804hvCLZxEW-2G1j9XW9DcWM804sg3u906KbMyNfvqK7wYsiM-b0QJ00000g0ck_nu0qaEJw081iG6of1000hceUFKIk_7r_XbLW_SM0S7__________m_2_F3wJx1kgQi8n075Zm_J0diQ?q=%D0%BC%D0%B0%D0%B7%D0%B4%D0%B0+6+%D1%86%D0%B5%D0%BD%D0%B0"&gt;Подобрать&amp;nbsp;авто&lt;/a&gt;&lt;/div&gt;&lt;/div&gt;&lt;div class="sitelinks__item"&gt;&lt;div class="sitelinks__title"&gt;&lt;a class="link link_minor_yes sitelinks__link" target="_blank" href="http://yabs.yandex.ru/count/8nCyRYh5hY040000gO10ZhxGAcu5KfK1cm9kGxS198YrhgTH18cm3KqZ0vY979seUFKIfaIAkIKje0AzkT4BsWAgCQMkKdm5lAS080ID0P6-379E3vVmLyV1SGOBDWkJ5AA53Pa5GeoJ5O-sdEmgjPXW9A2WM804hvCLZxEW-2G1j9XW9DcWM804sg3u906KbMyNfvqK7wYsiM-b0QJ00000g0ck_nu0qaEJw081iG6of1000hceUFKIk_7r_XbLW_SM0S7__________m_2_F3wJx1kgQi8n075Zm_J0diQ?q=%D0%BC%D0%B0%D0%B7%D0%B4%D0%B0+6+%D1%86%D0%B5%D0%BD%D0%B0"&gt;Рассчитать&amp;nbsp;кредит&lt;/a&gt;&lt;/div&gt;&lt;/div&gt;&lt;div class="sitelinks__item"&gt;&lt;div class="sitelinks__title"&gt;&lt;a class="link link_minor_yes sitelinks__link" target="_blank" href="http://yabs.yandex.ru/count/8nCyReO8rSm40000gO10ZhxGAcu5KfK1cm9kGxS198YrhgTH18cm3KqZ0vY979seUFKIfaIAkIKje0AzkT4BsWAgCgMkKdm5lAS080ID0P6-379E3vVmLyV1SGOBDWkJ5AA53Pa5GeoJ5O-sdEmgjPXW9A2WM804hvCLZxEW-2G1j9XW9DcWM804sg3u906KbMyNfvqK7wYsiM-b0QJ00000g0ck_nu0qaEJw081iG6of1000hceUFKIk_7r_XbLW_SM0S7__________m_2_F3wJx1kgQi8n075Zm_J0diQ?q=%D0%BC%D0%B0%D0%B7%D0%B4%D0%B0+6+%D1%86%D0%B5%D0%BD%D0%B0"&gt;Связаться&amp;nbsp;с нами&lt;/a&gt;&lt;/div&gt;&lt;/div&gt;&lt;/div&gt;&lt;div class="serp-meta2 serp-meta2_type_gray"&gt;&lt;div class="serp-meta2__line"&gt;&lt;div class="serp-meta2__item"&gt;&lt;a class="link" target="_blank" href="https://yabs.yandex.ru/count/8nCyRcHNnlS40000gO10ZhxGAcu5KfK1cm9kGxS198YrhgTH18cm3KqZ0vY979seUFKIfaIAkIKje0AzkT4BsWAg1wMkKdm5lAS080ID0P6-379E3vVmLyV1SGOBDWkJ5AA53Pa5GeoJ5O-sdEmgjPXW9A2WM804hvCLZxEW-2G1j9XW9DcWM804sg3u906KbMyNfvqK7wYsiM-b0QJ00000g0ck_nu0qaEJw081iG6of1000hceUFKIk_7r_XbLW_SM0S7__________m_2_F3wJx1kgQi8n075Zm_J0diQ"&gt;Контактная информация&lt;/a&gt;&lt;/div&gt;&lt;div class="serp-meta2__item"&gt;+7 (812) 335-67-77&lt;/div&gt;&lt;div class="serp-meta2__item"&gt;пн-вс 9:00-22:00&lt;/div&gt;&lt;/div&gt;&lt;/div&gt;&lt;div class="serp-adv__counter serp-adv__item" style="background-image: url(https://yabs.yandex.ru/count/8nCyRfje9Ke40000gO10ZhxGAcu5Keq1aRuCSauFb_1Nny5n1Wis2vCKeeKDfC00002e2Qx_7W3IGvFe0W6o1BlnzVuPLOFt5W71__________yFmlpm-a-mRgch27eA=Dz2ho9K1cm9kGxS1YR0DJIC3c8aSYhabBQ02lRdH2ze2fQvIV0M8jQwdKGIyfm0W1AP4dQXuzHAP1Q2WM804iw3u906lanMFj9XW9DcWM804sg3u906KbMyNfvqK7wYsiM-b0K6n0RAa4002kQXuzHB40SMF3zC2mlpm-a-mRgch27uF=QKc6BPK1cm9kGxS1CecY50Xzc8aSYhtBb0q4lR0YLnC4fQ7ZzmQ8j7CwLGQyg-dG1gPbdQEjHGQP1Q2GF7Epa4mThvNlCRIGiWpPa3npsf1C7PIRR1Mdb10egB10MNC7GR41igGG00Avewr51iG1nOyFqmB2_F3wJx1kgQi8UWy0=WQ9a-fK1cm9kGxS1Cuchsjy5c8aSYhswRqO4lReaX4m4fQmPC0U8kn-euGAyhYNb1QOjdQKrKmEP1Q2h6L01iv1pLQ-hk101j91MHTch6L01sf1pLPIQRmQdcLu5gB10MNC7GR41igGG00AvfJLJ0yMF3zC2mlpm-a-mRgch27iF);"&gt;&lt;/div&gt;&lt;div class="serp-adv__counter serp-adv__item" style="background-image: url(//yandex.ru/clck/safeclick/data=AiuY0DBWFJ5fN_r-AEszkyc0zZlza2bicL7jPRtrQWceUzXzHydPLSCC21Uh5tdDuWAAM5toohlO_VAOwVUe1YobYTkIbDYnFIZJgFse2MV37y9GZIfJpmV5gTwIr9hub8ot_mt9_JqX3qlcIkZDG3fA2Lhkrpt2yzkxrnc5JGzLoDdA84fhyrqYHApoq6lvP2XiuoDkdsbNg4Hu4OlUZbDnNGrYBpdU6aLpgMY0itM/sign=925a2150526c80e5af94738f3a46f83c/keyno=0/path=690.2057.1782.1385,-direct_pos=direct_premium,-transport=image/*//yandex.ru/);"&gt;&lt;/div&gt;</t>
  </si>
  <si>
    <t>&lt;h2 class="serp-item__title"&gt;&lt;a class="link serp-item__title-link" target="_blank" href="http://yabs.yandex.ru/count/8nCyRlcCTV040000gO10ZhxGAcu5KfK1cm9kGxS193A8j7CwLGQ9eXG8VPY979sZhKK6fcMAlSkK3GIzi29N4mIgBgMXu_S6lAlfq0QD0P6-379E3vVmLyV1SGOBDWkJ5AA53Pa5GeoLxp6saFiEjP2o3A2GF7ElbUyniv1C7RIGiWpPa3npsf1C7PIRR1Mdb10egB10MNC7fC00002e2Qx_7W3IGvFe0W6n0RAa4002kQEjHGQxyVN-6LM3znO1mV__________3yByyFfFi6wfgmZ40SMF3zC2Vna0?q=%D0%BC%D0%B0%D0%B7%D0%B4%D0%B0+6+%D1%86%D0%B5%D0%BD%D0%B0" tabindex="2"&gt;&lt;span class="favicon favicon_page_0"&gt;&lt;i class="favicon__icon" style="background-position:0 -16px;"&gt;&lt;/i&gt;&lt;/span&gt;&lt;span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8nCyRlcCTV040000gO10ZhxGAcu5KfK1cm9kGxS193A8j7CwLGQ9eXG8VPY979sZhKK6fcMAlSkK3GIzi29N4mIgBgMXu_S6lAlfq0QD0P6-379E3vVmLyV1SGOBDWkJ5AA53Pa5GeoLxp6saFiEjP2o3A2GF7ElbUyniv1C7RIGiWpPa3npsf1C7PIRR1Mdb10egB10MNC7fC00002e2Qx_7W3IGvFe0W6n0RAa4002kQEjHGQxyVN-6LM3znO1mV__________3yByyFfFi6wfgmZ40SMF3zC2Vna0?q=%D0%BC%D0%B0%D0%B7%D0%B4%D0%B0+6+%D1%86%D0%B5%D0%BD%D0%B0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8nCyRW3QtsO40000gO10ZhxGAcu5KfK1cm9kGxS193A8j7CwLGQ9eXG8VPY979sZhKK6fcMAlSkK3GIzi29N4mIgBwMXu_S6lAlfq0QD0P6-379E3vVmLyV1SGOBDWkJ5AA53Pa5GeoLxp6saFiEjP2o3A2GF7ElbUyniv1C7RIGiWpPa3npsf1C7PIRR1Mdb10egB10MNC7fC00002e2Qx_7W3IGvFe0W6n0RAa4002kQEjHGQxyVN-6LM3znO1mV__________3yByyFfFi6wfgmZ40SMF3zC2Vna0?q=%D0%BC%D0%B0%D0%B7%D0%B4%D0%B0+6+%D1%86%D0%B5%D0%BD%D0%B0"&gt;Акции&lt;/a&gt;&lt;/div&gt;&lt;/div&gt;&lt;div class="sitelinks__item"&gt;&lt;div class="sitelinks__title"&gt;&lt;a class="link link_minor_yes sitelinks__link" target="_blank" href="http://yabs.yandex.ru/count/8nCyRh4AKDe40000gO10ZhxGAcu5KfK1cm9kGxS193A8j7CwLGQ9eXG8VPY979sZhKK6fcMAlSkK3GIzi29N4mIgCAMXu_S6lAlfq0QD0P6-379E3vVmLyV1SGOBDWkJ5AA53Pa5GeoLxp6saFiEjP2o3A2GF7ElbUyniv1C7RIGiWpPa3npsf1C7PIRR1Mdb10egB10MNC7fC00002e2Qx_7W3IGvFe0W6n0RAa4002kQEjHGQxyVN-6LM3znO1mV__________3yByyFfFi6wfgmZ40SMF3zC2Vna0?q=%D0%BC%D0%B0%D0%B7%D0%B4%D0%B0+6+%D1%86%D0%B5%D0%BD%D0%B0"&gt;Заявка&amp;nbsp;на автокредит&lt;/a&gt;&lt;/div&gt;&lt;/div&gt;&lt;div class="sitelinks__item"&gt;&lt;div class="sitelinks__title"&gt;&lt;a class="link link_minor_yes sitelinks__link" target="_blank" href="http://yabs.yandex.ru/count/8nCyRaXS-am40000gO10ZhxGAcu5KfK1cm9kGxS193A8j7CwLGQ9eXG8VPY979sZhKK6fcMAlSkK3GIzi29N4mIgCQMXu_S6lAlfq0QD0P6-379E3vVmLyV1SGOBDWkJ5AA53Pa5GeoLxp6saFiEjP2o3A2GF7ElbUyniv1C7RIGiWpPa3npsf1C7PIRR1Mdb10egB10MNC7fC00002e2Qx_7W3IGvFe0W6n0RAa4002kQEjHGQxyVN-6LM3znO1mV__________3yByyFfFi6wfgmZ40SMF3zC2Vna0?q=%D0%BC%D0%B0%D0%B7%D0%B4%D0%B0+6+%D1%86%D0%B5%D0%BD%D0%B0"&gt;Новые&amp;nbsp;авто&lt;/a&gt;&lt;/div&gt;&lt;/div&gt;&lt;div class="sitelinks__item"&gt;&lt;div class="sitelinks__title"&gt;&lt;a class="link link_minor_yes sitelinks__link" target="_blank" href="http://yabs.yandex.ru/count/8nCyRfZM0xS40000gO10ZhxGAcu5KfK1cm9kGxS193A8j7CwLGQ9eXG8VPY979sZhKK6fcMAlSkK3GIzi29N4mIgCgMXu_S6lAlfq0QD0P6-379E3vVmLyV1SGOBDWkJ5AA53Pa5GeoLxp6saFiEjP2o3A2GF7ElbUyniv1C7RIGiWpPa3npsf1C7PIRR1Mdb10egB10MNC7fC00002e2Qx_7W3IGvFe0W6n0RAa4002kQEjHGQxyVN-6LM3znO1mV__________3yByyFfFi6wfgmZ40SMF3zC2Vna0?q=%D0%BC%D0%B0%D0%B7%D0%B4%D0%B0+6+%D1%86%D0%B5%D0%BD%D0%B0"&gt;Трейд&amp;nbsp;Ин Онлайн&lt;/a&gt;&lt;/div&gt;&lt;/div&gt;&lt;/div&gt;</t>
  </si>
  <si>
    <t>&lt;h2 class="serp-item__title"&gt;&lt;a class="link serp-item__title-link" target="_blank" href="http://yabs.yandex.ru/count/8nCyRZYQizq40000gO10ZhxGAcu5KfK1cm9kGxS193E8kn-euGA9gzhV1PY979sbDLC3fYsAlRflHWIzkYI4J0IgBgMi6J07lAubvGMD0P6-379E3vVmLyV1SGOBDWkJ5AA53Pa5Geohk101jf3HKRMGLaMWgnbG0Q-hk101iv1pLRIGLaNPgnbG0TgGSrMKccy6fvbU1QYmG5bp1wJ00000g0ck_nu0qaEJw081iG6of1000hcbDLC3k_7r_XbLW_SM0S7__________m_2_F3wJx1kgQi8nOyFqm9v6W00?q=%D0%BC%D0%B0%D0%B7%D0%B4%D0%B0+6+%D1%86%D0%B5%D0%BD%D0%B0" tabindex="2"&gt;&lt;span class="favicon favicon_page_0"&gt;&lt;i class="favicon__icon" style="background-position:0 -32px;"&gt;&lt;/i&gt;&lt;/span&gt;&lt;span class="serp-item__title-inner-link"&gt;Ford Mondeo от 1 099 000 руб / newmondeo.ford.ru&lt;/span&gt;&lt;/a&gt;&lt;/h2&gt;&lt;div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8nCyRZYQizq40000gO10ZhxGAcu5KfK1cm9kGxS193E8kn-euGA9gzhV1PY979sbDLC3fYsAlRflHWIzkYI4J0IgBgMi6J07lAubvGMD0P6-379E3vVmLyV1SGOBDWkJ5AA53Pa5Geohk101jf3HKRMGLaMWgnbG0Q-hk101iv1pLRIGLaNPgnbG0TgGSrMKccy6fvbU1QYmG5bp1wJ00000g0ck_nu0qaEJw081iG6of1000hcbDLC3k_7r_XbLW_SM0S7__________m_2_F3wJx1kgQi8nOyFqm9v6W00?q=%D0%BC%D0%B0%D0%B7%D0%B4%D0%B0+6+%D1%86%D0%B5%D0%BD%D0%B0" tabindex="-1"&gt;newmondeo.ford.ru&lt;/a&gt;&lt;/span&gt;&lt;/div&gt;&lt;div class="text organic__text"&gt;Утонченный дизайн, мультиконтурные сидения с массажем! Официальный сайт:&lt;/div&gt;&lt;div class="sitelinks sitelinks_multiline_yes sitelinks_size_m organic__sitelinks"&gt;&lt;div class="sitelinks__item"&gt;&lt;div class="sitelinks__title"&gt;&lt;a class="link link_minor_yes sitelinks__link" target="_blank" href="http://yabs.yandex.ru/count/8nCyRYc2BU440000gO10ZhxGAcu5KfK1cm9kGxS193E8kn-euGA9gzhV1PY979sbDLC3fYsAlRflHWIzkYI4J0IgBwMi6J07lAubvGMD0P6-379E3vVmLyV1SGOBDWkJ5AA53Pa5Geohk101jf3HKRMGLaMWgnbG0Q-hk101iv1pLRIGLaNPgnbG0TgGSrMKccy6fvbU1QYmG5bp1wJ00000g0ck_nu0qaEJw081iG6of1000hcbDLC3k_7r_XbLW_SM0S7__________m_2_F3wJx1kgQi8nOyFqm9v6W00?q=%D0%BC%D0%B0%D0%B7%D0%B4%D0%B0+6+%D1%86%D0%B5%D0%BD%D0%B0"&gt;Конфигуратор&lt;/a&gt;&lt;/div&gt;&lt;/div&gt;&lt;div class="sitelinks__item"&gt;&lt;div class="sitelinks__title"&gt;&lt;a class="link link_minor_yes sitelinks__link" target="_blank" href="http://yabs.yandex.ru/count/8nCyRXprupG40000gO10ZhxGAcu5KfK1cm9kGxS193E8kn-euGA9gzhV1PY979sbDLC3fYsAlRflHWIzkYI4J0IgCAMi6J07lAubvGMD0P6-379E3vVmLyV1SGOBDWkJ5AA53Pa5Geohk101jf3HKRMGLaMWgnbG0Q-hk101iv1pLRIGLaNPgnbG0TgGSrMKccy6fvbU1QYmG5bp1wJ00000g0ck_nu0qaEJw081iG6of1000hcbDLC3k_7r_XbLW_SM0S7__________m_2_F3wJx1kgQi8nOyFqm9v6W00?q=%D0%BC%D0%B0%D0%B7%D0%B4%D0%B0+6+%D1%86%D0%B5%D0%BD%D0%B0"&gt;Запись&amp;nbsp;на тест-драйв&lt;/a&gt;&lt;/div&gt;&lt;/div&gt;&lt;div class="sitelinks__item"&gt;&lt;div class="sitelinks__title"&gt;&lt;a class="link link_minor_yes sitelinks__link" target="_blank" href="http://yabs.yandex.ru/count/8nCyRWtjVGW40000gO10ZhxGAcu5KfK1cm9kGxS193E8kn-euGA9gzhV1PY979sbDLC3fYsAlRflHWIzkYI4J0IgCQMi6J07lAubvGMD0P6-379E3vVmLyV1SGOBDWkJ5AA53Pa5Geohk101jf3HKRMGLaMWgnbG0Q-hk101iv1pLRIGLaNPgnbG0TgGSrMKccy6fvbU1QYmG5bp1wJ00000g0ck_nu0qaEJw081iG6of1000hcbDLC3k_7r_XbLW_SM0S7__________m_2_F3wJx1kgQi8nOyFqm9v6W00?q=%D0%BC%D0%B0%D0%B7%D0%B4%D0%B0+6+%D1%86%D0%B5%D0%BD%D0%B0"&gt;Поиск&amp;nbsp;дилеров&lt;/a&gt;&lt;/div&gt;&lt;/div&gt;&lt;div class="sitelinks__item"&gt;&lt;div class="sitelinks__title"&gt;&lt;a class="link link_minor_yes sitelinks__link" target="_blank" href="http://yabs.yandex.ru/count/8nCyRZx4tqm40000gO10ZhxGAcu5KfK1cm9kGxS193E8kn-euGA9gzhV1PY979sbDLC3fYsAlRflHWIzkYI4J0IgCgMi6J07lAubvGMD0P6-379E3vVmLyV1SGOBDWkJ5AA53Pa5Geohk101jf3HKRMGLaMWgnbG0Q-hk101iv1pLRIGLaNPgnbG0TgGSrMKccy6fvbU1QYmG5bp1wJ00000g0ck_nu0qaEJw081iG6of1000hcbDLC3k_7r_XbLW_SM0S7__________m_2_F3wJx1kgQi8nOyFqm9v6W00?q=%D0%BC%D0%B0%D0%B7%D0%B4%D0%B0+6+%D1%86%D0%B5%D0%BD%D0%B0"&gt;Все&amp;nbsp;модели Ford&lt;/a&gt;&lt;/div&gt;&lt;/div&gt;&lt;/div&gt;</t>
  </si>
  <si>
    <t>&lt;h2 class="serp-item__title"&gt;&lt;a class="link serp-item__title-link" target="_blank" href="http://yabs.yandex.ru/count/8nCyRcWATXm40000gO10ZhxGAcu5KfK2cm5kGxS2BG68kwPFTmQ9lJw4YWAOOfsWEaa4fcwAjuhR8mAzjAq8QWAgBgMljk84lAaeqmID0P6-379E3vVmLyV1SGOBDWkJ5AA53Pa5GeoGdoIWa21Ehv2V9DcG84wKbvUGfvwt0wYmG5bp1wJ00000g0ck_nu0qaEJw081iG6of1400hcWEaa4k_7r_XbLW_SM0S7__________m_2_F3wJx1kgQi8nOyFqm9v5m00?q=%D0%BC%D0%B0%D0%B7%D0%B4%D0%B0+6+%D1%86%D0%B5%D0%BD%D0%B0" tabindex="2"&gt;&lt;span class="favicon favicon_page_0"&gt;&lt;i class="favicon__icon" style="background-position:0 -224px;"&gt;&lt;/i&gt;&lt;/span&gt;&lt;span class="serp-item__title-inner-link"&gt;Купи KIA Optima от 1 119 900 р. / kia.ru&lt;/span&gt;&lt;/a&gt;&lt;span class="serp-adv__counter i-bem serp-adv__counter_js_inited" data-bem="{&amp;quot;serp-adv__counter&amp;quot;:{&amp;quot;counterUrl&amp;quot;:&amp;quot;https://yabs.yandex.ru/count/8nCyRfje9Ke40000gO10ZhxGAcu5Keq1aRuCSauFb_1Nny5n1Wis2vCKeeKDfC00002e2Qx_7W3IGvFe0W6o1BlnzVuPLOFt5W71__________yFmlpm-a-mRgch27eA=4Gts5fK2cm5kGxS2YRq-X8e2c6AAjuhR8mAzjAq8QWAbhxRY18Yxfazt1hofADC4fcwTe3f919a5e90WJg-GdoJPa21Eb9UNaAUUjmEei41PSmT1iG6of1400hcWEaa4nOyFqmB2_F3wJx1kgQi8Umq0=c3ACbPK2cm5kGxS2CedvWmm63v6YqGAOYHoAkKTplWEzike5s0EbhIId1eYtCiB11APBdQ2H5n2FizURGmAVjF7Ed0UP1Q2GxPIlaAzBsP38hvIUW4odXSgekyAUom51iGEof14G0hcWaHSGqmB2_F3wJx1kgQi8V0u0=aoPIJfK2cm5kGxS2CucHxrIOYHoAlSrJzmIzl5xAnmIba5EAYBrkIii6feG8dQ0CfmcFlGrN9W6Vlzq480kP1Q2R0p2pa3KChvCM5hIOdGNPcmCmsf0r39IHQNwdaoq4gAwp10X1iG6of1400hcW3AS9qmB2_F3wJx1kgQi8UWy0=SnOSq9K2cm5kGxS2D8cmi4vy0vY978gnLuYA0xstVMYm0wMWa746YA7i8IAyhHxo0wO1dQvBR0cFlHGlu0gViUOF6WsP1Q2jvbG1ivYhLg-OVpoqc64FsQtcL07QcAjMb9qHSQUAtwYmG5bp1q6n0RAa4G02kQvBR0d40SMF3zC2mlpm-a-mRgch27yG&amp;quot;,&amp;quot;bsCounterUrl&amp;quot;:&amp;quot;//yandex.ru/clck/safeclick/data=AiuY0DBWFJ5fN_r-AEszkyc0zZlza2bicL7jPRtrQWceUzXzHydPLSCC21Uh5tdDuWAAM5toohlO_VAOwVUe1YobYTkIbDYnFIZJgFse2MV37y9GZIfJpmV5gTwIr9hub8ot_mt9_JqX3qlcIkZDG3fA2Lhkrpt2yzkxrnc5JGzLoDdA84fhyrqYHApoq6lvP2XiuoDkdsbNg4Hu4OlUZbDnNGrYBpdU6aLpgMY0itM/sign=925a2150526c80e5af94738f3a46f83c/keyno=0/path=690.2057.1782.1385,-direct_pos=direct_halfpremium,-transport=image/*//yandex.ru/&amp;quot;,&amp;quot;bsFallbackUrl&amp;quot;:&amp;quot;//yandex.ru/clck/safeclick/data=AiuY0DBWFJ5fN_r-AEszkyc0zZlza2bicL7jPRtrQWceUzXzHydPLSCC21Uh5tdDuWAAM5toohlO_VAOwVUe1YobYTkIbDYnFIZJgFse2MV37y9GZIfJpmV5gTwIr9hub8ot_mt9_JqX3qlcIkZDG3fA2Lhkrpt2yzkxrnc5JGzLoDdA84fhyrqYHApoq6lvP2XiuoDkdsbNg4Hu4OlUZbDnNGrYBpdU6aLpgMY0itM/sign=925a2150526c80e5af94738f3a46f83c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8nCyRcWATXm40000gO10ZhxGAcu5KfK2cm5kGxS2BG68kwPFTmQ9lJw4YWAOOfsWEaa4fcwAjuhR8mAzjAq8QWAgBgMljk84lAaeqmID0P6-379E3vVmLyV1SGOBDWkJ5AA53Pa5GeoGdoIWa21Ehv2V9DcG84wKbvUGfvwt0wYmG5bp1wJ00000g0ck_nu0qaEJw081iG6of1400hcWEaa4k_7r_XbLW_SM0S7__________m_2_F3wJx1kgQi8nOyFqm9v5m00?q=%D0%BC%D0%B0%D0%B7%D0%B4%D0%B0+6+%D1%86%D0%B5%D0%BD%D0%B0" tabindex="-1"&gt;kia.ru&lt;/a&gt;&lt;/span&gt;&lt;/div&gt;&lt;div class="text organic__text"&gt;Седан KIA Optima от 1 119 900 руб. Запишись на тест-драйв прямо сейчас.&lt;/div&gt;&lt;div class="sitelinks sitelinks_multiline_yes sitelinks_size_m organic__sitelinks"&gt;&lt;div class="sitelinks__item"&gt;&lt;div class="sitelinks__title"&gt;&lt;a class="link link_minor_yes sitelinks__link" target="_blank" href="http://yabs.yandex.ru/count/8nCyRfTen6W40000gO10ZhxGAcu5KfK2cm5kGxS2BG68kwPFTmQ9lJw4YWAOOfsWEaa4fcwAjuhR8mAzjAq8QWAgBwMljk84lAaeqmID0P6-379E3vVmLyV1SGOBDWkJ5AA53Pa5GeoGdoIWa21Ehv2V9DcG84wKbvUGfvwt0wYmG5bp1wJ00000g0ck_nu0qaEJw081iG6of1400hcWEaa4k_7r_XbLW_SM0S7__________m_2_F3wJx1kgQi8nOyFqm9v5m00?q=%D0%BC%D0%B0%D0%B7%D0%B4%D0%B0+6+%D1%86%D0%B5%D0%BD%D0%B0"&gt;Тест-драйв&amp;nbsp;KIA Optima&lt;/a&gt;&lt;/div&gt;&lt;/div&gt;&lt;div class="sitelinks__item"&gt;&lt;div class="sitelinks__title"&gt;&lt;a class="link link_minor_yes sitelinks__link" target="_blank" href="http://yabs.yandex.ru/count/8nCyRcRLI4e40000gO10ZhxGAcu5KfK2cm5kGxS2BG68kwPFTmQ9lJw4YWAOOfsWEaa4fcwAjuhR8mAzjAq8QWAgCAMljk84lAaeqmID0P6-379E3vVmLyV1SGOBDWkJ5AA53Pa5GeoGdoIWa21Ehv2V9DcG84wKbvUGfvwt0wYmG5bp1wJ00000g0ck_nu0qaEJw081iG6of1400hcWEaa4k_7r_XbLW_SM0S7__________m_2_F3wJx1kgQi8nOyFqm9v5m00?q=%D0%BC%D0%B0%D0%B7%D0%B4%D0%B0+6+%D1%86%D0%B5%D0%BD%D0%B0"&gt;Карта&amp;nbsp;дилеров&lt;/a&gt;&lt;/div&gt;&lt;/div&gt;&lt;div class="sitelinks__item"&gt;&lt;div class="sitelinks__title"&gt;&lt;a class="link link_minor_yes sitelinks__link" target="_blank" href="http://yabs.yandex.ru/count/8nCyRfct-Zu40000gO10ZhxGAcu5KfK2cm5kGxS2BG68kwPFTmQ9lJw4YWAOOfsWEaa4fcwAjuhR8mAzjAq8QWAgCQMljk84lAaeqmID0P6-379E3vVmLyV1SGOBDWkJ5AA53Pa5GeoGdoIWa21Ehv2V9DcG84wKbvUGfvwt0wYmG5bp1wJ00000g0ck_nu0qaEJw081iG6of1400hcWEaa4k_7r_XbLW_SM0S7__________m_2_F3wJx1kgQi8nOyFqm9v5m00?q=%D0%BC%D0%B0%D0%B7%D0%B4%D0%B0+6+%D1%86%D0%B5%D0%BD%D0%B0"&gt;Акции&amp;nbsp;и спецпредложения&lt;/a&gt;&lt;/div&gt;&lt;/div&gt;&lt;/div&gt;</t>
  </si>
  <si>
    <t>&lt;h2 class="serp-item__title"&gt;&lt;a class="link serp-item__title-link" target="_blank" href="http://yabs.yandex.ru/count/8nCyRbhRCwu40000gO10ZhxGAcu5KfK2cm5kGxS2BG4oYBSomi44YVc330OFaQBH0fY979sWaHSGfakAkKTplWEzike5s0EgBgMj9AS6ZG6HlWnoJW-Ny5V7mN462pOBZxFNcqC2dxJnpfm7anIYXGsP1KACaAzBe93jbA-GhqlPaCYlb9w0JAU5ogYxmfxB0QJ00000g0ck_nu0qaEJw081iGEof14G0hcWaHSGk_7r_XbLW_SM0S7__________m_2_F3wJx1kgQi8qm9w6000?q=%D0%BC%D0%B0%D0%B7%D0%B4%D0%B0+6+%D1%86%D0%B5%D0%BD%D0%B0" tabindex="2"&gt;&lt;span class="favicon favicon_page_0"&gt;&lt;i class="favicon__icon" style="background-position:0 -240px;"&gt;&lt;/i&gt;&lt;/span&gt;&lt;span class="serp-item__title-inner-link"&gt;Рассмотри BMW. Аксель-Моторс / bmw29.ru&lt;/span&gt;&lt;/a&gt;&lt;/h2&gt;&lt;div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8nCyRbhRCwu40000gO10ZhxGAcu5KfK2cm5kGxS2BG4oYBSomi44YVc330OFaQBH0fY979sWaHSGfakAkKTplWEzike5s0EgBgMj9AS6ZG6HlWnoJW-Ny5V7mN462pOBZxFNcqC2dxJnpfm7anIYXGsP1KACaAzBe93jbA-GhqlPaCYlb9w0JAU5ogYxmfxB0QJ00000g0ck_nu0qaEJw081iGEof14G0hcWaHSGk_7r_XbLW_SM0S7__________m_2_F3wJx1kgQi8qm9w6000?q=%D0%BC%D0%B0%D0%B7%D0%B4%D0%B0+6+%D1%86%D0%B5%D0%BD%D0%B0" tabindex="-1"&gt;bmw29.ru&lt;/a&gt;&lt;/span&gt;&lt;/div&gt;&lt;div class="text organic__text"&gt;BMW в Архангельске у официального дилера. Акции, подарки, спецпредложения!&lt;/div&gt;&lt;div class="serp-meta2 serp-meta2_type_gray"&gt;&lt;div class="serp-meta2__line"&gt;&lt;div class="serp-meta2__item"&gt;&lt;a class="link" target="_blank" href="https://yabs.yandex.ru/count/8nCyRfzYoXm40000gO10ZhxGAcu5KfK2cm5kGxS2BG4oYBSomi44YVc330OFaQBH0fY979sWaHSGfakAkKTplWEzike5s0Eg1wMj9AS6ZG6HlWnoJW-Ny5V7mN462pOBZxFNcqC2dxJnpfm7anIYXGsP1KACaAzBe93jbA-GhqlPaCYlb9w0JAU5ogYxmfxB0QJ00000g0ck_nu0qaEJw081iGEof14G0hcWaHSGk_7r_XbLW_SM0S7__________m_2_F3wJx1kgQi8qm9w6000"&gt;Контактная информация&lt;/a&gt;&lt;/div&gt;&lt;div class="serp-meta2__item"&gt;+7 (8182) 42-05-05&lt;/div&gt;&lt;div class="serp-meta2__item"&gt;пн-вс 9:00-21:00&lt;/div&gt;&lt;div class="serp-meta2__item"&gt;Архангельск&lt;/div&gt;&lt;/div&gt;&lt;/div&gt;</t>
  </si>
  <si>
    <t>&lt;h2 class="serp-item__title"&gt;&lt;a class="link serp-item__title-link" target="_blank" href="http://yabs.yandex.ru/count/8nCyRddoae440000gO10ZhxGAcu5KfK2cm5kGxS2BG4pYBrkIii6YP7lL9Y979sW3AS9feG8YhtDK_S4lRnUoiS4gYwba5EAZG6HlWnoJW-Ny5V7mN462pOBZxqDLoO1dx_T120BanIYXGsP1KACanOMjfIW1hMOdGMWcmCmhvCM5hEGDGoqc9q5sPi3CDgGDGoKaMb-fvCj1AYkimG8fC00002e2Qx_7W3IGvFe0W6n0RAa4G02kQ0CfmcxyVN-6LM3znO1mV__________3yByyFfFi6wfgmZJ0dWQ?q=%D0%BC%D0%B0%D0%B7%D0%B4%D0%B0+6+%D1%86%D0%B5%D0%BD%D0%B0" tabindex="2"&gt;&lt;span class="favicon favicon_page_0"&gt;&lt;i class="favicon__icon" style="background-position:0 -256px;"&gt;&lt;/i&gt;&lt;/span&gt;&lt;span class="serp-item__title-inner-link"&gt;Ремкомплект порога &lt;b&gt;Mazda&lt;/b&gt; купить / detali-kuzova.ru&lt;/span&gt;&lt;/a&gt;&lt;/h2&gt;&lt;div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8nCyRddoae440000gO10ZhxGAcu5KfK2cm5kGxS2BG4pYBrkIii6YP7lL9Y979sW3AS9feG8YhtDK_S4lRnUoiS4gYwba5EAZG6HlWnoJW-Ny5V7mN462pOBZxqDLoO1dx_T120BanIYXGsP1KACanOMjfIW1hMOdGMWcmCmhvCM5hEGDGoqc9q5sPi3CDgGDGoKaMb-fvCj1AYkimG8fC00002e2Qx_7W3IGvFe0W6n0RAa4G02kQ0CfmcxyVN-6LM3znO1mV__________3yByyFfFi6wfgmZJ0dWQ?q=%D0%BC%D0%B0%D0%B7%D0%B4%D0%B0+6+%D1%86%D0%B5%D0%BD%D0%B0" tabindex="-1"&gt;detali-kuzova.ru&lt;/a&gt;&lt;/span&gt;&lt;/div&gt;&lt;div class="text organic__text"&gt;По низким &lt;b&gt;ценам&lt;/b&gt; в магазине Детали кузова.Отправляем в любой регион России.&lt;/div&gt;&lt;div class="serp-meta2 serp-meta2_type_gray"&gt;&lt;div class="serp-meta2__line"&gt;&lt;div class="serp-meta2__item"&gt;&lt;a class="link" target="_blank" href="https://yabs.yandex.ru/count/8nCyRjU3IR040000gO10ZhxGAcu5KfK2cm5kGxS2BG4pYBrkIii6YP7lL9Y979sW3AS9feG8YhtDK_S4lRnUoiS4gWUba5EAZG6HlWnoJW-Ny5V7mN462pOBZxqDLoO1dx_T120BanIYXGsP1KACanOMjfIW1hMOdGMWcmCmhvCM5hEGDGoqc9q5sPi3CDgGDGoKaMb-fvCj1AYkimG8fC00002e2Qx_7W3IGvFe0W6n0RAa4G02kQ0CfmcxyVN-6LM3znO1mV__________3yByyFfFi6wfgmZJ0dWQ"&gt;Контактная информация&lt;/a&gt;&lt;/div&gt;&lt;div class="serp-meta2__item"&gt;+7 (952) 243-34-00&lt;/div&gt;&lt;div class="serp-meta2__item"&gt;пн-вс 9:00-21:00&lt;/div&gt;&lt;/div&gt;&lt;/div&gt;</t>
  </si>
  <si>
    <t>&lt;h2 class="serp-item__title"&gt;&lt;a class="link serp-item__title-link" target="_blank" href="http://yabs.yandex.ru/count/8nCyRhhcFFq40000gO10ZhxGAcu5KfK2cm5kGxS2BG4qYA7i8IA9iB1EV0EOYHoThaji2QO1Yh5NY8e3lRTzQB03gYwbe91n1hoj7l83ZG6HlWnoJW-Ny5V7mN462pOBZxqKB-0Adx7c3neDanIYXGsP1KACc7yyjfGc4hMOOG-WhUPK0Q-OVpopcAjMj9XX3zcjvbG1sfYhLfIT4N6dYj-ei41PSmUam0000AW9hlyU0D93a-W20R41igGH00Avhaji2RlnzVuPLOFt5W71__________yFmlpm-a-mRgch2CG1nOyFqm9z6m00?q=%D0%BC%D0%B0%D0%B7%D0%B4%D0%B0+6+%D1%86%D0%B5%D0%BD%D0%B0" tabindex="2"&gt;&lt;span class="favicon favicon_page_0"&gt;&lt;i class="favicon__icon" style="background-position:0 -272px;"&gt;&lt;/i&gt;&lt;/span&gt;&lt;span class="serp-item__title-inner-link"&gt;«Мерседес-Бенц» АВАНГАРД! / mercedes-avangard.ru&lt;/span&gt;&lt;/a&gt;&lt;/h2&gt;&lt;div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8nCyRhhcFFq40000gO10ZhxGAcu5KfK2cm5kGxS2BG4qYA7i8IA9iB1EV0EOYHoThaji2QO1Yh5NY8e3lRTzQB03gYwbe91n1hoj7l83ZG6HlWnoJW-Ny5V7mN462pOBZxqKB-0Adx7c3neDanIYXGsP1KACc7yyjfGc4hMOOG-WhUPK0Q-OVpopcAjMj9XX3zcjvbG1sfYhLfIT4N6dYj-ei41PSmUam0000AW9hlyU0D93a-W20R41igGH00Avhaji2RlnzVuPLOFt5W71__________yFmlpm-a-mRgch2CG1nOyFqm9z6m00?q=%D0%BC%D0%B0%D0%B7%D0%B4%D0%B0+6+%D1%86%D0%B5%D0%BD%D0%B0" tabindex="-1"&gt;mercedes-avangard.ru&lt;/a&gt;&lt;/span&gt;&lt;/div&gt;&lt;div class="text organic__text"&gt;Последние автомобили по &lt;b&gt;ценам&lt;/b&gt; 2015 года в наличии!&lt;/div&gt;&lt;div class="sitelinks sitelinks_multiline_yes sitelinks_size_m organic__sitelinks"&gt;&lt;div class="sitelinks__item"&gt;&lt;div class="sitelinks__title"&gt;&lt;a class="link link_minor_yes sitelinks__link" target="_blank" href="http://yabs.yandex.ru/count/8nCyRk3zZA040000gO10ZhxGAcu5KfK2cm5kGxS2BG4qYA7i8IA9iB1EV0EOYHoThaji2QO1Yh5NY8e3lRTzQB03gY-be91n1hoj7l83ZG6HlWnoJW-Ny5V7mN462pOBZxqKB-0Adx7c3neDanIYXGsP1KACc7yyjfGc4hMOOG-WhUPK0Q-OVpopcAjMj9XX3zcjvbG1sfYhLfIT4N6dYj-ei41PSmUam0000AW9hlyU0D93a-W20R41igGH00Avhaji2RlnzVuPLOFt5W71__________yFmlpm-a-mRgch2CG1nOyFqm9z6m00?q=%D0%BC%D0%B0%D0%B7%D0%B4%D0%B0+6+%D1%86%D0%B5%D0%BD%D0%B0"&gt;Кредит&amp;nbsp;от 7,9% по 2 документам&lt;/a&gt;&lt;/div&gt;&lt;/div&gt;&lt;div class="sitelinks__item"&gt;&lt;div class="sitelinks__title"&gt;&lt;a class="link link_minor_yes sitelinks__link" target="_blank" href="http://yabs.yandex.ru/count/8nCyRg5i1Ku40000gO10ZhxGAcu5KfK2cm5kGxS2BG4qYA7i8IA9iB1EV0EOYHoThaji2QO1Yh5NY8e3lRTzQB03gZ2be91n1hoj7l83ZG6HlWnoJW-Ny5V7mN462pOBZxqKB-0Adx7c3neDanIYXGsP1KACc7yyjfGc4hMOOG-WhUPK0Q-OVpopcAjMj9XX3zcjvbG1sfYhLfIT4N6dYj-ei41PSmUam0000AW9hlyU0D93a-W20R41igGH00Avhaji2RlnzVuPLOFt5W71__________yFmlpm-a-mRgch2CG1nOyFqm9z6m00?q=%D0%BC%D0%B0%D0%B7%D0%B4%D0%B0+6+%D1%86%D0%B5%D0%BD%D0%B0"&gt;Заявка&amp;nbsp;на кредит&lt;/a&gt;&lt;/div&gt;&lt;/div&gt;&lt;/div&gt;&lt;div class="serp-meta2 serp-meta2_type_gray"&gt;&lt;div class="serp-meta2__line"&gt;&lt;div class="serp-meta2__item"&gt;&lt;a class="link" target="_blank" href="https://yabs.yandex.ru/count/8nCyRiKQBkG40000gO10ZhxGAcu5KfK2cm5kGxS2BG4qYA7i8IA9iB1EV0EOYHoThaji2QO1Yh5NY8e3lRTzQB03gWUbe91n1hoj7l83ZG6HlWnoJW-Ny5V7mN462pOBZxqKB-0Adx7c3neDanIYXGsP1KACc7yyjfGc4hMOOG-WhUPK0Q-OVpopcAjMj9XX3zcjvbG1sfYhLfIT4N6dYj-ei41PSmUam0000AW9hlyU0D93a-W20R41igGH00Avhaji2RlnzVuPLOFt5W71__________yFmlpm-a-mRgch2CG1nOyFqm9z6m00"&gt;Контактная информация&lt;/a&gt;&lt;/div&gt;&lt;div class="serp-meta2__item"&gt;+7 (812) 333-33-44&lt;/div&gt;&lt;div class="serp-meta2__item"&gt;пн-вс 9:00-22:00&lt;/div&gt;&lt;/div&gt;&lt;/div&gt;</t>
  </si>
  <si>
    <t>&lt;h2 class="serp-item__title"&gt;&lt;a class="link serp-item__title-link" target="_blank" href="http://yabs.yandex.ru/count/Map79pw7kAm40000gO10Zh7IAcu5KfK1cm9kGxS198Y-47wX1ecu9aqZ0vY979seUFKIfdcAjy8ldmAzjpu1sWAgBgMiPNi5lAS080ID0P6rIR6d3fVmLyV1SGOBDWkJ5AA53Pa5GeoTUeMsb0iejPZl8Q2beui1hvrwXREGbcIqcEyXsQ1OW0JQeFWa0PIL9nodb34jgB5wiwG1fC00002e2Qxqni1wljle0W6n0RAa4002kQXuzHAxyVN-6LM3znO1mV__________3yBpcBr9W3nR10V40SMF3zC2UXe0?q=%D0%BC%D0%B0%D0%B7%D0%B4%D0%B0+%D1%81%D1%85+5+%D1%86%D0%B5%D0%BD%D0%B0" tabindex="2"&gt;&lt;span class="favicon favicon_page_0"&gt;&lt;i class="favicon__icon" style="background-position:0 0px;"&gt;&lt;/i&gt;&lt;/span&gt;&lt;span class="serp-item__title-inner-link"&gt;&lt;b&gt;Mazda&lt;/b&gt; &lt;b&gt;CX&lt;/b&gt;-&lt;b&gt;5&lt;/b&gt; от 1 349 000 руб.! / promo.rolflahta-&lt;b&gt;mazda&lt;/b&gt;.ru&lt;/span&gt;&lt;/a&gt;&lt;/h2&gt;&lt;div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ap79pw7kAm40000gO10Zh7IAcu5KfK1cm9kGxS198Y-47wX1ecu9aqZ0vY979seUFKIfdcAjy8ldmAzjpu1sWAgBgMiPNi5lAS080ID0P6rIR6d3fVmLyV1SGOBDWkJ5AA53Pa5GeoTUeMsb0iejPZl8Q2beui1hvrwXREGbcIqcEyXsQ1OW0JQeFWa0PIL9nodb34jgB5wiwG1fC00002e2Qxqni1wljle0W6n0RAa4002kQXuzHAxyVN-6LM3znO1mV__________3yBpcBr9W3nR10V40SMF3zC2UXe0?q=%D0%BC%D0%B0%D0%B7%D0%B4%D0%B0+%D1%81%D1%85+5+%D1%86%D0%B5%D0%BD%D0%B0" tabindex="-1"&gt;promo.rolflahta-&lt;b&gt;mazda&lt;/b&gt;.ru&lt;/a&gt;&lt;/span&gt;&lt;/div&gt;&lt;div class="text organic__text"&gt;Выгода на &lt;b&gt;Mazda&lt;/b&gt; &lt;b&gt;CX&lt;/b&gt;-&lt;b&gt;5&lt;/b&gt; до &lt;b&gt;5&lt;/b&gt;О ОООр за trade-in, кредит &lt;b&gt;5&lt;/b&gt;,9%, СпецЦена на КАСКО&lt;/div&gt;&lt;div class="sitelinks sitelinks_multiline_yes sitelinks_size_m organic__sitelinks"&gt;&lt;div class="sitelinks__item"&gt;&lt;div class="sitelinks__title"&gt;&lt;a class="link link_minor_yes sitelinks__link" target="_blank" href="http://yabs.yandex.ru/count/Map79n7vtBK40000gO10Zh7IAcu5KfK1cm9kGxS198Y-47wX1ecu9aqZ0vY979seUFKIfdcAjy8ldmAzjpu1sWAgBwMiPNi5lAS080ID0P6rIR6d3fVmLyV1SGOBDWkJ5AA53Pa5GeoTUeMsb0iejPZl8Q2beui1hvrwXREGbcIqcEyXsQ1OW0JQeFWa0PIL9nodb34jgB5wiwG1fC00002e2Qxqni1wljle0W6n0RAa4002kQXuzHAxyVN-6LM3znO1mV__________3yBpcBr9W3nR10V40SMF3zC2UXe0?q=%D0%BC%D0%B0%D0%B7%D0%B4%D0%B0+%D1%81%D1%85+5+%D1%86%D0%B5%D0%BD%D0%B0"&gt;Пройти&amp;nbsp;тест-драйв&lt;/a&gt;&lt;/div&gt;&lt;/div&gt;&lt;div class="sitelinks__item"&gt;&lt;div class="sitelinks__title"&gt;&lt;a class="link link_minor_yes sitelinks__link" target="_blank" href="http://yabs.yandex.ru/count/Map79-TrZI040000gO10Zh7IAcu5KfK1cm9kGxS198Y-47wX1ecu9aqZ0vY979seUFKIfdcAjy8ldmAzjpu1sWAgCAMiPNi5lAS080ID0P6rIR6d3fVmLyV1SGOBDWkJ5AA53Pa5GeoTUeMsb0iejPZl8Q2beui1hvrwXREGbcIqcEyXsQ1OW0JQeFWa0PIL9nodb34jgB5wiwG1fC00002e2Qxqni1wljle0W6n0RAa4002kQXuzHAxyVN-6LM3znO1mV__________3yBpcBr9W3nR10V40SMF3zC2UXe0?q=%D0%BC%D0%B0%D0%B7%D0%B4%D0%B0+%D1%81%D1%85+5+%D1%86%D0%B5%D0%BD%D0%B0"&gt;Подобрать&amp;nbsp;авто&lt;/a&gt;&lt;/div&gt;&lt;/div&gt;&lt;div class="sitelinks__item"&gt;&lt;div class="sitelinks__title"&gt;&lt;a class="link link_minor_yes sitelinks__link" target="_blank" href="http://yabs.yandex.ru/count/Map79yWBwJa40000gO10Zh7IAcu5KfK1cm9kGxS198Y-47wX1ecu9aqZ0vY979seUFKIfdcAjy8ldmAzjpu1sWAgCQMiPNi5lAS080ID0P6rIR6d3fVmLyV1SGOBDWkJ5AA53Pa5GeoTUeMsb0iejPZl8Q2beui1hvrwXREGbcIqcEyXsQ1OW0JQeFWa0PIL9nodb34jgB5wiwG1fC00002e2Qxqni1wljle0W6n0RAa4002kQXuzHAxyVN-6LM3znO1mV__________3yBpcBr9W3nR10V40SMF3zC2UXe0?q=%D0%BC%D0%B0%D0%B7%D0%B4%D0%B0+%D1%81%D1%85+5+%D1%86%D0%B5%D0%BD%D0%B0"&gt;Рассчитать&amp;nbsp;кредит&lt;/a&gt;&lt;/div&gt;&lt;/div&gt;&lt;div class="sitelinks__item"&gt;&lt;div class="sitelinks__title"&gt;&lt;a class="link link_minor_yes sitelinks__link" target="_blank" href="http://yabs.yandex.ru/count/Map79xc9HH840000gO10Zh7IAcu5KfK1cm9kGxS198Y-47wX1ecu9aqZ0vY979seUFKIfdcAjy8ldmAzjpu1sWAgCgMiPNi5lAS080ID0P6rIR6d3fVmLyV1SGOBDWkJ5AA53Pa5GeoTUeMsb0iejPZl8Q2beui1hvrwXREGbcIqcEyXsQ1OW0JQeFWa0PIL9nodb34jgB5wiwG1fC00002e2Qxqni1wljle0W6n0RAa4002kQXuzHAxyVN-6LM3znO1mV__________3yBpcBr9W3nR10V40SMF3zC2UXe0?q=%D0%BC%D0%B0%D0%B7%D0%B4%D0%B0+%D1%81%D1%85+5+%D1%86%D0%B5%D0%BD%D0%B0"&gt;Связаться&amp;nbsp;с нами&lt;/a&gt;&lt;/div&gt;&lt;/div&gt;&lt;/div&gt;&lt;div class="serp-meta2 serp-meta2_type_gray"&gt;&lt;div class="serp-meta2__line"&gt;&lt;div class="serp-meta2__item"&gt;&lt;a class="link" target="_blank" href="https://yabs.yandex.ru/count/Map79rxWQji40000gO10Zh7IAcu5KfK1cm9kGxS198Y-47wX1ecu9aqZ0vY979seUFKIfdcAjy8ldmAzjpu1sWAg1wMiPNi5lAS080ID0P6rIR6d3fVmLyV1SGOBDWkJ5AA53Pa5GeoTUeMsb0iejPZl8Q2beui1hvrwXREGbcIqcEyXsQ1OW0JQeFWa0PIL9nodb34jgB5wiwG1fC00002e2Qxqni1wljle0W6n0RAa4002kQXuzHAxyVN-6LM3znO1mV__________3yBpcBr9W3nR10V40SMF3zC2UXe0"&gt;Контактная информация&lt;/a&gt;&lt;/div&gt;&lt;div class="serp-meta2__item"&gt;+7 (812) 335-67-77&lt;/div&gt;&lt;div class="serp-meta2__item"&gt;пн-вс 9:00-22:00&lt;/div&gt;&lt;/div&gt;&lt;/div&gt;&lt;div class="serp-adv__counter serp-adv__item" style="background-image: url(https://yabs.yandex.ru/count/Map79-HlxSC40000gO10Zh7IAcu5Keq1aRL9iQSEb_1Nny5n1Wis2vCKeeKDfC00002e2Qxqni1wljle0W6o1BlnzVuPLOFt5W71__________yFmlEOlKc0F5i41teA=yA0H5PK1cm9kGxS1YRWcJIC3c8aSYhV2Bvy2lRS-0Te2fQnbUmM8lX1-eGQyfm0W1APvdQXuzHAP1Q2beui1iv2MPA-TUeMqcEyXsQ1OW0JQeFWa0PIL9nodb34jgB5wiwG1GR41igGG00Avg7Zr4iG1nOyFqmB2yvYzIO0yMmG7VGy0=zeqlJPK1cm9kGxS1CecaNIaJc8aSYhALN7u1lRIr5yO1fQ3rv0E8kWiSmGEyf1S-1wOxdPFJ6e-z3LSc0P-_tGGW2va5eA10VWMleEfG0TcWG7u5b9y61gUM9WMei3nVlm51iG6of3000hcJqnh5Zm_J0iBpcBr9W3nR10Tv3m00=thYXjfK1cm9kGxS1CucaNIaJc8aSYh3gwd04lRIJoM44fQdtM0U8kW5enmQcWmYTevqk5O-z3LSc0P-_tGGW2va5eA1Ml06leDef0TcWLhm1b9Yu1gUNP0MeebAzM46n0RAa4002kQETBXNJ0iBpcBr9W3nR10Tx3W00);"&gt;&lt;/div&gt;&lt;div class="serp-adv__counter serp-adv__item" style="background-image: url(//yandex.ru/clck/safeclick/data=AiuY0DBWFJ5fN_r-AEszkyc0zZlza2bicL7jPRtrQWceUzXzHydPLSCC21Uh5tdDuWAAM5toohlO_VAOwVUe1YobYTkIbDYnFIZJgFse2MV37y9GZIfJpmV5gTwIr9hub8ot_mt9_JqX3qlcIkZDG3fA2Lhkrpt2RRWZTAP-iOsA1TdycNryFNhqzwHdzI0CrReESl9bGvZoqDWOfOxgkiX2MLwjN2saTPLXyIRMvkM/sign=e46774b230866d6d0000b404e3f2057e/keyno=0/path=690.2057.1782.1385,-direct_pos=direct_premium,-transport=image/*//yandex.ru/);"&gt;&lt;/div&gt;</t>
  </si>
  <si>
    <t>&lt;h2 class="serp-item__title"&gt;&lt;a class="link serp-item__title-link" target="_blank" href="http://yabs.yandex.ru/count/Map79zWp8ra40000gO10Zh7IAcu5KfK1cm9kGxS193A8kWiSmGE9f5qf4vY979sJqngcEugobLn-0RsqjHV60QekfQ3rv0Eyf1S-1uq1aRL9iQSEb_1Nny5n1Wis2u-z3LSc0P-_tGGW2vCKeeKDcGL2ZA3gK06We41-1Q-Wwb01sQ10VWMKdmO6fvOc1QYmF5-_0QJ00000g0ckzCR0UhxRw081iG6of3000hcJqngxyVN-6LM3znO1mV__________3yBpcBr9W3nR10V5Zm_J0dyO?q=%D0%BC%D0%B0%D0%B7%D0%B4%D0%B0+%D1%81%D1%85+5+%D1%86%D0%B5%D0%BD%D0%B0" tabindex="2"&gt;&lt;span class="favicon favicon_page_0"&gt;&lt;i class="favicon__icon" style="background-position:0 -16px;"&gt;&lt;/i&gt;&lt;/span&gt;&lt;span class="serp-item__title-inner-link"&gt;Рассмотри Mitsubishi Outlander!&lt;/span&gt;&lt;/a&gt;&lt;/h2&gt;&lt;div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ap79zWp8ra40000gO10Zh7IAcu5KfK1cm9kGxS193A8kWiSmGE9f5qf4vY979sJqngcEugobLn-0RsqjHV60QekfQ3rv0Eyf1S-1uq1aRL9iQSEb_1Nny5n1Wis2u-z3LSc0P-_tGGW2vCKeeKDcGL2ZA3gK06We41-1Q-Wwb01sQ10VWMKdmO6fvOc1QYmF5-_0QJ00000g0ckzCR0UhxRw081iG6of3000hcJqngxyVN-6LM3znO1mV__________3yBpcBr9W3nR10V5Zm_J0dyO?q=%D0%BC%D0%B0%D0%B7%D0%B4%D0%B0+%D1%81%D1%85+5+%D1%86%D0%B5%D0%BD%D0%B0" tabindex="-1"&gt;dynamica-mitsubishi.ru&lt;/a&gt;&lt;/span&gt;&lt;/div&gt;&lt;div class="text organic__text"&gt;Мощная выгода до 210 000 руб. на новый Mitsubishi Outlander! Успевай!&lt;/div&gt;&lt;div class="serp-meta2 serp-meta2_type_gray"&gt;&lt;div class="serp-meta2__line"&gt;&lt;div class="serp-meta2__item"&gt;&lt;a class="link" target="_blank" href="https://yabs.yandex.ru/count/Map79pBRMpy40000gO10Zh7IAcu5KfK1cm9kGxS193A8kWiSmGE9f5qf4vY979sJqngcEugobLn-0RsqjHV60Qe7fQ3rv0Eyf1S-1uq1aRL9iQSEb_1Nny5n1Wis2u-z3LSc0P-_tGGW2vCKeeKDcGL2ZA3gK06We41-1Q-Wwb01sQ10VWMKdmO6fvOc1QYmF5-_0QJ00000g0ckzCR0UhxRw081iG6of3000hcJqngxyVN-6LM3znO1mV__________3yBpcBr9W3nR10V5Zm_J0dyO"&gt;Контактная информация&lt;/a&gt;&lt;/div&gt;&lt;div class="serp-meta2__item"&gt;+7 (8182) 42-07-77&lt;/div&gt;&lt;div class="serp-meta2__item"&gt;пн-вс 9:00-21:00&lt;/div&gt;&lt;div class="serp-meta2__item"&gt;Архангельск&lt;/div&gt;&lt;/div&gt;&lt;/div&gt;</t>
  </si>
  <si>
    <t>&lt;h2 class="serp-item__title"&gt;&lt;a class="link serp-item__title-link" target="_blank" href="http://yabs.yandex.ru/count/Map79mkP4S440000gO10Zh7IAcu5KfK1cm9kGxS193E8kW5enmQ9f5qf4vY979sZdIuLfeC8Yh3gwd04lRIJoM44gYwbgVTO1uq1aRL9iQSEb_1Nny5n1Wis2u-z3LSc0P-_tGGW2vCKeeKDcGL2ZA3QAG6We5Qy0Q-WsYa1sQ1Ml06KcBW6fvTa1QYYKhrOfC00002e2Qxqni1wljle0W6n0RAa4002kQETBXMxyVN-6LM3znO1mV__________3yBpcBr9W3nR10VJ0daO?q=%D0%BC%D0%B0%D0%B7%D0%B4%D0%B0+%D1%81%D1%85+5+%D1%86%D0%B5%D0%BD%D0%B0" tabindex="2"&gt;&lt;span class="favicon favicon_page_0"&gt;&lt;i class="favicon__icon" style="background-position:0 -32px;"&gt;&lt;/i&gt;&lt;/span&gt;&lt;span class="serp-item__title-inner-link"&gt;Рассмотри Volkswagen Tiguan / axsel-vw.ru&lt;/span&gt;&lt;/a&gt;&lt;/h2&gt;&lt;div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ap79mkP4S440000gO10Zh7IAcu5KfK1cm9kGxS193E8kW5enmQ9f5qf4vY979sZdIuLfeC8Yh3gwd04lRIJoM44gYwbgVTO1uq1aRL9iQSEb_1Nny5n1Wis2u-z3LSc0P-_tGGW2vCKeeKDcGL2ZA3QAG6We5Qy0Q-WsYa1sQ1Ml06KcBW6fvTa1QYYKhrOfC00002e2Qxqni1wljle0W6n0RAa4002kQETBXMxyVN-6LM3znO1mV__________3yBpcBr9W3nR10VJ0daO?q=%D0%BC%D0%B0%D0%B7%D0%B4%D0%B0+%D1%81%D1%85+5+%D1%86%D0%B5%D0%BD%D0%B0" tabindex="-1"&gt;axsel-vw.ru&lt;/a&gt;&lt;/span&gt;&lt;/div&gt;&lt;div class="text organic__text"&gt;Рассмотри Volkswagen Tiguan с выгодой до 200 000 руб. в Аксель-Архангельск&lt;/div&gt;&lt;div class="sitelinks sitelinks_multiline_yes sitelinks_size_m organic__sitelinks"&gt;&lt;div class="sitelinks__item"&gt;&lt;div class="sitelinks__title"&gt;&lt;a class="link link_minor_yes sitelinks__link" target="_blank" href="http://yabs.yandex.ru/count/Map79tbBTLi40000gO10Zh7IAcu5KfK1cm9kGxS193E8kW5enmQ9f5qf4vY979sZdIuLfeC8Yh3gwd04lRIJoM44gY-bgVTO1uq1aRL9iQSEb_1Nny5n1Wis2u-z3LSc0P-_tGGW2vCKeeKDcGL2ZA3QAG6We5Qy0Q-WsYa1sQ1Ml06KcBW6fvTa1QYYKhrOfC00002e2Qxqni1wljle0W6n0RAa4002kQETBXMxyVN-6LM3znO1mV__________3yBpcBr9W3nR10VJ0daO?q=%D0%BC%D0%B0%D0%B7%D0%B4%D0%B0+%D1%81%D1%85+5+%D1%86%D0%B5%D0%BD%D0%B0"&gt;Спецпредложения&lt;/a&gt;&lt;/div&gt;&lt;/div&gt;&lt;div class="sitelinks__item"&gt;&lt;div class="sitelinks__title"&gt;&lt;a class="link link_minor_yes sitelinks__link" target="_blank" href="http://yabs.yandex.ru/count/Map79vwMD2e40000gO10Zh7IAcu5KfK1cm9kGxS193E8kW5enmQ9f5qf4vY979sZdIuLfeC8Yh3gwd04lRIJoM44gZ2bgVTO1uq1aRL9iQSEb_1Nny5n1Wis2u-z3LSc0P-_tGGW2vCKeeKDcGL2ZA3QAG6We5Qy0Q-WsYa1sQ1Ml06KcBW6fvTa1QYYKhrOfC00002e2Qxqni1wljle0W6n0RAa4002kQETBXMxyVN-6LM3znO1mV__________3yBpcBr9W3nR10VJ0daO?q=%D0%BC%D0%B0%D0%B7%D0%B4%D0%B0+%D1%81%D1%85+5+%D1%86%D0%B5%D0%BD%D0%B0"&gt;Запишись&amp;nbsp;на тест-драйв&lt;/a&gt;&lt;/div&gt;&lt;/div&gt;&lt;div class="sitelinks__item"&gt;&lt;div class="sitelinks__title"&gt;&lt;a class="link link_minor_yes sitelinks__link" target="_blank" href="http://yabs.yandex.ru/count/Map79-n4KB040000gO10Zh7IAcu5KfK1cm9kGxS193E8kW5enmQ9f5qf4vY979sZdIuLfeC8Yh3gwd04lRIJoM44gZ6bgVTO1uq1aRL9iQSEb_1Nny5n1Wis2u-z3LSc0P-_tGGW2vCKeeKDcGL2ZA3QAG6We5Qy0Q-WsYa1sQ1Ml06KcBW6fvTa1QYYKhrOfC00002e2Qxqni1wljle0W6n0RAa4002kQETBXMxyVN-6LM3znO1mV__________3yBpcBr9W3nR10VJ0daO?q=%D0%BC%D0%B0%D0%B7%D0%B4%D0%B0+%D1%81%D1%85+5+%D1%86%D0%B5%D0%BD%D0%B0"&gt;Комплектации&amp;nbsp;Tiguan&lt;/a&gt;&lt;/div&gt;&lt;/div&gt;&lt;/div&gt;&lt;div class="serp-meta2 serp-meta2_type_gray"&gt;&lt;div class="serp-meta2__line"&gt;&lt;div class="serp-meta2__item"&gt;&lt;a class="link" target="_blank" href="https://yabs.yandex.ru/count/Map79zZ-_4440000gO10Zh7IAcu5KfK1cm9kGxS193E8kW5enmQ9f5qf4vY979sZdIuLfeC8Yh3gwd04lRIJoM44gWUbgVTO1uq1aRL9iQSEb_1Nny5n1Wis2u-z3LSc0P-_tGGW2vCKeeKDcGL2ZA3QAG6We5Qy0Q-WsYa1sQ1Ml06KcBW6fvTa1QYYKhrOfC00002e2Qxqni1wljle0W6n0RAa4002kQETBXMxyVN-6LM3znO1mV__________3yBpcBr9W3nR10VJ0daO"&gt;Контактная информация&lt;/a&gt;&lt;/div&gt;&lt;div class="serp-meta2__item"&gt;+7 (8182) 42-99-99&lt;/div&gt;&lt;div class="serp-meta2__item"&gt;пн-вс 9:00-21:00&lt;/div&gt;&lt;div class="serp-meta2__item"&gt;Архангельск&lt;/div&gt;&lt;/div&gt;&lt;/div&gt;</t>
  </si>
  <si>
    <t>&lt;h2 class="serp-item__title"&gt;&lt;a class="link serp-item__title-link" target="_blank" href="http://yabs.yandex.ru/count/Map79pxagH440000gO10Zh7IAcu5KfK2cm5kGxS2BG68lsqlwGQ9yC_cAIGHs402c8aSdQ4JM1McZ0YAjGX_N0Izj_LvNWIgBgMWXKO7lAbWQWED0P6rIR6d3fVmLyV1SGOBDWkJ5AA53Pa5GeoRSGssc0W4jP1h0w2RG2glct4Div2-2hIGQmFPbKHQsf3p5fILOhMdbe8KgAGmw4Mam0000AW9hlJ6m7g-s-W20R43igGH00AveHDO5RlnzVuPLOFt5W71__________yFmlEOlKc0F5i41zC2Vna0?q=%D0%BC%D0%B0%D0%B7%D0%B4%D0%B0+%D1%81%D1%85+5+%D1%86%D0%B5%D0%BD%D0%B0" tabindex="2"&gt;&lt;span class="favicon favicon_page_0"&gt;&lt;i class="favicon__icon" style="background-position:0 -224px;"&gt;&lt;/i&gt;&lt;/span&gt;&lt;span class="serp-item__title-inner-link"&gt;Аксессуары для &lt;b&gt;Mazda&lt;/b&gt; &lt;b&gt;cx&lt;/b&gt;-&lt;b&gt;5&lt;/b&gt; / mcx-shop.com&lt;/span&gt;&lt;/a&gt;&lt;span class="serp-adv__counter i-bem serp-adv__counter_js_inited" data-bem="{&amp;quot;serp-adv__counter&amp;quot;:{&amp;quot;counterUrl&amp;quot;:&amp;quot;https://yabs.yandex.ru/count/Map79-HlxSC40000gO10Zh7IAcu5Keq1aRL9iQSEb_1Nny5n1Wis2vCKeeKDfC00002e2Qxqni1wljle0W6o1BlnzVuPLOFt5W71__________yFmlEOlKc0F5i41teA=hqB0XPK2cm5kGxS2YV3FvYaa4TX00fY978gr27zS1BstzNbU1AMWXKO7YBzjB-a6lAbWQWEcZ0YTeHDO5Pa5e9j0AhEGlWglct4Dj91h0zcLH5hQaFCMb9LYjQUMWXIef33eHK6n0xAa4G02kQ4JM1NJ0iBpcBr9W3nR10Tv3m00=XtwcFPK2cm5kGxS2Cedmp-Of917OG0AOYHoAhQN1xBsqEamh0QMjFNe2YBS2E-41fXsThbsb3Pa5e9284w-GDGpPa8WJb9hNkAUPs1Iee8gTNq6n0xAa4G02kQvTfGt5Zm_J0iBpcBr9W3nR10Tw3G00=ZXEaq9K2cm5kGxS2Cud_IOP-gI2LuW-OYHoAkaURP0IzjgiaNWIbf3rD1uY_lHYX0hoc4se4fYcThr-f4O-z3LSc0P-_tGGW2va5e9KuGxEG5n6lbLqFj93e0zcLE4FQa1SHb9YVbgUSOWkehPgGt46n0xAa4G02kQzVgH75Zm_J0iBpcBr9W3nR10Tu4G00=6T-h7fK2cm5kGxS2D8dyGuX7B1UKFGYOYHoAlMcUHWEzkUHwT0Ebh_ii1eYsAPNQ1hoj8743feW8dQ9C3HMFlGrN9W6Vlzq480kP1Q2R3i2paDGmhvlsaRIG72NPcmx0sf3KC9ISEokdWLQeeflgfK6n0xAa4G02kQ9C3HN5Zm_J0iBpcBr9W3nR10Tu4G00&amp;quot;,&amp;quot;bsCounterUrl&amp;quot;:&amp;quot;//yandex.ru/clck/safeclick/data=AiuY0DBWFJ5fN_r-AEszkyc0zZlza2bicL7jPRtrQWceUzXzHydPLSCC21Uh5tdDuWAAM5toohlO_VAOwVUe1YobYTkIbDYnFIZJgFse2MV37y9GZIfJpmV5gTwIr9hub8ot_mt9_JqX3qlcIkZDG3fA2Lhkrpt2RRWZTAP-iOsA1TdycNryFNhqzwHdzI0CrReESl9bGvZoqDWOfOxgkiX2MLwjN2saTPLXyIRMvkM/sign=e46774b230866d6d0000b404e3f2057e/keyno=0/path=690.2057.1782.1385,-direct_pos=direct_halfpremium,-transport=image/*//yandex.ru/&amp;quot;,&amp;quot;bsFallbackUrl&amp;quot;:&amp;quot;//yandex.ru/clck/safeclick/data=AiuY0DBWFJ5fN_r-AEszkyc0zZlza2bicL7jPRtrQWceUzXzHydPLSCC21Uh5tdDuWAAM5toohlO_VAOwVUe1YobYTkIbDYnFIZJgFse2MV37y9GZIfJpmV5gTwIr9hub8ot_mt9_JqX3qlcIkZDG3fA2Lhkrpt2RRWZTAP-iOsA1TdycNryFNhqzwHdzI0CrReESl9bGvZoqDWOfOxgkiX2MLwjN2saTPLXyIRMvkM/sign=e46774b230866d6d0000b404e3f2057e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ap79pxagH440000gO10Zh7IAcu5KfK2cm5kGxS2BG68lsqlwGQ9yC_cAIGHs402c8aSdQ4JM1McZ0YAjGX_N0Izj_LvNWIgBgMWXKO7lAbWQWED0P6rIR6d3fVmLyV1SGOBDWkJ5AA53Pa5GeoRSGssc0W4jP1h0w2RG2glct4Div2-2hIGQmFPbKHQsf3p5fILOhMdbe8KgAGmw4Mam0000AW9hlJ6m7g-s-W20R43igGH00AveHDO5RlnzVuPLOFt5W71__________yFmlEOlKc0F5i41zC2Vna0?q=%D0%BC%D0%B0%D0%B7%D0%B4%D0%B0+%D1%81%D1%85+5+%D1%86%D0%B5%D0%BD%D0%B0" tabindex="-1"&gt;mcx-shop.com&lt;/a&gt;&lt;/span&gt;&lt;/div&gt;&lt;div class="text organic__text"&gt;Наш магазин предлагает богатый ассортимент тюнинга и аксессуаров к &lt;b&gt;cx&lt;/b&gt;-&lt;b&gt;5&lt;/b&gt;&lt;/div&gt;&lt;div class="serp-meta2 serp-meta2_type_gray"&gt;&lt;div class="serp-meta2__line"&gt;&lt;div class="serp-meta2__item"&gt;&lt;a class="link" target="_blank" href="https://yabs.yandex.ru/count/Map79vhVXGG40000gO10Zh7IAcu5KfK2cm5kGxS2BG68lsqlwGQ9yC_cAIGHs402c8aSdQ4JM1McZ0YAjGX_N0Izj_LvNWIg1wMWXKO7lAbWQWED0P6rIR6d3fVmLyV1SGOBDWkJ5AA53Pa5GeoRSGssc0W4jP1h0w2RG2glct4Div2-2hIGQmFPbKHQsf3p5fILOhMdbe8KgAGmw4Mam0000AW9hlJ6m7g-s-W20R43igGH00AveHDO5RlnzVuPLOFt5W71__________yFmlEOlKc0F5i41zC2Vna0"&gt;Контактная информация&lt;/a&gt;&lt;/div&gt;&lt;div class="serp-meta2__item"&gt;+7 (920) 975-64-33&lt;/div&gt;&lt;div class="serp-meta2__item"&gt;пн-пт 9:00-18:00&lt;/div&gt;&lt;/div&gt;&lt;/div&gt;</t>
  </si>
  <si>
    <t>&lt;h2 class="serp-item__title"&gt;&lt;a class="link serp-item__title-link" target="_blank" href="http://yabs.yandex.ru/count/Map79zYJgLi40000gO10Zh7IAcu5KfK2cm5kGxS2BG4oYBS2E-41YV3FvYaa4TX00fY979skNQKDfXsAhQN1xBsqEamh0QekfQqzUWAD0P6rIR6d3fVmLyV1SGOBDWkJ5AA53Pa5GeoGDGoWa8WJhv0r3DcGY1EKcjUufvdO5AYWYfrVfC00002e2Qxqni1wljle0W6n0xAa4G02kQvTfGsxyVN-6LM3znO1mV__________3yBpcBr9W3nR10V5Zm_J0dWN?q=%D0%BC%D0%B0%D0%B7%D0%B4%D0%B0+%D1%81%D1%85+5+%D1%86%D0%B5%D0%BD%D0%B0" tabindex="2"&gt;&lt;span class="favicon favicon_page_0"&gt;&lt;i class="favicon__icon" style="background-position:0 -240px;"&gt;&lt;/i&gt;&lt;/span&gt;&lt;span class="serp-item__title-inner-link"&gt;Тюнинг аксессуары &lt;b&gt;Мазда&lt;/b&gt; &lt;b&gt;Сх&lt;/b&gt; &lt;b&gt;5&lt;/b&gt;! / autozs.ru&lt;/span&gt;&lt;/a&gt;&lt;/h2&gt;&lt;div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ap79zYJgLi40000gO10Zh7IAcu5KfK2cm5kGxS2BG4oYBS2E-41YV3FvYaa4TX00fY979skNQKDfXsAhQN1xBsqEamh0QekfQqzUWAD0P6rIR6d3fVmLyV1SGOBDWkJ5AA53Pa5GeoGDGoWa8WJhv0r3DcGY1EKcjUufvdO5AYWYfrVfC00002e2Qxqni1wljle0W6n0xAa4G02kQvTfGsxyVN-6LM3znO1mV__________3yBpcBr9W3nR10V5Zm_J0dWN?q=%D0%BC%D0%B0%D0%B7%D0%B4%D0%B0+%D1%81%D1%85+5+%D1%86%D0%B5%D0%BD%D0%B0" tabindex="-1"&gt;autozs.ru&lt;/a&gt;&lt;/span&gt;&lt;/div&gt;&lt;div class="text organic__text"&gt;Интернет магазин тюнинга для &lt;b&gt;Мазда&lt;/b&gt; &lt;b&gt;Сх&lt;/b&gt; &lt;b&gt;5&lt;/b&gt;. Доставка по России&lt;/div&gt;&lt;div class="sitelinks sitelinks_multiline_yes sitelinks_size_m organic__sitelinks"&gt;&lt;div class="sitelinks__item"&gt;&lt;div class="sitelinks__title"&gt;&lt;a class="link link_minor_yes sitelinks__link" target="_blank" href="http://yabs.yandex.ru/count/Map79ooz3lq40000gO10Zh7IAcu5KfK2cm5kGxS2BG4oYBS2E-41YV3FvYaa4TX00fY979skNQKDfXsAhQN1xBsqEamh0QelfQqzUWAD0P6rIR6d3fVmLyV1SGOBDWkJ5AA53Pa5GeoGDGoWa8WJhv0r3DcGY1EKcjUufvdO5AYWYfrVfC00002e2Qxqni1wljle0W6n0xAa4G02kQvTfGsxyVN-6LM3znO1mV__________3yBpcBr9W3nR10V5Zm_J0dWN?q=%D0%BC%D0%B0%D0%B7%D0%B4%D0%B0+%D1%81%D1%85+5+%D1%86%D0%B5%D0%BD%D0%B0"&gt;Хром&amp;nbsp;тюнинг&lt;/a&gt;&lt;/div&gt;&lt;/div&gt;&lt;div class="sitelinks__item"&gt;&lt;div class="sitelinks__title"&gt;&lt;a class="link link_minor_yes sitelinks__link" target="_blank" href="http://yabs.yandex.ru/count/Map79mD565440000gO10Zh7IAcu5KfK2cm5kGxS2BG4oYBS2E-41YV3FvYaa4TX00fY979skNQKDfXsAhQN1xBsqEamh0QemfQqzUWAD0P6rIR6d3fVmLyV1SGOBDWkJ5AA53Pa5GeoGDGoWa8WJhv0r3DcGY1EKcjUufvdO5AYWYfrVfC00002e2Qxqni1wljle0W6n0xAa4G02kQvTfGsxyVN-6LM3znO1mV__________3yBpcBr9W3nR10V5Zm_J0dWN?q=%D0%BC%D0%B0%D0%B7%D0%B4%D0%B0+%D1%81%D1%85+5+%D1%86%D0%B5%D0%BD%D0%B0"&gt;Тюнинг&amp;nbsp;днища авто&lt;/a&gt;&lt;/div&gt;&lt;/div&gt;&lt;div class="sitelinks__item"&gt;&lt;div class="sitelinks__title"&gt;&lt;a class="link link_minor_yes sitelinks__link" target="_blank" href="http://yabs.yandex.ru/count/Map79_Thl_S40000gO10Zh7IAcu5KfK2cm5kGxS2BG4oYBS2E-41YV3FvYaa4TX00fY979skNQKDfXsAhQN1xBsqEamh0QenfQqzUWAD0P6rIR6d3fVmLyV1SGOBDWkJ5AA53Pa5GeoGDGoWa8WJhv0r3DcGY1EKcjUufvdO5AYWYfrVfC00002e2Qxqni1wljle0W6n0xAa4G02kQvTfGsxyVN-6LM3znO1mV__________3yBpcBr9W3nR10V5Zm_J0dWN?q=%D0%BC%D0%B0%D0%B7%D0%B4%D0%B0+%D1%81%D1%85+5+%D1%86%D0%B5%D0%BD%D0%B0"&gt;Тюнинг&amp;nbsp;салона авто&lt;/a&gt;&lt;/div&gt;&lt;/div&gt;&lt;/div&gt;&lt;div class="serp-meta2 serp-meta2_type_gray"&gt;&lt;div class="serp-meta2__line"&gt;&lt;div class="serp-meta2__item"&gt;&lt;a class="link" target="_blank" href="https://yabs.yandex.ru/count/Map79sGgjfi40000gO10Zh7IAcu5KfK2cm5kGxS2BG4oYBS2E-41YV3FvYaa4TX00fY979skNQKDfXsAhQN1xBsqEamh0Qe7fQqzUWAD0P6rIR6d3fVmLyV1SGOBDWkJ5AA53Pa5GeoGDGoWa8WJhv0r3DcGY1EKcjUufvdO5AYWYfrVfC00002e2Qxqni1wljle0W6n0xAa4G02kQvTfGsxyVN-6LM3znO1mV__________3yBpcBr9W3nR10V5Zm_J0dWN"&gt;Контактная информация&lt;/a&gt;&lt;/div&gt;&lt;div class="serp-meta2__item"&gt;8 (800) 775-64-67&lt;/div&gt;&lt;div class="serp-meta2__item"&gt;круглосуточно&lt;/div&gt;&lt;/div&gt;&lt;/div&gt;</t>
  </si>
  <si>
    <t>&lt;h2 class="serp-item__title"&gt;&lt;a class="link serp-item__title-link" target="_blank" href="http://yabs.yandex.ru/count/Map79uS6bwW40000gO10Zh7IAcu5KfK2cm5kGxS2BG4pYB-z6A42YVz9Xdwf89NY3vY979slNwaHfYcAkaURP0IzjgiaNWIgBgMaFKq7lAOJQWID0P6rIR6d3fVmLyV1SGOBDWkFlGrN9W6Vlzq480kJ5AA53Pa5GeoLNG-sa9m4jP3e0w2LE4ElbLqFiv0N4RIGw0FPbJX3sf0N4PIOdvQdd68BgAsQaDoam0000AW9hlJ6m7g-s-W20R43igGH00Avhr-f4RlnzVuPLOFt5W71__________yFmlEOlKc0F5i41yMF3zC2VXi0?q=%D0%BC%D0%B0%D0%B7%D0%B4%D0%B0+%D1%81%D1%85+5+%D1%86%D0%B5%D0%BD%D0%B0" tabindex="2"&gt;&lt;span class="favicon favicon_page_0"&gt;&lt;i class="favicon__icon" style="background-position:0 -256px;"&gt;&lt;/i&gt;&lt;/span&gt;&lt;span class="serp-item__title-inner-link"&gt;Тюнинг &lt;b&gt;МАЗДА&lt;/b&gt; &lt;b&gt;CX&lt;/b&gt;-&lt;b&gt;5&lt;/b&gt; – +29.78% л.с +26.97%&lt;/span&gt;&lt;/a&gt;&lt;/h2&gt;&lt;div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ap79uS6bwW40000gO10Zh7IAcu5KfK2cm5kGxS2BG4pYB-z6A42YVz9Xdwf89NY3vY979slNwaHfYcAkaURP0IzjgiaNWIgBgMaFKq7lAOJQWID0P6rIR6d3fVmLyV1SGOBDWkFlGrN9W6Vlzq480kJ5AA53Pa5GeoLNG-sa9m4jP3e0w2LE4ElbLqFiv0N4RIGw0FPbJX3sf0N4PIOdvQdd68BgAsQaDoam0000AW9hlJ6m7g-s-W20R43igGH00Avhr-f4RlnzVuPLOFt5W71__________yFmlEOlKc0F5i41yMF3zC2VXi0?q=%D0%BC%D0%B0%D0%B7%D0%B4%D0%B0+%D1%81%D1%85+5+%D1%86%D0%B5%D0%BD%D0%B0" tabindex="-1"&gt;тюнинг-&lt;b&gt;мазда&lt;/b&gt;-&lt;b&gt;cx&lt;/b&gt;-&lt;b&gt;5&lt;/b&gt;.rschips.ru&lt;/a&gt;&lt;/span&gt;&lt;/div&gt;&lt;div class="text organic__text"&gt;Профессиональный немецкий чиптюнинг &lt;b&gt;MAZDA&lt;/b&gt; с гарантией.&lt;/div&gt;&lt;div class="sitelinks sitelinks_multiline_yes sitelinks_size_m organic__sitelinks"&gt;&lt;div class="sitelinks__item"&gt;&lt;div class="sitelinks__title"&gt;&lt;a class="link link_minor_yes sitelinks__link" target="_blank" href="http://yabs.yandex.ru/count/Map79tUSmmG40000gO10Zh7IAcu5KfK2cm5kGxS2BG4pYB-z6A42YVz9Xdwf89NY3vY979slNwaHfYcAkaURP0IzjgiaNWIgBwMaFKq7lAOJQWID0P6rIR6d3fVmLyV1SGOBDWkFlGrN9W6Vlzq480kJ5AA53Pa5GeoLNG-sa9m4jP3e0w2LE4ElbLqFiv0N4RIGw0FPbJX3sf0N4PIOdvQdd68BgAsQaDoam0000AW9hlJ6m7g-s-W20R43igGH00Avhr-f4RlnzVuPLOFt5W71__________yFmlEOlKc0F5i41yMF3zC2VXi0?q=%D0%BC%D0%B0%D0%B7%D0%B4%D0%B0+%D1%81%D1%85+5+%D1%86%D0%B5%D0%BD%D0%B0"&gt;Сертифицировано&amp;nbsp;в РФ/Европе&lt;/a&gt;&lt;/div&gt;&lt;/div&gt;&lt;div class="sitelinks__item"&gt;&lt;div class="sitelinks__title"&gt;&lt;a class="link link_minor_yes sitelinks__link" target="_blank" href="http://yabs.yandex.ru/count/Map79oc2f6u40000gO10Zh7IAcu5KfK2cm5kGxS2BG4pYB-z6A42YVz9Xdwf89NY3vY979slNwaHfYcAkaURP0IzjgiaNWIgCAMaFKq7lAOJQWID0P6rIR6d3fVmLyV1SGOBDWkFlGrN9W6Vlzq480kJ5AA53Pa5GeoLNG-sa9m4jP3e0w2LE4ElbLqFiv0N4RIGw0FPbJX3sf0N4PIOdvQdd68BgAsQaDoam0000AW9hlJ6m7g-s-W20R43igGH00Avhr-f4RlnzVuPLOFt5W71__________yFmlEOlKc0F5i41yMF3zC2VXi0?q=%D0%BC%D0%B0%D0%B7%D0%B4%D0%B0+%D1%81%D1%85+5+%D1%86%D0%B5%D0%BD%D0%B0"&gt;14&amp;nbsp;дней возврат денег&lt;/a&gt;&lt;/div&gt;&lt;/div&gt;&lt;div class="sitelinks__item"&gt;&lt;div class="sitelinks__title"&gt;&lt;a class="link link_minor_yes sitelinks__link" target="_blank" href="http://yabs.yandex.ru/count/Map79zaOyC840000gO10Zh7IAcu5KfK2cm5kGxS2BG4pYB-z6A42YVz9Xdwf89NY3vY979slNwaHfYcAkaURP0IzjgiaNWIgCQMaFKq7lAOJQWID0P6rIR6d3fVmLyV1SGOBDWkFlGrN9W6Vlzq480kJ5AA53Pa5GeoLNG-sa9m4jP3e0w2LE4ElbLqFiv0N4RIGw0FPbJX3sf0N4PIOdvQdd68BgAsQaDoam0000AW9hlJ6m7g-s-W20R43igGH00Avhr-f4RlnzVuPLOFt5W71__________yFmlEOlKc0F5i41yMF3zC2VXi0?q=%D0%BC%D0%B0%D0%B7%D0%B4%D0%B0+%D1%81%D1%85+5+%D1%86%D0%B5%D0%BD%D0%B0"&gt;Отзывы&amp;nbsp;&lt;b&gt;MAZDA&lt;/b&gt;&lt;/a&gt;&lt;/div&gt;&lt;/div&gt;&lt;/div&gt;&lt;div class="serp-meta2 serp-meta2_type_gray"&gt;&lt;div class="serp-meta2__line"&gt;&lt;div class="serp-meta2__item"&gt;&lt;a class="link" target="_blank" href="https://yabs.yandex.ru/count/Map79umoWd840000gO10Zh7IAcu5KfK2cm5kGxS2BG4pYB-z6A42YVz9Xdwf89NY3vY979slNwaHfYcAkaURP0IzjgiaNWIg1wMaFKq7lAOJQWID0P6rIR6d3fVmLyV1SGOBDWkFlGrN9W6Vlzq480kJ5AA53Pa5GeoLNG-sa9m4jP3e0w2LE4ElbLqFiv0N4RIGw0FPbJX3sf0N4PIOdvQdd68BgAsQaDoam0000AW9hlJ6m7g-s-W20R43igGH00Avhr-f4RlnzVuPLOFt5W71__________yFmlEOlKc0F5i41yMF3zC2VXi0"&gt;Контактная информация&lt;/a&gt;&lt;/div&gt;&lt;div class="serp-meta2__item"&gt;8 (800) 505-54-30&lt;/div&gt;&lt;div class="serp-meta2__item"&gt;пн-пт 10:00-20:00, сб-вс 10:00-19:00&lt;/div&gt;&lt;/div&gt;&lt;/div&gt;</t>
  </si>
  <si>
    <t>&lt;h2 class="serp-item__title"&gt;&lt;a class="link serp-item__title-link" target="_blank" href="http://yabs.yandex.ru/count/Map79ysN0ki40000gO10Zh7IAcu5KfK2cm5kGxS2BG4qYBOfbTe6YVn3Y4Si5vGz29Y979sYJ0qLfeW8YhrfdaO3lRdaUdG3gYwbh_ii1hoj8743ZG6HjKcnfmwNy5V7mN462pOBZxqDLoO1dx_T120BanIYXGsP1KACc_QHjf3AAxMG72MWcmx0hvlsaREGr32qa1mbsPiEmDgGr32Kd3ihfu5MgAARwgMam0000AW9hlJ6m7g-s-W20R43igGH00AveamD5RlnzVuPLOFt5W71__________yFmlEOlKc0F5i41yMF3zC2VXi0?q=%D0%BC%D0%B0%D0%B7%D0%B4%D0%B0+%D1%81%D1%85+5+%D1%86%D0%B5%D0%BD%D0%B0" tabindex="2"&gt;&lt;span class="favicon favicon_page_0"&gt;&lt;i class="favicon__icon" style="background-position:0 -272px;"&gt;&lt;/i&gt;&lt;/span&gt;&lt;span class="serp-item__title-inner-link"&gt;Камера Kia Sportage 3! / kroder.ru&lt;/span&gt;&lt;/a&gt;&lt;/h2&gt;&lt;div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ap79ysN0ki40000gO10Zh7IAcu5KfK2cm5kGxS2BG4qYBOfbTe6YVn3Y4Si5vGz29Y979sYJ0qLfeW8YhrfdaO3lRdaUdG3gYwbh_ii1hoj8743ZG6HjKcnfmwNy5V7mN462pOBZxqDLoO1dx_T120BanIYXGsP1KACc_QHjf3AAxMG72MWcmx0hvlsaREGr32qa1mbsPiEmDgGr32Kd3ihfu5MgAARwgMam0000AW9hlJ6m7g-s-W20R43igGH00AveamD5RlnzVuPLOFt5W71__________yFmlEOlKc0F5i41yMF3zC2VXi0?q=%D0%BC%D0%B0%D0%B7%D0%B4%D0%B0+%D1%81%D1%85+5+%D1%86%D0%B5%D0%BD%D0%B0" tabindex="-1"&gt;kroder.ru&lt;/a&gt;&lt;/span&gt;&lt;/div&gt;&lt;div class="text organic__text"&gt;Камера Kia Sportage 3! Суперцена! Быстрая доставка!&lt;/div&gt;&lt;div class="sitelinks sitelinks_multiline_yes sitelinks_size_m organic__sitelinks"&gt;&lt;div class="sitelinks__item"&gt;&lt;div class="sitelinks__title"&gt;&lt;a class="link link_minor_yes sitelinks__link" target="_blank" href="http://yabs.yandex.ru/count/Map79rXGwdi40000gO10Zh7IAcu5KfK2cm5kGxS2BG4qYBOfbTe6YVn3Y4Si5vGz29Y979sYJ0qLfeW8YhrfdaO3lRdaUdG3gY-bh_ii1hoj8743ZG6HjKcnfmwNy5V7mN462pOBZxqDLoO1dx_T120BanIYXGsP1KACc_QHjf3AAxMG72MWcmx0hvlsaREGr32qa1mbsPiEmDgGr32Kd3ihfu5MgAARwgMam0000AW9hlJ6m7g-s-W20R43igGH00AveamD5RlnzVuPLOFt5W71__________yFmlEOlKc0F5i41yMF3zC2VXi0?q=%D0%BC%D0%B0%D0%B7%D0%B4%D0%B0+%D1%81%D1%85+5+%D1%86%D0%B5%D0%BD%D0%B0"&gt;Мультимедиа&amp;nbsp;KIA&lt;/a&gt;&lt;/div&gt;&lt;/div&gt;&lt;div class="sitelinks__item"&gt;&lt;div class="sitelinks__title"&gt;&lt;a class="link link_minor_yes sitelinks__link" target="_blank" href="http://yabs.yandex.ru/count/Map79vZEZWC40000gO10Zh7IAcu5KfK2cm5kGxS2BG4qYBOfbTe6YVn3Y4Si5vGz29Y979sYJ0qLfeW8YhrfdaO3lRdaUdG3gZ2bh_ii1hoj8743ZG6HjKcnfmwNy5V7mN462pOBZxqDLoO1dx_T120BanIYXGsP1KACc_QHjf3AAxMG72MWcmx0hvlsaREGr32qa1mbsPiEmDgGr32Kd3ihfu5MgAARwgMam0000AW9hlJ6m7g-s-W20R43igGH00AveamD5RlnzVuPLOFt5W71__________yFmlEOlKc0F5i41yMF3zC2VXi0?q=%D0%BC%D0%B0%D0%B7%D0%B4%D0%B0+%D1%81%D1%85+5+%D1%86%D0%B5%D0%BD%D0%B0"&gt;Зеркало&amp;nbsp;- Монитор&lt;/a&gt;&lt;/div&gt;&lt;/div&gt;&lt;div class="sitelinks__item"&gt;&lt;div class="sitelinks__title"&gt;&lt;a class="link link_minor_yes sitelinks__link" target="_blank" href="http://yabs.yandex.ru/count/Map79mq9PfC40000gO10Zh7IAcu5KfK2cm5kGxS2BG4qYBOfbTe6YVn3Y4Si5vGz29Y979sYJ0qLfeW8YhrfdaO3lRdaUdG3gZ6bh_ii1hoj8743ZG6HjKcnfmwNy5V7mN462pOBZxqDLoO1dx_T120BanIYXGsP1KACc_QHjf3AAxMG72MWcmx0hvlsaREGr32qa1mbsPiEmDgGr32Kd3ihfu5MgAARwgMam0000AW9hlJ6m7g-s-W20R43igGH00AveamD5RlnzVuPLOFt5W71__________yFmlEOlKc0F5i41yMF3zC2VXi0?q=%D0%BC%D0%B0%D0%B7%D0%B4%D0%B0+%D1%81%D1%85+5+%D1%86%D0%B5%D0%BD%D0%B0"&gt;LED&amp;nbsp;тюнинг KIA&lt;/a&gt;&lt;/div&gt;&lt;/div&gt;&lt;/div&gt;</t>
  </si>
  <si>
    <t>&lt;h2 class="serp-item__title"&gt;&lt;a class="link serp-item__title-link" target="_blank" href="http://yabs.yandex.ru/count/NRLXKuzCo3G40000gO10ZhJJAcu5KfK1cm9kGxS198Yv7uwX1ecuBaqZ0vY979seUFKIfdcAiiKldmAzi3q1sWAgBgMiPNi5lAS080ID0P6rB_Ys1fVmEC4JTWOBDWkJ5AA53Pa5GeoJvAksb94pjPYpAw2beui1hvFagxEGbcIqcBChsQ1OW0JQeFWa0PIGrXEdbGydgB5wiwG1fC00002e2Qx-mK3zH2Nf0W6n0RAa4002kQXuzHAxyVN-6LM3znO1mV__________3yBxN5wREu-anWB40SMF3zC2UXe0?q=%D0%BA%D1%83%D0%BF%D0%B8%D1%82%D1%8C+%D0%BC%D0%B0%D0%B7%D0%B4%D0%B0+%D1%81%D1%85+5" tabindex="2"&gt;&lt;span class="favicon favicon_page_0"&gt;&lt;i class="favicon__icon" style="background-position:0 0px;"&gt;&lt;/i&gt;&lt;/span&gt;&lt;span class="serp-item__title-inner-link"&gt;Срочно! Спецусловия на &lt;b&gt;Mazda&lt;/b&gt;! / promo.rolflahta-&lt;b&gt;mazda&lt;/b&gt;.ru&lt;/span&gt;&lt;/a&gt;&lt;/h2&gt;&lt;div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NRLXKuzCo3G40000gO10ZhJJAcu5KfK1cm9kGxS198Yv7uwX1ecuBaqZ0vY979seUFKIfdcAiiKldmAzi3q1sWAgBgMiPNi5lAS080ID0P6rB_Ys1fVmEC4JTWOBDWkJ5AA53Pa5GeoJvAksb94pjPYpAw2beui1hvFagxEGbcIqcBChsQ1OW0JQeFWa0PIGrXEdbGydgB5wiwG1fC00002e2Qx-mK3zH2Nf0W6n0RAa4002kQXuzHAxyVN-6LM3znO1mV__________3yBxN5wREu-anWB40SMF3zC2UXe0?q=%D0%BA%D1%83%D0%BF%D0%B8%D1%82%D1%8C+%D0%BC%D0%B0%D0%B7%D0%B4%D0%B0+%D1%81%D1%85+5" tabindex="-1"&gt;promo.rolflahta-&lt;b&gt;mazda&lt;/b&gt;.ru&lt;/a&gt;&lt;/span&gt;&lt;/div&gt;&lt;div class="text organic__text"&gt;Выгода на &lt;b&gt;Mazda&lt;/b&gt; &lt;b&gt;CX&lt;/b&gt;-&lt;b&gt;5&lt;/b&gt; до &lt;b&gt;5&lt;/b&gt;О ОООр за trade-in, кредит &lt;b&gt;5&lt;/b&gt;,9%, СпецЦена на КАСКО&lt;/div&gt;&lt;div class="sitelinks sitelinks_multiline_yes sitelinks_size_m organic__sitelinks"&gt;&lt;div class="sitelinks__item"&gt;&lt;div class="sitelinks__title"&gt;&lt;a class="link link_minor_yes sitelinks__link" target="_blank" href="http://yabs.yandex.ru/count/NRLXKw0oh2q40000gO10ZhJJAcu5KfK1cm9kGxS198Yv7uwX1ecuBaqZ0vY979seUFKIfdcAiiKldmAzi3q1sWAgBwMiPNi5lAS080ID0P6rB_Ys1fVmEC4JTWOBDWkJ5AA53Pa5GeoJvAksb94pjPYpAw2beui1hvFagxEGbcIqcBChsQ1OW0JQeFWa0PIGrXEdbGydgB5wiwG1fC00002e2Qx-mK3zH2Nf0W6n0RAa4002kQXuzHAxyVN-6LM3znO1mV__________3yBxN5wREu-anWB40SMF3zC2UXe0?q=%D0%BA%D1%83%D0%BF%D0%B8%D1%82%D1%8C+%D0%BC%D0%B0%D0%B7%D0%B4%D0%B0+%D1%81%D1%85+5"&gt;Пройти&amp;nbsp;тест-драйв&lt;/a&gt;&lt;/div&gt;&lt;/div&gt;&lt;div class="sitelinks__item"&gt;&lt;div class="sitelinks__title"&gt;&lt;a class="link link_minor_yes sitelinks__link" target="_blank" href="http://yabs.yandex.ru/count/NRLXKrQ-_RW40000gO10ZhJJAcu5KfK1cm9kGxS198Yv7uwX1ecuBaqZ0vY979seUFKIfdcAiiKldmAzi3q1sWAgCAMiPNi5lAS080ID0P6rB_Ys1fVmEC4JTWOBDWkJ5AA53Pa5GeoJvAksb94pjPYpAw2beui1hvFagxEGbcIqcBChsQ1OW0JQeFWa0PIGrXEdbGydgB5wiwG1fC00002e2Qx-mK3zH2Nf0W6n0RAa4002kQXuzHAxyVN-6LM3znO1mV__________3yBxN5wREu-anWB40SMF3zC2UXe0?q=%D0%BA%D1%83%D0%BF%D0%B8%D1%82%D1%8C+%D0%BC%D0%B0%D0%B7%D0%B4%D0%B0+%D1%81%D1%85+5"&gt;Подобрать&amp;nbsp;авто&lt;/a&gt;&lt;/div&gt;&lt;/div&gt;&lt;div class="sitelinks__item"&gt;&lt;div class="sitelinks__title"&gt;&lt;a class="link link_minor_yes sitelinks__link" target="_blank" href="http://yabs.yandex.ru/count/NRLXKtd0cQ440000gO10ZhJJAcu5KfK1cm9kGxS198Yv7uwX1ecuBaqZ0vY979seUFKIfdcAiiKldmAzi3q1sWAgCQMiPNi5lAS080ID0P6rB_Ys1fVmEC4JTWOBDWkJ5AA53Pa5GeoJvAksb94pjPYpAw2beui1hvFagxEGbcIqcBChsQ1OW0JQeFWa0PIGrXEdbGydgB5wiwG1fC00002e2Qx-mK3zH2Nf0W6n0RAa4002kQXuzHAxyVN-6LM3znO1mV__________3yBxN5wREu-anWB40SMF3zC2UXe0?q=%D0%BA%D1%83%D0%BF%D0%B8%D1%82%D1%8C+%D0%BC%D0%B0%D0%B7%D0%B4%D0%B0+%D1%81%D1%85+5"&gt;Рассчитать&amp;nbsp;кредит&lt;/a&gt;&lt;/div&gt;&lt;/div&gt;&lt;div class="sitelinks__item"&gt;&lt;div class="sitelinks__title"&gt;&lt;a class="link link_minor_yes sitelinks__link" target="_blank" href="http://yabs.yandex.ru/count/NRLXKmX2DOe40000gO10ZhJJAcu5KfK1cm9kGxS198Yv7uwX1ecuBaqZ0vY979seUFKIfdcAiiKldmAzi3q1sWAgCgMiPNi5lAS080ID0P6rB_Ys1fVmEC4JTWOBDWkJ5AA53Pa5GeoJvAksb94pjPYpAw2beui1hvFagxEGbcIqcBChsQ1OW0JQeFWa0PIGrXEdbGydgB5wiwG1fC00002e2Qx-mK3zH2Nf0W6n0RAa4002kQXuzHAxyVN-6LM3znO1mV__________3yBxN5wREu-anWB40SMF3zC2UXe0?q=%D0%BA%D1%83%D0%BF%D0%B8%D1%82%D1%8C+%D0%BC%D0%B0%D0%B7%D0%B4%D0%B0+%D1%81%D1%85+5"&gt;Связаться&amp;nbsp;с нами&lt;/a&gt;&lt;/div&gt;&lt;/div&gt;&lt;/div&gt;&lt;div class="serp-meta2 serp-meta2_type_gray"&gt;&lt;div class="serp-meta2__line"&gt;&lt;div class="serp-meta2__item"&gt;&lt;a class="link" target="_blank" href="https://yabs.yandex.ru/count/NRLXK-yh6aC40000gO10ZhJJAcu5KfK1cm9kGxS198Yv7uwX1ecuBaqZ0vY979seUFKIfdcAiiKldmAzi3q1sWAg1wMiPNi5lAS080ID0P6rB_Ys1fVmEC4JTWOBDWkJ5AA53Pa5GeoJvAksb94pjPYpAw2beui1hvFagxEGbcIqcBChsQ1OW0JQeFWa0PIGrXEdbGydgB5wiwG1fC00002e2Qx-mK3zH2Nf0W6n0RAa4002kQXuzHAxyVN-6LM3znO1mV__________3yBxN5wREu-anWB40SMF3zC2UXe0"&gt;Контактная информация&lt;/a&gt;&lt;/div&gt;&lt;div class="serp-meta2__item"&gt;+7 (812) 335-67-77&lt;/div&gt;&lt;div class="serp-meta2__item"&gt;пн-вс 9:00-22:00&lt;/div&gt;&lt;/div&gt;&lt;/div&gt;&lt;div class="serp-adv__counter serp-adv__item" style="background-image: url(https://yabs.yandex.ru/count/NRLXKyjKNAW40000gO10ZhJJAcu5Keq1aRKl-BO6b_0umHDs1Wis2vCKeeKDfC00002e2Qx-mK3zH2Nf0W6o1BlnzVuPLOFt5W71__________yFmljSNfixZwJ60deA=35hbA9K1cm9kGxS1YRWkJIC3c8aSYhB5Bvy2lR0z0Te2fQnbUmM8kH-EeGQyfm0W1APvdQXuzHAP1Q2beui1iv2MPA-JvAkqcBChsQ1OW0JQeFWa0PIGrXEdbGydgB5wiwG1GR41igGG00Avg7Zr4iG1nOyFqmB2-rnUcpkFfCO2VGy0=0VYCcPK1cm9kGxS1CecaNIaJc8aSYhALN7u1lRIr5yO1fQ3rv0E8kWiSmGEyf1S-1wOxdPFJ6e-yxVum39-pCOgE3va5eA10VWMle1zT0TcWG7u5b9Co1wUKMWQei3nVlm51iG6of3000hcJqnh5Zm_J0iBxN5wREu-anW9v3m00=dUvEAfK1cm9kGxS1CucaNIaJc8aSYh3gwd04lRIJoM44fQdtM0U8kW5enmQcWmYTevqk5O-yxVum39-pCOgE3va5eA1Ml06le7bE0TcWLhm1b9Jn1wUJC0QeebAzM46n0RAa4002kQETBXNJ0iBxN5wREu-anW9x3W00);"&gt;&lt;/div&gt;&lt;div class="serp-adv__counter serp-adv__item" style="background-image: url(//yandex.ru/clck/safeclick/data=AiuY0DBWFJ5fN_r-AEszkyc0zZlza2bicL7jPRtrQWceUzXzHydPLSCC21Uh5tdDuWAAM5toohlO_VAOwVUe1YobYTkIbDYnFIZJgFse2MV37y9GZIfJpmV5gTwIr9hub8ot_mt9_JqX3qlcIkZDG3fA2Lhkrpt2aox9iai4XbUDpr87OyVwHlvDWOU-UrmM4IzHmU62ZK4hTrAf3pVgARnzKNBA1WVh1RZ45Ja67lE/sign=dcc14cc5f7d66eab313fc81c715d8815/keyno=0/path=690.2057.1782.1385,-direct_pos=direct_premium,-transport=image/*//yandex.ru/);"&gt;&lt;/div&gt;</t>
  </si>
  <si>
    <t>&lt;h2 class="serp-item__title"&gt;&lt;a class="link serp-item__title-link" target="_blank" href="http://yabs.yandex.ru/count/NRLXKvou7AW40000gO10ZhJJAcu5KfK1cm9kGxS193A8kWiSmGE9f5qf4vY979sJqngcEugobLn-0RsqjHV60QekfQ3rv0Eyf1S-1uq1aRKl-BO6b_0umHDs1Wis2u-yxVum39-pCOgE3vCKeeKDcGL2ZA0VNG6We41-1Q-W7rq1sQ10VWMKap87fvHQ1gYmF5-_0QJ00000g0ck_i50_KGbwG81iG6of3000hcJqngxyVN-6LM3znO1mV__________3yBxN5wREu-anWB5Zm_J0dyO?q=%D0%BA%D1%83%D0%BF%D0%B8%D1%82%D1%8C+%D0%BC%D0%B0%D0%B7%D0%B4%D0%B0+%D1%81%D1%85+5" tabindex="2"&gt;&lt;span class="favicon favicon_page_0"&gt;&lt;i class="favicon__icon" style="background-position:0 -16px;"&gt;&lt;/i&gt;&lt;/span&gt;&lt;span class="serp-item__title-inner-link"&gt;Рассмотри Mitsubishi Outlander!&lt;/span&gt;&lt;/a&gt;&lt;/h2&gt;&lt;div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NRLXKvou7AW40000gO10ZhJJAcu5KfK1cm9kGxS193A8kWiSmGE9f5qf4vY979sJqngcEugobLn-0RsqjHV60QekfQ3rv0Eyf1S-1uq1aRKl-BO6b_0umHDs1Wis2u-yxVum39-pCOgE3vCKeeKDcGL2ZA0VNG6We41-1Q-W7rq1sQ10VWMKap87fvHQ1gYmF5-_0QJ00000g0ck_i50_KGbwG81iG6of3000hcJqngxyVN-6LM3znO1mV__________3yBxN5wREu-anWB5Zm_J0dyO?q=%D0%BA%D1%83%D0%BF%D0%B8%D1%82%D1%8C+%D0%BC%D0%B0%D0%B7%D0%B4%D0%B0+%D1%81%D1%85+5" tabindex="-1"&gt;dynamica-mitsubishi.ru&lt;/a&gt;&lt;/span&gt;&lt;/div&gt;&lt;div class="text organic__text"&gt;Мощная выгода до 210 000 руб. на новый Mitsubishi Outlander! Успевай!&lt;/div&gt;&lt;div class="serp-meta2 serp-meta2_type_gray"&gt;&lt;div class="serp-meta2__line"&gt;&lt;div class="serp-meta2__item"&gt;&lt;a class="link" target="_blank" href="https://yabs.yandex.ru/count/NRLXKtPGPCu40000gO10ZhJJAcu5KfK1cm9kGxS193A8kWiSmGE9f5qf4vY979sJqngcEugobLn-0RsqjHV60Qe7fQ3rv0Eyf1S-1uq1aRKl-BO6b_0umHDs1Wis2u-yxVum39-pCOgE3vCKeeKDcGL2ZA0VNG6We41-1Q-W7rq1sQ10VWMKap87fvHQ1gYmF5-_0QJ00000g0ck_i50_KGbwG81iG6of3000hcJqngxyVN-6LM3znO1mV__________3yBxN5wREu-anWB5Zm_J0dyO"&gt;Контактная информация&lt;/a&gt;&lt;/div&gt;&lt;div class="serp-meta2__item"&gt;+7 (8182) 42-07-77&lt;/div&gt;&lt;div class="serp-meta2__item"&gt;пн-вс 9:00-21:00&lt;/div&gt;&lt;div class="serp-meta2__item"&gt;Архангельск&lt;/div&gt;&lt;/div&gt;&lt;/div&gt;</t>
  </si>
  <si>
    <t>&lt;h2 class="serp-item__title"&gt;&lt;a class="link serp-item__title-link" target="_blank" href="http://yabs.yandex.ru/count/NRLXKruMVhS40000gO10ZhJJAcu5KfK1cm9kGxS193E8kW5enmQ9f5qf4vY979sZdIuLfeC8Yh3gwd04lRIJoM44gYwbgVTO1uq1aRKl-BO6b_0umHDs1Wis2u-yxVum39-pCOgE3vCKeeKDcGL2ZA1vJW6We5Qy0Q-WUKu1sQ1Ml06KbF47fvCm1gYYKhrOfC00002e2Qx-mK3zH2Nf0W6n0RAa4002kQETBXMxyVN-6LM3znO1mV__________3yBxN5wREu-anWBJ0daO?q=%D0%BA%D1%83%D0%BF%D0%B8%D1%82%D1%8C+%D0%BC%D0%B0%D0%B7%D0%B4%D0%B0+%D1%81%D1%85+5" tabindex="2"&gt;&lt;span class="favicon favicon_page_0"&gt;&lt;i class="favicon__icon" style="background-position:0 -32px;"&gt;&lt;/i&gt;&lt;/span&gt;&lt;span class="serp-item__title-inner-link"&gt;Рассмотри Volkswagen Tiguan / axsel-vw.ru&lt;/span&gt;&lt;/a&gt;&lt;/h2&gt;&lt;div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NRLXKruMVhS40000gO10ZhJJAcu5KfK1cm9kGxS193E8kW5enmQ9f5qf4vY979sZdIuLfeC8Yh3gwd04lRIJoM44gYwbgVTO1uq1aRKl-BO6b_0umHDs1Wis2u-yxVum39-pCOgE3vCKeeKDcGL2ZA1vJW6We5Qy0Q-WUKu1sQ1Ml06KbF47fvCm1gYYKhrOfC00002e2Qx-mK3zH2Nf0W6n0RAa4002kQETBXMxyVN-6LM3znO1mV__________3yBxN5wREu-anWBJ0daO?q=%D0%BA%D1%83%D0%BF%D0%B8%D1%82%D1%8C+%D0%BC%D0%B0%D0%B7%D0%B4%D0%B0+%D1%81%D1%85+5" tabindex="-1"&gt;axsel-vw.ru&lt;/a&gt;&lt;/span&gt;&lt;/div&gt;&lt;div class="text organic__text"&gt;Рассмотри Volkswagen Tiguan с выгодой до 200 000 руб. в Аксель-Архангельск&lt;/div&gt;&lt;div class="sitelinks sitelinks_multiline_yes sitelinks_size_m organic__sitelinks"&gt;&lt;div class="sitelinks__item"&gt;&lt;div class="sitelinks__title"&gt;&lt;a class="link link_minor_yes sitelinks__link" target="_blank" href="http://yabs.yandex.ru/count/NRLXKop46Yq40000gO10ZhJJAcu5KfK1cm9kGxS193E8kW5enmQ9f5qf4vY979sZdIuLfeC8Yh3gwd04lRIJoM44gY-bgVTO1uq1aRKl-BO6b_0umHDs1Wis2u-yxVum39-pCOgE3vCKeeKDcGL2ZA1vJW6We5Qy0Q-WUKu1sQ1Ml06KbF47fvCm1gYYKhrOfC00002e2Qx-mK3zH2Nf0W6n0RAa4002kQETBXMxyVN-6LM3znO1mV__________3yBxN5wREu-anWBJ0daO?q=%D0%BA%D1%83%D0%BF%D0%B8%D1%82%D1%8C+%D0%BC%D0%B0%D0%B7%D0%B4%D0%B0+%D1%81%D1%85+5"&gt;Спецпредложения&lt;/a&gt;&lt;/div&gt;&lt;/div&gt;&lt;div class="sitelinks__item"&gt;&lt;div class="sitelinks__title"&gt;&lt;a class="link link_minor_yes sitelinks__link" target="_blank" href="http://yabs.yandex.ru/count/NRLXKyiPMrm40000gO10ZhJJAcu5KfK1cm9kGxS193E8kW5enmQ9f5qf4vY979sZdIuLfeC8Yh3gwd04lRIJoM44gZ2bgVTO1uq1aRKl-BO6b_0umHDs1Wis2u-yxVum39-pCOgE3vCKeeKDcGL2ZA1vJW6We5Qy0Q-WUKu1sQ1Ml06KbF47fvCm1gYYKhrOfC00002e2Qx-mK3zH2Nf0W6n0RAa4002kQETBXMxyVN-6LM3znO1mV__________3yBxN5wREu-anWBJ0daO?q=%D0%BA%D1%83%D0%BF%D0%B8%D1%82%D1%8C+%D0%BC%D0%B0%D0%B7%D0%B4%D0%B0+%D1%81%D1%85+5"&gt;Запишись&amp;nbsp;на тест-драйв&lt;/a&gt;&lt;/div&gt;&lt;/div&gt;&lt;div class="sitelinks__item"&gt;&lt;div class="sitelinks__title"&gt;&lt;a class="link link_minor_yes sitelinks__link" target="_blank" href="http://yabs.yandex.ru/count/NRLXKxdBFyO40000gO10ZhJJAcu5KfK1cm9kGxS193E8kW5enmQ9f5qf4vY979sZdIuLfeC8Yh3gwd04lRIJoM44gZ6bgVTO1uq1aRKl-BO6b_0umHDs1Wis2u-yxVum39-pCOgE3vCKeeKDcGL2ZA1vJW6We5Qy0Q-WUKu1sQ1Ml06KbF47fvCm1gYYKhrOfC00002e2Qx-mK3zH2Nf0W6n0RAa4002kQETBXMxyVN-6LM3znO1mV__________3yBxN5wREu-anWBJ0daO?q=%D0%BA%D1%83%D0%BF%D0%B8%D1%82%D1%8C+%D0%BC%D0%B0%D0%B7%D0%B4%D0%B0+%D1%81%D1%85+5"&gt;Комплектации&amp;nbsp;Tiguan&lt;/a&gt;&lt;/div&gt;&lt;/div&gt;&lt;/div&gt;&lt;div class="serp-meta2 serp-meta2_type_gray"&gt;&lt;div class="serp-meta2__line"&gt;&lt;div class="serp-meta2__item"&gt;&lt;a class="link" target="_blank" href="https://yabs.yandex.ru/count/NRLXKurnapS40000gO10ZhJJAcu5KfK1cm9kGxS193E8kW5enmQ9f5qf4vY979sZdIuLfeC8Yh3gwd04lRIJoM44gWUbgVTO1uq1aRKl-BO6b_0umHDs1Wis2u-yxVum39-pCOgE3vCKeeKDcGL2ZA1vJW6We5Qy0Q-WUKu1sQ1Ml06KbF47fvCm1gYYKhrOfC00002e2Qx-mK3zH2Nf0W6n0RAa4002kQETBXMxyVN-6LM3znO1mV__________3yBxN5wREu-anWBJ0daO"&gt;Контактная информация&lt;/a&gt;&lt;/div&gt;&lt;div class="serp-meta2__item"&gt;+7 (8182) 42-99-99&lt;/div&gt;&lt;div class="serp-meta2__item"&gt;пн-вс 9:00-21:00&lt;/div&gt;&lt;div class="serp-meta2__item"&gt;Архангельск&lt;/div&gt;&lt;/div&gt;&lt;/div&gt;</t>
  </si>
  <si>
    <t>&lt;h2 class="serp-item__title"&gt;&lt;a class="link serp-item__title-link" target="_blank" href="http://yabs.yandex.ru/count/NRLXKwmRpi840000gO10ZhJJAcu5KfK2cm5kGxS2BG68lsqlwGQ9yWSEhjltp2W7c8aSdQ4JM1McZ0YAjGX_N0Izj_LvNWIgBgMWXKO7lAbWQWED0P6rB_Ys1fVmEC4JTWOBDWkFlEt-C0oVip6AZW-J5AA53Pa5GeoLNG-sa9m4jP3e0w2G31UlbLqFiv3S1RIGw0FPcmCmsf0r39IILBQdamODgAGmw4Mam0000AW9hlx1GFr49Ua20R43igGH00AveHDO5RlnzVuPLOFt5W71__________yFmljSNfixZwJ60jC2Uni0?q=%D0%BA%D1%83%D0%BF%D0%B8%D1%82%D1%8C+%D0%BC%D0%B0%D0%B7%D0%B4%D0%B0+%D1%81%D1%85+5" tabindex="2"&gt;&lt;span class="favicon favicon_page_0"&gt;&lt;i class="favicon__icon" style="background-position:0 -240px;"&gt;&lt;/i&gt;&lt;/span&gt;&lt;span class="serp-item__title-inner-link"&gt;Аксессуары для &lt;b&gt;Mazda&lt;/b&gt; &lt;b&gt;cx&lt;/b&gt;-&lt;b&gt;5&lt;/b&gt; / mcx-shop.com&lt;/span&gt;&lt;/a&gt;&lt;span class="serp-adv__counter i-bem serp-adv__counter_js_inited" data-bem="{&amp;quot;serp-adv__counter&amp;quot;:{&amp;quot;counterUrl&amp;quot;:&amp;quot;https://yabs.yandex.ru/count/NRLXKyjKNAW40000gO10ZhJJAcu5Keq1aRKl-BO6b_0umHDs1Wis2vCKeeKDfC00002e2Qx-mK3zH2Nf0W6o1BlnzVuPLOFt5W71__________yFmljSNfixZwJ60deA=SeZkQ9K2cm5kGxS2YV873gxRzyme1vY978gr27zS1BstzNbU1AMWXKO7YBzjB-a6lAbWQWEcZ0YTeHDO5O-yxVum39-pCOgE3va5e90C5xEGt0MlbLqFj93e0zcR0p3Qa3KCb99KjgUJ1Wsef33eHK6n0xAa4G02kQ4JM1NJ0iBxN5wREu-anW9z4000=zhhxyPK2cm5kGxS2Cec_ASll0fXsYhmY3PK1lRTMjj81fQl210I8lSpAtGQyepq41AQ929sJZWAFkxde_mYVlWHCuGQP1Q2TUmopc2m3hv262xIGxWBPdNiCsfWi0vIPuOkdceqJgB10MNC7GR41igGH00Avauu2nOyFqmB2-rnUcpkFfCO2Un00=Wu328fK2cm5kGxS2Cud_IOP-gI2LuW-OYHoAkaURP0IzjgiaNWIbf3rD1uY_lHYX0hoc4se4fYcThr-f4O-yxVum39-pCOgE3va5e9KuGxEG5n6lc6SEj9Yf0zcLE4FQa1SHb9B6bgUN5Gsegjeft46n0xAa4G02kQzVgH75Zm_J0iBxN5wREu-anW9u4G00=lShofPK2cm5kGxS2D8dyGuX7B1UKFGYOYHoAlMcUHWEzkUHwT0Ebh_ii1eYsAPNQ1hoj8743feW8dQ9C3HMFlEt-C0oVip6AZW-P1Q2R3i2paDGmhvrwXRIOxo7Pcmx0sf3KC9IR3YodXcIegYV5fK6n0xAa4G02kQ9C3HN5Zm_J0iBxN5wREu-anW9u4G00&amp;quot;,&amp;quot;bsCounterUrl&amp;quot;:&amp;quot;//yandex.ru/clck/safeclick/data=AiuY0DBWFJ5fN_r-AEszkyc0zZlza2bicL7jPRtrQWceUzXzHydPLSCC21Uh5tdDuWAAM5toohlO_VAOwVUe1YobYTkIbDYnFIZJgFse2MV37y9GZIfJpmV5gTwIr9hub8ot_mt9_JqX3qlcIkZDG3fA2Lhkrpt2aox9iai4XbUDpr87OyVwHlvDWOU-UrmM4IzHmU62ZK4hTrAf3pVgARnzKNBA1WVh1RZ45Ja67lE/sign=dcc14cc5f7d66eab313fc81c715d8815/keyno=0/path=690.2057.1782.1385,-direct_pos=direct_halfpremium,-transport=image/*//yandex.ru/&amp;quot;,&amp;quot;bsFallbackUrl&amp;quot;:&amp;quot;//yandex.ru/clck/safeclick/data=AiuY0DBWFJ5fN_r-AEszkyc0zZlza2bicL7jPRtrQWceUzXzHydPLSCC21Uh5tdDuWAAM5toohlO_VAOwVUe1YobYTkIbDYnFIZJgFse2MV37y9GZIfJpmV5gTwIr9hub8ot_mt9_JqX3qlcIkZDG3fA2Lhkrpt2aox9iai4XbUDpr87OyVwHlvDWOU-UrmM4IzHmU62ZK4hTrAf3pVgARnzKNBA1WVh1RZ45Ja67lE/sign=dcc14cc5f7d66eab313fc81c715d8815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NRLXKwmRpi840000gO10ZhJJAcu5KfK2cm5kGxS2BG68lsqlwGQ9yWSEhjltp2W7c8aSdQ4JM1McZ0YAjGX_N0Izj_LvNWIgBgMWXKO7lAbWQWED0P6rB_Ys1fVmEC4JTWOBDWkFlEt-C0oVip6AZW-J5AA53Pa5GeoLNG-sa9m4jP3e0w2G31UlbLqFiv3S1RIGw0FPcmCmsf0r39IILBQdamODgAGmw4Mam0000AW9hlx1GFr49Ua20R43igGH00AveHDO5RlnzVuPLOFt5W71__________yFmljSNfixZwJ60jC2Uni0?q=%D0%BA%D1%83%D0%BF%D0%B8%D1%82%D1%8C+%D0%BC%D0%B0%D0%B7%D0%B4%D0%B0+%D1%81%D1%85+5" tabindex="-1"&gt;mcx-shop.com&lt;/a&gt;&lt;/span&gt;&lt;/div&gt;&lt;div class="text organic__text"&gt;Наш магазин предлагает богатый ассортимент тюнинга и аксессуаров к &lt;b&gt;cx&lt;/b&gt;-&lt;b&gt;5&lt;/b&gt;&lt;/div&gt;&lt;div class="serp-meta2 serp-meta2_type_gray"&gt;&lt;div class="serp-meta2__line"&gt;&lt;div class="serp-meta2__item"&gt;&lt;a class="link" target="_blank" href="https://yabs.yandex.ru/count/NRLXKvrzun440000gO10ZhJJAcu5KfK2cm5kGxS2BG68lsqlwGQ9yWSEhjltp2W7c8aSdQ4JM1McZ0YAjGX_N0Izj_LvNWIg1wMWXKO7lAbWQWED0P6rB_Ys1fVmEC4JTWOBDWkFlEt-C0oVip6AZW-J5AA53Pa5GeoLNG-sa9m4jP3e0w2G31UlbLqFiv3S1RIGw0FPcmCmsf0r39IILBQdamODgAGmw4Mam0000AW9hlx1GFr49Ua20R43igGH00AveHDO5RlnzVuPLOFt5W71__________yFmljSNfixZwJ60jC2Uni0"&gt;Контактная информация&lt;/a&gt;&lt;/div&gt;&lt;div class="serp-meta2__item"&gt;+7 (920) 975-64-33&lt;/div&gt;&lt;div class="serp-meta2__item"&gt;пн-пт 9:00-18:00&lt;/div&gt;&lt;/div&gt;&lt;/div&gt;</t>
  </si>
  <si>
    <t>&lt;h2 class="serp-item__title"&gt;&lt;a class="link serp-item__title-link" target="_blank" href="http://yabs.yandex.ru/count/NRLXKnMdqOW40000gO10ZhJJAcu5KfK2cm5kGxS2BG4oYBtCojq6YRyfo-y2c7QTauu2fea8YhmY3PK1lRTMjj81gYwbgy841BoZFGG4ZG6HjI_ujWQNy3Z14tO62pOBZxkvwFy8dxu4JE46anIYXGsP1KACa8OBjf1r0xMGxWAWdNiChv262xEOB0EqaEu2sPrx3DgOB0EKcU6BfvgD4wYmG5bp1wJ00000g0ck_i50_KGbwG81iG6of1400hcJZWAxyVN-6LM3znO1mV__________3yBxN5wREu-anWB5Zm_J0daR?q=%D0%BA%D1%83%D0%BF%D0%B8%D1%82%D1%8C+%D0%BC%D0%B0%D0%B7%D0%B4%D0%B0+%D1%81%D1%85+5" tabindex="2"&gt;&lt;span class="favicon favicon_page_0"&gt;&lt;i class="favicon__icon" style="background-position:0 -256px;"&gt;&lt;/i&gt;&lt;/span&gt;&lt;span class="serp-item__title-inner-link"&gt;Автомобиль &lt;b&gt;Mazda&lt;/b&gt; &lt;b&gt;5&lt;/b&gt; – 18 предложений в России&lt;/span&gt;&lt;/a&gt;&lt;/h2&gt;&lt;div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NRLXKnMdqOW40000gO10ZhJJAcu5KfK2cm5kGxS2BG4oYBtCojq6YRyfo-y2c7QTauu2fea8YhmY3PK1lRTMjj81gYwbgy841BoZFGG4ZG6HjI_ujWQNy3Z14tO62pOBZxkvwFy8dxu4JE46anIYXGsP1KACa8OBjf1r0xMGxWAWdNiChv262xEOB0EqaEu2sPrx3DgOB0EKcU6BfvgD4wYmG5bp1wJ00000g0ck_i50_KGbwG81iG6of1400hcJZWAxyVN-6LM3znO1mV__________3yBxN5wREu-anWB5Zm_J0daR?q=%D0%BA%D1%83%D0%BF%D0%B8%D1%82%D1%8C+%D0%BC%D0%B0%D0%B7%D0%B4%D0%B0+%D1%81%D1%85+5" tabindex="-1"&gt;irr.ru&lt;/a&gt;&lt;/span&gt;&lt;/div&gt;&lt;div class="text organic__text"&gt;Новые и БУ авто. ИЗ РУК В РУКИ&lt;/div&gt;&lt;div class="sitelinks sitelinks_multiline_yes sitelinks_size_m organic__sitelinks"&gt;&lt;div class="sitelinks__item"&gt;&lt;div class="sitelinks__title"&gt;&lt;a class="link link_minor_yes sitelinks__link" target="_blank" href="http://yabs.yandex.ru/count/NRLXK-KzXIG40000gO10ZhJJAcu5KfK2cm5kGxS2BG4oYBtCojq6YRyfo-y2c7QTauu2fea8YhmY3PK1lRTMjj81gY-bgy841BoZFGG4ZG6HjI_ujWQNy3Z14tO62pOBZxkvwFy8dxu4JE46anIYXGsP1KACa8OBjf1r0xMGxWAWdNiChv262xEOB0EqaEu2sPrx3DgOB0EKcU6BfvgD4wYmG5bp1wJ00000g0ck_i50_KGbwG81iG6of1400hcJZWAxyVN-6LM3znO1mV__________3yBxN5wREu-anWB5Zm_J0daR?q=%D0%BA%D1%83%D0%BF%D0%B8%D1%82%D1%8C+%D0%BC%D0%B0%D0%B7%D0%B4%D0%B0+%D1%81%D1%85+5"&gt;Частные&amp;nbsp;объявления&lt;/a&gt;&lt;/div&gt;&lt;/div&gt;&lt;div class="sitelinks__item"&gt;&lt;div class="sitelinks__title"&gt;&lt;a class="link link_minor_yes sitelinks__link" target="_blank" href="http://yabs.yandex.ru/count/NRLXKxiZuau40000gO10ZhJJAcu5KfK2cm5kGxS2BG4oYBtCojq6YRyfo-y2c7QTauu2fea8YhmY3PK1lRTMjj81gZ2bgy841BoZFGG4ZG6HjI_ujWQNy3Z14tO62pOBZxkvwFy8dxu4JE46anIYXGsP1KACa8OBjf1r0xMGxWAWdNiChv262xEOB0EqaEu2sPrx3DgOB0EKcU6BfvgD4wYmG5bp1wJ00000g0ck_i50_KGbwG81iG6of1400hcJZWAxyVN-6LM3znO1mV__________3yBxN5wREu-anWB5Zm_J0daR?q=%D0%BA%D1%83%D0%BF%D0%B8%D1%82%D1%8C+%D0%BC%D0%B0%D0%B7%D0%B4%D0%B0+%D1%81%D1%85+5"&gt;Объявления&amp;nbsp;автосалонов&lt;/a&gt;&lt;/div&gt;&lt;/div&gt;&lt;div class="sitelinks__item"&gt;&lt;div class="sitelinks__title"&gt;&lt;a class="link link_minor_yes sitelinks__link" target="_blank" href="http://yabs.yandex.ru/count/NRLXKqkvjk840000gO10ZhJJAcu5KfK2cm5kGxS2BG4oYBtCojq6YRyfo-y2c7QTauu2fea8YhmY3PK1lRTMjj81gZ6bgy841BoZFGG4ZG6HjI_ujWQNy3Z14tO62pOBZxkvwFy8dxu4JE46anIYXGsP1KACa8OBjf1r0xMGxWAWdNiChv262xEOB0EqaEu2sPrx3DgOB0EKcU6BfvgD4wYmG5bp1wJ00000g0ck_i50_KGbwG81iG6of1400hcJZWAxyVN-6LM3znO1mV__________3yBxN5wREu-anWB5Zm_J0daR?q=%D0%BA%D1%83%D0%BF%D0%B8%D1%82%D1%8C+%D0%BC%D0%B0%D0%B7%D0%B4%D0%B0+%D1%81%D1%85+5"&gt;Выкуп&amp;nbsp;автомобилей&lt;/a&gt;&lt;/div&gt;&lt;/div&gt;&lt;/div&gt;</t>
  </si>
  <si>
    <t>&lt;h2 class="serp-item__title"&gt;&lt;a class="link serp-item__title-link" target="_blank" href="http://yabs.yandex.ru/count/NRLXK_MKq1G40000gO10ZhJJAcu5KfK2cm5kGxS2BG4pYB-z6A42YVz9Xdwf89NY3vY979slNwaHfYcAkaURP0IzjgiaNWIgBgMaFKq7lAOJQWID0P6rB_Ys1fVmEC4JTWOBDWkFlEt-C0oVip6AZW-J5AA53Pa5GeoOPmwsb584jPYf0w2LE4Elc6SEiv0N4RIOgGFPbJX3sf0N4PIInfQdbnKDgAhQAToam0000AW9hlx1GFr49Ua20R43igGH00Avhr-f4RlnzVuPLOFt5W71__________yFmljSNfixZwJ60iMF3zC2VXi0?q=%D0%BA%D1%83%D0%BF%D0%B8%D1%82%D1%8C+%D0%BC%D0%B0%D0%B7%D0%B4%D0%B0+%D1%81%D1%85+5" tabindex="2"&gt;&lt;span class="favicon favicon_page_0"&gt;&lt;i class="favicon__icon" style="background-position:0 -272px;"&gt;&lt;/i&gt;&lt;/span&gt;&lt;span class="serp-item__title-inner-link"&gt;Тюнинг &lt;b&gt;МАЗДА&lt;/b&gt; &lt;b&gt;CX&lt;/b&gt;-&lt;b&gt;5&lt;/b&gt; – +29.78% л.с +26.97%&lt;/span&gt;&lt;/a&gt;&lt;/h2&gt;&lt;div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NRLXK_MKq1G40000gO10ZhJJAcu5KfK2cm5kGxS2BG4pYB-z6A42YVz9Xdwf89NY3vY979slNwaHfYcAkaURP0IzjgiaNWIgBgMaFKq7lAOJQWID0P6rB_Ys1fVmEC4JTWOBDWkFlEt-C0oVip6AZW-J5AA53Pa5GeoOPmwsb584jPYf0w2LE4Elc6SEiv0N4RIOgGFPbJX3sf0N4PIInfQdbnKDgAhQAToam0000AW9hlx1GFr49Ua20R43igGH00Avhr-f4RlnzVuPLOFt5W71__________yFmljSNfixZwJ60iMF3zC2VXi0?q=%D0%BA%D1%83%D0%BF%D0%B8%D1%82%D1%8C+%D0%BC%D0%B0%D0%B7%D0%B4%D0%B0+%D1%81%D1%85+5" tabindex="-1"&gt;тюнинг-&lt;b&gt;мазда&lt;/b&gt;-&lt;b&gt;cx&lt;/b&gt;-&lt;b&gt;5&lt;/b&gt;.rschips.ru&lt;/a&gt;&lt;/span&gt;&lt;/div&gt;&lt;div class="text organic__text"&gt;Профессиональный немецкий чиптюнинг &lt;b&gt;MAZDA&lt;/b&gt; с гарантией.&lt;/div&gt;&lt;div class="sitelinks sitelinks_multiline_yes sitelinks_size_m organic__sitelinks"&gt;&lt;div class="sitelinks__item"&gt;&lt;div class="sitelinks__title"&gt;&lt;a class="link link_minor_yes sitelinks__link" target="_blank" href="http://yabs.yandex.ru/count/NRLXKmKEXBW40000gO10ZhJJAcu5KfK2cm5kGxS2BG4pYB-z6A42YVz9Xdwf89NY3vY979slNwaHfYcAkaURP0IzjgiaNWIgBwMaFKq7lAOJQWID0P6rB_Ys1fVmEC4JTWOBDWkFlEt-C0oVip6AZW-J5AA53Pa5GeoOPmwsb584jPYf0w2LE4Elc6SEiv0N4RIOgGFPbJX3sf0N4PIInfQdbnKDgAhQAToam0000AW9hlx1GFr49Ua20R43igGH00Avhr-f4RlnzVuPLOFt5W71__________yFmljSNfixZwJ60iMF3zC2VXi0?q=%D0%BA%D1%83%D0%BF%D0%B8%D1%82%D1%8C+%D0%BC%D0%B0%D0%B7%D0%B4%D0%B0+%D1%81%D1%85+5"&gt;Сертифицировано&amp;nbsp;в РФ/Европе&lt;/a&gt;&lt;/div&gt;&lt;/div&gt;&lt;div class="sitelinks__item"&gt;&lt;div class="sitelinks__title"&gt;&lt;a class="link link_minor_yes sitelinks__link" target="_blank" href="http://yabs.yandex.ru/count/NRLXKriGuz840000gO10ZhJJAcu5KfK2cm5kGxS2BG4pYB-z6A42YVz9Xdwf89NY3vY979slNwaHfYcAkaURP0IzjgiaNWIgCAMaFKq7lAOJQWID0P6rB_Ys1fVmEC4JTWOBDWkFlEt-C0oVip6AZW-J5AA53Pa5GeoOPmwsb584jPYf0w2LE4Elc6SEiv0N4RIOgGFPbJX3sf0N4PIInfQdbnKDgAhQAToam0000AW9hlx1GFr49Ua20R43igGH00Avhr-f4RlnzVuPLOFt5W71__________yFmljSNfixZwJ60iMF3zC2VXi0?q=%D0%BA%D1%83%D0%BF%D0%B8%D1%82%D1%8C+%D0%BC%D0%B0%D0%B7%D0%B4%D0%B0+%D1%81%D1%85+5"&gt;14&amp;nbsp;дней возврат денег&lt;/a&gt;&lt;/div&gt;&lt;/div&gt;&lt;div class="sitelinks__item"&gt;&lt;div class="sitelinks__title"&gt;&lt;a class="link link_minor_yes sitelinks__link" target="_blank" href="http://yabs.yandex.ru/count/NRLXKwkAjtu40000gO10ZhJJAcu5KfK2cm5kGxS2BG4pYB-z6A42YVz9Xdwf89NY3vY979slNwaHfYcAkaURP0IzjgiaNWIgCQMaFKq7lAOJQWID0P6rB_Ys1fVmEC4JTWOBDWkFlEt-C0oVip6AZW-J5AA53Pa5GeoOPmwsb584jPYf0w2LE4Elc6SEiv0N4RIOgGFPbJX3sf0N4PIInfQdbnKDgAhQAToam0000AW9hlx1GFr49Ua20R43igGH00Avhr-f4RlnzVuPLOFt5W71__________yFmljSNfixZwJ60iMF3zC2VXi0?q=%D0%BA%D1%83%D0%BF%D0%B8%D1%82%D1%8C+%D0%BC%D0%B0%D0%B7%D0%B4%D0%B0+%D1%81%D1%85+5"&gt;Отзывы&amp;nbsp;&lt;b&gt;MAZDA&lt;/b&gt;&lt;/a&gt;&lt;/div&gt;&lt;/div&gt;&lt;/div&gt;&lt;div class="serp-meta2 serp-meta2_type_gray"&gt;&lt;div class="serp-meta2__line"&gt;&lt;div class="serp-meta2__item"&gt;&lt;a class="link" target="_blank" href="https://yabs.yandex.ru/count/NRLXK_wWnSu40000gO10ZhJJAcu5KfK2cm5kGxS2BG4pYB-z6A42YVz9Xdwf89NY3vY979slNwaHfYcAkaURP0IzjgiaNWIg1wMaFKq7lAOJQWID0P6rB_Ys1fVmEC4JTWOBDWkFlEt-C0oVip6AZW-J5AA53Pa5GeoOPmwsb584jPYf0w2LE4Elc6SEiv0N4RIOgGFPbJX3sf0N4PIInfQdbnKDgAhQAToam0000AW9hlx1GFr49Ua20R43igGH00Avhr-f4RlnzVuPLOFt5W71__________yFmljSNfixZwJ60iMF3zC2VXi0"&gt;Контактная информация&lt;/a&gt;&lt;/div&gt;&lt;div class="serp-meta2__item"&gt;8 (800) 505-54-30&lt;/div&gt;&lt;div class="serp-meta2__item"&gt;пн-пт 10:00-20:00, сб-вс 10:00-19:00&lt;/div&gt;&lt;/div&gt;&lt;/div&gt;</t>
  </si>
  <si>
    <t>&lt;h2 class="serp-item__title"&gt;&lt;a class="link serp-item__title-link" target="_blank" href="http://yabs.yandex.ru/count/NRLXKzIbCma40000gO10ZhJJAcu5KfK2cm5kGxS2BG4qYBOfbTe6YVn3Y4Si5vGz29Y979sYJ0qLfeW8YhrfdaO3lRdaUdG3gYwbh_ii1hoj8743ZG6HjI_ujWQNy3Z14tO62pOBZxpj_Z0CdxCnYeuFanIYXGsP1KACdNg5jfGBABMOxo6Wcmx0hvrwXREGr32qcEyXsPiEmDgGr32KcmuifuPagAednQMam0000AW9hlx1GFr49Ua20R43igGH00AveamD5RlnzVuPLOFt5W71__________yFmljSNfixZwJ60iMF3zC2VXi0?q=%D0%BA%D1%83%D0%BF%D0%B8%D1%82%D1%8C+%D0%BC%D0%B0%D0%B7%D0%B4%D0%B0+%D1%81%D1%85+5" tabindex="2"&gt;&lt;span class="favicon favicon_page_0"&gt;&lt;i class="favicon__icon" style="background-position:0 -288px;"&gt;&lt;/i&gt;&lt;/span&gt;&lt;span class="serp-item__title-inner-link"&gt;Камера Kia Sportage 3! / kroder.ru&lt;/span&gt;&lt;/a&gt;&lt;/h2&gt;&lt;div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NRLXKzIbCma40000gO10ZhJJAcu5KfK2cm5kGxS2BG4qYBOfbTe6YVn3Y4Si5vGz29Y979sYJ0qLfeW8YhrfdaO3lRdaUdG3gYwbh_ii1hoj8743ZG6HjI_ujWQNy3Z14tO62pOBZxpj_Z0CdxCnYeuFanIYXGsP1KACdNg5jfGBABMOxo6Wcmx0hvrwXREGr32qcEyXsPiEmDgGr32KcmuifuPagAednQMam0000AW9hlx1GFr49Ua20R43igGH00AveamD5RlnzVuPLOFt5W71__________yFmljSNfixZwJ60iMF3zC2VXi0?q=%D0%BA%D1%83%D0%BF%D0%B8%D1%82%D1%8C+%D0%BC%D0%B0%D0%B7%D0%B4%D0%B0+%D1%81%D1%85+5" tabindex="-1"&gt;kroder.ru&lt;/a&gt;&lt;/span&gt;&lt;/div&gt;&lt;div class="text organic__text"&gt;Камера Kia Sportage 3! Суперцена! Быстрая доставка!&lt;/div&gt;&lt;div class="sitelinks sitelinks_multiline_yes sitelinks_size_m organic__sitelinks"&gt;&lt;div class="sitelinks__item"&gt;&lt;div class="sitelinks__title"&gt;&lt;a class="link link_minor_yes sitelinks__link" target="_blank" href="http://yabs.yandex.ru/count/NRLXKq5Ysva40000gO10ZhJJAcu5KfK2cm5kGxS2BG4qYBOfbTe6YVn3Y4Si5vGz29Y979sYJ0qLfeW8YhrfdaO3lRdaUdG3gY-bh_ii1hoj8743ZG6HjI_ujWQNy3Z14tO62pOBZxpj_Z0CdxCnYeuFanIYXGsP1KACdNg5jfGBABMOxo6Wcmx0hvrwXREGr32qcEyXsPiEmDgGr32KcmuifuPagAednQMam0000AW9hlx1GFr49Ua20R43igGH00AveamD5RlnzVuPLOFt5W71__________yFmljSNfixZwJ60iMF3zC2VXi0?q=%D0%BA%D1%83%D0%BF%D0%B8%D1%82%D1%8C+%D0%BC%D0%B0%D0%B7%D0%B4%D0%B0+%D1%81%D1%85+5"&gt;Мультимедиа&amp;nbsp;KIA&lt;/a&gt;&lt;/div&gt;&lt;/div&gt;&lt;div class="sitelinks__item"&gt;&lt;div class="sitelinks__title"&gt;&lt;a class="link link_minor_yes sitelinks__link" target="_blank" href="http://yabs.yandex.ru/count/NRLXKu7yl-440000gO10ZhJJAcu5KfK2cm5kGxS2BG4qYBOfbTe6YVn3Y4Si5vGz29Y979sYJ0qLfeW8YhrfdaO3lRdaUdG3gZ2bh_ii1hoj8743ZG6HjI_ujWQNy3Z14tO62pOBZxpj_Z0CdxCnYeuFanIYXGsP1KACdNg5jfGBABMOxo6Wcmx0hvrwXREGr32qcEyXsPiEmDgGr32KcmuifuPagAednQMam0000AW9hlx1GFr49Ua20R43igGH00AveamD5RlnzVuPLOFt5W71__________yFmljSNfixZwJ60iMF3zC2VXi0?q=%D0%BA%D1%83%D0%BF%D0%B8%D1%82%D1%8C+%D0%BC%D0%B0%D0%B7%D0%B4%D0%B0+%D1%81%D1%85+5"&gt;Зеркало&amp;nbsp;- Монитор&lt;/a&gt;&lt;/div&gt;&lt;/div&gt;&lt;div class="sitelinks__item"&gt;&lt;div class="sitelinks__title"&gt;&lt;a class="link link_minor_yes sitelinks__link" target="_blank" href="http://yabs.yandex.ru/count/NRLXKnGxLt440000gO10ZhJJAcu5KfK2cm5kGxS2BG4qYBOfbTe6YVn3Y4Si5vGz29Y979sYJ0qLfeW8YhrfdaO3lRdaUdG3gZ6bh_ii1hoj8743ZG6HjI_ujWQNy3Z14tO62pOBZxpj_Z0CdxCnYeuFanIYXGsP1KACdNg5jfGBABMOxo6Wcmx0hvrwXREGr32qcEyXsPiEmDgGr32KcmuifuPagAednQMam0000AW9hlx1GFr49Ua20R43igGH00AveamD5RlnzVuPLOFt5W71__________yFmljSNfixZwJ60iMF3zC2VXi0?q=%D0%BA%D1%83%D0%BF%D0%B8%D1%82%D1%8C+%D0%BC%D0%B0%D0%B7%D0%B4%D0%B0+%D1%81%D1%85+5"&gt;LED&amp;nbsp;тюнинг KIA&lt;/a&gt;&lt;/div&gt;&lt;/div&gt;&lt;/div&gt;</t>
  </si>
  <si>
    <t>&lt;h2 class="serp-item__title"&gt;&lt;a class="link serp-item__title-link" target="_blank" href="http://yabs.yandex.ru/count/McH5dRUVHd840000gO10ZhZKAcu5KfK1cm9kGxS198YmGBrn18c-lb8Z0vY979seUFKIfaQAlZ4ie0AziD85sWAgBgMjKNm5lAS080ID0P6Y_vlqb_1Nny5n1Wis2vCKeeKDcGL2Z9rXqBQSWpwrcFeqeA1OW0IldM7Giw3u906qcFeqsQ1OW0JQeFWa0PIUgH2dbxyAgB5wiwG1fC00002e2Qxwni2oLt7f0W6n0RAa4002kQXuzHAxyVN-6LM3znO1mV__________3yBryFIhWLOr50B40SMF3zC2UXe0?q=%D0%BA%D1%83%D0%BF%D0%B8%D1%82%D1%8C+mazda+3" tabindex="2"&gt;&lt;span class="favicon favicon_page_0"&gt;&lt;i class="favicon__icon" style="background-position:0 0px;"&gt;&lt;/i&gt;&lt;/span&gt;&lt;span class="serp-item__title-inner-link"&gt;&lt;b&gt;Купить&lt;/b&gt; &lt;b&gt;Mazda&lt;/b&gt;&lt;b&gt;3&lt;/b&gt; выгодно в РОЛЬФ 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cH5dRUVHd840000gO10ZhZKAcu5KfK1cm9kGxS198YmGBrn18c-lb8Z0vY979seUFKIfaQAlZ4ie0AziD85sWAgBgMjKNm5lAS080ID0P6Y_vlqb_1Nny5n1Wis2vCKeeKDcGL2Z9rXqBQSWpwrcFeqeA1OW0IldM7Giw3u906qcFeqsQ1OW0JQeFWa0PIUgH2dbxyAgB5wiwG1fC00002e2Qxwni2oLt7f0W6n0RAa4002kQXuzHAxyVN-6LM3znO1mV__________3yBryFIhWLOr50B40SMF3zC2UXe0?q=%D0%BA%D1%83%D0%BF%D0%B8%D1%82%D1%8C+mazda+3" tabindex="-1"&gt;promo.rolflahta-&lt;b&gt;mazda&lt;/b&gt;.ru&lt;/a&gt;&lt;/span&gt;&lt;/div&gt;&lt;div class="text organic__text"&gt;Выгода на &lt;b&gt;Mazda&lt;/b&gt;&lt;b&gt;3&lt;/b&gt; до 5О ООО р. за trade-in, кредит 5,9%, спец.цена на КАСКО!&lt;/div&gt;&lt;div class="sitelinks sitelinks_multiline_yes sitelinks_size_m organic__sitelinks"&gt;&lt;div class="sitelinks__item"&gt;&lt;div class="sitelinks__title"&gt;&lt;a class="link link_minor_yes sitelinks__link" target="_blank" href="http://yabs.yandex.ru/count/McH5dPZX8ci40000gO10ZhZKAcu5KfK1cm9kGxS198YmGBrn18c-lb8Z0vY979seUFKIfaQAlZ4ie0AziD85sWAgBwMjKNm5lAS080ID0P6Y_vlqb_1Nny5n1Wis2vCKeeKDcGL2Z9rXqBQSWpwrcFeqeA1OW0IldM7Giw3u906qcFeqsQ1OW0JQeFWa0PIUgH2dbxyAgB5wiwG1fC00002e2Qxwni2oLt7f0W6n0RAa4002kQXuzHAxyVN-6LM3znO1mV__________3yBryFIhWLOr50B40SMF3zC2UXe0?q=%D0%BA%D1%83%D0%BF%D0%B8%D1%82%D1%8C+mazda+3"&gt;Пройти&amp;nbsp;тест-драйв&lt;/a&gt;&lt;/div&gt;&lt;/div&gt;&lt;div class="sitelinks__item"&gt;&lt;div class="sitelinks__title"&gt;&lt;a class="link link_minor_yes sitelinks__link" target="_blank" href="http://yabs.yandex.ru/count/McH5dMvjS_u40000gO10ZhZKAcu5KfK1cm9kGxS198YmGBrn18c-lb8Z0vY979seUFKIfaQAlZ4ie0AziD85sWAgCAMjKNm5lAS080ID0P6Y_vlqb_1Nny5n1Wis2vCKeeKDcGL2Z9rXqBQSWpwrcFeqeA1OW0IldM7Giw3u906qcFeqsQ1OW0JQeFWa0PIUgH2dbxyAgB5wiwG1fC00002e2Qxwni2oLt7f0W6n0RAa4002kQXuzHAxyVN-6LM3znO1mV__________3yBryFIhWLOr50B40SMF3zC2UXe0?q=%D0%BA%D1%83%D0%BF%D0%B8%D1%82%D1%8C+mazda+3"&gt;Подобрать&amp;nbsp;авто&lt;/a&gt;&lt;/div&gt;&lt;/div&gt;&lt;div class="sitelinks__item"&gt;&lt;div class="sitelinks__title"&gt;&lt;a class="link link_minor_yes sitelinks__link" target="_blank" href="http://yabs.yandex.ru/count/McH5dK4J5-S40000gO10ZhZKAcu5KfK1cm9kGxS198YmGBrn18c-lb8Z0vY979seUFKIfaQAlZ4ie0AziD85sWAgCQMjKNm5lAS080ID0P6Y_vlqb_1Nny5n1Wis2vCKeeKDcGL2Z9rXqBQSWpwrcFeqeA1OW0IldM7Giw3u906qcFeqsQ1OW0JQeFWa0PIUgH2dbxyAgB5wiwG1fC00002e2Qxwni2oLt7f0W6n0RAa4002kQXuzHAxyVN-6LM3znO1mV__________3yBryFIhWLOr50B40SMF3zC2UXe0?q=%D0%BA%D1%83%D0%BF%D0%B8%D1%82%D1%8C+mazda+3"&gt;Рассчитать&amp;nbsp;кредит&lt;/a&gt;&lt;/div&gt;&lt;/div&gt;&lt;div class="sitelinks__item"&gt;&lt;div class="sitelinks__title"&gt;&lt;a class="link link_minor_yes sitelinks__link" target="_blank" href="http://yabs.yandex.ru/count/McH5dJ2Hkym40000gO10ZhZKAcu5KfK1cm9kGxS198YmGBrn18c-lb8Z0vY979seUFKIfaQAlZ4ie0AziD85sWAgCgMjKNm5lAS080ID0P6Y_vlqb_1Nny5n1Wis2vCKeeKDcGL2Z9rXqBQSWpwrcFeqeA1OW0IldM7Giw3u906qcFeqsQ1OW0JQeFWa0PIUgH2dbxyAgB5wiwG1fC00002e2Qxwni2oLt7f0W6n0RAa4002kQXuzHAxyVN-6LM3znO1mV__________3yBryFIhWLOr50B40SMF3zC2UXe0?q=%D0%BA%D1%83%D0%BF%D0%B8%D1%82%D1%8C+mazda+3"&gt;Связаться&amp;nbsp;с нами&lt;/a&gt;&lt;/div&gt;&lt;/div&gt;&lt;/div&gt;&lt;div class="serp-meta2 serp-meta2_type_gray"&gt;&lt;div class="serp-meta2__line"&gt;&lt;div class="serp-meta2__item"&gt;&lt;a class="link" target="_blank" href="https://yabs.yandex.ru/count/McH5dTVub0K40000gO10ZhZKAcu5KfK1cm9kGxS198YmGBrn18c-lb8Z0vY979seUFKIfaQAlZ4ie0AziD85sWAg1wMjKNm5lAS080ID0P6Y_vlqb_1Nny5n1Wis2vCKeeKDcGL2Z9rXqBQSWpwrcFeqeA1OW0IldM7Giw3u906qcFeqsQ1OW0JQeFWa0PIUgH2dbxyAgB5wiwG1fC00002e2Qxwni2oLt7f0W6n0RAa4002kQXuzHAxyVN-6LM3znO1mV__________3yBryFIhWLOr50B40SMF3zC2UXe0"&gt;Контактная информация&lt;/a&gt;&lt;/div&gt;&lt;div class="serp-meta2__item"&gt;+7 (812) 335-67-77&lt;/div&gt;&lt;div class="serp-meta2__item"&gt;пн-вс 9:00-22:00&lt;/div&gt;&lt;/div&gt;&lt;/div&gt;&lt;div class="serp-adv__counter serp-adv__item" style="background-image: url(https://yabs.yandex.ru/count/McH5dSqHsKe40000gO10ZhZKAcu5Keq1aQB_c_INy5V7mN462pOBanIYXGsam0000AW9hlh6mB9NSUa20R84k_7r_XbLW_SM0S7__________m_2zV3qgu5MDHG2UGe0=5KJsy9K1cm9kGxS1YRw-KYC3c8aSYhunBA02lR3I1Te2fQrHV0M8i42zSGIyfm0W1AP6dQXuzHAP1Q2WM804iw3u906ldM7Gj9ZwDDcWM804sg3u906KdgaGfvU_2gYnUhEa0K6n0RAa4002kQXuzHB40SMF3zC2mlNmzAk1LZKK0duF=xhHFSfK1cm9kGxS1CecIxrIOYHoAiUhgS0IzjqJKOGIbgVTO1uYuLxV61gQ329sZdIuLZxpj_Z0CdxCnYeuFcGMWe2qn0Q-WZWm1sQ0jCG6Kb289fvWb0wYYKhrOGR41igGG40Avevqk5TC2mlNmzAk1LZKK0deE);"&gt;&lt;/div&gt;&lt;div class="serp-adv__counter serp-adv__item" style="background-image: url(//yandex.ru/clck/safeclick/data=AiuY0DBWFJ5fN_r-AEszkyc0zZlza2bicL7jPRtrQWceUzXzHydPLSCC21Uh5tdDuWAAM5toohlO_VAOwVUe1YobYTkIbDYnFIZJgFse2MV37y9GZIfJpmV5gTwIr9hub8ot_mt9_JqX3qlcIkZDG3fA2Lhkrpt2Ue_rCiwfjVWu4hL-dHvnVz85N30XX8K14cA8uDUPHxYSTCAau7UxqN5HS8MVW_brvl4_IneOLf4/sign=3bb138d792e665962c7dda4ff5b97f91/keyno=0/path=690.2057.1782.1385,-direct_pos=direct_premium,-transport=image/*//yandex.ru/);"&gt;&lt;/div&gt;</t>
  </si>
  <si>
    <t>&lt;h2 class="serp-item__title"&gt;&lt;a class="link serp-item__title-link" target="_blank" href="http://yabs.yandex.ru/count/McH5dROjDp040000gO10ZhZKAcu5KfK1cm9kGxS193A8k5UtnWQ9akzKc8aSdQETBXMcWmYAiUhgS0IzjqJKOGIgBgMfzrW7ZG6Hel-Rz9VmLyV1SGOBDWkFlEt-C0oVip6AZW-J5AA53Pa5GeoWZWm1eA0jCG6le8uC0TcWBJ41b9GY2QUO9GEeebAzMAJ00000g0ck-iR0ibTnwG81iG6of10G0hcZdIuLk_7r_XbLW_SM0S7__________m_2zV3qgu5MDHG2qm9_5m00?q=%D0%BA%D1%83%D0%BF%D0%B8%D1%82%D1%8C+mazda+3" tabindex="2"&gt;&lt;span class="favicon favicon_page_0"&gt;&lt;i class="favicon__icon" style="background-position:0 -16px;"&gt;&lt;/i&gt;&lt;/span&gt;&lt;span class="serp-item__title-inner-link"&gt;Рассмотри Volkswagen Jetta. / axsel-vw.ru&lt;/span&gt;&lt;/a&gt;&lt;/h2&gt;&lt;div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cH5dROjDp040000gO10ZhZKAcu5KfK1cm9kGxS193A8k5UtnWQ9akzKc8aSdQETBXMcWmYAiUhgS0IzjqJKOGIgBgMfzrW7ZG6Hel-Rz9VmLyV1SGOBDWkFlEt-C0oVip6AZW-J5AA53Pa5GeoWZWm1eA0jCG6le8uC0TcWBJ41b9GY2QUO9GEeebAzMAJ00000g0ck-iR0ibTnwG81iG6of10G0hcZdIuLk_7r_XbLW_SM0S7__________m_2zV3qgu5MDHG2qm9_5m00?q=%D0%BA%D1%83%D0%BF%D0%B8%D1%82%D1%8C+mazda+3" tabindex="-1"&gt;axsel-vw.ru&lt;/a&gt;&lt;/span&gt;&lt;/div&gt;&lt;div class="text organic__text"&gt;Рассмотри Volkswagen Jetta с выгодой до 175 000 руб. в Аксель-Архангельск.&lt;/div&gt;&lt;div class="sitelinks sitelinks_multiline_yes sitelinks_size_m organic__sitelinks"&gt;&lt;div class="sitelinks__item"&gt;&lt;div class="sitelinks__title"&gt;&lt;a class="link link_minor_yes sitelinks__link" target="_blank" href="http://yabs.yandex.ru/count/McH5dMCkAFO40000gO10ZhZKAcu5KfK1cm9kGxS193A8k5UtnWQ9akzKc8aSdQETBXMcWmYAiUhgS0IzjqJKOGIgBwMfzrW7ZG6Hel-Rz9VmLyV1SGOBDWkFlEt-C0oVip6AZW-J5AA53Pa5GeoWZWm1eA0jCG6le8uC0TcWBJ41b9GY2QUO9GEeebAzMAJ00000g0ck-iR0ibTnwG81iG6of10G0hcZdIuLk_7r_XbLW_SM0S7__________m_2zV3qgu5MDHG2qm9_5m00?q=%D0%BA%D1%83%D0%BF%D0%B8%D1%82%D1%8C+mazda+3"&gt;Модельный&amp;nbsp;ряд Volkswagen&lt;/a&gt;&lt;/div&gt;&lt;/div&gt;&lt;div class="sitelinks__item"&gt;&lt;div class="sitelinks__title"&gt;&lt;a class="link link_minor_yes sitelinks__link" target="_blank" href="http://yabs.yandex.ru/count/McH5dGP2NlW40000gO10ZhZKAcu5KfK1cm9kGxS193A8k5UtnWQ9akzKc8aSdQETBXMcWmYAiUhgS0IzjqJKOGIgCAMfzrW7ZG6Hel-Rz9VmLyV1SGOBDWkFlEt-C0oVip6AZW-J5AA53Pa5GeoWZWm1eA0jCG6le8uC0TcWBJ41b9GY2QUO9GEeebAzMAJ00000g0ck-iR0ibTnwG81iG6of10G0hcZdIuLk_7r_XbLW_SM0S7__________m_2zV3qgu5MDHG2qm9_5m00?q=%D0%BA%D1%83%D0%BF%D0%B8%D1%82%D1%8C+mazda+3"&gt;Тест-драйв&lt;/a&gt;&lt;/div&gt;&lt;/div&gt;&lt;div class="sitelinks__item"&gt;&lt;div class="sitelinks__title"&gt;&lt;a class="link link_minor_yes sitelinks__link" target="_blank" href="http://yabs.yandex.ru/count/McH5dTD1GJu40000gO10ZhZKAcu5KfK1cm9kGxS193A8k5UtnWQ9akzKc8aSdQETBXMcWmYAiUhgS0IzjqJKOGIgCQMfzrW7ZG6Hel-Rz9VmLyV1SGOBDWkFlEt-C0oVip6AZW-J5AA53Pa5GeoWZWm1eA0jCG6le8uC0TcWBJ41b9GY2QUO9GEeebAzMAJ00000g0ck-iR0ibTnwG81iG6of10G0hcZdIuLk_7r_XbLW_SM0S7__________m_2zV3qgu5MDHG2qm9_5m00?q=%D0%BA%D1%83%D0%BF%D0%B8%D1%82%D1%8C+mazda+3"&gt;Авто&amp;nbsp;в наличии&lt;/a&gt;&lt;/div&gt;&lt;/div&gt;&lt;/div&gt;&lt;div class="serp-meta2 serp-meta2_type_gray"&gt;&lt;div class="serp-meta2__line"&gt;&lt;div class="serp-meta2__item"&gt;&lt;a class="link" target="_blank" href="https://yabs.yandex.ru/count/McH5dGSqJ5S40000gO10ZhZKAcu5KfK1cm9kGxS193A8k5UtnWQ9akzKc8aSdQETBXMcWmYAiUhgS0IzjqJKOGIg1wMfzrW7ZG6Hel-Rz9VmLyV1SGOBDWkFlEt-C0oVip6AZW-J5AA53Pa5GeoWZWm1eA0jCG6le8uC0TcWBJ41b9GY2QUO9GEeebAzMAJ00000g0ck-iR0ibTnwG81iG6of10G0hcZdIuLk_7r_XbLW_SM0S7__________m_2zV3qgu5MDHG2qm9_5m00"&gt;Контактная информация&lt;/a&gt;&lt;/div&gt;&lt;div class="serp-meta2__item"&gt;+7 (8182) 42-99-99&lt;/div&gt;&lt;div class="serp-meta2__item"&gt;пн-вс 9:00-21:00&lt;/div&gt;&lt;div class="serp-meta2__item"&gt;Архангельск&lt;/div&gt;&lt;/div&gt;&lt;/div&gt;</t>
  </si>
  <si>
    <t>&lt;h2 class="serp-item__title"&gt;&lt;a class="link serp-item__title-link" target="_blank" href="http://yabs.yandex.ru/count/McH5dVfr8v440000gO10ZhZKAcu5KfK2cm5kGxS2BG68j7CwLGQ9g8oIVPY979sZhKK6fcMAkCMK3GIzkXnN4mIgBgMXu_S6lAlfq0QD0P6Y_vlqb_1Nny5n1Wis2vCKeeKDcGL2Z91LABQO6Gora44Ae90ySw-GLIYpa4mTj9112jcGF7FQa4mTb9vrowURXWcei41PSmUam0000AW9hlh6mB9NSUa20R41igGH00Avewr51hlnzVuPLOFt5W71__________yFmlNmzAk1LZKK0iG1nOyFqm9-6G00?q=%D0%BA%D1%83%D0%BF%D0%B8%D1%82%D1%8C+mazda+3" tabindex="2"&gt;&lt;span class="favicon favicon_page_0"&gt;&lt;i class="favicon__icon" style="background-position:0 -224px;"&gt;&lt;/i&gt;&lt;/span&gt;&lt;span class="serp-item__title-inner-link"&gt;&lt;b&gt;Mazda&lt;/b&gt; &lt;b&gt;3&lt;/b&gt; от 565 000 р. Акции. – Взнос от 0%&lt;/span&gt;&lt;/a&gt;&lt;span class="serp-adv__counter i-bem serp-adv__counter_js_inited" data-bem="{&amp;quot;serp-adv__counter&amp;quot;:{&amp;quot;counterUrl&amp;quot;:&amp;quot;https://yabs.yandex.ru/count/McH5dSqHsKe40000gO10ZhZKAcu5Keq1aQB_c_INy5V7mN462pOBanIYXGsam0000AW9hlh6mB9NSUa20R84k_7r_XbLW_SM0S7__________m_2zV3qgu5MDHG2UGe0=HF4gVfK2cm5kGxS2YQYCadsOYHoAkCMK3GIzkXnN4mIbeUFt1eYqSpfL1hohwT06fcMTewr51fa5e90ySxEGJ1sla5Kej9112jcGF7FQa4mTb9vrowURXWcei41PSmT1iG6of1400hcZhKK6n075Zm_J0iBryFIhWLOr509v3m00=GM9mz9K2cm5kGxS2CecTXOQOZXoAjpRFOG6zjDUCgG6bgOsu0uYqSAsn1APAdO8BcGMWc5fmivYG7A-GUMsqaDKRsPXQSDgOa1oKbFoYfvls0QYmG5bp1q6n0RAa4G02kO8BnOyFqmB2zV3qgu5MDHG2VWq0=OJdDyfK2cm5kGxS2Cucjr5G9c4MAlBDHA0MzkoAvrWIbh-Bk1uYzglMX0RoecN45fXcTfepr4fa5e92ruBEG8JclbGTWj91g6DcGjU3Qa24vb970TQUSPGAel_kcFW91iG6of1400hccZFKIn075Zm_J0iBryFIhWLOr509v3m00=XagksPK2cm5kGxS2D8c-mhhe0fYE78gpJxGc0hsxigbg0gMlkEO4YBdAlNC6lAaQTWUcRPsjfPS3cGMWeFWa0Q-GTQZPeFWa0PISJNYdbW81gB10MNC7GR41igGH00AvhQMN0zC2mlNmzAk1LZKK0dmD&amp;quot;,&amp;quot;bsCounterUrl&amp;quot;:&amp;quot;//yandex.ru/clck/safeclick/data=AiuY0DBWFJ5fN_r-AEszkyc0zZlza2bicL7jPRtrQWceUzXzHydPLSCC21Uh5tdDuWAAM5toohlO_VAOwVUe1YobYTkIbDYnFIZJgFse2MV37y9GZIfJpmV5gTwIr9hub8ot_mt9_JqX3qlcIkZDG3fA2Lhkrpt2Ue_rCiwfjVWu4hL-dHvnVz85N30XX8K14cA8uDUPHxYSTCAau7UxqN5HS8MVW_brvl4_IneOLf4/sign=3bb138d792e665962c7dda4ff5b97f91/keyno=0/path=690.2057.1782.1385,-direct_pos=direct_halfpremium,-transport=image/*//yandex.ru/&amp;quot;,&amp;quot;bsFallbackUrl&amp;quot;:&amp;quot;//yandex.ru/clck/safeclick/data=AiuY0DBWFJ5fN_r-AEszkyc0zZlza2bicL7jPRtrQWceUzXzHydPLSCC21Uh5tdDuWAAM5toohlO_VAOwVUe1YobYTkIbDYnFIZJgFse2MV37y9GZIfJpmV5gTwIr9hub8ot_mt9_JqX3qlcIkZDG3fA2Lhkrpt2Ue_rCiwfjVWu4hL-dHvnVz85N30XX8K14cA8uDUPHxYSTCAau7UxqN5HS8MVW_brvl4_IneOLf4/sign=3bb138d792e665962c7dda4ff5b97f91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cH5dVfr8v440000gO10ZhZKAcu5KfK2cm5kGxS2BG68j7CwLGQ9g8oIVPY979sZhKK6fcMAkCMK3GIzkXnN4mIgBgMXu_S6lAlfq0QD0P6Y_vlqb_1Nny5n1Wis2vCKeeKDcGL2Z91LABQO6Gora44Ae90ySw-GLIYpa4mTj9112jcGF7FQa4mTb9vrowURXWcei41PSmUam0000AW9hlh6mB9NSUa20R41igGH00Avewr51hlnzVuPLOFt5W71__________yFmlNmzAk1LZKK0iG1nOyFqm9-6G00?q=%D0%BA%D1%83%D0%BF%D0%B8%D1%82%D1%8C+mazda+3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McH5dHK0sWq40000gO10ZhZKAcu5KfK2cm5kGxS2BG68j7CwLGQ9g8oIVPY979sZhKK6fcMAkCMK3GIzkXnN4mIgBwMXu_S6lAlfq0QD0P6Y_vlqb_1Nny5n1Wis2vCKeeKDcGL2Z91LABQO6Gora44Ae90ySw-GLIYpa4mTj9112jcGF7FQa4mTb9vrowURXWcei41PSmUam0000AW9hlh6mB9NSUa20R41igGH00Avewr51hlnzVuPLOFt5W71__________yFmlNmzAk1LZKK0iG1nOyFqm9-6G00?q=%D0%BA%D1%83%D0%BF%D0%B8%D1%82%D1%8C+mazda+3"&gt;Акции&lt;/a&gt;&lt;/div&gt;&lt;/div&gt;&lt;div class="sitelinks__item"&gt;&lt;div class="sitelinks__title"&gt;&lt;a class="link link_minor_yes sitelinks__link" target="_blank" href="http://yabs.yandex.ru/count/McH5dSvcGZO40000gO10ZhZKAcu5KfK2cm5kGxS2BG68j7CwLGQ9g8oIVPY979sZhKK6fcMAkCMK3GIzkXnN4mIgCAMXu_S6lAlfq0QD0P6Y_vlqb_1Nny5n1Wis2vCKeeKDcGL2Z91LABQO6Gora44Ae90ySw-GLIYpa4mTj9112jcGF7FQa4mTb9vrowURXWcei41PSmUam0000AW9hlh6mB9NSUa20R41igGH00Avewr51hlnzVuPLOFt5W71__________yFmlNmzAk1LZKK0iG1nOyFqm9-6G00?q=%D0%BA%D1%83%D0%BF%D0%B8%D1%82%D1%8C+mazda+3"&gt;Заявка&amp;nbsp;на автокредит&lt;/a&gt;&lt;/div&gt;&lt;/div&gt;&lt;div class="sitelinks__item"&gt;&lt;div class="sitelinks__title"&gt;&lt;a class="link link_minor_yes sitelinks__link" target="_blank" href="http://yabs.yandex.ru/count/McH5dI4Jkwe40000gO10ZhZKAcu5KfK2cm5kGxS2BG68j7CwLGQ9g8oIVPY979sZhKK6fcMAkCMK3GIzkXnN4mIgCQMXu_S6lAlfq0QD0P6Y_vlqb_1Nny5n1Wis2vCKeeKDcGL2Z91LABQO6Gora44Ae90ySw-GLIYpa4mTj9112jcGF7FQa4mTb9vrowURXWcei41PSmUam0000AW9hlh6mB9NSUa20R41igGH00Avewr51hlnzVuPLOFt5W71__________yFmlNmzAk1LZKK0iG1nOyFqm9-6G00?q=%D0%BA%D1%83%D0%BF%D0%B8%D1%82%D1%8C+mazda+3"&gt;Новые&amp;nbsp;авто&lt;/a&gt;&lt;/div&gt;&lt;/div&gt;&lt;div class="sitelinks__item"&gt;&lt;div class="sitelinks__title"&gt;&lt;a class="link link_minor_yes sitelinks__link" target="_blank" href="http://yabs.yandex.ru/count/McH5dSlyjqy40000gO10ZhZKAcu5KfK2cm5kGxS2BG68j7CwLGQ9g8oIVPY979sZhKK6fcMAkCMK3GIzkXnN4mIgCgMXu_S6lAlfq0QD0P6Y_vlqb_1Nny5n1Wis2vCKeeKDcGL2Z91LABQO6Gora44Ae90ySw-GLIYpa4mTj9112jcGF7FQa4mTb9vrowURXWcei41PSmUam0000AW9hlh6mB9NSUa20R41igGH00Avewr51hlnzVuPLOFt5W71__________yFmlNmzAk1LZKK0iG1nOyFqm9-6G00?q=%D0%BA%D1%83%D0%BF%D0%B8%D1%82%D1%8C+mazda+3"&gt;Трейд&amp;nbsp;Ин Онлайн&lt;/a&gt;&lt;/div&gt;&lt;/div&gt;&lt;/div&gt;</t>
  </si>
  <si>
    <t>&lt;h2 class="serp-item__title"&gt;&lt;a class="link serp-item__title-link" target="_blank" href="http://yabs.yandex.ru/count/McH5dGlxEcG40000gO10ZhZKAcu5KfK2cm5kGxS2BG4oYBHmhR44YPs5XfYE79s22wPAYhSsps41lRJNZAa1gYwbgOsu0uq1aQB_c_INy5V7mN462pOBanIYXGsP1KACa7bjjfZN8BMGrHkWc5fmhv1vRREOa1oqaDKRsPXQSDgOa1oKbFoYfvls0QYmG5bp1wJ00000g0ck-iR0ibTnwG81iG6of1400hc22xlnzVuPLOFt5W71__________yFmlNmzAk1LZKK0iMF3zC2UnW0?q=%D0%BA%D1%83%D0%BF%D0%B8%D1%82%D1%8C+mazda+3" tabindex="2"&gt;&lt;span class="favicon favicon_page_0"&gt;&lt;i class="favicon__icon" style="background-position:0 -240px;"&gt;&lt;/i&gt;&lt;/span&gt;&lt;span class="serp-item__title-inner-link"&gt;Новый Nissan Sentra от 818 000р / pixel.everesttech.net&lt;/span&gt;&lt;/a&gt;&lt;/h2&gt;&lt;div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cH5dGlxEcG40000gO10ZhZKAcu5KfK2cm5kGxS2BG4oYBHmhR44YPs5XfYE79s22wPAYhSsps41lRJNZAa1gYwbgOsu0uq1aQB_c_INy5V7mN462pOBanIYXGsP1KACa7bjjfZN8BMGrHkWc5fmhv1vRREOa1oqaDKRsPXQSDgOa1oKbFoYfvls0QYmG5bp1wJ00000g0ck-iR0ibTnwG81iG6of1400hc22xlnzVuPLOFt5W71__________yFmlNmzAk1LZKK0iMF3zC2UnW0?q=%D0%BA%D1%83%D0%BF%D0%B8%D1%82%D1%8C+mazda+3" tabindex="-1"&gt;pixel.everesttech.net&lt;/a&gt;&lt;/span&gt;&lt;/div&gt;&lt;div class="text organic__text"&gt;Выгода от 60 000р. Кредит 0%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McH5dRSDdwi40000gO10ZhZKAcu5KfK2cm5kGxS2BG4oYBHmhR44YPs5XfYE79s22wPAYhSsps41lRJNZAa1gY-bgOsu0uq1aQB_c_INy5V7mN462pOBanIYXGsP1KACa7bjjfZN8BMGrHkWc5fmhv1vRREOa1oqaDKRsPXQSDgOa1oKbFoYfvls0QYmG5bp1wJ00000g0ck-iR0ibTnwG81iG6of1400hc22xlnzVuPLOFt5W71__________yFmlNmzAk1LZKK0iMF3zC2UnW0?q=%D0%BA%D1%83%D0%BF%D0%B8%D1%82%D1%8C+mazda+3"&gt;Конфигуратор&lt;/a&gt;&lt;/div&gt;&lt;/div&gt;&lt;div class="sitelinks__item"&gt;&lt;div class="sitelinks__title"&gt;&lt;a class="link link_minor_yes sitelinks__link" target="_blank" href="http://yabs.yandex.ru/count/McH5dSHvgiG40000gO10ZhZKAcu5KfK2cm5kGxS2BG4oYBHmhR44YPs5XfYE79s22wPAYhSsps41lRJNZAa1gZ2bgOsu0uq1aQB_c_INy5V7mN462pOBanIYXGsP1KACa7bjjfZN8BMGrHkWc5fmhv1vRREOa1oqaDKRsPXQSDgOa1oKbFoYfvls0QYmG5bp1wJ00000g0ck-iR0ibTnwG81iG6of1400hc22xlnzVuPLOFt5W71__________yFmlNmzAk1LZKK0iMF3zC2UnW0?q=%D0%BA%D1%83%D0%BF%D0%B8%D1%82%D1%8C+mazda+3"&gt;Утилизация&lt;/a&gt;&lt;/div&gt;&lt;/div&gt;&lt;div class="sitelinks__item"&gt;&lt;div class="sitelinks__title"&gt;&lt;a class="link link_minor_yes sitelinks__link" target="_blank" href="http://yabs.yandex.ru/count/McH5dNYF3mi40000gO10ZhZKAcu5KfK2cm5kGxS2BG4oYBHmhR44YPs5XfYE79s22wPAYhSsps41lRJNZAa1gZ6bgOsu0uq1aQB_c_INy5V7mN462pOBanIYXGsP1KACa7bjjfZN8BMGrHkWc5fmhv1vRREOa1oqaDKRsPXQSDgOa1oKbFoYfvls0QYmG5bp1wJ00000g0ck-iR0ibTnwG81iG6of1400hc22xlnzVuPLOFt5W71__________yFmlNmzAk1LZKK0iMF3zC2UnW0?q=%D0%BA%D1%83%D0%BF%D0%B8%D1%82%D1%8C+mazda+3"&gt;Загрузить&amp;nbsp;брошюру&lt;/a&gt;&lt;/div&gt;&lt;/div&gt;&lt;div class="sitelinks__item"&gt;&lt;div class="sitelinks__title"&gt;&lt;a class="link link_minor_yes sitelinks__link" target="_blank" href="http://yabs.yandex.ru/count/McH5dMRbvni40000gO10ZhZKAcu5KfK2cm5kGxS2BG4oYBHmhR44YPs5XfYE79s22wPAYhSsps41lRJNZAa1gZAbgOsu0uq1aQB_c_INy5V7mN462pOBanIYXGsP1KACa7bjjfZN8BMGrHkWc5fmhv1vRREOa1oqaDKRsPXQSDgOa1oKbFoYfvls0QYmG5bp1wJ00000g0ck-iR0ibTnwG81iG6of1400hc22xlnzVuPLOFt5W71__________yFmlNmzAk1LZKK0iMF3zC2UnW0?q=%D0%BA%D1%83%D0%BF%D0%B8%D1%82%D1%8C+mazda+3"&gt;Спецпредложение&lt;/a&gt;&lt;/div&gt;&lt;/div&gt;&lt;/div&gt;&lt;div class="serp-meta2 serp-meta2_type_gray"&gt;&lt;div class="serp-meta2__line"&gt;&lt;div class="serp-meta2__item"&gt;&lt;a class="link" target="_blank" href="https://yabs.yandex.ru/count/McH5dNc5M6e40000gO10ZhZKAcu5KfK2cm5kGxS2BG4oYBHmhR44YPs5XfYE79s22wPAYhSsps41lRJNZAa1gWUbgOsu0uq1aQB_c_INy5V7mN462pOBanIYXGsP1KACa7bjjfZN8BMGrHkWc5fmhv1vRREOa1oqaDKRsPXQSDgOa1oKbFoYfvls0QYmG5bp1wJ00000g0ck-iR0ibTnwG81iG6of1400hc22xlnzVuPLOFt5W71__________yFmlNmzAk1LZKK0iMF3zC2UnW0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</si>
  <si>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McH5dTbHUG440000gO10ZhZKAcu5KfK2cm5kGxS2BG4pYBsgzQ41YQtKL0cOHPscZFKIfXcAlBDHA0MzkoAvrWIgBgMluku7lAYPSGMD0P6Y_vlqb_1Nny5n1Wis2vCKeeKDcGL2Z9K7OBQGpnora6eOe92ruA-L1s2pa24vj91g6DcGjU3Qa24vb970TQUSPGAel_kcFWAam0000AW9hlh6mB9NSUa20R41igGH00Avfepr4hlnzVuPLOFt5W71__________yFmlNmzAk1LZKK0iG1nOyFqm9-6G00?q=%D0%BA%D1%83%D0%BF%D0%B8%D1%82%D1%8C+mazda+3" tabindex="2"&gt;&lt;span class="favicon favicon_page_0"&gt;&lt;i class="favicon__icon" style="background-position:0 -256px;"&gt;&lt;/i&gt;&lt;/span&gt;&lt;span class="serp-item__title-inner-link"&gt;Автокредит по госпрограмме. – Автокредит 7,9% год&lt;/span&gt;&lt;/a&gt;&lt;/h2&gt;&lt;div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cH5dTbHUG440000gO10ZhZKAcu5KfK2cm5kGxS2BG4pYBsgzQ41YQtKL0cOHPscZFKIfXcAlBDHA0MzkoAvrWIgBgMluku7lAYPSGMD0P6Y_vlqb_1Nny5n1Wis2vCKeeKDcGL2Z9K7OBQGpnora6eOe92ruA-L1s2pa24vj91g6DcGjU3Qa24vb970TQUSPGAel_kcFWAam0000AW9hlh6mB9NSUa20R41igGH00Avfepr4hlnzVuPLOFt5W71__________yFmlNmzAk1LZKK0iG1nOyFqm9-6G00?q=%D0%BA%D1%83%D0%BF%D0%B8%D1%82%D1%8C+mazda+3" tabindex="-1"&gt;autovcredit.me&lt;/a&gt;&lt;/span&gt;&lt;/div&gt;&lt;div class="text organic__text"&gt;Одобрение за 30 мин.Госпрограмма.Без взноса.Без КАСКО!&lt;/div&gt;&lt;div class="serp-meta2 serp-meta2_type_gray"&gt;&lt;div class="serp-meta2__line"&gt;&lt;div class="serp-meta2__item"&gt;&lt;a class="link" target="_blank" href="https://yabs.yandex.ru/count/McH5dNdW0ka40000gO10ZhZKAcu5KfK2cm5kGxS2BG4pYBsgzQ41YQtKL0cOHPscZFKIfXcAlBDHA0MzkoAvrWIg1wMluku7lAYPSGMD0P6Y_vlqb_1Nny5n1Wis2vCKeeKDcGL2Z9K7OBQGpnora6eOe92ruA-L1s2pa24vj91g6DcGjU3Qa24vb970TQUSPGAel_kcFWAam0000AW9hlh6mB9NSUa20R41igGH00Avfepr4hlnzVuPLOFt5W71__________yFmlNmzAk1LZKK0iG1nOyFqm9-6G00"&gt;Контактная информация&lt;/a&gt;&lt;/div&gt;&lt;div class="serp-meta2__item"&gt;+7 (812) 407-21-24&lt;/div&gt;&lt;div class="serp-meta2__item"&gt;пн-вс 9:00-22:00&lt;/div&gt;&lt;/div&gt;&lt;/div&gt;</t>
  </si>
  <si>
    <t>&lt;h2 class="serp-item__title"&gt;&lt;a class="link serp-item__title-link" target="_blank" href="http://yabs.yandex.ru/count/McH5dThdRm040000gO10ZhZKAcu5KfK2cm5kGxS2BG4qYBdAlNC6YRx2kkW2c8uSdQsbbmEcROgpJxGc0hsxigbg0gekfQ-uvWIygHfs1uq1aQB_c_INy5V7mN462pOBanIYXGsP1KACa7MeeA3u906la7MesQ3u906Kd4rufvO20QYmG5bp1wJ00000g0ck-iR0ibTnwG81iG6of1400hcjfPS3k_7r_XbLW_SM0S7__________m_2zV3qgu5MDHG2qm9v5m00?q=%D0%BA%D1%83%D0%BF%D0%B8%D1%82%D1%8C+mazda+3" tabindex="2"&gt;&lt;span class="favicon favicon_page_0"&gt;&lt;i class="favicon__icon" style="background-position:0 -272px;"&gt;&lt;/i&gt;&lt;/span&gt;&lt;span class="serp-item__title-inner-link"&gt;Новый хэтчбек MINI 5 дверей / mini.ru&lt;/span&gt;&lt;/a&gt;&lt;/h2&gt;&lt;div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cH5dThdRm040000gO10ZhZKAcu5KfK2cm5kGxS2BG4qYBdAlNC6YRx2kkW2c8uSdQsbbmEcROgpJxGc0hsxigbg0gekfQ-uvWIygHfs1uq1aQB_c_INy5V7mN462pOBanIYXGsP1KACa7MeeA3u906la7MesQ3u906Kd4rufvO20QYmG5bp1wJ00000g0ck-iR0ibTnwG81iG6of1400hcjfPS3k_7r_XbLW_SM0S7__________m_2zV3qgu5MDHG2qm9v5m00?q=%D0%BA%D1%83%D0%BF%D0%B8%D1%82%D1%8C+mazda+3" tabindex="-1"&gt;mini.ru&lt;/a&gt;&lt;/span&gt;&lt;/div&gt;&lt;div class="text organic__text"&gt;Идеальный городской автомобиль. Запишись на тест-драйв в удобное время!&lt;/div&gt;&lt;div class="sitelinks sitelinks_multiline_yes sitelinks_size_m organic__sitelinks"&gt;&lt;div class="sitelinks__item"&gt;&lt;div class="sitelinks__title"&gt;&lt;a class="link link_minor_yes sitelinks__link" target="_blank" href="http://yabs.yandex.ru/count/McH5dTy7NHK40000gO10ZhZKAcu5KfK2cm5kGxS2BG4qYBdAlNC6YRx2kkW2c8uSdQsbbmEcROgpJxGc0hsxigbg0gelfQ-uvWIygHfs1uq1aQB_c_INy5V7mN462pOBanIYXGsP1KACa7MeeA3u906la7MesQ3u906Kd4rufvO20QYmG5bp1wJ00000g0ck-iR0ibTnwG81iG6of1400hcjfPS3k_7r_XbLW_SM0S7__________m_2zV3qgu5MDHG2qm9v5m00?q=%D0%BA%D1%83%D0%BF%D0%B8%D1%82%D1%8C+mazda+3"&gt;Тест-драйв&lt;/a&gt;&lt;/div&gt;&lt;/div&gt;&lt;/div&gt;</t>
  </si>
  <si>
    <t>&lt;h2 class="serp-item__title"&gt;&lt;a class="link serp-item__title-link" target="_blank" href="http://yabs.yandex.ru/count/BS4Vvp9HRTO40000gO10ZhpLAcu5KfK1cm9kGxS198YrhgTH18caZQqbc8aSdQXuzHAcH8goAIsW0hsrpmlQ0gekfQvIV0Myfm0W18q1aRVJe14Fb_0umHDs1Wis2u-yxVum39-pCOgE3vCKeeKDcGL2Z90xxBQOtaQra0yyeA1OW0Ila3liiw3u906qa0yysQ1OW0JQeFWa0PIS60kdcYqIgB5wiwG1fC00002e2Qxuo039hBpf0W6n0RAa4002kQXuzHAxyVN-6LM3znO1mV__________3yBtI1rIRrK1b0l40SMF3zC2VXi0?q=mazda+6+%D0%BA%D1%83%D0%BF%D0%B8%D1%82%D1%8C" tabindex="2"&gt;&lt;span class="favicon favicon_page_0"&gt;&lt;i class="favicon__icon" style="background-position:0 0px;"&gt;&lt;/i&gt;&lt;/span&gt;&lt;span class="serp-item__title-inner-link"&gt;&lt;b&gt;Купить&lt;/b&gt; &lt;b&gt;Mazda&lt;/b&gt;&lt;b&gt;6&lt;/b&gt; выгодно в СПб ! / promo.rolflahta-&lt;b&gt;mazda&lt;/b&gt;.ru&lt;/span&gt;&lt;/a&gt;&lt;/h2&gt;&lt;div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BS4Vvp9HRTO40000gO10ZhpLAcu5KfK1cm9kGxS198YrhgTH18caZQqbc8aSdQXuzHAcH8goAIsW0hsrpmlQ0gekfQvIV0Myfm0W18q1aRVJe14Fb_0umHDs1Wis2u-yxVum39-pCOgE3vCKeeKDcGL2Z90xxBQOtaQra0yyeA1OW0Ila3liiw3u906qa0yysQ1OW0JQeFWa0PIS60kdcYqIgB5wiwG1fC00002e2Qxuo039hBpf0W6n0RAa4002kQXuzHAxyVN-6LM3znO1mV__________3yBtI1rIRrK1b0l40SMF3zC2VXi0?q=mazda+6+%D0%BA%D1%83%D0%BF%D0%B8%D1%82%D1%8C" tabindex="-1"&gt;promo.rolflahta-&lt;b&gt;mazda&lt;/b&gt;.ru&lt;/a&gt;&lt;/span&gt;&lt;/div&gt;&lt;div class="text organic__text"&gt;Выгода на &lt;b&gt;Mazda&lt;/b&gt;&lt;b&gt;6&lt;/b&gt; до 5О ООО р. за trade-in, кредит 5,9%, спец.цена на КАСКО!&lt;/div&gt;&lt;div class="sitelinks sitelinks_multiline_yes sitelinks_size_m organic__sitelinks"&gt;&lt;div class="sitelinks__item"&gt;&lt;div class="sitelinks__title"&gt;&lt;a class="link link_minor_yes sitelinks__link" target="_blank" href="http://yabs.yandex.ru/count/BS4VvpYLjpi40000gO10ZhpLAcu5KfK1cm9kGxS198YrhgTH18caZQqbc8aSdQXuzHAcH8goAIsW0hsrpmlQ0gelfQvIV0Myfm0W18q1aRVJe14Fb_0umHDs1Wis2u-yxVum39-pCOgE3vCKeeKDcGL2Z90xxBQOtaQra0yyeA1OW0Ila3liiw3u906qa0yysQ1OW0JQeFWa0PIS60kdcYqIgB5wiwG1fC00002e2Qxuo039hBpf0W6n0RAa4002kQXuzHAxyVN-6LM3znO1mV__________3yBtI1rIRrK1b0l40SMF3zC2VXi0?q=mazda+6+%D0%BA%D1%83%D0%BF%D0%B8%D1%82%D1%8C"&gt;Пройти&amp;nbsp;тест-драйв&lt;/a&gt;&lt;/div&gt;&lt;/div&gt;&lt;div class="sitelinks__item"&gt;&lt;div class="sitelinks__title"&gt;&lt;a class="link link_minor_yes sitelinks__link" target="_blank" href="http://yabs.yandex.ru/count/BS4Vv_QWoW040000gO10ZhpLAcu5KfK1cm9kGxS198YrhgTH18caZQqbc8aSdQXuzHAcH8goAIsW0hsrpmlQ0gemfQvIV0Myfm0W18q1aRVJe14Fb_0umHDs1Wis2u-yxVum39-pCOgE3vCKeeKDcGL2Z90xxBQOtaQra0yyeA1OW0Ila3liiw3u906qa0yysQ1OW0JQeFWa0PIS60kdcYqIgB5wiwG1fC00002e2Qxuo039hBpf0W6n0RAa4002kQXuzHAxyVN-6LM3znO1mV__________3yBtI1rIRrK1b0l40SMF3zC2VXi0?q=mazda+6+%D0%BA%D1%83%D0%BF%D0%B8%D1%82%D1%8C"&gt;Подобрать&amp;nbsp;авто&lt;/a&gt;&lt;/div&gt;&lt;/div&gt;&lt;div class="sitelinks__item"&gt;&lt;div class="sitelinks__title"&gt;&lt;a class="link link_minor_yes sitelinks__link" target="_blank" href="http://yabs.yandex.ru/count/BS4Vv_na4Eq40000gO10ZhpLAcu5KfK1cm9kGxS198YrhgTH18caZQqbc8aSdQXuzHAcH8goAIsW0hsrpmlQ0genfQvIV0Myfm0W18q1aRVJe14Fb_0umHDs1Wis2u-yxVum39-pCOgE3vCKeeKDcGL2Z90xxBQOtaQra0yyeA1OW0Ila3liiw3u906qa0yysQ1OW0JQeFWa0PIS60kdcYqIgB5wiwG1fC00002e2Qxuo039hBpf0W6n0RAa4002kQXuzHAxyVN-6LM3znO1mV__________3yBtI1rIRrK1b0l40SMF3zC2VXi0?q=mazda+6+%D0%BA%D1%83%D0%BF%D0%B8%D1%82%D1%8C"&gt;Рассчитать&amp;nbsp;кредит&lt;/a&gt;&lt;/div&gt;&lt;/div&gt;&lt;div class="sitelinks__item"&gt;&lt;div class="sitelinks__title"&gt;&lt;a class="link link_minor_yes sitelinks__link" target="_blank" href="http://yabs.yandex.ru/count/BS4Vv-CfVze40000gO10ZhpLAcu5KfK1cm9kGxS198YrhgTH18caZQqbc8aSdQXuzHAcH8goAIsW0hsrpmlQ0geofQvIV0Myfm0W18q1aRVJe14Fb_0umHDs1Wis2u-yxVum39-pCOgE3vCKeeKDcGL2Z90xxBQOtaQra0yyeA1OW0Ila3liiw3u906qa0yysQ1OW0JQeFWa0PIS60kdcYqIgB5wiwG1fC00002e2Qxuo039hBpf0W6n0RAa4002kQXuzHAxyVN-6LM3znO1mV__________3yBtI1rIRrK1b0l40SMF3zC2VXi0?q=mazda+6+%D0%BA%D1%83%D0%BF%D0%B8%D1%82%D1%8C"&gt;Связаться&amp;nbsp;с нами&lt;/a&gt;&lt;/div&gt;&lt;/div&gt;&lt;/div&gt;&lt;div class="serp-meta2 serp-meta2_type_gray"&gt;&lt;div class="serp-meta2__line"&gt;&lt;div class="serp-meta2__item"&gt;&lt;a class="link" target="_blank" href="https://yabs.yandex.ru/count/BS4Vv-rPEx840000gO10ZhpLAcu5KfK1cm9kGxS198YrhgTH18caZQqbc8aSdQXuzHAcH8goAIsW0hsrpmlQ0ge7fQvIV0Myfm0W18q1aRVJe14Fb_0umHDs1Wis2u-yxVum39-pCOgE3vCKeeKDcGL2Z90xxBQOtaQra0yyeA1OW0Ila3liiw3u906qa0yysQ1OW0JQeFWa0PIS60kdcYqIgB5wiwG1fC00002e2Qxuo039hBpf0W6n0RAa4002kQXuzHAxyVN-6LM3znO1mV__________3yBtI1rIRrK1b0l40SMF3zC2VXi0"&gt;Контактная информация&lt;/a&gt;&lt;/div&gt;&lt;div class="serp-meta2__item"&gt;+7 (812) 335-67-77&lt;/div&gt;&lt;div class="serp-meta2__item"&gt;пн-вс 9:00-22:00&lt;/div&gt;&lt;/div&gt;&lt;/div&gt;&lt;div class="serp-adv__counter serp-adv__item" style="background-image: url(https://yabs.yandex.ru/count/BS4Vvzh0qPe40000gO10ZhpLAcu5Keq1aRVJe14Fb_0umHDs1Wis2vCKeeKDfC00002e2Qxuo039hBpf0W6o1BlnzVuPLOFt5W71__________yFmlT87L9lLG6K2teA=lj13gvK1cm9kGxS1YQIDhIMOYHoAiYaje0AzjSyBsWAbhb9y1OYrhgTH1Bod0204faITg7Zr4e-yxVum39-pCOgE3va5eA1OW0IpeFWa0Q-GE-oqa0yysQ1OW0JQeFWa0PIS60kdcYqIgB5wiwG1GR41igGG00Avg7Zr4iG1nOyFqmB2zqWTKczL0PGBUH40=V4IkA9K1cm9kGxS1CeckyOvyc8aSYhh6b0q4lRaOLnC4fQ7ZzmQ8j7CwLGQyg-dG1gPbdQEjHGQP1Q2GF7Epa4mThv2gKBIGWXJPa3npsf1C7PIHWGsdbUCPgB10MNC7GR41igGG00Avewr51iG1nOyFqmB2zqWTKczL0PGBUWy0=zhx0f9K1cm9kGxS1Cucsfavy0vY978gtKOYA0xsoV6Ym0wMWa746YA7i8IAyhHxo0wO1dQvBR0cFlhtYSmIVlvk59GEP1Q2jvbG1ivYhLg-j8qy1j9WqLTcjvbG1sfYhLfIPO0EddJy4gB10MNC7GR41igGG00Avhaji2SG1nOyFqmB2zqWTKczL0PGBUH40);"&gt;&lt;/div&gt;&lt;div class="serp-adv__counter serp-adv__item" style="background-image: url(//yandex.ru/clck/safeclick/data=AiuY0DBWFJ5fN_r-AEszkyc0zZlza2bicL7jPRtrQWceUzXzHydPLSCC21Uh5tdDuWAAM5toohlO_VAOwVUe1YobYTkIbDYnFIZJgFse2MV37y9GZIfJpmV5gTwIr9hub8ot_mt9_JqX3qlcIkZDG3fA2Lhkrpt2JXygpfJuQ3QS0eJTOZJXIW7OWKK0nkvIgVv-NKUoKP1AsYdBEY_HDbgVBzvwCdun80txPdne2FE/sign=8aefc2f79107085165d8c39096beb83f/keyno=0/path=690.2057.1782.1385,-direct_pos=direct_premium,-transport=image/*//yandex.ru/);"&gt;&lt;/div&gt;</t>
  </si>
  <si>
    <t>&lt;h2 class="serp-item__title"&gt;&lt;a class="link serp-item__title-link" target="_blank" href="http://yabs.yandex.ru/count/BS4VvuZbI4m40000gO10ZhpLAcu5KfK1cm9kGxS193A8j7CwLGQ9hl6EV9Y979sZhKK6fcMAkiQK3GIzkHXN4mIgBgMXu_S6lAlfq0QD0P6tqw0H3vVmEC4JTWOBDWkJ5AA53Pa5GeoGgb2sa3COjP225A2GF7ElaAfGiv1C7RIGWXJPa3npsf1C7PIHWGsdbUCPgB10MNC7fC00002e2Qxuo039hBpf0W6n0RAa4002kQEjHGQxyVN-6LM3znO1mV__________3yBtI1rIRrK1b0l40SMF3zC2Vna0?q=mazda+6+%D0%BA%D1%83%D0%BF%D0%B8%D1%82%D1%8C" tabindex="2"&gt;&lt;span class="favicon favicon_page_0"&gt;&lt;i class="favicon__icon" style="background-position:0 -16px;"&gt;&lt;/i&gt;&lt;/span&gt;&lt;span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BS4VvuZbI4m40000gO10ZhpLAcu5KfK1cm9kGxS193A8j7CwLGQ9hl6EV9Y979sZhKK6fcMAkiQK3GIzkHXN4mIgBgMXu_S6lAlfq0QD0P6tqw0H3vVmEC4JTWOBDWkJ5AA53Pa5GeoGgb2sa3COjP225A2GF7ElaAfGiv1C7RIGWXJPa3npsf1C7PIHWGsdbUCPgB10MNC7fC00002e2Qxuo039hBpf0W6n0RAa4002kQEjHGQxyVN-6LM3znO1mV__________3yBtI1rIRrK1b0l40SMF3zC2Vna0?q=mazda+6+%D0%BA%D1%83%D0%BF%D0%B8%D1%82%D1%8C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BS4Vvt6puje40000gO10ZhpLAcu5KfK1cm9kGxS193A8j7CwLGQ9hl6EV9Y979sZhKK6fcMAkiQK3GIzkHXN4mIgBwMXu_S6lAlfq0QD0P6tqw0H3vVmEC4JTWOBDWkJ5AA53Pa5GeoGgb2sa3COjP225A2GF7ElaAfGiv1C7RIGWXJPa3npsf1C7PIHWGsdbUCPgB10MNC7fC00002e2Qxuo039hBpf0W6n0RAa4002kQEjHGQxyVN-6LM3znO1mV__________3yBtI1rIRrK1b0l40SMF3zC2Vna0?q=mazda+6+%D0%BA%D1%83%D0%BF%D0%B8%D1%82%D1%8C"&gt;Акции&lt;/a&gt;&lt;/div&gt;&lt;/div&gt;&lt;div class="sitelinks__item"&gt;&lt;div class="sitelinks__title"&gt;&lt;a class="link link_minor_yes sitelinks__link" target="_blank" href="http://yabs.yandex.ru/count/BS4Vvy1ZRMO40000gO10ZhpLAcu5KfK1cm9kGxS193A8j7CwLGQ9hl6EV9Y979sZhKK6fcMAkiQK3GIzkHXN4mIgCAMXu_S6lAlfq0QD0P6tqw0H3vVmEC4JTWOBDWkJ5AA53Pa5GeoGgb2sa3COjP225A2GF7ElaAfGiv1C7RIGWXJPa3npsf1C7PIHWGsdbUCPgB10MNC7fC00002e2Qxuo039hBpf0W6n0RAa4002kQEjHGQxyVN-6LM3znO1mV__________3yBtI1rIRrK1b0l40SMF3zC2Vna0?q=mazda+6+%D0%BA%D1%83%D0%BF%D0%B8%D1%82%D1%8C"&gt;Заявка&amp;nbsp;на автокредит&lt;/a&gt;&lt;/div&gt;&lt;/div&gt;&lt;div class="sitelinks__item"&gt;&lt;div class="sitelinks__title"&gt;&lt;a class="link link_minor_yes sitelinks__link" target="_blank" href="http://yabs.yandex.ru/count/BS4Vvparn_040000gO10ZhpLAcu5KfK1cm9kGxS193A8j7CwLGQ9hl6EV9Y979sZhKK6fcMAkiQK3GIzkHXN4mIgCQMXu_S6lAlfq0QD0P6tqw0H3vVmEC4JTWOBDWkJ5AA53Pa5GeoGgb2sa3COjP225A2GF7ElaAfGiv1C7RIGWXJPa3npsf1C7PIHWGsdbUCPgB10MNC7fC00002e2Qxuo039hBpf0W6n0RAa4002kQEjHGQxyVN-6LM3znO1mV__________3yBtI1rIRrK1b0l40SMF3zC2Vna0?q=mazda+6+%D0%BA%D1%83%D0%BF%D0%B8%D1%82%D1%8C"&gt;Новые&amp;nbsp;авто&lt;/a&gt;&lt;/div&gt;&lt;/div&gt;&lt;div class="sitelinks__item"&gt;&lt;div class="sitelinks__title"&gt;&lt;a class="link link_minor_yes sitelinks__link" target="_blank" href="http://yabs.yandex.ru/count/BS4Vv-c_FWi40000gO10ZhpLAcu5KfK1cm9kGxS193A8j7CwLGQ9hl6EV9Y979sZhKK6fcMAkiQK3GIzkHXN4mIgCgMXu_S6lAlfq0QD0P6tqw0H3vVmEC4JTWOBDWkJ5AA53Pa5GeoGgb2sa3COjP225A2GF7ElaAfGiv1C7RIGWXJPa3npsf1C7PIHWGsdbUCPgB10MNC7fC00002e2Qxuo039hBpf0W6n0RAa4002kQEjHGQxyVN-6LM3znO1mV__________3yBtI1rIRrK1b0l40SMF3zC2Vna0?q=mazda+6+%D0%BA%D1%83%D0%BF%D0%B8%D1%82%D1%8C"&gt;Трейд&amp;nbsp;Ин Онлайн&lt;/a&gt;&lt;/div&gt;&lt;/div&gt;&lt;/div&gt;</t>
  </si>
  <si>
    <t>&lt;h2 class="serp-item__title"&gt;&lt;a class="link serp-item__title-link" target="_blank" href="http://yabs.yandex.ru/count/BS4Vvxdmzpu40000gO10ZhpLAcu5KfK1cm9kGxS193E8eUmX8ecsfavy0vY979skIsm9fW6Ajr68YWEzidnei0EgBgMWa746lAqUyWED0P6tqw0H3vVmEC4JTWOBDWkFlhtYSmIVlvk59GEJ5AA53Pa5Geoj8qy1jfoAPBMOD5MWhUPK0Q-j8qy1ivYhLhIOD5NPhUPK0TgOgrQKcM03fvq_1AYmG5bp1wJ00000g0ck-CW0oQoywG81iG6of1000hckIsm9k_7r_XbLW_SM0S7__________m_2zqWTKczL0PGBn075Zm_J0dyR?q=mazda+6+%D0%BA%D1%83%D0%BF%D0%B8%D1%82%D1%8C" tabindex="2"&gt;&lt;span class="favicon favicon_page_0"&gt;&lt;i class="favicon__icon" style="background-position:0 -32px;"&gt;&lt;/i&gt;&lt;/span&gt;&lt;span class="serp-item__title-inner-link"&gt;«Мерседес-Бенц» АВАНГАРД! / mercedes-avangard.ru&lt;/span&gt;&lt;/a&gt;&lt;/h2&gt;&lt;div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BS4Vvxdmzpu40000gO10ZhpLAcu5KfK1cm9kGxS193E8eUmX8ecsfavy0vY979skIsm9fW6Ajr68YWEzidnei0EgBgMWa746lAqUyWED0P6tqw0H3vVmEC4JTWOBDWkFlhtYSmIVlvk59GEJ5AA53Pa5Geoj8qy1jfoAPBMOD5MWhUPK0Q-j8qy1ivYhLhIOD5NPhUPK0TgOgrQKcM03fvq_1AYmG5bp1wJ00000g0ck-CW0oQoywG81iG6of1000hckIsm9k_7r_XbLW_SM0S7__________m_2zqWTKczL0PGBn075Zm_J0dyR?q=mazda+6+%D0%BA%D1%83%D0%BF%D0%B8%D1%82%D1%8C" tabindex="-1"&gt;mercedes-avangard.ru&lt;/a&gt;&lt;/span&gt;&lt;/div&gt;&lt;div class="text organic__text"&gt;Последние автомобили по ценам 2015 года в наличии!&lt;/div&gt;&lt;div class="sitelinks sitelinks_multiline_yes sitelinks_size_m organic__sitelinks"&gt;&lt;div class="sitelinks__item"&gt;&lt;div class="sitelinks__title"&gt;&lt;a class="link link_minor_yes sitelinks__link" target="_blank" href="http://yabs.yandex.ru/count/BS4VvxCqBTC40000gO10ZhpLAcu5KfK1cm9kGxS193E8eUmX8ecsfavy0vY979skIsm9fW6Ajr68YWEzidnei0EgBwMWa746lAqUyWED0P6tqw0H3vVmEC4JTWOBDWkFlhtYSmIVlvk59GEJ5AA53Pa5Geoj8qy1jfoAPBMOD5MWhUPK0Q-j8qy1ivYhLhIOD5NPhUPK0TgOgrQKcM03fvq_1AYmG5bp1wJ00000g0ck-CW0oQoywG81iG6of1000hckIsm9k_7r_XbLW_SM0S7__________m_2zqWTKczL0PGBn075Zm_J0dyR?q=mazda+6+%D0%BA%D1%83%D0%BF%D0%B8%D1%82%D1%8C"&gt;Кредит&amp;nbsp;от 7,9% по 2 документам&lt;/a&gt;&lt;/div&gt;&lt;/div&gt;&lt;div class="sitelinks__item"&gt;&lt;div class="sitelinks__title"&gt;&lt;a class="link link_minor_yes sitelinks__link" target="_blank" href="http://yabs.yandex.ru/count/BS4Vvtq1KEW40000gO10ZhpLAcu5KfK1cm9kGxS193E8eUmX8ecsfavy0vY979skIsm9fW6Ajr68YWEzidnei0EgCAMWa746lAqUyWED0P6tqw0H3vVmEC4JTWOBDWkFlhtYSmIVlvk59GEJ5AA53Pa5Geoj8qy1jfoAPBMOD5MWhUPK0Q-j8qy1ivYhLhIOD5NPhUPK0TgOgrQKcM03fvq_1AYmG5bp1wJ00000g0ck-CW0oQoywG81iG6of1000hckIsm9k_7r_XbLW_SM0S7__________m_2zqWTKczL0PGBn075Zm_J0dyR?q=mazda+6+%D0%BA%D1%83%D0%BF%D0%B8%D1%82%D1%8C"&gt;Заявка&amp;nbsp;на кредит&lt;/a&gt;&lt;/div&gt;&lt;/div&gt;&lt;/div&gt;&lt;div class="serp-meta2 serp-meta2_type_gray"&gt;&lt;div class="serp-meta2__line"&gt;&lt;div class="serp-meta2__item"&gt;&lt;a class="link" target="_blank" href="https://yabs.yandex.ru/count/BS4VvsRueLe40000gO10ZhpLAcu5KfK1cm9kGxS193E8eUmX8ecsfavy0vY979skIsm9fW6Ajr68YWEzidnei0Eg1wMWa746lAqUyWED0P6tqw0H3vVmEC4JTWOBDWkFlhtYSmIVlvk59GEJ5AA53Pa5Geoj8qy1jfoAPBMOD5MWhUPK0Q-j8qy1ivYhLhIOD5NPhUPK0TgOgrQKcM03fvq_1AYmG5bp1wJ00000g0ck-CW0oQoywG81iG6of1000hckIsm9k_7r_XbLW_SM0S7__________m_2zqWTKczL0PGBn075Zm_J0dyR"&gt;Контактная информация&lt;/a&gt;&lt;/div&gt;&lt;div class="serp-meta2__item"&gt;+7 (812) 333-33-44&lt;/div&gt;&lt;div class="serp-meta2__item"&gt;пн-вс 9:00-22:00&lt;/div&gt;&lt;/div&gt;&lt;/div&gt;</t>
  </si>
  <si>
    <t>&lt;h2 class="serp-item__title"&gt;&lt;a class="link serp-item__title-link" target="_blank" href="http://yabs.yandex.ru/count/BS4Vvvawk3440000gO10ZhpLAcu5KfK2cm5kGxS2BG68kn-euGA9gbzA1PY979sbDLC3fYsAiBjlHWIzkYI4J0IgBgMi6J07lAubvGMD0P6tqw0H3vVmEC4JTWOBDWkJ5AA53Pa5GeoLxp6saFiEjP2o3A2h6L01hvNlCREGSrMqaB8CsQiPK07Qa7DLb9aSXwURmm6ei41PSmUam0000AW9hlZ80CcilEa20R41igGH00AvfJLJ0xlnzVuPLOFt5W71__________yFmlT87L9lLG6K2yMF3zC2Vna0?q=mazda+6+%D0%BA%D1%83%D0%BF%D0%B8%D1%82%D1%8C" tabindex="2"&gt;&lt;span class="favicon favicon_page_0"&gt;&lt;i class="favicon__icon" style="background-position:0 -240px;"&gt;&lt;/i&gt;&lt;/span&gt;&lt;span class="serp-item__title-inner-link"&gt;Ford Mondeo от 1 099 000 руб / newmondeo.ford.ru&lt;/span&gt;&lt;/a&gt;&lt;span class="serp-adv__counter i-bem serp-adv__counter_js_inited" data-bem="{&amp;quot;serp-adv__counter&amp;quot;:{&amp;quot;counterUrl&amp;quot;:&amp;quot;https://yabs.yandex.ru/count/BS4Vvzh0qPe40000gO10ZhpLAcu5Keq1aRVJe14Fb_0umHDs1Wis2vCKeeKDfC00002e2Qxuo039hBpf0W6o1BlnzVuPLOFt5W71__________yFmlT87L9lLG6K2teA=Ova0qfK2cm5kGxS2YQfVIWMOYHoAiBjlHWIzkYI4J0Ibh1am1uYx7wZX0hok9UK5fYsTfJLJ0va5eAiPK06pa7DLhvNlCRIGiWpPgnbG0TgGSrMKcHo7fvl30QYmG5bp1q6n0RAa4G02kQKrKmF5Zm_J0iBtI1rIRrK1b0jv3m00=VSOB59K2cm5kGxS2CecNxrIOYHoAiyvJzmIzl5xAnmIba5EAYBrkIii6feG8dQ0CfmcFlEt-C0oVip6AZW-P1Q2R0p2pa3KChvjz9BIGHmdPcmCmsf0r39IK_dcdcOi2gAwp10X1iG6of1400hcW3AS9qmB2zqWTKczL0PGBUWy0=Vrk50PK2cm5kGxS2CucqvSx_0fYE78gfc0VSlRybmnW1fQdVsWA8l3XsWGMcLvsU7HsP1Q2G62wpaBWBhvs78xIO20dPa1Wksf2u2vITkA-daMW2gBbXxY07GR41igGH00AvdXqTnOyFqmB2zqWTKczL0PGBUGu0=t1SHivK2cm5kGxS2D8clnlCFc4MAlBDHA0MzkoAvrWIbh-Bk1uYzglMX0RoecN45fXcTfepr4fa5e9lgUhEGG1-la98Yj93A2DcRwdhQa40Vb9m8TgUHV0AeiwDnFG91iG6of1400hccZFKIn075Zm_J0iBtI1rIRrK1b0jv3m00&amp;quot;,&amp;quot;bsCounterUrl&amp;quot;:&amp;quot;//yandex.ru/clck/safeclick/data=AiuY0DBWFJ5fN_r-AEszkyc0zZlza2bicL7jPRtrQWceUzXzHydPLSCC21Uh5tdDuWAAM5toohlO_VAOwVUe1YobYTkIbDYnFIZJgFse2MV37y9GZIfJpmV5gTwIr9hub8ot_mt9_JqX3qlcIkZDG3fA2Lhkrpt2JXygpfJuQ3QS0eJTOZJXIW7OWKK0nkvIgVv-NKUoKP1AsYdBEY_HDbgVBzvwCdun80txPdne2FE/sign=8aefc2f79107085165d8c39096beb83f/keyno=0/path=690.2057.1782.1385,-direct_pos=direct_halfpremium,-transport=image/*//yandex.ru/&amp;quot;,&amp;quot;bsFallbackUrl&amp;quot;:&amp;quot;//yandex.ru/clck/safeclick/data=AiuY0DBWFJ5fN_r-AEszkyc0zZlza2bicL7jPRtrQWceUzXzHydPLSCC21Uh5tdDuWAAM5toohlO_VAOwVUe1YobYTkIbDYnFIZJgFse2MV37y9GZIfJpmV5gTwIr9hub8ot_mt9_JqX3qlcIkZDG3fA2Lhkrpt2JXygpfJuQ3QS0eJTOZJXIW7OWKK0nkvIgVv-NKUoKP1AsYdBEY_HDbgVBzvwCdun80txPdne2FE/sign=8aefc2f79107085165d8c39096beb83f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BS4Vvvawk3440000gO10ZhpLAcu5KfK2cm5kGxS2BG68kn-euGA9gbzA1PY979sbDLC3fYsAiBjlHWIzkYI4J0IgBgMi6J07lAubvGMD0P6tqw0H3vVmEC4JTWOBDWkJ5AA53Pa5GeoLxp6saFiEjP2o3A2h6L01hvNlCREGSrMqaB8CsQiPK07Qa7DLb9aSXwURmm6ei41PSmUam0000AW9hlZ80CcilEa20R41igGH00AvfJLJ0xlnzVuPLOFt5W71__________yFmlT87L9lLG6K2yMF3zC2Vna0?q=mazda+6+%D0%BA%D1%83%D0%BF%D0%B8%D1%82%D1%8C" tabindex="-1"&gt;newmondeo.ford.ru&lt;/a&gt;&lt;/span&gt;&lt;/div&gt;&lt;div class="text organic__text"&gt;Навигация c отображением пробок! Обзор, дилеры, запись на тест-драйв:&lt;/div&gt;&lt;div class="sitelinks sitelinks_multiline_yes sitelinks_size_m organic__sitelinks"&gt;&lt;div class="sitelinks__item"&gt;&lt;div class="sitelinks__title"&gt;&lt;a class="link link_minor_yes sitelinks__link" target="_blank" href="http://yabs.yandex.ru/count/BS4Vvs1i4gS40000gO10ZhpLAcu5KfK2cm5kGxS2BG68kn-euGA9gbzA1PY979sbDLC3fYsAiBjlHWIzkYI4J0IgBwMi6J07lAubvGMD0P6tqw0H3vVmEC4JTWOBDWkJ5AA53Pa5GeoLxp6saFiEjP2o3A2h6L01hvNlCREGSrMqaB8CsQiPK07Qa7DLb9aSXwURmm6ei41PSmUam0000AW9hlZ80CcilEa20R41igGH00AvfJLJ0xlnzVuPLOFt5W71__________yFmlT87L9lLG6K2yMF3zC2Vna0?q=mazda+6+%D0%BA%D1%83%D0%BF%D0%B8%D1%82%D1%8C"&gt;Конфигуратор&lt;/a&gt;&lt;/div&gt;&lt;/div&gt;&lt;div class="sitelinks__item"&gt;&lt;div class="sitelinks__title"&gt;&lt;a class="link link_minor_yes sitelinks__link" target="_blank" href="http://yabs.yandex.ru/count/BS4Vvz6ydHi40000gO10ZhpLAcu5KfK2cm5kGxS2BG68kn-euGA9gbzA1PY979sbDLC3fYsAiBjlHWIzkYI4J0IgCAMi6J07lAubvGMD0P6tqw0H3vVmEC4JTWOBDWkJ5AA53Pa5GeoLxp6saFiEjP2o3A2h6L01hvNlCREGSrMqaB8CsQiPK07Qa7DLb9aSXwURmm6ei41PSmUam0000AW9hlZ80CcilEa20R41igGH00AvfJLJ0xlnzVuPLOFt5W71__________yFmlT87L9lLG6K2yMF3zC2Vna0?q=mazda+6+%D0%BA%D1%83%D0%BF%D0%B8%D1%82%D1%8C"&gt;Запись&amp;nbsp;на тест-драйв&lt;/a&gt;&lt;/div&gt;&lt;/div&gt;&lt;div class="sitelinks__item"&gt;&lt;div class="sitelinks__title"&gt;&lt;a class="link link_minor_yes sitelinks__link" target="_blank" href="http://yabs.yandex.ru/count/BS4VvoZgDuq40000gO10ZhpLAcu5KfK2cm5kGxS2BG68kn-euGA9gbzA1PY979sbDLC3fYsAiBjlHWIzkYI4J0IgCQMi6J07lAubvGMD0P6tqw0H3vVmEC4JTWOBDWkJ5AA53Pa5GeoLxp6saFiEjP2o3A2h6L01hvNlCREGSrMqaB8CsQiPK07Qa7DLb9aSXwURmm6ei41PSmUam0000AW9hlZ80CcilEa20R41igGH00AvfJLJ0xlnzVuPLOFt5W71__________yFmlT87L9lLG6K2yMF3zC2Vna0?q=mazda+6+%D0%BA%D1%83%D0%BF%D0%B8%D1%82%D1%8C"&gt;Поиск&amp;nbsp;дилеров&lt;/a&gt;&lt;/div&gt;&lt;/div&gt;&lt;div class="sitelinks__item"&gt;&lt;div class="sitelinks__title"&gt;&lt;a class="link link_minor_yes sitelinks__link" target="_blank" href="http://yabs.yandex.ru/count/BS4Vv_XWpdO40000gO10ZhpLAcu5KfK2cm5kGxS2BG68kn-euGA9gbzA1PY979sbDLC3fYsAiBjlHWIzkYI4J0IgCgMi6J07lAubvGMD0P6tqw0H3vVmEC4JTWOBDWkJ5AA53Pa5GeoLxp6saFiEjP2o3A2h6L01hvNlCREGSrMqaB8CsQiPK07Qa7DLb9aSXwURmm6ei41PSmUam0000AW9hlZ80CcilEa20R41igGH00AvfJLJ0xlnzVuPLOFt5W71__________yFmlT87L9lLG6K2yMF3zC2Vna0?q=mazda+6+%D0%BA%D1%83%D0%BF%D0%B8%D1%82%D1%8C"&gt;Все&amp;nbsp;модели Ford&lt;/a&gt;&lt;/div&gt;&lt;/div&gt;&lt;/div&gt;</t>
  </si>
  <si>
    <t>&lt;h2 class="serp-item__title"&gt;&lt;a class="link serp-item__title-link" target="_blank" href="http://yabs.yandex.ru/count/BS4Vvy61AhW40000gO10ZhpLAcu5KfK2cm5kGxS2BG4oYBrkIii6YPVlL9Y979sW3AS9feG8YhFEK_S4lRnUoiS4gYwba5EAZG6HjzEW4G-Ny3Z14tO62pOBZxpj_Z0CdxCnYeuFanIYXGsP1KACctqajfZo2hMGHmcWcmCmhvjz9BEGDGoqa4S9sPi3CDgGDGoKbFvvfvcB0gYkimG8fC00002e2Qxuo039hBpf0W6n0RAa4G02kQ0CfmcxyVN-6LM3znO1mV__________3yBtI1rIRrK1b0lJ0dWQ?q=mazda+6+%D0%BA%D1%83%D0%BF%D0%B8%D1%82%D1%8C" tabindex="2"&gt;&lt;span class="favicon favicon_page_0"&gt;&lt;i class="favicon__icon" style="background-position:0 -256px;"&gt;&lt;/i&gt;&lt;/span&gt;&lt;span class="serp-item__title-inner-link"&gt;Порог левый для &lt;b&gt;Mazda&lt;/b&gt; &lt;b&gt;купить&lt;/b&gt; / detali-kuzova.ru&lt;/span&gt;&lt;/a&gt;&lt;/h2&gt;&lt;div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BS4Vvy61AhW40000gO10ZhpLAcu5KfK2cm5kGxS2BG4oYBrkIii6YPVlL9Y979sW3AS9feG8YhFEK_S4lRnUoiS4gYwba5EAZG6HjzEW4G-Ny3Z14tO62pOBZxpj_Z0CdxCnYeuFanIYXGsP1KACctqajfZo2hMGHmcWcmCmhvjz9BEGDGoqa4S9sPi3CDgGDGoKbFvvfvcB0gYkimG8fC00002e2Qxuo039hBpf0W6n0RAa4G02kQ0CfmcxyVN-6LM3znO1mV__________3yBtI1rIRrK1b0lJ0dWQ?q=mazda+6+%D0%BA%D1%83%D0%BF%D0%B8%D1%82%D1%8C" tabindex="-1"&gt;detali-kuzova.ru&lt;/a&gt;&lt;/span&gt;&lt;/div&gt;&lt;div class="text organic__text"&gt;По низким ценам в магазине Детали кузова.Отправляем в любой регион России.&lt;/div&gt;&lt;div class="serp-meta2 serp-meta2_type_gray"&gt;&lt;div class="serp-meta2__line"&gt;&lt;div class="serp-meta2__item"&gt;&lt;a class="link" target="_blank" href="https://yabs.yandex.ru/count/BS4Vvs_myOa40000gO10ZhpLAcu5KfK2cm5kGxS2BG4oYBrkIii6YPVlL9Y979sW3AS9feG8YhFEK_S4lRnUoiS4gWUba5EAZG6HjzEW4G-Ny3Z14tO62pOBZxpj_Z0CdxCnYeuFanIYXGsP1KACctqajfZo2hMGHmcWcmCmhvjz9BEGDGoqa4S9sPi3CDgGDGoKbFvvfvcB0gYkimG8fC00002e2Qxuo039hBpf0W6n0RAa4G02kQ0CfmcxyVN-6LM3znO1mV__________3yBtI1rIRrK1b0lJ0dWQ"&gt;Контактная информация&lt;/a&gt;&lt;/div&gt;&lt;div class="serp-meta2__item"&gt;+7 (952) 243-34-00&lt;/div&gt;&lt;div class="serp-meta2__item"&gt;пн-вс 9:00-21:00&lt;/div&gt;&lt;/div&gt;&lt;/div&gt;</t>
  </si>
  <si>
    <t>&lt;h2 class="serp-item__title"&gt;&lt;a class="link serp-item__title-link" target="_blank" href="http://yabs.yandex.ru/count/BS4VvwpUxkO40000gO10ZhpLAcu5KfK2cm5kGxS2BG4pYBmuTe45YRJbply2c8uSdPuT7QPNYgcO1zozloN3606gBgMftze2ZG6HjzEW4G-Ny3Z14tO62pOBanIYXGsP1KACdOSZjfoe2hMO20cWa1Wkhvs78xEGk0kqc0W9sP0OBjgGk0kKdRYlfv5e0gYvOUuW1wJ00000g0ck-CW0oQoywG81iG6of1400hcU7HsxyVN-6LM3znO1mV__________3yBtI1rIRrK1b0l5Zm_J0dyO?q=mazda+6+%D0%BA%D1%83%D0%BF%D0%B8%D1%82%D1%8C" tabindex="2"&gt;&lt;span class="favicon favicon_page_0"&gt;&lt;i class="favicon__icon" style="background-position:0 -272px;"&gt;&lt;/i&gt;&lt;/span&gt;&lt;span class="serp-item__title-inner-link"&gt;Nissan Teana от 1 293 000 р. / nissan.ru&lt;/span&gt;&lt;/a&gt;&lt;/h2&gt;&lt;div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BS4VvwpUxkO40000gO10ZhpLAcu5KfK2cm5kGxS2BG4pYBmuTe45YRJbply2c8uSdPuT7QPNYgcO1zozloN3606gBgMftze2ZG6HjzEW4G-Ny3Z14tO62pOBanIYXGsP1KACdOSZjfoe2hMO20cWa1Wkhvs78xEGk0kqc0W9sP0OBjgGk0kKdRYlfv5e0gYvOUuW1wJ00000g0ck-CW0oQoywG81iG6of1400hcU7HsxyVN-6LM3znO1mV__________3yBtI1rIRrK1b0l5Zm_J0dyO?q=mazda+6+%D0%BA%D1%83%D0%BF%D0%B8%D1%82%D1%8C" tabindex="-1"&gt;nissan.ru&lt;/a&gt;&lt;/span&gt;&lt;/div&gt;&lt;div class="text organic__text"&gt;Истинное удовольствие от вождения! Кредит 0% на 3 года. Каско 3.5%&lt;/div&gt;&lt;div class="sitelinks sitelinks_multiline_yes sitelinks_size_m organic__sitelinks"&gt;&lt;div class="sitelinks__item"&gt;&lt;div class="sitelinks__title"&gt;&lt;a class="link link_minor_yes sitelinks__link" target="_blank" href="http://yabs.yandex.ru/count/BS4VvqO0plO40000gO10ZhpLAcu5KfK2cm5kGxS2BG4pYBmuTe45YRJbply2c8uSdPuT7QPNYgcO1zozloN3606gBwMftze2ZG6HjzEW4G-Ny3Z14tO62pOBanIYXGsP1KACdOSZjfoe2hMO20cWa1Wkhvs78xEGk0kqc0W9sP0OBjgGk0kKdRYlfv5e0gYvOUuW1wJ00000g0ck-CW0oQoywG81iG6of1400hcU7HsxyVN-6LM3znO1mV__________3yBtI1rIRrK1b0l5Zm_J0dyO?q=mazda+6+%D0%BA%D1%83%D0%BF%D0%B8%D1%82%D1%8C"&gt;Конфигуратор&lt;/a&gt;&lt;/div&gt;&lt;/div&gt;&lt;div class="sitelinks__item"&gt;&lt;div class="sitelinks__title"&gt;&lt;a class="link link_minor_yes sitelinks__link" target="_blank" href="http://yabs.yandex.ru/count/BS4Vv_BM3ia40000gO10ZhpLAcu5KfK2cm5kGxS2BG4pYBmuTe45YRJbply2c8uSdPuT7QPNYgcO1zozloN3606gCAMftze2ZG6HjzEW4G-Ny3Z14tO62pOBanIYXGsP1KACdOSZjfoe2hMO20cWa1Wkhvs78xEGk0kqc0W9sP0OBjgGk0kKdRYlfv5e0gYvOUuW1wJ00000g0ck-CW0oQoywG81iG6of1400hcU7HsxyVN-6LM3znO1mV__________3yBtI1rIRrK1b0l5Zm_J0dyO?q=mazda+6+%D0%BA%D1%83%D0%BF%D0%B8%D1%82%D1%8C"&gt;Заказать&amp;nbsp;тест-драйв&lt;/a&gt;&lt;/div&gt;&lt;/div&gt;&lt;div class="sitelinks__item"&gt;&lt;div class="sitelinks__title"&gt;&lt;a class="link link_minor_yes sitelinks__link" target="_blank" href="http://yabs.yandex.ru/count/BS4VvnW8Bja40000gO10ZhpLAcu5KfK2cm5kGxS2BG4pYBmuTe45YRJbply2c8uSdPuT7QPNYgcO1zozloN3606gCQMftze2ZG6HjzEW4G-Ny3Z14tO62pOBanIYXGsP1KACdOSZjfoe2hMO20cWa1Wkhvs78xEGk0kqc0W9sP0OBjgGk0kKdRYlfv5e0gYvOUuW1wJ00000g0ck-CW0oQoywG81iG6of1400hcU7HsxyVN-6LM3znO1mV__________3yBtI1rIRrK1b0l5Zm_J0dyO?q=mazda+6+%D0%BA%D1%83%D0%BF%D0%B8%D1%82%D1%8C"&gt;Загрузить&amp;nbsp;брошюру&lt;/a&gt;&lt;/div&gt;&lt;/div&gt;&lt;div class="sitelinks__item"&gt;&lt;div class="sitelinks__title"&gt;&lt;a class="link link_minor_yes sitelinks__link" target="_blank" href="http://yabs.yandex.ru/count/BS4Vv_mRIAW40000gO10ZhpLAcu5KfK2cm5kGxS2BG4pYBmuTe45YRJbply2c8uSdPuT7QPNYgcO1zozloN3606gCgMftze2ZG6HjzEW4G-Ny3Z14tO62pOBanIYXGsP1KACdOSZjfoe2hMO20cWa1Wkhvs78xEGk0kqc0W9sP0OBjgGk0kKdRYlfv5e0gYvOUuW1wJ00000g0ck-CW0oQoywG81iG6of1400hcU7HsxyVN-6LM3znO1mV__________3yBtI1rIRrK1b0l5Zm_J0dyO?q=mazda+6+%D0%BA%D1%83%D0%BF%D0%B8%D1%82%D1%8C"&gt;Спец.&amp;nbsp;предложение&lt;/a&gt;&lt;/div&gt;&lt;/div&gt;&lt;/div&gt;&lt;div class="serp-meta2 serp-meta2_type_gray"&gt;&lt;div class="serp-meta2__line"&gt;&lt;div class="serp-meta2__item"&gt;&lt;a class="link" target="_blank" href="https://yabs.yandex.ru/count/BS4Vvv7XiM840000gO10ZhpLAcu5KfK2cm5kGxS2BG4pYBmuTe45YRJbply2c8uSdPuT7QPNYgcO1zozloN3606g1wMftze2ZG6HjzEW4G-Ny3Z14tO62pOBanIYXGsP1KACdOSZjfoe2hMO20cWa1Wkhvs78xEGk0kqc0W9sP0OBjgGk0kKdRYlfv5e0gYvOUuW1wJ00000g0ck-CW0oQoywG81iG6of1400hcU7HsxyVN-6LM3znO1mV__________3yBtI1rIRrK1b0l5Zm_J0dyO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</si>
  <si>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BS4VvoeI3Z440000gO10ZhpLAcu5KfK2cm5kGxS2BG4qYBsgzQ41YQ_6ym-OHPscZFKIfXcAlBDHA0MzkoAvrWIgBgMluku7lAYPSGMD0P6tqw0H3vVmEC4JTWOBDWkJ5AA53Pa5GeoGaYAsa5yAjP3A2A2Rwdgla98Yiv107xIGoWZPc-fwsf107vIS27QdaNm2gBEZSJq2fC00002e2Qxuo039hBpf0W6n0RAa4G02kQQCzHAxyVN-6LM3znO1mV__________3yBtI1rIRrK1b0l40SMF3zC2Vna0?q=mazda+6+%D0%BA%D1%83%D0%BF%D0%B8%D1%82%D1%8C" tabindex="2"&gt;&lt;span class="favicon favicon_page_0"&gt;&lt;i class="favicon__icon" style="background-position:0 -288px;"&gt;&lt;/i&gt;&lt;/span&gt;&lt;span class="serp-item__title-inner-link"&gt;Автокредит по госпрограмме. – Автокредит 7,9% год&lt;/span&gt;&lt;/a&gt;&lt;/h2&gt;&lt;div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BS4VvoeI3Z440000gO10ZhpLAcu5KfK2cm5kGxS2BG4qYBsgzQ41YQ_6ym-OHPscZFKIfXcAlBDHA0MzkoAvrWIgBgMluku7lAYPSGMD0P6tqw0H3vVmEC4JTWOBDWkJ5AA53Pa5GeoGaYAsa5yAjP3A2A2Rwdgla98Yiv107xIGoWZPc-fwsf107vIS27QdaNm2gBEZSJq2fC00002e2Qxuo039hBpf0W6n0RAa4G02kQQCzHAxyVN-6LM3znO1mV__________3yBtI1rIRrK1b0l40SMF3zC2Vna0?q=mazda+6+%D0%BA%D1%83%D0%BF%D0%B8%D1%82%D1%8C" tabindex="-1"&gt;autovcredit.me&lt;/a&gt;&lt;/span&gt;&lt;/div&gt;&lt;div class="text organic__text"&gt;Одобрение за 30 мин.Госпрограмма.Без взноса.Без КАСКО!&lt;/div&gt;&lt;div class="serp-meta2 serp-meta2_type_gray"&gt;&lt;div class="serp-meta2__line"&gt;&lt;div class="serp-meta2__item"&gt;&lt;a class="link" target="_blank" href="https://yabs.yandex.ru/count/BS4VvuHZrG040000gO10ZhpLAcu5KfK2cm5kGxS2BG4qYBsgzQ41YQ_6ym-OHPscZFKIfXcAlBDHA0MzkoAvrWIg1wMluku7lAYPSGMD0P6tqw0H3vVmEC4JTWOBDWkJ5AA53Pa5GeoGaYAsa5yAjP3A2A2Rwdgla98Yiv107xIGoWZPc-fwsf107vIS27QdaNm2gBEZSJq2fC00002e2Qxuo039hBpf0W6n0RAa4G02kQQCzHAxyVN-6LM3znO1mV__________3yBtI1rIRrK1b0l40SMF3zC2Vna0"&gt;Контактная информация&lt;/a&gt;&lt;/div&gt;&lt;div class="serp-meta2__item"&gt;+7 (812) 407-21-24&lt;/div&gt;&lt;div class="serp-meta2__item"&gt;пн-вс 9:00-22:00&lt;/div&gt;&lt;/div&gt;&lt;/div&gt;</t>
  </si>
  <si>
    <t>&lt;h2 class="serp-item__title"&gt;&lt;a class="link serp-item__title-link" target="_blank" href="http://yabs.yandex.ru/count/AQdEXt-FOwu40000gO10Zh3NAcu5KfK1cm9kGxS198YoBBTn18cxFKqZ0vY979seUFKIfaQAiZ4ie0AzlDC5sWAgBgMjKNm5lAS080ID0P6ocTBb29VmLyV1SGOBDWkJ5AA53Pa5GeoOkw-sbBWqjPYjBA2WM804hvYxhxEW-2G1j9YjBDcWM804sg3u906Kdw8JfvDI7QYmpb2Z0QJ00000g0ckyiP0T5eAwW81iG6of1000hceUFKIk_7r_XbLW_SM0S7__________m_2zzOtSAsJ6ty5n075Zm_J0diQ?q=mazda+3+%D1%86%D0%B5%D0%BD%D0%B0" tabindex="2"&gt;&lt;span class="favicon favicon_page_0"&gt;&lt;i class="favicon__icon" style="background-position:0 0px;"&gt;&lt;/i&gt;&lt;/span&gt;&lt;span class="serp-item__title-inner-link"&gt;&lt;b&gt;Mazda&lt;/b&gt;&lt;b&gt;3&lt;/b&gt; от 1 074 000 руб. в РОЛЬФ!&lt;/span&gt;&lt;/a&gt;&lt;/h2&gt;&lt;div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AQdEXt-FOwu40000gO10Zh3NAcu5KfK1cm9kGxS198YoBBTn18cxFKqZ0vY979seUFKIfaQAiZ4ie0AzlDC5sWAgBgMjKNm5lAS080ID0P6ocTBb29VmLyV1SGOBDWkJ5AA53Pa5GeoOkw-sbBWqjPYjBA2WM804hvYxhxEW-2G1j9YjBDcWM804sg3u906Kdw8JfvDI7QYmpb2Z0QJ00000g0ckyiP0T5eAwW81iG6of1000hceUFKIk_7r_XbLW_SM0S7__________m_2zzOtSAsJ6ty5n075Zm_J0diQ?q=mazda+3+%D1%86%D0%B5%D0%BD%D0%B0" tabindex="-1"&gt;promo.rolflahta-&lt;b&gt;mazda&lt;/b&gt;.ru&lt;/a&gt;&lt;/span&gt;&lt;/div&gt;&lt;div class="text organic__text"&gt;Выгода на &lt;b&gt;Mazda&lt;/b&gt;&lt;b&gt;3&lt;/b&gt; до 5О ООО р. за trade-in, кредит 5,9%, спец.&lt;b&gt;цена&lt;/b&gt; на КАСКО!&lt;/div&gt;&lt;div class="sitelinks sitelinks_multiline_yes sitelinks_size_m organic__sitelinks"&gt;&lt;div class="sitelinks__item"&gt;&lt;div class="sitelinks__title"&gt;&lt;a class="link link_minor_yes sitelinks__link" target="_blank" href="http://yabs.yandex.ru/count/AQdEXnlBjGe40000gO10Zh3NAcu5KfK1cm9kGxS198YoBBTn18cxFKqZ0vY979seUFKIfaQAiZ4ie0AzlDC5sWAgBwMjKNm5lAS080ID0P6ocTBb29VmLyV1SGOBDWkJ5AA53Pa5GeoOkw-sbBWqjPYjBA2WM804hvYxhxEW-2G1j9YjBDcWM804sg3u906Kdw8JfvDI7QYmpb2Z0QJ00000g0ckyiP0T5eAwW81iG6of1000hceUFKIk_7r_XbLW_SM0S7__________m_2zzOtSAsJ6ty5n075Zm_J0diQ?q=mazda+3+%D1%86%D0%B5%D0%BD%D0%B0"&gt;Пройти&amp;nbsp;тест-драйв&lt;/a&gt;&lt;/div&gt;&lt;/div&gt;&lt;div class="sitelinks__item"&gt;&lt;div class="sitelinks__title"&gt;&lt;a class="link link_minor_yes sitelinks__link" target="_blank" href="http://yabs.yandex.ru/count/AQdEXvjONf040000gO10Zh3NAcu5KfK1cm9kGxS198YoBBTn18cxFKqZ0vY979seUFKIfaQAiZ4ie0AzlDC5sWAgCAMjKNm5lAS080ID0P6ocTBb29VmLyV1SGOBDWkJ5AA53Pa5GeoOkw-sbBWqjPYjBA2WM804hvYxhxEW-2G1j9YjBDcWM804sg3u906Kdw8JfvDI7QYmpb2Z0QJ00000g0ckyiP0T5eAwW81iG6of1000hceUFKIk_7r_XbLW_SM0S7__________m_2zzOtSAsJ6ty5n075Zm_J0diQ?q=mazda+3+%D1%86%D0%B5%D0%BD%D0%B0"&gt;Подобрать&amp;nbsp;авто&lt;/a&gt;&lt;/div&gt;&lt;/div&gt;&lt;div class="sitelinks__item"&gt;&lt;div class="sitelinks__title"&gt;&lt;a class="link link_minor_yes sitelinks__link" target="_blank" href="http://yabs.yandex.ru/count/AQdEX_ySY3G40000gO10Zh3NAcu5KfK1cm9kGxS198YoBBTn18cxFKqZ0vY979seUFKIfaQAiZ4ie0AzlDC5sWAgCQMjKNm5lAS080ID0P6ocTBb29VmLyV1SGOBDWkJ5AA53Pa5GeoOkw-sbBWqjPYjBA2WM804hvYxhxEW-2G1j9YjBDcWM804sg3u906Kdw8JfvDI7QYmpb2Z0QJ00000g0ckyiP0T5eAwW81iG6of1000hceUFKIk_7r_XbLW_SM0S7__________m_2zzOtSAsJ6ty5n075Zm_J0diQ?q=mazda+3+%D1%86%D0%B5%D0%BD%D0%B0"&gt;Рассчитать&amp;nbsp;кредит&lt;/a&gt;&lt;/div&gt;&lt;/div&gt;&lt;div class="sitelinks__item"&gt;&lt;div class="sitelinks__title"&gt;&lt;a class="link link_minor_yes sitelinks__link" target="_blank" href="http://yabs.yandex.ru/count/AQdEXrFHyzW40000gO10Zh3NAcu5KfK1cm9kGxS198YoBBTn18cxFKqZ0vY979seUFKIfaQAiZ4ie0AzlDC5sWAgCgMjKNm5lAS080ID0P6ocTBb29VmLyV1SGOBDWkJ5AA53Pa5GeoOkw-sbBWqjPYjBA2WM804hvYxhxEW-2G1j9YjBDcWM804sg3u906Kdw8JfvDI7QYmpb2Z0QJ00000g0ckyiP0T5eAwW81iG6of1000hceUFKIk_7r_XbLW_SM0S7__________m_2zzOtSAsJ6ty5n075Zm_J0diQ?q=mazda+3+%D1%86%D0%B5%D0%BD%D0%B0"&gt;Связаться&amp;nbsp;с нами&lt;/a&gt;&lt;/div&gt;&lt;/div&gt;&lt;/div&gt;&lt;div class="serp-meta2 serp-meta2_type_gray"&gt;&lt;div class="serp-meta2__line"&gt;&lt;div class="serp-meta2__item"&gt;&lt;a class="link" target="_blank" href="https://yabs.yandex.ru/count/AQdEXx6EuEC40000gO10Zh3NAcu5KfK1cm9kGxS198YoBBTn18cxFKqZ0vY979seUFKIfaQAiZ4ie0AzlDC5sWAg1wMjKNm5lAS080ID0P6ocTBb29VmLyV1SGOBDWkJ5AA53Pa5GeoOkw-sbBWqjPYjBA2WM804hvYxhxEW-2G1j9YjBDcWM804sg3u906Kdw8JfvDI7QYmpb2Z0QJ00000g0ckyiP0T5eAwW81iG6of1000hceUFKIk_7r_XbLW_SM0S7__________m_2zzOtSAsJ6ty5n075Zm_J0diQ"&gt;Контактная информация&lt;/a&gt;&lt;/div&gt;&lt;div class="serp-meta2__item"&gt;+7 (812) 335-67-77&lt;/div&gt;&lt;div class="serp-meta2__item"&gt;пн-вс 9:00-22:00&lt;/div&gt;&lt;/div&gt;&lt;/div&gt;&lt;div class="serp-adv__counter serp-adv__item" style="background-image: url(https://yabs.yandex.ru/count/AQdEXx-CuXe40000gO10Zh3NAcu5Keq1aRAPqkK8b_1Nny5n1Wis2vCKeeKDfC00002e2Qxona1qMWhg0W6o1BlnzVuPLOFt5W71__________yFmlVMDt2janj_1NeA=uCj0WPK1cm9kGxS1YRizJIC3c8aSYh8nBA02lRpJ1Te2fQrHV0M8iYotSGIyfm0W1AP6dQXuzHAP1Q2WM804iw3u906lcBklj9YjBDcWM804sg3u906Kdw8JfvDI7QYmpb2Z0K6n0RAa4002kQXuzHB40SMF3zC2mlVMDt2janj_1NuF=F9CSF9K1cm9kGxS1CecIxrIOYHoAiUhgS0IzjqJKOGIbgVTO1uYuLxV61gQ329sZdIuLZxqDLoO1dx_T120BcGMWe2qn0Q-GeyhPe2qn0PIMe0YddDe7gA9IlLX1iG6of10G0hcZdIuLqmB2zzOtSAsJ6ty5UGu0=caQuVPK1cm9kGxS1CucZfOnzc8aSYhlBb0q4lR8FLnC4fQ7ZzmQ8j7CwLGQyg-dG1gPbdQEjHGQP1Q2GF7Epa4mThvDtLRIOkXNPa3npsf1C7PIKOGwdb3uTgB10MNC7GR41igGG00Avewr51iG1nOyFqmB2zzOtSAsJ6ty5UWy0);"&gt;&lt;/div&gt;&lt;div class="serp-adv__counter serp-adv__item" style="background-image: url(//yandex.ru/clck/safeclick/data=AiuY0DBWFJ5fN_r-AEszkyc0zZlza2bicL7jPRtrQWceUzXzHydPLSCC21Uh5tdDuWAAM5toohlO_VAOwVUe1YobYTkIbDYnFIZJgFse2MV37y9GZIfJpmV5gTwIr9hub8ot_mt9_JqX3qlcIkZDG3fA2Lhkrpt2-P6XYU-185kaRIJQ59S7oqxJHmFlXYbduFEbqeDlKgOHX6LueUXhs-CSz7-VCGqE/sign=dbdb6b00a31778842180750a723503c2/keyno=0/path=690.2057.1782.1385,-direct_pos=direct_premium,-transport=image/*//yandex.ru/);"&gt;&lt;/div&gt;</t>
  </si>
  <si>
    <t>&lt;h2 class="serp-item__title"&gt;&lt;a class="link serp-item__title-link" target="_blank" href="http://yabs.yandex.ru/count/AQdEXsfj6Oy40000gO10Zh3NAcu5KfK1cm9kGxS193A8k5UtnWQ9akzKc8aSdQETBXMcWmYAiUhgS0IzjqJKOGIgBgMfzrW7ZG6HifdIvGYNy5V7mN462pOBZxqDLoO1dx_T120BanIYXGsP1KACaAFAeA0jCG6laAFAsQ0jCG6Kbg08fvpQ1wYYKhrOfC00002e2Qxona1qMWhg0W6n0RAa4102kQETBXMxyVN-6LM3znO1mV__________3yBtrZTmhPCRVmNJ0duN?q=mazda+3+%D1%86%D0%B5%D0%BD%D0%B0" tabindex="2"&gt;&lt;span class="favicon favicon_page_0"&gt;&lt;i class="favicon__icon" style="background-position:0 -16px;"&gt;&lt;/i&gt;&lt;/span&gt;&lt;span class="serp-item__title-inner-link"&gt;Рассмотри Volkswagen Jetta. / axsel-vw.ru&lt;/span&gt;&lt;/a&gt;&lt;/h2&gt;&lt;div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AQdEXsfj6Oy40000gO10Zh3NAcu5KfK1cm9kGxS193A8k5UtnWQ9akzKc8aSdQETBXMcWmYAiUhgS0IzjqJKOGIgBgMfzrW7ZG6HifdIvGYNy5V7mN462pOBZxqDLoO1dx_T120BanIYXGsP1KACaAFAeA0jCG6laAFAsQ0jCG6Kbg08fvpQ1wYYKhrOfC00002e2Qxona1qMWhg0W6n0RAa4102kQETBXMxyVN-6LM3znO1mV__________3yBtrZTmhPCRVmNJ0duN?q=mazda+3+%D1%86%D0%B5%D0%BD%D0%B0" tabindex="-1"&gt;axsel-vw.ru&lt;/a&gt;&lt;/span&gt;&lt;/div&gt;&lt;div class="text organic__text"&gt;Рассмотри Volkswagen Jetta с выгодой до 175 000 руб. в Аксель-Архангельск.&lt;/div&gt;&lt;div class="sitelinks sitelinks_multiline_yes sitelinks_size_m organic__sitelinks"&gt;&lt;div class="sitelinks__item"&gt;&lt;div class="sitelinks__title"&gt;&lt;a class="link link_minor_yes sitelinks__link" target="_blank" href="http://yabs.yandex.ru/count/AQdEXmapEwq40000gO10Zh3NAcu5KfK1cm9kGxS193A8k5UtnWQ9akzKc8aSdQETBXMcWmYAiUhgS0IzjqJKOGIgBwMfzrW7ZG6HifdIvGYNy5V7mN462pOBZxqDLoO1dx_T120BanIYXGsP1KACaAFAeA0jCG6laAFAsQ0jCG6Kbg08fvpQ1wYYKhrOfC00002e2Qxona1qMWhg0W6n0RAa4102kQETBXMxyVN-6LM3znO1mV__________3yBtrZTmhPCRVmNJ0duN?q=mazda+3+%D1%86%D0%B5%D0%BD%D0%B0"&gt;Модельный&amp;nbsp;ряд Volkswagen&lt;/a&gt;&lt;/div&gt;&lt;/div&gt;&lt;div class="sitelinks__item"&gt;&lt;div class="sitelinks__title"&gt;&lt;a class="link link_minor_yes sitelinks__link" target="_blank" href="http://yabs.yandex.ru/count/AQdEXzMSy_K40000gO10Zh3NAcu5KfK1cm9kGxS193A8k5UtnWQ9akzKc8aSdQETBXMcWmYAiUhgS0IzjqJKOGIgCAMfzrW7ZG6HifdIvGYNy5V7mN462pOBZxqDLoO1dx_T120BanIYXGsP1KACaAFAeA0jCG6laAFAsQ0jCG6Kbg08fvpQ1wYYKhrOfC00002e2Qxona1qMWhg0W6n0RAa4102kQETBXMxyVN-6LM3znO1mV__________3yBtrZTmhPCRVmNJ0duN?q=mazda+3+%D1%86%D0%B5%D0%BD%D0%B0"&gt;Тест-драйв&lt;/a&gt;&lt;/div&gt;&lt;/div&gt;&lt;div class="sitelinks__item"&gt;&lt;div class="sitelinks__title"&gt;&lt;a class="link link_minor_yes sitelinks__link" target="_blank" href="http://yabs.yandex.ru/count/AQdEXxR2qTS40000gO10Zh3NAcu5KfK1cm9kGxS193A8k5UtnWQ9akzKc8aSdQETBXMcWmYAiUhgS0IzjqJKOGIgCQMfzrW7ZG6HifdIvGYNy5V7mN462pOBZxqDLoO1dx_T120BanIYXGsP1KACaAFAeA0jCG6laAFAsQ0jCG6Kbg08fvpQ1wYYKhrOfC00002e2Qxona1qMWhg0W6n0RAa4102kQETBXMxyVN-6LM3znO1mV__________3yBtrZTmhPCRVmNJ0duN?q=mazda+3+%D1%86%D0%B5%D0%BD%D0%B0"&gt;Авто&amp;nbsp;в наличии&lt;/a&gt;&lt;/div&gt;&lt;/div&gt;&lt;/div&gt;&lt;div class="serp-meta2 serp-meta2_type_gray"&gt;&lt;div class="serp-meta2__line"&gt;&lt;div class="serp-meta2__item"&gt;&lt;a class="link" target="_blank" href="https://yabs.yandex.ru/count/AQdEXtZ_MhG40000gO10Zh3NAcu5KfK1cm9kGxS193A8k5UtnWQ9akzKc8aSdQETBXMcWmYAiUhgS0IzjqJKOGIg1wMfzrW7ZG6HifdIvGYNy5V7mN462pOBZxqDLoO1dx_T120BanIYXGsP1KACaAFAeA0jCG6laAFAsQ0jCG6Kbg08fvpQ1wYYKhrOfC00002e2Qxona1qMWhg0W6n0RAa4102kQETBXMxyVN-6LM3znO1mV__________3yBtrZTmhPCRVmNJ0duN"&gt;Контактная информация&lt;/a&gt;&lt;/div&gt;&lt;div class="serp-meta2__item"&gt;+7 (8182) 42-99-99&lt;/div&gt;&lt;div class="serp-meta2__item"&gt;пн-вс 9:00-21:00&lt;/div&gt;&lt;div class="serp-meta2__item"&gt;Архангельск&lt;/div&gt;&lt;/div&gt;&lt;/div&gt;</t>
  </si>
  <si>
    <t>&lt;h2 class="serp-item__title"&gt;&lt;a class="link serp-item__title-link" target="_blank" href="http://yabs.yandex.ru/count/AQdEXtVPebS40000gO10Zh3NAcu5KfK1cm9kGxS193E8j7CwLGQ9ewMCVPY979sZhKK6fcMAkykK3GIziWzN4mIgBgMXu_S6lAlfq0QD0P6ocTBb29VmLyV1SGOBDWkJ5AA53Pa5GeoJTrMsdACPjPYw5Q2GF7ElatTLiv1C7RIOkXNPa3npsf1C7PIKOGwdb3uTgB10MNC7fC00002e2Qxona1qMWhg0W6n0RAa4002kQEjHGQxyVN-6LM3znO1mV__________3yBtrZTmhPCRVmN40SMF3zC2Vna0?q=mazda+3+%D1%86%D0%B5%D0%BD%D0%B0" tabindex="2"&gt;&lt;span class="favicon favicon_page_0"&gt;&lt;i class="favicon__icon" style="background-position:0 -32px;"&gt;&lt;/i&gt;&lt;/span&gt;&lt;span class="serp-item__title-inner-link"&gt;&lt;b&gt;Mazda&lt;/b&gt; &lt;b&gt;3&lt;/b&gt; от 565 000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AQdEXtVPebS40000gO10Zh3NAcu5KfK1cm9kGxS193E8j7CwLGQ9ewMCVPY979sZhKK6fcMAkykK3GIziWzN4mIgBgMXu_S6lAlfq0QD0P6ocTBb29VmLyV1SGOBDWkJ5AA53Pa5GeoJTrMsdACPjPYw5Q2GF7ElatTLiv1C7RIOkXNPa3npsf1C7PIKOGwdb3uTgB10MNC7fC00002e2Qxona1qMWhg0W6n0RAa4002kQEjHGQxyVN-6LM3znO1mV__________3yBtrZTmhPCRVmN40SMF3zC2Vna0?q=mazda+3+%D1%86%D0%B5%D0%BD%D0%B0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AQdEXuwF2C440000gO10Zh3NAcu5KfK1cm9kGxS193E8j7CwLGQ9ewMCVPY979sZhKK6fcMAkykK3GIziWzN4mIgBwMXu_S6lAlfq0QD0P6ocTBb29VmLyV1SGOBDWkJ5AA53Pa5GeoJTrMsdACPjPYw5Q2GF7ElatTLiv1C7RIOkXNPa3npsf1C7PIKOGwdb3uTgB10MNC7fC00002e2Qxona1qMWhg0W6n0RAa4002kQEjHGQxyVN-6LM3znO1mV__________3yBtrZTmhPCRVmN40SMF3zC2Vna0?q=mazda+3+%D1%86%D0%B5%D0%BD%D0%B0"&gt;Акции&lt;/a&gt;&lt;/div&gt;&lt;/div&gt;&lt;div class="sitelinks__item"&gt;&lt;div class="sitelinks__title"&gt;&lt;a class="link link_minor_yes sitelinks__link" target="_blank" href="http://yabs.yandex.ru/count/AQdEXpzVXtq40000gO10Zh3NAcu5KfK1cm9kGxS193E8j7CwLGQ9ewMCVPY979sZhKK6fcMAkykK3GIziWzN4mIgCAMXu_S6lAlfq0QD0P6ocTBb29VmLyV1SGOBDWkJ5AA53Pa5GeoJTrMsdACPjPYw5Q2GF7ElatTLiv1C7RIOkXNPa3npsf1C7PIKOGwdb3uTgB10MNC7fC00002e2Qxona1qMWhg0W6n0RAa4002kQEjHGQxyVN-6LM3znO1mV__________3yBtrZTmhPCRVmN40SMF3zC2Vna0?q=mazda+3+%D1%86%D0%B5%D0%BD%D0%B0"&gt;Заявка&amp;nbsp;на автокредит&lt;/a&gt;&lt;/div&gt;&lt;/div&gt;&lt;div class="sitelinks__item"&gt;&lt;div class="sitelinks__title"&gt;&lt;a class="link link_minor_yes sitelinks__link" target="_blank" href="http://yabs.yandex.ru/count/AQdEXyO9BUi40000gO10Zh3NAcu5KfK1cm9kGxS193E8j7CwLGQ9ewMCVPY979sZhKK6fcMAkykK3GIziWzN4mIgCQMXu_S6lAlfq0QD0P6ocTBb29VmLyV1SGOBDWkJ5AA53Pa5GeoJTrMsdACPjPYw5Q2GF7ElatTLiv1C7RIOkXNPa3npsf1C7PIKOGwdb3uTgB10MNC7fC00002e2Qxona1qMWhg0W6n0RAa4002kQEjHGQxyVN-6LM3znO1mV__________3yBtrZTmhPCRVmN40SMF3zC2Vna0?q=mazda+3+%D1%86%D0%B5%D0%BD%D0%B0"&gt;Новые&amp;nbsp;авто&lt;/a&gt;&lt;/div&gt;&lt;/div&gt;&lt;div class="sitelinks__item"&gt;&lt;div class="sitelinks__title"&gt;&lt;a class="link link_minor_yes sitelinks__link" target="_blank" href="http://yabs.yandex.ru/count/AQdEXnQ3r1040000gO10Zh3NAcu5KfK1cm9kGxS193E8j7CwLGQ9ewMCVPY979sZhKK6fcMAkykK3GIziWzN4mIgCgMXu_S6lAlfq0QD0P6ocTBb29VmLyV1SGOBDWkJ5AA53Pa5GeoJTrMsdACPjPYw5Q2GF7ElatTLiv1C7RIOkXNPa3npsf1C7PIKOGwdb3uTgB10MNC7fC00002e2Qxona1qMWhg0W6n0RAa4002kQEjHGQxyVN-6LM3znO1mV__________3yBtrZTmhPCRVmN40SMF3zC2Vna0?q=mazda+3+%D1%86%D0%B5%D0%BD%D0%B0"&gt;Трейд&amp;nbsp;Ин Онлайн&lt;/a&gt;&lt;/div&gt;&lt;/div&gt;&lt;/div&gt;</t>
  </si>
  <si>
    <t>&lt;h2 class="serp-item__title"&gt;&lt;a class="link serp-item__title-link" target="_blank" href="http://yabs.yandex.ru/count/AQdEXtbfJfC40000gO10Zh3NAcu5KfK2cm5kGxS2BG68kMU6aG69zJvFC7L87PG7c0UTakyGfXYAe9CrIxsW_MHagYwbhsos0Oq1aRAPqkK8b_1Nny5n1Wis2vCKeeKDcGL2Z9sVKRQSV1YrcC0Ke9idTQ-Tdr6paCaTj9Z05DcZl4e2sfWhbPISPMEdc-W2gAG5Issam0000AW9hlB6G7HQ2ke20R43igGH00AvakyGk_7r_XbLW_SM0S7__________m_2zzOtSAsJ6ty5nOyFqm9u6G00?q=mazda+3+%D1%86%D0%B5%D0%BD%D0%B0" tabindex="2"&gt;&lt;span class="favicon favicon_page_0"&gt;&lt;i class="favicon__icon" style="background-position:0 -240px;"&gt;&lt;/i&gt;&lt;/span&gt;&lt;span class="serp-item__title-inner-link"&gt;Renault Megane с пробегом! / renault.ru&lt;/span&gt;&lt;/a&gt;&lt;span class="serp-adv__counter i-bem serp-adv__counter_js_inited" data-bem="{&amp;quot;serp-adv__counter&amp;quot;:{&amp;quot;counterUrl&amp;quot;:&amp;quot;https://yabs.yandex.ru/count/AQdEXx-CuXe40000gO10Zh3NAcu5Keq1aRAPqkK8b_1Nny5n1Wis2vCKeeKDfC00002e2Qxona1qMWhg0W6o1BlnzVuPLOFt5W71__________yFmlVMDt2janj_1NeA=8F_knvK2cm5kGxS2YVK-Jp1rI1sK1vW7Yg2JDKkzeFraPAMlRBO1YBbdXf41fXYTakyGcGMWcoTriv397Q-Tdr6qcC0KsQEyIWBQc2kLb9nbOwURw0Aef0LBRK6n0xAa4G02kPBl4CMF3zC2mlVMDt2janj_1NeE=6RRF6PK2cm5kGxS2CecaC0G4c8uSYhSsps41lRJNZAa1fQcDk0E8j72jiGIcIfs22va5e9XodhEOI2YlcE1xj9X-7zcOSfxQc4Web93acwUPNG6ei41PSmT1iG6of3400hc22yMF3zC2mlVMDt2janj_1NyD=JtpOzPK2cm5kGxS2Cucb2mXzc8aSYhOBUXa1lRN8mZq1fQsBHmE8kS6_OGAc9PsU7HsP1Q2OSfwpc4WehvZiahIOMYNPc7AUsfX8A9IGSQAdcWS1gB10MNC7GR41igGH00AvdXqTnOyFqmB2zzOtSAsJ6ty5UGu0=EBifF9K2cm5kGxS2D8c_mhhe0fYE78gwJxGc0hsxigbg0gMlkEO4YBdAlNC6lAaQTWUcRPsjfPS3cGMWeFWa0Q-GcetPeFWa0PIIONcdb1e1gB10MNC7GR41igGH00AvhQMN0zC2mlVMDt2janj_1NmD&amp;quot;,&amp;quot;bsCounterUrl&amp;quot;:&amp;quot;//yandex.ru/clck/safeclick/data=AiuY0DBWFJ5fN_r-AEszkyc0zZlza2bicL7jPRtrQWceUzXzHydPLSCC21Uh5tdDuWAAM5toohlO_VAOwVUe1YobYTkIbDYnFIZJgFse2MV37y9GZIfJpmV5gTwIr9hub8ot_mt9_JqX3qlcIkZDG3fA2Lhkrpt2-P6XYU-185kaRIJQ59S7oqxJHmFlXYbduFEbqeDlKgOHX6LueUXhs-CSz7-VCGqE/sign=dbdb6b00a31778842180750a723503c2/keyno=0/path=690.2057.1782.1385,-direct_pos=direct_halfpremium,-transport=image/*//yandex.ru/&amp;quot;,&amp;quot;bsFallbackUrl&amp;quot;:&amp;quot;//yandex.ru/clck/safeclick/data=AiuY0DBWFJ5fN_r-AEszkyc0zZlza2bicL7jPRtrQWceUzXzHydPLSCC21Uh5tdDuWAAM5toohlO_VAOwVUe1YobYTkIbDYnFIZJgFse2MV37y9GZIfJpmV5gTwIr9hub8ot_mt9_JqX3qlcIkZDG3fA2Lhkrpt2-P6XYU-185kaRIJQ59S7oqxJHmFlXYbduFEbqeDlKgOHX6LueUXhs-CSz7-VCGqE/sign=dbdb6b00a31778842180750a723503c2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AQdEXtbfJfC40000gO10Zh3NAcu5KfK2cm5kGxS2BG68kMU6aG69zJvFC7L87PG7c0UTakyGfXYAe9CrIxsW_MHagYwbhsos0Oq1aRAPqkK8b_1Nny5n1Wis2vCKeeKDcGL2Z9sVKRQSV1YrcC0Ke9idTQ-Tdr6paCaTj9Z05DcZl4e2sfWhbPISPMEdc-W2gAG5Issam0000AW9hlB6G7HQ2ke20R43igGH00AvakyGk_7r_XbLW_SM0S7__________m_2zzOtSAsJ6ty5nOyFqm9u6G00?q=mazda+3+%D1%86%D0%B5%D0%BD%D0%B0" tabindex="-1"&gt;renault.ru&lt;/a&gt;&lt;/span&gt;&lt;/div&gt;&lt;div class="text organic__text"&gt;Официальный дилер, техпомощь на дороге, гарантия, кредит.&lt;/div&gt;&lt;div class="sitelinks sitelinks_multiline_yes sitelinks_size_m organic__sitelinks"&gt;&lt;div class="sitelinks__item"&gt;&lt;div class="sitelinks__title"&gt;&lt;a class="link link_minor_yes sitelinks__link" target="_blank" href="http://yabs.yandex.ru/count/AQdEXvEtReC40000gO10Zh3NAcu5KfK2cm5kGxS2BG68kMU6aG69zJvFC7L87PG7c0UTakyGfXYAe9CrIxsW_MHagY-bhsos0Oq1aRAPqkK8b_1Nny5n1Wis2vCKeeKDcGL2Z9sVKRQSV1YrcC0Ke9idTQ-Tdr6paCaTj9Z05DcZl4e2sfWhbPISPMEdc-W2gAG5Issam0000AW9hlB6G7HQ2ke20R43igGH00AvakyGk_7r_XbLW_SM0S7__________m_2zzOtSAsJ6ty5nOyFqm9u6G00?q=mazda+3+%D1%86%D0%B5%D0%BD%D0%B0"&gt;Поиск&amp;nbsp;авто&lt;/a&gt;&lt;/div&gt;&lt;/div&gt;&lt;div class="sitelinks__item"&gt;&lt;div class="sitelinks__title"&gt;&lt;a class="link link_minor_yes sitelinks__link" target="_blank" href="http://yabs.yandex.ru/count/AQdEXoTXhhm40000gO10Zh3NAcu5KfK2cm5kGxS2BG68kMU6aG69zJvFC7L87PG7c0UTakyGfXYAe9CrIxsW_MHagZ2bhsos0Oq1aRAPqkK8b_1Nny5n1Wis2vCKeeKDcGL2Z9sVKRQSV1YrcC0Ke9idTQ-Tdr6paCaTj9Z05DcZl4e2sfWhbPISPMEdc-W2gAG5Issam0000AW9hlB6G7HQ2ke20R43igGH00AvakyGk_7r_XbLW_SM0S7__________m_2zzOtSAsJ6ty5nOyFqm9u6G00?q=mazda+3+%D1%86%D0%B5%D0%BD%D0%B0"&gt;Срочный&amp;nbsp;выкуп&lt;/a&gt;&lt;/div&gt;&lt;/div&gt;&lt;div class="sitelinks__item"&gt;&lt;div class="sitelinks__title"&gt;&lt;a class="link link_minor_yes sitelinks__link" target="_blank" href="http://yabs.yandex.ru/count/AQdEXys_Zgm40000gO10Zh3NAcu5KfK2cm5kGxS2BG68kMU6aG69zJvFC7L87PG7c0UTakyGfXYAe9CrIxsW_MHagZ6bhsos0Oq1aRAPqkK8b_1Nny5n1Wis2vCKeeKDcGL2Z9sVKRQSV1YrcC0Ke9idTQ-Tdr6paCaTj9Z05DcZl4e2sfWhbPISPMEdc-W2gAG5Issam0000AW9hlB6G7HQ2ke20R43igGH00AvakyGk_7r_XbLW_SM0S7__________m_2zzOtSAsJ6ty5nOyFqm9u6G00?q=mazda+3+%D1%86%D0%B5%D0%BD%D0%B0"&gt;Трейд&amp;nbsp;ин&lt;/a&gt;&lt;/div&gt;&lt;/div&gt;&lt;div class="sitelinks__item"&gt;&lt;div class="sitelinks__title"&gt;&lt;a class="link link_minor_yes sitelinks__link" target="_blank" href="http://yabs.yandex.ru/count/AQdEXociwDq40000gO10Zh3NAcu5KfK2cm5kGxS2BG68kMU6aG69zJvFC7L87PG7c0UTakyGfXYAe9CrIxsW_MHagZAbhsos0Oq1aRAPqkK8b_1Nny5n1Wis2vCKeeKDcGL2Z9sVKRQSV1YrcC0Ke9idTQ-Tdr6paCaTj9Z05DcZl4e2sfWhbPISPMEdc-W2gAG5Issam0000AW9hlB6G7HQ2ke20R43igGH00AvakyGk_7r_XbLW_SM0S7__________m_2zzOtSAsJ6ty5nOyFqm9u6G00?q=mazda+3+%D1%86%D0%B5%D0%BD%D0%B0"&gt;Кредит&lt;/a&gt;&lt;/div&gt;&lt;/div&gt;&lt;/div&gt;&lt;div class="serp-meta2 serp-meta2_type_gray"&gt;&lt;div class="serp-meta2__line"&gt;&lt;div class="serp-meta2__item"&gt;&lt;a class="link" target="_blank" href="https://yabs.yandex.ru/count/AQdEXqHM4HS40000gO10Zh3NAcu5KfK2cm5kGxS2BG68kMU6aG69zJvFC7L87PG7c0UTakyGfXYAe9CrIxsW_MHagWUbhsos0Oq1aRAPqkK8b_1Nny5n1Wis2vCKeeKDcGL2Z9sVKRQSV1YrcC0Ke9idTQ-Tdr6paCaTj9Z05DcZl4e2sfWhbPISPMEdc-W2gAG5Issam0000AW9hlB6G7HQ2ke20R43igGH00AvakyGk_7r_XbLW_SM0S7__________m_2zzOtSAsJ6ty5nOyFqm9u6G00"&gt;Контактная информация&lt;/a&gt;&lt;/div&gt;&lt;div class="serp-meta2__item"&gt;+7 (800) 200-80-80&lt;/div&gt;&lt;div class="serp-meta2__item"&gt;круглосуточно&lt;/div&gt;&lt;/div&gt;&lt;/div&gt;</t>
  </si>
  <si>
    <t>&lt;h2 class="serp-item__title"&gt;&lt;a class="link serp-item__title-link" target="_blank" href="http://yabs.yandex.ru/count/AQdEX-iPan040000gO10Zh3NAcu5KfK2cm5kGxS2BG4oYBHmhR44YQGm10IOZXoTWWkcIegtDizX0Rsqruof0QekfQcDk0ED0P6ocTBb29VmLyV1SGOBDWkJ5AA53Pa5GeoOu7ksd2abjPX-7w2OSfwlcE1xivX8ABIOVX_Pc7AUsfX8A9IGv9kdcLq1gB10MNC7fC00002e2Qxona1qMWhg0W6n0RAaCG02kO8Bk_7r_XbLW_SM0S7__________m_2zzOtSAsJ6ty5nOyFqm9z6000?q=mazda+3+%D1%86%D0%B5%D0%BD%D0%B0" tabindex="2"&gt;&lt;span class="favicon favicon_page_0"&gt;&lt;i class="favicon__icon" style="background-position:0 -256px;"&gt;&lt;/i&gt;&lt;/span&gt;&lt;span class="serp-item__title-inner-link"&gt;Новый Nissan Sentra от 818 000р / pixel.everesttech.net&lt;/span&gt;&lt;/a&gt;&lt;/h2&gt;&lt;div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AQdEX-iPan040000gO10Zh3NAcu5KfK2cm5kGxS2BG4oYBHmhR44YQGm10IOZXoTWWkcIegtDizX0Rsqruof0QekfQcDk0ED0P6ocTBb29VmLyV1SGOBDWkJ5AA53Pa5GeoOu7ksd2abjPX-7w2OSfwlcE1xivX8ABIOVX_Pc7AUsfX8A9IGv9kdcLq1gB10MNC7fC00002e2Qxona1qMWhg0W6n0RAaCG02kO8Bk_7r_XbLW_SM0S7__________m_2zzOtSAsJ6ty5nOyFqm9z6000?q=mazda+3+%D1%86%D0%B5%D0%BD%D0%B0" tabindex="-1"&gt;pixel.everesttech.net&lt;/a&gt;&lt;/span&gt;&lt;/div&gt;&lt;div class="text organic__text"&gt;Выгода от 60 000р. Кредит 0%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AQdEX-1-kfG40000gO10Zh3NAcu5KfK2cm5kGxS2BG4oYBHmhR44YQGm10IOZXoTWWkcIegtDizX0Rsqruof0QelfQcDk0ED0P6ocTBb29VmLyV1SGOBDWkJ5AA53Pa5GeoOu7ksd2abjPX-7w2OSfwlcE1xivX8ABIOVX_Pc7AUsfX8A9IGv9kdcLq1gB10MNC7fC00002e2Qxona1qMWhg0W6n0RAaCG02kO8Bk_7r_XbLW_SM0S7__________m_2zzOtSAsJ6ty5nOyFqm9z6000?q=mazda+3+%D1%86%D0%B5%D0%BD%D0%B0"&gt;Конфигуратор&lt;/a&gt;&lt;/div&gt;&lt;/div&gt;&lt;div class="sitelinks__item"&gt;&lt;div class="sitelinks__title"&gt;&lt;a class="link link_minor_yes sitelinks__link" target="_blank" href="http://yabs.yandex.ru/count/AQdEXpq0icW40000gO10Zh3NAcu5KfK2cm5kGxS2BG4oYBHmhR44YQGm10IOZXoTWWkcIegtDizX0Rsqruof0QemfQcDk0ED0P6ocTBb29VmLyV1SGOBDWkJ5AA53Pa5GeoOu7ksd2abjPX-7w2OSfwlcE1xivX8ABIOVX_Pc7AUsfX8A9IGv9kdcLq1gB10MNC7fC00002e2Qxona1qMWhg0W6n0RAaCG02kO8Bk_7r_XbLW_SM0S7__________m_2zzOtSAsJ6ty5nOyFqm9z6000?q=mazda+3+%D1%86%D0%B5%D0%BD%D0%B0"&gt;Утилизация&lt;/a&gt;&lt;/div&gt;&lt;/div&gt;&lt;div class="sitelinks__item"&gt;&lt;div class="sitelinks__title"&gt;&lt;a class="link link_minor_yes sitelinks__link" target="_blank" href="http://yabs.yandex.ru/count/AQdEXpPdc-m40000gO10Zh3NAcu5KfK2cm5kGxS2BG4oYBHmhR44YQGm10IOZXoTWWkcIegtDizX0Rsqruof0QenfQcDk0ED0P6ocTBb29VmLyV1SGOBDWkJ5AA53Pa5GeoOu7ksd2abjPX-7w2OSfwlcE1xivX8ABIOVX_Pc7AUsfX8A9IGv9kdcLq1gB10MNC7fC00002e2Qxona1qMWhg0W6n0RAaCG02kO8Bk_7r_XbLW_SM0S7__________m_2zzOtSAsJ6ty5nOyFqm9z6000?q=mazda+3+%D1%86%D0%B5%D0%BD%D0%B0"&gt;Загрузить&amp;nbsp;брошюру&lt;/a&gt;&lt;/div&gt;&lt;/div&gt;&lt;div class="sitelinks__item"&gt;&lt;div class="sitelinks__title"&gt;&lt;a class="link link_minor_yes sitelinks__link" target="_blank" href="http://yabs.yandex.ru/count/AQdEXolEuM040000gO10Zh3NAcu5KfK2cm5kGxS2BG4oYBHmhR44YQGm10IOZXoTWWkcIegtDizX0Rsqruof0QeofQcDk0ED0P6ocTBb29VmLyV1SGOBDWkJ5AA53Pa5GeoOu7ksd2abjPX-7w2OSfwlcE1xivX8ABIOVX_Pc7AUsfX8A9IGv9kdcLq1gB10MNC7fC00002e2Qxona1qMWhg0W6n0RAaCG02kO8Bk_7r_XbLW_SM0S7__________m_2zzOtSAsJ6ty5nOyFqm9z6000?q=mazda+3+%D1%86%D0%B5%D0%BD%D0%B0"&gt;Спецпредложение&lt;/a&gt;&lt;/div&gt;&lt;/div&gt;&lt;/div&gt;&lt;div class="serp-meta2 serp-meta2_type_gray"&gt;&lt;div class="serp-meta2__line"&gt;&lt;div class="serp-meta2__item"&gt;&lt;a class="link" target="_blank" href="https://yabs.yandex.ru/count/AQdEXmpJm7K40000gO10Zh3NAcu5KfK2cm5kGxS2BG4oYBHmhR44YQGm10IOZXoTWWkcIegtDizX0Rsqruof0Qe7fQcDk0ED0P6ocTBb29VmLyV1SGOBDWkJ5AA53Pa5GeoOu7ksd2abjPX-7w2OSfwlcE1xivX8ABIOVX_Pc7AUsfX8A9IGv9kdcLq1gB10MNC7fC00002e2Qxona1qMWhg0W6n0RAaCG02kO8Bk_7r_XbLW_SM0S7__________m_2zzOtSAsJ6ty5nOyFqm9z6000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</si>
  <si>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AQdEXwCj4zu40000gO10Zh3NAcu5KfK2cm5kGxS2BG4pYBd1ls42YQKB27sOYHoTdXqTfYMAjWjw6G6zjSZ2FG6gBgMjYqS3ZG6HifdIvGYNy5V7mN462pOBanIYXGsP1KACcEoIjfmJBBMOMYMWc7AUhvZiahEOI2Yqc5ebsPXodjgOI2YKa76Yfve70QYmG5bp1wJ00000g0ckyiP0T5eAwW81iG6of1400hcU7HsxyVN-6LM3znO1mV__________3yBtrZTmhPCRVmN5Zm_J0dyO?q=mazda+3+%D1%86%D0%B5%D0%BD%D0%B0" tabindex="2"&gt;&lt;span class="favicon favicon_page_0"&gt;&lt;i class="favicon__icon" style="background-position:0 -272px;"&gt;&lt;/i&gt;&lt;/span&gt;&lt;span class="serp-item__title-inner-link"&gt;Nissan Qashqai от 929 000 р. / nissan.ru&lt;/span&gt;&lt;/a&gt;&lt;/h2&gt;&lt;div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AQdEXwCj4zu40000gO10Zh3NAcu5KfK2cm5kGxS2BG4pYBd1ls42YQKB27sOYHoTdXqTfYMAjWjw6G6zjSZ2FG6gBgMjYqS3ZG6HifdIvGYNy5V7mN462pOBanIYXGsP1KACcEoIjfmJBBMOMYMWc7AUhvZiahEOI2Yqc5ebsPXodjgOI2YKa76Yfve70QYmG5bp1wJ00000g0ckyiP0T5eAwW81iG6of1400hcU7HsxyVN-6LM3znO1mV__________3yBtrZTmhPCRVmN5Zm_J0dyO?q=mazda+3+%D1%86%D0%B5%D0%BD%D0%B0" tabindex="-1"&gt;nissan.ru&lt;/a&gt;&lt;/span&gt;&lt;/div&gt;&lt;div class="text organic__text"&gt;Бескомпромиссный городской кроссовер! Кредит 7,9%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AQdEXqdpCyu40000gO10Zh3NAcu5KfK2cm5kGxS2BG4pYBd1ls42YQKB27sOYHoTdXqTfYMAjWjw6G6zjSZ2FG6gBwMjYqS3ZG6HifdIvGYNy5V7mN462pOBanIYXGsP1KACcEoIjfmJBBMOMYMWc7AUhvZiahEOI2Yqc5ebsPXodjgOI2YKa76Yfve70QYmG5bp1wJ00000g0ckyiP0T5eAwW81iG6of1400hcU7HsxyVN-6LM3znO1mV__________3yBtrZTmhPCRVmN5Zm_J0dyO?q=mazda+3+%D1%86%D0%B5%D0%BD%D0%B0"&gt;Конфигуратор&lt;/a&gt;&lt;/div&gt;&lt;/div&gt;&lt;div class="sitelinks__item"&gt;&lt;div class="sitelinks__title"&gt;&lt;a class="link link_minor_yes sitelinks__link" target="_blank" href="http://yabs.yandex.ru/count/AQdEX_qby_440000gO10Zh3NAcu5KfK2cm5kGxS2BG4pYBd1ls42YQKB27sOYHoTdXqTfYMAjWjw6G6zjSZ2FG6gCAMjYqS3ZG6HifdIvGYNy5V7mN462pOBanIYXGsP1KACcEoIjfmJBBMOMYMWc7AUhvZiahEOI2Yqc5ebsPXodjgOI2YKa76Yfve70QYmG5bp1wJ00000g0ckyiP0T5eAwW81iG6of1400hcU7HsxyVN-6LM3znO1mV__________3yBtrZTmhPCRVmN5Zm_J0dyO?q=mazda+3+%D1%86%D0%B5%D0%BD%D0%B0"&gt;Заказать&amp;nbsp;тест-драйв&lt;/a&gt;&lt;/div&gt;&lt;/div&gt;&lt;div class="sitelinks__item"&gt;&lt;div class="sitelinks__title"&gt;&lt;a class="link link_minor_yes sitelinks__link" target="_blank" href="http://yabs.yandex.ru/count/AQdEXnVxq-440000gO10Zh3NAcu5KfK2cm5kGxS2BG4pYBd1ls42YQKB27sOYHoTdXqTfYMAjWjw6G6zjSZ2FG6gCQMjYqS3ZG6HifdIvGYNy5V7mN462pOBanIYXGsP1KACcEoIjfmJBBMOMYMWc7AUhvZiahEOI2Yqc5ebsPXodjgOI2YKa76Yfve70QYmG5bp1wJ00000g0ckyiP0T5eAwW81iG6of1400hcU7HsxyVN-6LM3znO1mV__________3yBtrZTmhPCRVmN5Zm_J0dyO?q=mazda+3+%D1%86%D0%B5%D0%BD%D0%B0"&gt;Загрузить&amp;nbsp;брошюру&lt;/a&gt;&lt;/div&gt;&lt;/div&gt;&lt;div class="sitelinks__item"&gt;&lt;div class="sitelinks__title"&gt;&lt;a class="link link_minor_yes sitelinks__link" target="_blank" href="http://yabs.yandex.ru/count/AQdEX_FejP040000gO10Zh3NAcu5KfK2cm5kGxS2BG4pYBd1ls42YQKB27sOYHoTdXqTfYMAjWjw6G6zjSZ2FG6gCgMjYqS3ZG6HifdIvGYNy5V7mN462pOBanIYXGsP1KACcEoIjfmJBBMOMYMWc7AUhvZiahEOI2Yqc5ebsPXodjgOI2YKa76Yfve70QYmG5bp1wJ00000g0ckyiP0T5eAwW81iG6of1400hcU7HsxyVN-6LM3znO1mV__________3yBtrZTmhPCRVmN5Zm_J0dyO?q=mazda+3+%D1%86%D0%B5%D0%BD%D0%B0"&gt;Найти&amp;nbsp;дилера&lt;/a&gt;&lt;/div&gt;&lt;/div&gt;&lt;/div&gt;&lt;div class="serp-meta2 serp-meta2_type_gray"&gt;&lt;div class="serp-meta2__line"&gt;&lt;div class="serp-meta2__item"&gt;&lt;a class="link" target="_blank" href="https://yabs.yandex.ru/count/AQdEXvuIJ5e40000gO10Zh3NAcu5KfK2cm5kGxS2BG4pYBd1ls42YQKB27sOYHoTdXqTfYMAjWjw6G6zjSZ2FG6g1wMjYqS3ZG6HifdIvGYNy5V7mN462pOBanIYXGsP1KACcEoIjfmJBBMOMYMWc7AUhvZiahEOI2Yqc5ebsPXodjgOI2YKa76Yfve70QYmG5bp1wJ00000g0ckyiP0T5eAwW81iG6of1400hcU7HsxyVN-6LM3znO1mV__________3yBtrZTmhPCRVmN5Zm_J0dyO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</si>
  <si>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AQdEXtEwMeK40000gO10Zh3NAcu5KfK2cm5kGxS2BG4qYBdAlNC6YR_2kkW2c8uSdQsbbmEcROgwJxGc0hsxigbg0gekfQ-uvWIygHfs1uq1aRAPqkK8b_1Nny5n1Wis2vCKeeKDcGL2Z92QZQ2W-2G1hv2QZTcW-2G1b99XUQUK6W6ei41PSmUam0000AW9hlB6G7HQ2ke20R41igGH00AvhQMN0xlnzVuPLOFt5W71__________yFmlVMDt2janj_1TC2UXS0?q=mazda+3+%D1%86%D0%B5%D0%BD%D0%B0" tabindex="2"&gt;&lt;span class="favicon favicon_page_0"&gt;&lt;i class="favicon__icon" style="background-position:0 -288px;"&gt;&lt;/i&gt;&lt;/span&gt;&lt;span class="serp-item__title-inner-link"&gt;Новый хэтчбек MINI 5 дверей / mini.ru&lt;/span&gt;&lt;/a&gt;&lt;/h2&gt;&lt;div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AQdEXtEwMeK40000gO10Zh3NAcu5KfK2cm5kGxS2BG4qYBdAlNC6YR_2kkW2c8uSdQsbbmEcROgwJxGc0hsxigbg0gekfQ-uvWIygHfs1uq1aRAPqkK8b_1Nny5n1Wis2vCKeeKDcGL2Z92QZQ2W-2G1hv2QZTcW-2G1b99XUQUK6W6ei41PSmUam0000AW9hlB6G7HQ2ke20R41igGH00AvhQMN0xlnzVuPLOFt5W71__________yFmlVMDt2janj_1TC2UXS0?q=mazda+3+%D1%86%D0%B5%D0%BD%D0%B0" tabindex="-1"&gt;mini.ru&lt;/a&gt;&lt;/span&gt;&lt;/div&gt;&lt;div class="text organic__text"&gt;Незабываемые ощущения от каждой поездки. Запишись на тест-драйв!&lt;/div&gt;&lt;div class="sitelinks sitelinks_multiline_yes sitelinks_size_m organic__sitelinks"&gt;&lt;div class="sitelinks__item"&gt;&lt;div class="sitelinks__title"&gt;&lt;a class="link link_minor_yes sitelinks__link" target="_blank" href="http://yabs.yandex.ru/count/AQdEXnvYNbm40000gO10Zh3NAcu5KfK2cm5kGxS2BG4qYBdAlNC6YR_2kkW2c8uSdQsbbmEcROgwJxGc0hsxigbg0gelfQ-uvWIygHfs1uq1aRAPqkK8b_1Nny5n1Wis2vCKeeKDcGL2Z92QZQ2W-2G1hv2QZTcW-2G1b99XUQUK6W6ei41PSmUam0000AW9hlB6G7HQ2ke20R41igGH00AvhQMN0xlnzVuPLOFt5W71__________yFmlVMDt2janj_1TC2UXS0?q=mazda+3+%D1%86%D0%B5%D0%BD%D0%B0"&gt;Тест-драйв&lt;/a&gt;&lt;/div&gt;&lt;/div&gt;&lt;/div&gt;</t>
  </si>
  <si>
    <t>&lt;h2 class="serp-item__title"&gt;&lt;a class="link serp-item__title-link" target="_blank" href="http://yabs.yandex.ru/count/Ko8ytFHf4_K40000gO10ZhFPAcu5KfK1cm9kGxS198Yw0MZ71eckOae5c8aSdQETBXMcWmYAiEhgS0Izj9F9OGIgBgMfzrW7ZG6Hl38-VGsNy7qfcdO62pOBZxpj_Z0CdxCnYeuFanIYXGsP1KACeFyE0Q2WZsu2hw3_3W7Pe8zk0fIHw0Qdbxy8gA9IlLYam0000AW9hlbl0eH9aUe20R41igGG00Avevqk5RlnzVuPLOFt5W71__________yFmlSU1EeWI75x0jC2U1W0?q=mazda+cx+5+%D0%BA%D1%83%D0%BF%D0%B8%D1%82%D1%8C" tabindex="2"&gt;&lt;span class="favicon favicon_page_0"&gt;&lt;i class="favicon__icon" style="background-position:0 0px;"&gt;&lt;/i&gt;&lt;/span&gt;&lt;span class="serp-item__title-inner-link"&gt;Рассмотри Volkswagen Tiguan / axsel-vw.ru&lt;/span&gt;&lt;/a&gt;&lt;/h2&gt;&lt;div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o8ytFHf4_K40000gO10ZhFPAcu5KfK1cm9kGxS198Yw0MZ71eckOae5c8aSdQETBXMcWmYAiEhgS0Izj9F9OGIgBgMfzrW7ZG6Hl38-VGsNy7qfcdO62pOBZxpj_Z0CdxCnYeuFanIYXGsP1KACeFyE0Q2WZsu2hw3_3W7Pe8zk0fIHw0Qdbxy8gA9IlLYam0000AW9hlbl0eH9aUe20R41igGG00Avevqk5RlnzVuPLOFt5W71__________yFmlSU1EeWI75x0jC2U1W0?q=mazda+cx+5+%D0%BA%D1%83%D0%BF%D0%B8%D1%82%D1%8C" tabindex="-1"&gt;axsel-vw.ru&lt;/a&gt;&lt;/span&gt;&lt;/div&gt;&lt;div class="text organic__text"&gt;Рассмотри Volkswagen Tiguan с выгодой до 200 000 руб. в Аксель-Архангельск&lt;/div&gt;&lt;div class="sitelinks sitelinks_multiline_yes sitelinks_size_m organic__sitelinks"&gt;&lt;div class="sitelinks__item"&gt;&lt;div class="sitelinks__title"&gt;&lt;a class="link link_minor_yes sitelinks__link" target="_blank" href="http://yabs.yandex.ru/count/Ko8yt8QxTsy40000gO10ZhFPAcu5KfK1cm9kGxS198Yw0MZ71eckOae5c8aSdQETBXMcWmYAiEhgS0Izj9F9OGIgBwMfzrW7ZG6Hl38-VGsNy7qfcdO62pOBZxpj_Z0CdxCnYeuFanIYXGsP1KACeFyE0Q2WZsu2hw3_3W7Pe8zk0fIHw0Qdbxy8gA9IlLYam0000AW9hlbl0eH9aUe20R41igGG00Avevqk5RlnzVuPLOFt5W71__________yFmlSU1EeWI75x0jC2U1W0?q=mazda+cx+5+%D0%BA%D1%83%D0%BF%D0%B8%D1%82%D1%8C"&gt;Спецпредложения&lt;/a&gt;&lt;/div&gt;&lt;/div&gt;&lt;div class="sitelinks__item"&gt;&lt;div class="sitelinks__title"&gt;&lt;a class="link link_minor_yes sitelinks__link" target="_blank" href="http://yabs.yandex.ru/count/Ko8yt65cDXu40000gO10ZhFPAcu5KfK1cm9kGxS198Yw0MZ71eckOae5c8aSdQETBXMcWmYAiEhgS0Izj9F9OGIgCAMfzrW7ZG6Hl38-VGsNy7qfcdO62pOBZxpj_Z0CdxCnYeuFanIYXGsP1KACeFyE0Q2WZsu2hw3_3W7Pe8zk0fIHw0Qdbxy8gA9IlLYam0000AW9hlbl0eH9aUe20R41igGG00Avevqk5RlnzVuPLOFt5W71__________yFmlSU1EeWI75x0jC2U1W0?q=mazda+cx+5+%D0%BA%D1%83%D0%BF%D0%B8%D1%82%D1%8C"&gt;Запишись&amp;nbsp;на тест-драйв&lt;/a&gt;&lt;/div&gt;&lt;/div&gt;&lt;div class="sitelinks__item"&gt;&lt;div class="sitelinks__title"&gt;&lt;a class="link link_minor_yes sitelinks__link" target="_blank" href="http://yabs.yandex.ru/count/Ko8yt1EqKeG40000gO10ZhFPAcu5KfK1cm9kGxS198Yw0MZ71eckOae5c8aSdQETBXMcWmYAiEhgS0Izj9F9OGIgCQMfzrW7ZG6Hl38-VGsNy7qfcdO62pOBZxpj_Z0CdxCnYeuFanIYXGsP1KACeFyE0Q2WZsu2hw3_3W7Pe8zk0fIHw0Qdbxy8gA9IlLYam0000AW9hlbl0eH9aUe20R41igGG00Avevqk5RlnzVuPLOFt5W71__________yFmlSU1EeWI75x0jC2U1W0?q=mazda+cx+5+%D0%BA%D1%83%D0%BF%D0%B8%D1%82%D1%8C"&gt;Комплектации&amp;nbsp;Tiguan&lt;/a&gt;&lt;/div&gt;&lt;/div&gt;&lt;/div&gt;&lt;div class="serp-meta2 serp-meta2_type_gray"&gt;&lt;div class="serp-meta2__line"&gt;&lt;div class="serp-meta2__item"&gt;&lt;a class="link" target="_blank" href="https://yabs.yandex.ru/count/Ko8yt2SE_dK40000gO10ZhFPAcu5KfK1cm9kGxS198Yw0MZ71eckOae5c8aSdQETBXMcWmYAiEhgS0Izj9F9OGIg1wMfzrW7ZG6Hl38-VGsNy7qfcdO62pOBZxpj_Z0CdxCnYeuFanIYXGsP1KACeFyE0Q2WZsu2hw3_3W7Pe8zk0fIHw0Qdbxy8gA9IlLYam0000AW9hlbl0eH9aUe20R41igGG00Avevqk5RlnzVuPLOFt5W71__________yFmlSU1EeWI75x0jC2U1W0"&gt;Контактная информация&lt;/a&gt;&lt;/div&gt;&lt;div class="serp-meta2__item"&gt;+7 (8182) 42-99-99&lt;/div&gt;&lt;div class="serp-meta2__item"&gt;пн-вс 9:00-21:00&lt;/div&gt;&lt;div class="serp-meta2__item"&gt;Архангельск&lt;/div&gt;&lt;/div&gt;&lt;/div&gt;&lt;div class="serp-adv__counter serp-adv__item" style="background-image: url(https://yabs.yandex.ru/count/Ko8yt9eAgD840000gO10ZhFPAcu5Keq1aRmoFdqDb_1zAPfs1Wis2vCKeeKDfC00002e2QxvRmA4IP7g0W6o1BlnzVuPLOFt5W71__________yFmlSU1EeWI75x0deA=6ke0xvK1cm9kGxS1YQvYIWMOYHoAiEhgS0Izj9F9OGIbgVTO1uYw0MZ71gQ329sZdIuLZxpj_Z0CdxCnYeuFcGMWe8zk0g-W_mu1sQ2FRWAKaUW6fvU_2AYYKhrOGR41igGG00Avevqk5TC2mlSU1EeWI75x0deE=idod49K1cm9kGxS1CecdA3TLc8aSYhALN7u1lRIr5yO1fQ3rv0E8kWiSmGEyf1S-1wOxdPFJ6e-yxVum39-pCOgE3va5eA0Z0mAleCe20TcW8mC2b9Hx1QUNZ0Uei3nVlm51iG6of3000hcJqnh5Zm_J0iBt7WJg84XnUm9v3m00=sdG8gvK1cm9kGxS1CuccJ2nLc8aSYhcgABa2lRs0VV42fQ97c0M8gDG9qhohk_a4fWoTfeSM4fa5e93QhBEGyYklcxcNj92J9jcGsgpQaF8hb9V22QUS6Wkei41PSmT1iG6of1000hccXnOInOyFqmB2znu4wY18SNi2Vmu0);"&gt;&lt;/div&gt;&lt;div class="serp-adv__counter serp-adv__item" style="background-image: url(//yandex.ru/clck/safeclick/data=AiuY0DBWFJ5fN_r-AEszkyc0zZlza2bicL7jPRtrQWceUzXzHydPLSCC21Uh5tdDuWAAM5toohlO_VAOwVUe1YobYTkIbDYnFIZJgFse2MV37y9GZIfJpmV5gTwIr9hub8ot_mt9_JqX3qlcIkZDG3fA2Lhkrpt22ogb4sTJeUszGan6HiPzdj7L8m61yFpzcOfm63JTHQ2Hb_LMCZgozj58cnRe41fm-peDEAoalC0/sign=25ab1edf85785d4d2109432b760ed63d/keyno=0/path=690.2057.1782.1385,-direct_pos=direct_premium,-transport=image/*//yandex.ru/);"&gt;&lt;/div&gt;</t>
  </si>
  <si>
    <t>&lt;h2 class="serp-item__title"&gt;&lt;a class="link serp-item__title-link" target="_blank" href="http://yabs.yandex.ru/count/Ko8ytC2XNj440000gO10ZhFPAcu5KfK1cm9kGxS193A8kWiSmGE9foWtLPY979sJqngcEugobLn-0RsqjHV60QekfQ3rv0Eyf1S-1uq1aRmoFdqDb_1zAPfs1Wis2u-yxVum39-pCOgE3vCKeeKDcGL2ZA3A0W6We2C30g-WoW81sQ0Z0mAKb7i5fvUC1wYmF5-_0QJ00000g0ck-My2X4cHwW81iG6of3000hcJqngxyVN-6LM3znO1mV__________3yBt7WJg84XnUmB5Zm_J0dyO?q=mazda+cx+5+%D0%BA%D1%83%D0%BF%D0%B8%D1%82%D1%8C" tabindex="2"&gt;&lt;span class="favicon favicon_page_0"&gt;&lt;i class="favicon__icon" style="background-position:0 -16px;"&gt;&lt;/i&gt;&lt;/span&gt;&lt;span class="serp-item__title-inner-link"&gt;Рассмотри Mitsubishi Outlander!&lt;/span&gt;&lt;/a&gt;&lt;/h2&gt;&lt;div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o8ytC2XNj440000gO10ZhFPAcu5KfK1cm9kGxS193A8kWiSmGE9foWtLPY979sJqngcEugobLn-0RsqjHV60QekfQ3rv0Eyf1S-1uq1aRmoFdqDb_1zAPfs1Wis2u-yxVum39-pCOgE3vCKeeKDcGL2ZA3A0W6We2C30g-WoW81sQ0Z0mAKb7i5fvUC1wYmF5-_0QJ00000g0ck-My2X4cHwW81iG6of3000hcJqngxyVN-6LM3znO1mV__________3yBt7WJg84XnUmB5Zm_J0dyO?q=mazda+cx+5+%D0%BA%D1%83%D0%BF%D0%B8%D1%82%D1%8C" tabindex="-1"&gt;dynamica-mitsubishi.ru&lt;/a&gt;&lt;/span&gt;&lt;/div&gt;&lt;div class="text organic__text"&gt;Мощная выгода до 210 000 руб. на новый Mitsubishi Outlander! Успевай!&lt;/div&gt;&lt;div class="serp-meta2 serp-meta2_type_gray"&gt;&lt;div class="serp-meta2__line"&gt;&lt;div class="serp-meta2__item"&gt;&lt;a class="link" target="_blank" href="https://yabs.yandex.ru/count/Ko8yt2f99hS40000gO10ZhFPAcu5KfK1cm9kGxS193A8kWiSmGE9foWtLPY979sJqngcEugobLn-0RsqjHV60Qe7fQ3rv0Eyf1S-1uq1aRmoFdqDb_1zAPfs1Wis2u-yxVum39-pCOgE3vCKeeKDcGL2ZA3A0W6We2C30g-WoW81sQ0Z0mAKb7i5fvUC1wYmF5-_0QJ00000g0ck-My2X4cHwW81iG6of3000hcJqngxyVN-6LM3znO1mV__________3yBt7WJg84XnUmB5Zm_J0dyO"&gt;Контактная информация&lt;/a&gt;&lt;/div&gt;&lt;div class="serp-meta2__item"&gt;+7 (8182) 42-07-77&lt;/div&gt;&lt;div class="serp-meta2__item"&gt;пн-вс 9:00-21:00&lt;/div&gt;&lt;div class="serp-meta2__item"&gt;Архангельск&lt;/div&gt;&lt;/div&gt;&lt;/div&gt;</t>
  </si>
  <si>
    <t>&lt;h2 class="serp-item__title"&gt;&lt;a class="link serp-item__title-link" target="_blank" href="http://yabs.yandex.ru/count/Ko8ytBw8KR440000gO10ZhFPAcu5KfK1cm9kGxS193E8gDG9qeccJ2nLc8aSdQQ75XAc38gvgYYv0hszW7tn0gekfQ97c0Mygxlv18q1aRmoFdqDb_1zAPfs1Wis2vCKeeKDcGL2Z9kvbxQOX2sra9Cce93QhA-RkPUpaF8hj92J9jcGsgpQaF8hb9V22QUS6Wkei41PSmUam0000AW9hlbl0eH9aUe20R41igGG00AvfeSM4hlnzVuPLOFt5W71__________yFmlSU1EeWI75x0iMF3zC2V1a0?q=mazda+cx+5+%D0%BA%D1%83%D0%BF%D0%B8%D1%82%D1%8C" tabindex="2"&gt;&lt;span class="favicon favicon_page_0"&gt;&lt;i class="favicon__icon" style="background-position:0 -32px;"&gt;&lt;/i&gt;&lt;/span&gt;&lt;span class="serp-item__title-inner-link"&gt;Кроссовер? - SUBARU Forester! – Максимальная выгода!&lt;/span&gt;&lt;/a&gt;&lt;/h2&gt;&lt;div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o8ytBw8KR440000gO10ZhFPAcu5KfK1cm9kGxS193E8gDG9qeccJ2nLc8aSdQQ75XAc38gvgYYv0hszW7tn0gekfQ97c0Mygxlv18q1aRmoFdqDb_1zAPfs1Wis2vCKeeKDcGL2Z9kvbxQOX2sra9Cce93QhA-RkPUpaF8hj92J9jcGsgpQaF8hb9V22QUS6Wkei41PSmUam0000AW9hlbl0eH9aUe20R41igGG00AvfeSM4hlnzVuPLOFt5W71__________yFmlSU1EeWI75x0iMF3zC2V1a0?q=mazda+cx+5+%D0%BA%D1%83%D0%BF%D0%B8%D1%82%D1%8C" tabindex="-1"&gt;c-subaru.ru&lt;/a&gt;&lt;/span&gt;&lt;/div&gt;&lt;div class="text organic__text"&gt;Финальное предложение на автомобили 2015 года! Звони!&lt;/div&gt;&lt;div class="sitelinks sitelinks_multiline_yes sitelinks_size_m organic__sitelinks"&gt;&lt;div class="sitelinks__item"&gt;&lt;div class="sitelinks__title"&gt;&lt;a class="link link_minor_yes sitelinks__link" target="_blank" href="http://yabs.yandex.ru/count/Ko8yt1vXv_840000gO10ZhFPAcu5KfK1cm9kGxS193E8gDG9qeccJ2nLc8aSdQQ75XAc38gvgYYv0hszW7tn0gelfQ97c0Mygxlv18q1aRmoFdqDb_1zAPfs1Wis2vCKeeKDcGL2Z9kvbxQOX2sra9Cce93QhA-RkPUpaF8hj92J9jcGsgpQaF8hb9V22QUS6Wkei41PSmUam0000AW9hlbl0eH9aUe20R41igGG00AvfeSM4hlnzVuPLOFt5W71__________yFmlSU1EeWI75x0iMF3zC2V1a0?q=mazda+cx+5+%D0%BA%D1%83%D0%BF%D0%B8%D1%82%D1%8C"&gt;SUBARU&amp;nbsp;"ЦЕНТР"&lt;/a&gt;&lt;/div&gt;&lt;/div&gt;&lt;div class="sitelinks__item"&gt;&lt;div class="sitelinks__title"&gt;&lt;a class="link link_minor_yes sitelinks__link" target="_blank" href="http://yabs.yandex.ru/count/Ko8ytCCm2jW40000gO10ZhFPAcu5KfK1cm9kGxS193E8gDG9qeccJ2nLc8aSdQQ75XAc38gvgYYv0hszW7tn0gemfQ97c0Mygxlv18q1aRmoFdqDb_1zAPfs1Wis2vCKeeKDcGL2Z9kvbxQOX2sra9Cce93QhA-RkPUpaF8hj92J9jcGsgpQaF8hb9V22QUS6Wkei41PSmUam0000AW9hlbl0eH9aUe20R41igGG00AvfeSM4hlnzVuPLOFt5W71__________yFmlSU1EeWI75x0iMF3zC2V1a0?q=mazda+cx+5+%D0%BA%D1%83%D0%BF%D0%B8%D1%82%D1%8C"&gt;SUBARU&amp;nbsp;- Кредит&lt;/a&gt;&lt;/div&gt;&lt;/div&gt;&lt;div class="sitelinks__item"&gt;&lt;div class="sitelinks__title"&gt;&lt;a class="link link_minor_yes sitelinks__link" target="_blank" href="http://yabs.yandex.ru/count/Ko8yt6FPl9i40000gO10ZhFPAcu5KfK1cm9kGxS193E8gDG9qeccJ2nLc8aSdQQ75XAc38gvgYYv0hszW7tn0genfQ97c0Mygxlv18q1aRmoFdqDb_1zAPfs1Wis2vCKeeKDcGL2Z9kvbxQOX2sra9Cce93QhA-RkPUpaF8hj92J9jcGsgpQaF8hb9V22QUS6Wkei41PSmUam0000AW9hlbl0eH9aUe20R41igGG00AvfeSM4hlnzVuPLOFt5W71__________yFmlSU1EeWI75x0iMF3zC2V1a0?q=mazda+cx+5+%D0%BA%D1%83%D0%BF%D0%B8%D1%82%D1%8C"&gt;SUBARU&amp;nbsp;- Trade-in&lt;/a&gt;&lt;/div&gt;&lt;/div&gt;&lt;/div&gt;&lt;div class="serp-meta2 serp-meta2_type_gray"&gt;&lt;div class="serp-meta2__line"&gt;&lt;div class="serp-meta2__item"&gt;&lt;a class="link" target="_blank" href="https://yabs.yandex.ru/count/Ko8yt0KHmL440000gO10ZhFPAcu5KfK1cm9kGxS193E8gDG9qeccJ2nLc8aSdQQ75XAc38gvgYYv0hszW7tn0ge7fQ97c0Mygxlv18q1aRmoFdqDb_1zAPfs1Wis2vCKeeKDcGL2Z9kvbxQOX2sra9Cce93QhA-RkPUpaF8hj92J9jcGsgpQaF8hb9V22QUS6Wkei41PSmUam0000AW9hlbl0eH9aUe20R41igGG00AvfeSM4hlnzVuPLOFt5W71__________yFmlSU1EeWI75x0iMF3zC2V1a0"&gt;Контактная информация&lt;/a&gt;&lt;/div&gt;&lt;div class="serp-meta2__item"&gt;+7 (8182) 49-49-49&lt;/div&gt;&lt;div class="serp-meta2__item"&gt;пн-вс 9:00-21:00&lt;/div&gt;&lt;div class="serp-meta2__item"&gt;Архангельск&lt;/div&gt;&lt;/div&gt;&lt;/div&gt;</t>
  </si>
  <si>
    <t>&lt;h2 class="serp-item__title"&gt;&lt;a class="link serp-item__title-link" target="_blank" href="http://yabs.yandex.ru/count/Ko8yt82nn7040000gO10ZhFPAcu5KfK2cm5kGxS2BG68i4MkCGE9gmS5KPY979sbDLC3fZAAlBXlHWIzkQKnJ0IgBgMY6Z07lAubvGMD0P6yCZvz3PVmVIcQTWOBDWkJ5AA53Pa5GeoL-qYsaEKLjP2E4g2h6L01hvNxIBEGSrMqa8uIsQiPK07Qa7DLb9MdXQUMUmAei41PSmUam0000AW9hlbl0eH9aUe20R41igGH00AvfJLJ0xlnzVuPLOFt5W71__________yFmlSU1EeWI75x0iMF3zC2Vna0?q=mazda+cx+5+%D0%BA%D1%83%D0%BF%D0%B8%D1%82%D1%8C" tabindex="2"&gt;&lt;span class="favicon favicon_page_0"&gt;&lt;i class="favicon__icon" style="background-position:0 -240px;"&gt;&lt;/i&gt;&lt;/span&gt;&lt;span class="serp-item__title-inner-link"&gt;Ford Kuga от 999 000 руб. / ford.ru&lt;/span&gt;&lt;/a&gt;&lt;span class="serp-adv__counter i-bem serp-adv__counter_js_inited" data-bem="{&amp;quot;serp-adv__counter&amp;quot;:{&amp;quot;counterUrl&amp;quot;:&amp;quot;https://yabs.yandex.ru/count/Ko8yt9eAgD840000gO10ZhFPAcu5Keq1aRmoFdqDb_1zAPfs1Wis2vCKeeKDfC00002e2QxvRmA4IP7g0W6o1BlnzVuPLOFt5W71__________yFmlSU1EeWI75x0deA=T1edw9K2cm5kGxS2YQi71L6OYHoAlBXlHWIzkQKnJ0IbeXem1uYmHQun0xok9UK5fZATfJLJ0va5eAiPK06pa7DLhvNxIBIGZXBPgnbG0TgGSrMKbQU5fvPx0gYmG5bp1q6n0RAa4G02kQKrKmF5Zm_J0iBt7WJg84XnUm9v3m00=CM6ss9K2cm5kGxS2CudqRAuFWm2aDWkOYHoAkaURP0IzjgiaNWIbf3rD1uY_lHYX0hoc4se4fYcThr-f4O-yxVum39-pCOgE3va5e9KuGxEG5n6ldG4Oj9WQ1jcLE4FQa1SHb9rQewUP6Wseg7o9sq6n0xAa4G02kQzVgH75Zm_J0iBt7WJg84XnUm9u4G00=gq61afK2cm5kGxS2D8cWMaK2c4MAlhDHA0MzkoAvrWIbh-Bk1uYzglMX0RoecN45fXcTfepr4e-vf3ty19-esWy8cGMWe1OW0REGFaclerqP0RIOY4VPe1OW0TgGFacKamurfu5BgB_xfZu2GR41igGH00Avfepr4iG1nOyFqmB2znu4wY18SNi2VX00&amp;quot;,&amp;quot;bsCounterUrl&amp;quot;:&amp;quot;//yandex.ru/clck/safeclick/data=AiuY0DBWFJ5fN_r-AEszkyc0zZlza2bicL7jPRtrQWceUzXzHydPLSCC21Uh5tdDuWAAM5toohlO_VAOwVUe1YobYTkIbDYnFIZJgFse2MV37y9GZIfJpmV5gTwIr9hub8ot_mt9_JqX3qlcIkZDG3fA2Lhkrpt22ogb4sTJeUszGan6HiPzdj7L8m61yFpzcOfm63JTHQ2Hb_LMCZgozj58cnRe41fm-peDEAoalC0/sign=25ab1edf85785d4d2109432b760ed63d/keyno=0/path=690.2057.1782.1385,-direct_pos=direct_halfpremium,-transport=image/*//yandex.ru/&amp;quot;,&amp;quot;bsFallbackUrl&amp;quot;:&amp;quot;//yandex.ru/clck/safeclick/data=AiuY0DBWFJ5fN_r-AEszkyc0zZlza2bicL7jPRtrQWceUzXzHydPLSCC21Uh5tdDuWAAM5toohlO_VAOwVUe1YobYTkIbDYnFIZJgFse2MV37y9GZIfJpmV5gTwIr9hub8ot_mt9_JqX3qlcIkZDG3fA2Lhkrpt22ogb4sTJeUszGan6HiPzdj7L8m61yFpzcOfm63JTHQ2Hb_LMCZgozj58cnRe41fm-peDEAoalC0/sign=25ab1edf85785d4d2109432b760ed63d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o8yt82nn7040000gO10ZhFPAcu5KfK2cm5kGxS2BG68i4MkCGE9gmS5KPY979sbDLC3fZAAlBXlHWIzkQKnJ0IgBgMY6Z07lAubvGMD0P6yCZvz3PVmVIcQTWOBDWkJ5AA53Pa5GeoL-qYsaEKLjP2E4g2h6L01hvNxIBEGSrMqa8uIsQiPK07Qa7DLb9MdXQUMUmAei41PSmUam0000AW9hlbl0eH9aUe20R41igGH00AvfJLJ0xlnzVuPLOFt5W71__________yFmlSU1EeWI75x0iMF3zC2Vna0?q=mazda+cx+5+%D0%BA%D1%83%D0%BF%D0%B8%D1%82%D1%8C" tabindex="-1"&gt;ford.ru&lt;/a&gt;&lt;/span&gt;&lt;/div&gt;&lt;div class="text organic__text"&gt;Спецпредложение только до 31 марта. Выгода - 200 000 р. Не упустите шанс!&lt;/div&gt;&lt;div class="sitelinks sitelinks_multiline_yes sitelinks_size_m organic__sitelinks"&gt;&lt;div class="sitelinks__item"&gt;&lt;div class="sitelinks__title"&gt;&lt;a class="link link_minor_yes sitelinks__link" target="_blank" href="http://yabs.yandex.ru/count/Ko8yt7ddRkO40000gO10ZhFPAcu5KfK2cm5kGxS2BG68i4MkCGE9gmS5KPY979sbDLC3fZAAlBXlHWIzkQKnJ0IgBwMY6Z07lAubvGMD0P6yCZvz3PVmVIcQTWOBDWkJ5AA53Pa5GeoL-qYsaEKLjP2E4g2h6L01hvNxIBEGSrMqa8uIsQiPK07Qa7DLb9MdXQUMUmAei41PSmUam0000AW9hlbl0eH9aUe20R41igGH00AvfJLJ0xlnzVuPLOFt5W71__________yFmlSU1EeWI75x0iMF3zC2Vna0?q=mazda+cx+5+%D0%BA%D1%83%D0%BF%D0%B8%D1%82%D1%8C"&gt;Конфигуратор&lt;/a&gt;&lt;/div&gt;&lt;/div&gt;&lt;div class="sitelinks__item"&gt;&lt;div class="sitelinks__title"&gt;&lt;a class="link link_minor_yes sitelinks__link" target="_blank" href="http://yabs.yandex.ru/count/Ko8ytCWtuLe40000gO10ZhFPAcu5KfK2cm5kGxS2BG68i4MkCGE9gmS5KPY979sbDLC3fZAAlBXlHWIzkQKnJ0IgCAMY6Z07lAubvGMD0P6yCZvz3PVmVIcQTWOBDWkJ5AA53Pa5GeoL-qYsaEKLjP2E4g2h6L01hvNxIBEGSrMqa8uIsQiPK07Qa7DLb9MdXQUMUmAei41PSmUam0000AW9hlbl0eH9aUe20R41igGH00AvfJLJ0xlnzVuPLOFt5W71__________yFmlSU1EeWI75x0iMF3zC2Vna0?q=mazda+cx+5+%D0%BA%D1%83%D0%BF%D0%B8%D1%82%D1%8C"&gt;Запись&amp;nbsp;на тест-драйв&lt;/a&gt;&lt;/div&gt;&lt;/div&gt;&lt;div class="sitelinks__item"&gt;&lt;div class="sitelinks__title"&gt;&lt;a class="link link_minor_yes sitelinks__link" target="_blank" href="http://yabs.yandex.ru/count/Ko8yt35XIym40000gO10ZhFPAcu5KfK2cm5kGxS2BG68i4MkCGE9gmS5KPY979sbDLC3fZAAlBXlHWIzkQKnJ0IgCQMY6Z07lAubvGMD0P6yCZvz3PVmVIcQTWOBDWkJ5AA53Pa5GeoL-qYsaEKLjP2E4g2h6L01hvNxIBEGSrMqa8uIsQiPK07Qa7DLb9MdXQUMUmAei41PSmUam0000AW9hlbl0eH9aUe20R41igGH00AvfJLJ0xlnzVuPLOFt5W71__________yFmlSU1EeWI75x0iMF3zC2Vna0?q=mazda+cx+5+%D0%BA%D1%83%D0%BF%D0%B8%D1%82%D1%8C"&gt;Поиск&amp;nbsp;дилеров&lt;/a&gt;&lt;/div&gt;&lt;/div&gt;&lt;div class="sitelinks__item"&gt;&lt;div class="sitelinks__title"&gt;&lt;a class="link link_minor_yes sitelinks__link" target="_blank" href="http://yabs.yandex.ru/count/Ko8ytE7hiZS40000gO10ZhFPAcu5KfK2cm5kGxS2BG68i4MkCGE9gmS5KPY979sbDLC3fZAAlBXlHWIzkQKnJ0IgCgMY6Z07lAubvGMD0P6yCZvz3PVmVIcQTWOBDWkJ5AA53Pa5GeoL-qYsaEKLjP2E4g2h6L01hvNxIBEGSrMqa8uIsQiPK07Qa7DLb9MdXQUMUmAei41PSmUam0000AW9hlbl0eH9aUe20R41igGH00AvfJLJ0xlnzVuPLOFt5W71__________yFmlSU1EeWI75x0iMF3zC2Vna0?q=mazda+cx+5+%D0%BA%D1%83%D0%BF%D0%B8%D1%82%D1%8C"&gt;Все&amp;nbsp;модели Ford&lt;/a&gt;&lt;/div&gt;&lt;/div&gt;&lt;/div&gt;</t>
  </si>
  <si>
    <t>&lt;h2 class="serp-item__title"&gt;&lt;a class="link serp-item__title-link" target="_blank" href="//market-click2.yandex.ru/redir/1D3Z_cwGDsrKosQ-MDld9BDyDBbqszMiPLPQ8mnm2XOh0SfK--YlI1qi_1AeJf3lWNRk6QuvfwPxmB3yoQAkAkfxBQbvwZGzdmLf7byFZvdgtLuTU2XxP_FWQFo1HDP-1AYgX-1PSMW89XkTSHznSGseoicz-AZ5fAeo0aiF8_VgrxUysrJDT1m4D0hPaTmCJMx8BApbkXz-Y_ZqYiinWNxwsws6dDTXtMXw8mdBDYDcRri4pGzysH3AsEjfZYH_JKt4_yD06grcfzyjoXPCgxiPGk739sZQpizvaOhUDISDPDXnrsjYe94COiSpOtxxJsLZDARsK1kBL0HjJ9VMnICpYTxn71wpnJOiXGzYcqypmSIcmMLhKAWf6lV5qLXEXhG0Bnkw_3oq0f7Mb8OnVUCaj3I5cBgl2L9WqkpPTH38KlXowu4-kA6YHNfFEAHNCQs5VU32C8AihyPxJe735of5h8SvYYQ4myZz808Dw1dC9CnsnQIt3VgUG1gYKwV3GqQQnN0gEvbrinYzT3LL09jq_KhWfVZl-s2zpwM8MQ_HsSWIZPE_oa6aFZUBB1Q_KLtRXxutqEsWi1TvuqDeOSpSNEm6v5LEe3QGKgMAehfwqC1AMKyQQwwTiZQyNtk8ZzCwu3VW0AJJK_mDca74-NTjHClOTSS4vixzkBzSgymhoj2wzXvdYsbCEmsNlt3iOE5_7qyoTwsBvHhjg0ICEOKJ0HTLT5Ksam7ZDYbW0zrcPJ31LrLV2LDFuqcK20SrnN7VKjKz8Y4wdMmJPglZI6SgMomZ5iaYoXbopbdhVWaV_9hIvcUsoOYPyNmQgFJyvbubCp8b0vTQwaAtZ1XzJbC64YrjCSBBZXWRSCfieJIMMJYcLoh_oow8dNPEnuhpFjKa2SsBsPevOBQxQsAWsWKrk0Mt1-E-0oHfeYYQ5kY?data=QVyKqSPyGQwwaFPWqjjgNnE2wMcDqDN3t8SWIEUhkYjQ7tavsg_M3C_3A1BjKdw7Nwdij_rXqiajPuVbT5TTH6_SCXZPVoevOUPhRAASAAx1JLPAg-KhoG-33wXkijjG38_ITSx7N8wChemjB_sp9QQErog51nFH9evzpgBEE5SUji1T0k_ZzK8kC74nAzZl3PoIRwS2RZOoruyX-3DaJecYPIxSGpbX18poemJvMR4raiQiqnw0QUNk7ZgYBRquBYjxHFtB0ixmVW_TVp2w6Bnz6zR6NTYXuwU6jzlGcB3q-ftNG24t8kv-yjISeSVcbZ264Qn7pHAV2Hnaq5LALyNCn01MYj3plLCHgxxLlTa0kP4OgW6EH2XkxYV5WPg00U1g3KdBLB9XXGnzKd8boGA0Wo_nOAogefj72rjxpqkP0YkWe1iE45T3caaOyg0FJSPWTF2gBEQ_sG5e4bCH7CPvNleKGR7OnZ06FLLdSMwZAZL9Mly0FcxKDXrX9KAbB7XtbK67zajf182NT2vrs_zB36aT6Yji8CykRQMcWjhp81mBo7EWcg&amp;amp;b64e=1&amp;amp;sign=83ccf0f87cb26bf4da2896f27fd1ffc5&amp;amp;keyno=1" tabindex="2"&gt;&lt;span class="favicon favicon_page_0"&gt;&lt;i class="favicon__icon" style="background-position:0 -256px;"&gt;&lt;/i&gt;&lt;/span&gt;&lt;span class="serp-item__title-inner-link"&gt;Ролик ремня приводного &lt;b&gt;mazda&lt;/b&gt; 3/6&lt;/span&gt;&lt;/a&gt;&lt;/h2&gt;&lt;div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//market-click2.yandex.ru/redir/1D3Z_cwGDsrKosQ-MDld9BDyDBbqszMiPLPQ8mnm2XOh0SfK--YlI1qi_1AeJf3lWNRk6QuvfwPxmB3yoQAkAkfxBQbvwZGzdmLf7byFZvdgtLuTU2XxP_FWQFo1HDP-1AYgX-1PSMW89XkTSHznSGseoicz-AZ5fAeo0aiF8_VgrxUysrJDT1m4D0hPaTmCJMx8BApbkXz-Y_ZqYiinWNxwsws6dDTXtMXw8mdBDYDcRri4pGzysH3AsEjfZYH_JKt4_yD06grcfzyjoXPCgxiPGk739sZQpizvaOhUDISDPDXnrsjYe94COiSpOtxxJsLZDARsK1kBL0HjJ9VMnICpYTxn71wpnJOiXGzYcqypmSIcmMLhKAWf6lV5qLXEXhG0Bnkw_3oq0f7Mb8OnVUCaj3I5cBgl2L9WqkpPTH38KlXowu4-kA6YHNfFEAHNCQs5VU32C8AihyPxJe735of5h8SvYYQ4myZz808Dw1dC9CnsnQIt3VgUG1gYKwV3GqQQnN0gEvbrinYzT3LL09jq_KhWfVZl-s2zpwM8MQ_HsSWIZPE_oa6aFZUBB1Q_KLtRXxutqEsWi1TvuqDeOSpSNEm6v5LEe3QGKgMAehfwqC1AMKyQQwwTiZQyNtk8ZzCwu3VW0AJJK_mDca74-NTjHClOTSS4vixzkBzSgymhoj2wzXvdYsbCEmsNlt3iOE5_7qyoTwsBvHhjg0ICEOKJ0HTLT5Ksam7ZDYbW0zrcPJ31LrLV2LDFuqcK20SrnN7VKjKz8Y4wdMmJPglZI6SgMomZ5iaYoXbopbdhVWaV_9hIvcUsoOYPyNmQgFJyvbubCp8b0vTQwaAtZ1XzJbC64YrjCSBBZXWRSCfieJIMMJYcLoh_oow8dNPEnuhpFjKa2SsBsPevOBQxQsAWsWKrk0Mt1-E-0oHfeYYQ5kY?data=QVyKqSPyGQwwaFPWqjjgNnE2wMcDqDN3t8SWIEUhkYjQ7tavsg_M3C_3A1BjKdw7Nwdij_rXqiajPuVbT5TTH6_SCXZPVoevOUPhRAASAAx1JLPAg-KhoG-33wXkijjG38_ITSx7N8wChemjB_sp9QQErog51nFH9evzpgBEE5SUji1T0k_ZzK8kC74nAzZl3PoIRwS2RZOoruyX-3DaJecYPIxSGpbX18poemJvMR4raiQiqnw0QUNk7ZgYBRquBYjxHFtB0ixmVW_TVp2w6Bnz6zR6NTYXuwU6jzlGcB3q-ftNG24t8kv-yjISeSVcbZ264Qn7pHAV2Hnaq5LALyNCn01MYj3plLCHgxxLlTa0kP4OgW6EH2XkxYV5WPg00U1g3KdBLB9XXGnzKd8boGA0Wo_nOAogefj72rjxpqkP0YkWe1iE45T3caaOyg0FJSPWTF2gBEQ_sG5e4bCH7CPvNleKGR7OnZ06FLLdSMwZAZL9Mly0FcxKDXrX9KAbB7XtbK67zajf182NT2vrs_zB36aT6Yji8CykRQMcWjhp81mBo7EWcg&amp;amp;b64e=1&amp;amp;sign=83ccf0f87cb26bf4da2896f27fd1ffc5&amp;amp;keyno=1" tabindex="-1"&gt;turboopt.com&lt;/a&gt;&lt;/span&gt;&lt;/div&gt;&lt;div class="text organic__text"&gt;&lt;b&gt;cx&lt;/b&gt;-&lt;b&gt;5&lt;/b&gt; 1.8/2.0/2.3 07- Gates арт.T36422, &lt;b&gt;6822&amp;nbsp;руб.&lt;/b&gt;, доставка&lt;/div&gt;&lt;div class="serp-meta2 serp-meta2_type_gray"&gt;&lt;div class="serp-meta2__line"&gt;&lt;div class="serp-meta2__item"&gt;&lt;span class="rating2 rating2_size_s"&gt;&lt;span class="rating2__stars rating2__stars_width_20"&gt;&lt;/span&gt;&lt;/span&gt; Магазин на Маркете&lt;/div&gt;&lt;div class="serp-meta2__item"&gt;Россия&lt;/div&gt;&lt;/div&gt;&lt;/div&gt;</t>
  </si>
  <si>
    <t>&lt;h2 class="serp-item__title"&gt;&lt;a class="link serp-item__title-link" target="_blank" href="http://yabs.yandex.ru/count/Ko8ytBmvkuK40000gO10ZhFPAcu5KfK2cm5kGxS2BG4pYB-z6A42YVHihW-30AGs2vY979slNwaHfYcAkaURP0IzjgiaNWIgBgMaFKq7lAOJQWID0P6yCZvz3PVmVIcQTWOBDWkFlEt-C0oVip6AZW-J5AA53Pa5GeoT0HYsd3C7jPWQ1g2LE4EldG4Oiv0N4RIO6WRPbJX3sf0N4PITMgEdcHeDgAXyYTkam0000AW9hlbl0eH9aUe20R43igGH00Avhr-f4RlnzVuPLOFt5W71__________yFmlSU1EeWI75x0iMF3zC2VXi0?q=mazda+cx+5+%D0%BA%D1%83%D0%BF%D0%B8%D1%82%D1%8C" tabindex="2"&gt;&lt;span class="favicon favicon_page_0"&gt;&lt;i class="favicon__icon" style="background-position:0 -272px;"&gt;&lt;/i&gt;&lt;/span&gt;&lt;span class="serp-item__title-inner-link"&gt;Тюнинг &lt;b&gt;МАЗДА&lt;/b&gt; &lt;b&gt;CX&lt;/b&gt;-&lt;b&gt;5&lt;/b&gt; – +29.78% л.с +26.97%&lt;/span&gt;&lt;/a&gt;&lt;/h2&gt;&lt;div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o8ytBmvkuK40000gO10ZhFPAcu5KfK2cm5kGxS2BG4pYB-z6A42YVHihW-30AGs2vY979slNwaHfYcAkaURP0IzjgiaNWIgBgMaFKq7lAOJQWID0P6yCZvz3PVmVIcQTWOBDWkFlEt-C0oVip6AZW-J5AA53Pa5GeoT0HYsd3C7jPWQ1g2LE4EldG4Oiv0N4RIO6WRPbJX3sf0N4PITMgEdcHeDgAXyYTkam0000AW9hlbl0eH9aUe20R43igGH00Avhr-f4RlnzVuPLOFt5W71__________yFmlSU1EeWI75x0iMF3zC2VXi0?q=mazda+cx+5+%D0%BA%D1%83%D0%BF%D0%B8%D1%82%D1%8C" tabindex="-1"&gt;тюнинг-&lt;b&gt;мазда&lt;/b&gt;-&lt;b&gt;cx&lt;/b&gt;-&lt;b&gt;5&lt;/b&gt;.rschips.ru&lt;/a&gt;&lt;/span&gt;&lt;/div&gt;&lt;div class="text organic__text"&gt;Профессиональный немецкий чиптюнинг &lt;b&gt;MAZDA&lt;/b&gt; с гарантией.&lt;/div&gt;&lt;div class="sitelinks sitelinks_multiline_yes sitelinks_size_m organic__sitelinks"&gt;&lt;div class="sitelinks__item"&gt;&lt;div class="sitelinks__title"&gt;&lt;a class="link link_minor_yes sitelinks__link" target="_blank" href="http://yabs.yandex.ru/count/Ko8yt4oZxoa40000gO10ZhFPAcu5KfK2cm5kGxS2BG4pYB-z6A42YVHihW-30AGs2vY979slNwaHfYcAkaURP0IzjgiaNWIgBwMaFKq7lAOJQWID0P6yCZvz3PVmVIcQTWOBDWkFlEt-C0oVip6AZW-J5AA53Pa5GeoT0HYsd3C7jPWQ1g2LE4EldG4Oiv0N4RIO6WRPbJX3sf0N4PITMgEdcHeDgAXyYTkam0000AW9hlbl0eH9aUe20R43igGH00Avhr-f4RlnzVuPLOFt5W71__________yFmlSU1EeWI75x0iMF3zC2VXi0?q=mazda+cx+5+%D0%BA%D1%83%D0%BF%D0%B8%D1%82%D1%8C"&gt;Сертифицировано&amp;nbsp;в РФ/Европе&lt;/a&gt;&lt;/div&gt;&lt;/div&gt;&lt;div class="sitelinks__item"&gt;&lt;div class="sitelinks__title"&gt;&lt;a class="link link_minor_yes sitelinks__link" target="_blank" href="http://yabs.yandex.ru/count/Ko8yt1AzY4C40000gO10ZhFPAcu5KfK2cm5kGxS2BG4pYB-z6A42YVHihW-30AGs2vY979slNwaHfYcAkaURP0IzjgiaNWIgCAMaFKq7lAOJQWID0P6yCZvz3PVmVIcQTWOBDWkFlEt-C0oVip6AZW-J5AA53Pa5GeoT0HYsd3C7jPWQ1g2LE4EldG4Oiv0N4RIO6WRPbJX3sf0N4PITMgEdcHeDgAXyYTkam0000AW9hlbl0eH9aUe20R43igGH00Avhr-f4RlnzVuPLOFt5W71__________yFmlSU1EeWI75x0iMF3zC2VXi0?q=mazda+cx+5+%D0%BA%D1%83%D0%BF%D0%B8%D1%82%D1%8C"&gt;14&amp;nbsp;дней возврат денег&lt;/a&gt;&lt;/div&gt;&lt;/div&gt;&lt;div class="sitelinks__item"&gt;&lt;div class="sitelinks__title"&gt;&lt;a class="link link_minor_yes sitelinks__link" target="_blank" href="http://yabs.yandex.ru/count/Ko8ytE8dtEy40000gO10ZhFPAcu5KfK2cm5kGxS2BG4pYB-z6A42YVHihW-30AGs2vY979slNwaHfYcAkaURP0IzjgiaNWIgCQMaFKq7lAOJQWID0P6yCZvz3PVmVIcQTWOBDWkFlEt-C0oVip6AZW-J5AA53Pa5GeoT0HYsd3C7jPWQ1g2LE4EldG4Oiv0N4RIO6WRPbJX3sf0N4PITMgEdcHeDgAXyYTkam0000AW9hlbl0eH9aUe20R43igGH00Avhr-f4RlnzVuPLOFt5W71__________yFmlSU1EeWI75x0iMF3zC2VXi0?q=mazda+cx+5+%D0%BA%D1%83%D0%BF%D0%B8%D1%82%D1%8C"&gt;Отзывы&amp;nbsp;&lt;b&gt;MAZDA&lt;/b&gt;&lt;/a&gt;&lt;/div&gt;&lt;/div&gt;&lt;/div&gt;&lt;div class="serp-meta2 serp-meta2_type_gray"&gt;&lt;div class="serp-meta2__line"&gt;&lt;div class="serp-meta2__item"&gt;&lt;a class="link" target="_blank" href="https://yabs.yandex.ru/count/Ko8ytBSDhby40000gO10ZhFPAcu5KfK2cm5kGxS2BG4pYB-z6A42YVHihW-30AGs2vY979slNwaHfYcAkaURP0IzjgiaNWIg1wMaFKq7lAOJQWID0P6yCZvz3PVmVIcQTWOBDWkFlEt-C0oVip6AZW-J5AA53Pa5GeoT0HYsd3C7jPWQ1g2LE4EldG4Oiv0N4RIO6WRPbJX3sf0N4PITMgEdcHeDgAXyYTkam0000AW9hlbl0eH9aUe20R43igGH00Avhr-f4RlnzVuPLOFt5W71__________yFmlSU1EeWI75x0iMF3zC2VXi0"&gt;Контактная информация&lt;/a&gt;&lt;/div&gt;&lt;div class="serp-meta2__item"&gt;8 (800) 505-54-30&lt;/div&gt;&lt;div class="serp-meta2__item"&gt;пн-пт 10:00-20:00, сб-вс 10:00-19:00&lt;/div&gt;&lt;/div&gt;&lt;/div&gt;</t>
  </si>
  <si>
    <t>&lt;h2 class="serp-item__title"&gt;&lt;a class="link serp-item__title-link" target="_blank" href="http://yabs.yandex.ru/count/Ko8yt5PIemq40000gO10ZhFPAcu5KfK2cm5kGxS2BG4qYBsgzQ41YQ1QHGAOHPscZFKIfXcAlhDHA0MzkoAvrWIgBgMluku7lAYPSGMD0P6yCZvz3PVmVIcQTWOBDWkFkQGz_0IVgDeF29CKeeKDcGL2ZADT6G6sd6XKjPY8Hw2W5Y01hwDT6G6pa3v9j9Y8HzcW5Y01sf0-IPIJ3ZMdWKkel_kcFWAam0000AW9hlbl0eH9aUe20R41igGH00Avfepr4hlnzVuPLOFt5W71__________yFmlSU1EeWI75x0iG1nOyFqm9z6m00?q=mazda+cx+5+%D0%BA%D1%83%D0%BF%D0%B8%D1%82%D1%8C" tabindex="2"&gt;&lt;span class="favicon favicon_page_0"&gt;&lt;i class="favicon__icon" style="background-position:0 -288px;"&gt;&lt;/i&gt;&lt;/span&gt;&lt;span class="serp-item__title-inner-link"&gt;Автокредит на выгодных условиях – Автокредит 7,9% год&lt;/span&gt;&lt;/a&gt;&lt;/h2&gt;&lt;div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o8yt5PIemq40000gO10ZhFPAcu5KfK2cm5kGxS2BG4qYBsgzQ41YQ1QHGAOHPscZFKIfXcAlhDHA0MzkoAvrWIgBgMluku7lAYPSGMD0P6yCZvz3PVmVIcQTWOBDWkFkQGz_0IVgDeF29CKeeKDcGL2ZADT6G6sd6XKjPY8Hw2W5Y01hwDT6G6pa3v9j9Y8HzcW5Y01sf0-IPIJ3ZMdWKkel_kcFWAam0000AW9hlbl0eH9aUe20R41igGH00Avfepr4hlnzVuPLOFt5W71__________yFmlSU1EeWI75x0iG1nOyFqm9z6m00?q=mazda+cx+5+%D0%BA%D1%83%D0%BF%D0%B8%D1%82%D1%8C" tabindex="-1"&gt;autovcredit.me&lt;/a&gt;&lt;/span&gt;&lt;/div&gt;&lt;div class="text organic__text"&gt;Одобрение за 30 мин.Госпрограмма.Без взноса.Без КАСКО!&lt;/div&gt;&lt;div class="serp-meta2 serp-meta2_type_gray"&gt;&lt;div class="serp-meta2__line"&gt;&lt;div class="serp-meta2__item"&gt;&lt;a class="link" target="_blank" href="https://yabs.yandex.ru/count/Ko8yt396zzy40000gO10ZhFPAcu5KfK2cm5kGxS2BG4qYBsgzQ41YQ1QHGAOHPscZFKIfXcAlhDHA0MzkoAvrWIg1wMluku7lAYPSGMD0P6yCZvz3PVmVIcQTWOBDWkFkQGz_0IVgDeF29CKeeKDcGL2ZADT6G6sd6XKjPY8Hw2W5Y01hwDT6G6pa3v9j9Y8HzcW5Y01sf0-IPIJ3ZMdWKkel_kcFWAam0000AW9hlbl0eH9aUe20R41igGH00Avfepr4hlnzVuPLOFt5W71__________yFmlSU1EeWI75x0iG1nOyFqm9z6m00"&gt;Контактная информация&lt;/a&gt;&lt;/div&gt;&lt;div class="serp-meta2__item"&gt;+7 (812) 407-21-24&lt;/div&gt;&lt;div class="serp-meta2__item"&gt;пн-вс 9:00-22:00&lt;/div&gt;&lt;/div&gt;&lt;/div&gt;</t>
  </si>
  <si>
    <t>&lt;h2 class="serp-item__title"&gt;&lt;a class="link serp-item__title-link" target="_blank" href="http://yabs.yandex.ru/count/Bo_aqvRk08040000gO10ZhVQAcu5KfK1cmDkGxS198YrhgTH18c_2qqZ0vY979seUFKIfaIAkIKje0AzkT4BsWAgBgMkKdm5lAS080ID0P6tjUa01vVmVIcQTWOBDWkJ5AA53Pa5GeoGOBYsa50tjP3WBg2WM804hv1WkBEW-2G1j93WBjcWM804sg3u906KdcyIfvKl4gYnUhEa0QJ00000g0ck-0Z0IIRSwW81iG6of10C0hceUFKIk_7r_XbLW_SM0S7__________m_2_dTc1eI-NcS7n075Zm_J0diQ?q=mazda+6+%D1%86%D0%B5%D0%BD%D0%B0" tabindex="2"&gt;&lt;span class="serp-item__title-inner-link"&gt;&lt;b&gt;Mazda&lt;/b&gt;&lt;b&gt;6&lt;/b&gt; от 1 224 000 руб. в РОЛЬФ!&lt;/span&gt;&lt;/a&gt;&lt;/h2&gt;&lt;div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Bo_aqvRk08040000gO10ZhVQAcu5KfK1cmDkGxS198YrhgTH18c_2qqZ0vY979seUFKIfaIAkIKje0AzkT4BsWAgBgMkKdm5lAS080ID0P6tjUa01vVmVIcQTWOBDWkJ5AA53Pa5GeoGOBYsa50tjP3WBg2WM804hv1WkBEW-2G1j93WBjcWM804sg3u906KdcyIfvKl4gYnUhEa0QJ00000g0ck-0Z0IIRSwW81iG6of10C0hceUFKIk_7r_XbLW_SM0S7__________m_2_dTc1eI-NcS7n075Zm_J0diQ?q=mazda+6+%D1%86%D0%B5%D0%BD%D0%B0" tabindex="-1"&gt;promo.rolflahta-&lt;b&gt;mazda&lt;/b&gt;.ru&lt;/a&gt;&lt;/span&gt;&lt;/div&gt;&lt;div class="text organic__text"&gt;Выгода на &lt;b&gt;Mazda&lt;/b&gt;&lt;b&gt;6&lt;/b&gt; до 5О ООО р. за trade-in, кредит 5,9%, спец.&lt;b&gt;цена&lt;/b&gt; на КАСКО!&lt;/div&gt;&lt;div class="sitelinks sitelinks_multiline_yes sitelinks_size_m organic__sitelinks"&gt;&lt;div class="sitelinks__item"&gt;&lt;div class="sitelinks__title"&gt;&lt;a class="link link_minor_yes sitelinks__link" target="_blank" href="http://yabs.yandex.ru/count/Bo_aq_AgrYG40000gO10ZhVQAcu5KfK1cmDkGxS198YrhgTH18c_2qqZ0vY979seUFKIfaIAkIKje0AzkT4BsWAgBwMkKdm5lAS080ID0P6tjUa01vVmVIcQTWOBDWkJ5AA53Pa5GeoGOBYsa50tjP3WBg2WM804hv1WkBEW-2G1j93WBjcWM804sg3u906KdcyIfvKl4gYnUhEa0QJ00000g0ck-0Z0IIRSwW81iG6of10C0hceUFKIk_7r_XbLW_SM0S7__________m_2_dTc1eI-NcS7n075Zm_J0diQ?q=mazda+6+%D1%86%D0%B5%D0%BD%D0%B0"&gt;Пройти&amp;nbsp;тест-драйв&lt;/a&gt;&lt;/div&gt;&lt;/div&gt;&lt;div class="sitelinks__item"&gt;&lt;div class="sitelinks__title"&gt;&lt;a class="link link_minor_yes sitelinks__link" target="_blank" href="http://yabs.yandex.ru/count/Bo_aqt8vFRu40000gO10ZhVQAcu5KfK1cmDkGxS198YrhgTH18c_2qqZ0vY979seUFKIfaIAkIKje0AzkT4BsWAgCAMkKdm5lAS080ID0P6tjUa01vVmVIcQTWOBDWkJ5AA53Pa5GeoGOBYsa50tjP3WBg2WM804hv1WkBEW-2G1j93WBjcWM804sg3u906KdcyIfvKl4gYnUhEa0QJ00000g0ck-0Z0IIRSwW81iG6of10C0hceUFKIk_7r_XbLW_SM0S7__________m_2_dTc1eI-NcS7n075Zm_J0diQ?q=mazda+6+%D1%86%D0%B5%D0%BD%D0%B0"&gt;Подобрать&amp;nbsp;авто&lt;/a&gt;&lt;/div&gt;&lt;/div&gt;&lt;div class="sitelinks__item"&gt;&lt;div class="sitelinks__title"&gt;&lt;a class="link link_minor_yes sitelinks__link" target="_blank" href="http://yabs.yandex.ru/count/Bo_aqnPzwne40000gO10ZhVQAcu5KfK1cmDkGxS198YrhgTH18c_2qqZ0vY979seUFKIfaIAkIKje0AzkT4BsWAgCQMkKdm5lAS080ID0P6tjUa01vVmVIcQTWOBDWkJ5AA53Pa5GeoGOBYsa50tjP3WBg2WM804hv1WkBEW-2G1j93WBjcWM804sg3u906KdcyIfvKl4gYnUhEa0QJ00000g0ck-0Z0IIRSwW81iG6of10C0hceUFKIk_7r_XbLW_SM0S7__________m_2_dTc1eI-NcS7n075Zm_J0diQ?q=mazda+6+%D1%86%D0%B5%D0%BD%D0%B0"&gt;Рассчитать&amp;nbsp;кредит&lt;/a&gt;&lt;/div&gt;&lt;/div&gt;&lt;div class="sitelinks__item"&gt;&lt;div class="sitelinks__title"&gt;&lt;a class="link link_minor_yes sitelinks__link" target="_blank" href="http://yabs.yandex.ru/count/Bo_aqxgmaFO40000gO10ZhVQAcu5KfK1cmDkGxS198YrhgTH18c_2qqZ0vY979seUFKIfaIAkIKje0AzkT4BsWAgCgMkKdm5lAS080ID0P6tjUa01vVmVIcQTWOBDWkJ5AA53Pa5GeoGOBYsa50tjP3WBg2WM804hv1WkBEW-2G1j93WBjcWM804sg3u906KdcyIfvKl4gYnUhEa0QJ00000g0ck-0Z0IIRSwW81iG6of10C0hceUFKIk_7r_XbLW_SM0S7__________m_2_dTc1eI-NcS7n075Zm_J0diQ?q=mazda+6+%D1%86%D0%B5%D0%BD%D0%B0"&gt;Связаться&amp;nbsp;с нами&lt;/a&gt;&lt;/div&gt;&lt;/div&gt;&lt;/div&gt;&lt;div class="serp-meta2 serp-meta2_type_gray"&gt;&lt;div class="serp-meta2__line"&gt;&lt;div class="serp-meta2__item"&gt;&lt;a class="link" target="_blank" href="https://yabs.yandex.ru/count/Bo_aqrZlWyq40000gO10ZhVQAcu5KfK1cmDkGxS198YrhgTH18c_2qqZ0vY979seUFKIfaIAkIKje0AzkT4BsWAg1wMkKdm5lAS080ID0P6tjUa01vVmVIcQTWOBDWkJ5AA53Pa5GeoGOBYsa50tjP3WBg2WM804hv1WkBEW-2G1j93WBjcWM804sg3u906KdcyIfvKl4gYnUhEa0QJ00000g0ck-0Z0IIRSwW81iG6of10C0hceUFKIk_7r_XbLW_SM0S7__________m_2_dTc1eI-NcS7n075Zm_J0diQ"&gt;Контактная информация&lt;/a&gt;&lt;/div&gt;&lt;div class="serp-meta2__item"&gt;+7 (812) 335-67-77&lt;/div&gt;&lt;div class="serp-meta2__item"&gt;пн-вс 9:00-22:00&lt;/div&gt;&lt;/div&gt;&lt;/div&gt;&lt;div class="serp-adv__counter serp-adv__item" style="background-image: url(https://yabs.yandex.ru/count/Bo_aqz6znFC40000gO10ZhVQAcu5Keq1aRUrwG07b_1zAPfs1Wis2vCKeeKDfC00002e2Qxu2C199jpg0W6o1BlnzVuPLOFt5W71__________yFmlvtPWQ4lbvd1teA=VAcJCvK1cmDkGxS1YRyBJIC3c8aSYhabBQ02lRdH2ze2fQvIV0M8jQwdKGIyfm0W1AP4dQXuzHAP1Q2WM804iw3u906la62uj93WBjcWM804sg3u906KdcyIfvKl4gYnUhEa0K6n0RAa40m2kQXuzHB40SMF3zC2mlvtPWQ4lbvd1tuF=qA5scPK1cmDkGxS1Cecafunzc8aSYhd6b0q4lRSFLnC4fQ7ZzmQ8j7CwLGQyg-dG1gPbdQEjHGQP1Q2GF7Epa4mThvi3CBIGDGpPa3npsf1C7PIRNG-dacSRgB10MNC7GR41igGG30Avewr51iG1nOyFqmB2_dTc1eI-NcS7UWy0);"&gt;&lt;/div&gt;&lt;div class="serp-adv__counter serp-adv__item" style="background-image: url(//yandex.ru/clck/safeclick/data=AiuY0DBWFJ5fN_r-AEszkyc0zZlza2bicL7jPRtrQWceUzXzHydPLSCC21Uh5tdDuWAAM5toohlO_VAOwVUe1YobYTkIbDYnFIZJgFse2MV37y9GZIfJpmV5gTwIr9hub8ot_mt9_JqX3qlcIkZDG3fA2Lhkrpt27mptt_Ln3im3s3Z0vREGwx_Usc99YCdR4xbilCjFihrqYOnWa7itL00ev723EMptqmw-0SHGdqY/sign=2a9617a3b1cb4149063dbedec9832667/keyno=0/path=690.2057.1782.1385,-direct_pos=direct_premium,-transport=image/*//yandex.ru/);"&gt;&lt;/div&gt;</t>
  </si>
  <si>
    <t>&lt;h2 class="serp-item__title"&gt;&lt;a class="link serp-item__title-link" target="_blank" href="http://yabs.yandex.ru/count/Bo_aqsB8oVm40000gO10ZhVQAcu5KfK1cmDkGxS193A8j7CwLGQ9fAUCVPY979sZhKK6fcMAkSQK3GIzjmzN4mIgBgMXu_S6lAlfq0QD0P6tjUa01vVmVIcQTWOBDWkJ5AA53Pa5GeoR0p2sc6SEjP0r3A2GF7ElcmCmiv1C7RIGDGpPa3npsf1C7PIRNG-dacSRgB10MNC7fC00002e2Qxu2C199jpg0W6n0RAa40m2kQEjHGQxyVN-6LM3znO1mV__________3yB-TsO6XBvUPmV40SMF3zC2Vna0?q=mazda+6+%D1%86%D0%B5%D0%BD%D0%B0" tabindex="2"&gt;&lt;span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Bo_aqsB8oVm40000gO10ZhVQAcu5KfK1cmDkGxS193A8j7CwLGQ9fAUCVPY979sZhKK6fcMAkSQK3GIzjmzN4mIgBgMXu_S6lAlfq0QD0P6tjUa01vVmVIcQTWOBDWkJ5AA53Pa5GeoR0p2sc6SEjP0r3A2GF7ElcmCmiv1C7RIGDGpPa3npsf1C7PIRNG-dacSRgB10MNC7fC00002e2Qxu2C199jpg0W6n0RAa40m2kQEjHGQxyVN-6LM3znO1mV__________3yB-TsO6XBvUPmV40SMF3zC2Vna0?q=mazda+6+%D1%86%D0%B5%D0%BD%D0%B0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Bo_aqvkUOse40000gO10ZhVQAcu5KfK1cmDkGxS193A8j7CwLGQ9fAUCVPY979sZhKK6fcMAkSQK3GIzjmzN4mIgBwMXu_S6lAlfq0QD0P6tjUa01vVmVIcQTWOBDWkJ5AA53Pa5GeoR0p2sc6SEjP0r3A2GF7ElcmCmiv1C7RIGDGpPa3npsf1C7PIRNG-dacSRgB10MNC7fC00002e2Qxu2C199jpg0W6n0RAa40m2kQEjHGQxyVN-6LM3znO1mV__________3yB-TsO6XBvUPmV40SMF3zC2Vna0?q=mazda+6+%D1%86%D0%B5%D0%BD%D0%B0"&gt;Акции&lt;/a&gt;&lt;/div&gt;&lt;/div&gt;&lt;div class="sitelinks__item"&gt;&lt;div class="sitelinks__title"&gt;&lt;a class="link link_minor_yes sitelinks__link" target="_blank" href="http://yabs.yandex.ru/count/Bo_aqofExDO40000gO10ZhVQAcu5KfK1cmDkGxS193A8j7CwLGQ9fAUCVPY979sZhKK6fcMAkSQK3GIzjmzN4mIgCAMXu_S6lAlfq0QD0P6tjUa01vVmVIcQTWOBDWkJ5AA53Pa5GeoR0p2sc6SEjP0r3A2GF7ElcmCmiv1C7RIGDGpPa3npsf1C7PIRNG-dacSRgB10MNC7fC00002e2Qxu2C199jpg0W6n0RAa40m2kQEjHGQxyVN-6LM3znO1mV__________3yB-TsO6XBvUPmV40SMF3zC2Vna0?q=mazda+6+%D1%86%D0%B5%D0%BD%D0%B0"&gt;Заявка&amp;nbsp;на автокредит&lt;/a&gt;&lt;/div&gt;&lt;/div&gt;&lt;div class="sitelinks__item"&gt;&lt;div class="sitelinks__title"&gt;&lt;a class="link link_minor_yes sitelinks__link" target="_blank" href="http://yabs.yandex.ru/count/Bo_aqzCOHa040000gO10ZhVQAcu5KfK1cmDkGxS193A8j7CwLGQ9fAUCVPY979sZhKK6fcMAkSQK3GIzjmzN4mIgCQMXu_S6lAlfq0QD0P6tjUa01vVmVIcQTWOBDWkJ5AA53Pa5GeoR0p2sc6SEjP0r3A2GF7ElcmCmiv1C7RIGDGpPa3npsf1C7PIRNG-dacSRgB10MNC7fC00002e2Qxu2C199jpg0W6n0RAa40m2kQEjHGQxyVN-6LM3znO1mV__________3yB-TsO6XBvUPmV40SMF3zC2Vna0?q=mazda+6+%D1%86%D0%B5%D0%BD%D0%B0"&gt;Новые&amp;nbsp;авто&lt;/a&gt;&lt;/div&gt;&lt;/div&gt;&lt;div class="sitelinks__item"&gt;&lt;div class="sitelinks__title"&gt;&lt;a class="link link_minor_yes sitelinks__link" target="_blank" href="http://yabs.yandex.ru/count/Bo_aqmEIlxi40000gO10ZhVQAcu5KfK1cmDkGxS193A8j7CwLGQ9fAUCVPY979sZhKK6fcMAkSQK3GIzjmzN4mIgCgMXu_S6lAlfq0QD0P6tjUa01vVmVIcQTWOBDWkJ5AA53Pa5GeoR0p2sc6SEjP0r3A2GF7ElcmCmiv1C7RIGDGpPa3npsf1C7PIRNG-dacSRgB10MNC7fC00002e2Qxu2C199jpg0W6n0RAa40m2kQEjHGQxyVN-6LM3znO1mV__________3yB-TsO6XBvUPmV40SMF3zC2Vna0?q=mazda+6+%D1%86%D0%B5%D0%BD%D0%B0"&gt;Трейд&amp;nbsp;Ин Онлайн&lt;/a&gt;&lt;/div&gt;&lt;/div&gt;&lt;/div&gt;</t>
  </si>
  <si>
    <t>&lt;h2 class="serp-item__title"&gt;&lt;a class="link serp-item__title-link" target="_blank" href="http://yabs.yandex.ru/count/J-LQ_R63dbK40000gO10ZhpRAcu5KfK1cm9kGxS198YrbW-n0Ocqpcga0vY979sIdXkc6eg_Qmos1BsojQwU1AekfQOwCGUygkd60eq1aR11fQGCb_1Nny5n1Wis2vCueeKDcGL2Z9jOMBQGWHgra7OMeA1ke0MlcrXOiw0sRW6qa7OMsQ1ke0NQe3Pk0PIVaWMdcxeKgB10MNC7fC00002e2Qxy441Ie2th0W6n0RAa4002kPAU6xlnzVuPLOFt5W71__________yFmkq4jiHcjcV7nOyFqm9-6G00?q=%D0%BC%D0%B0%D0%B7%D0%B4%D0%B0+3" tabindex="2"&gt;&lt;span class="favicon favicon_page_0"&gt;&lt;i class="favicon__icon" style="background-position:0 0px;"&gt;&lt;/i&gt;&lt;/span&gt;&lt;span class="serp-item__title-inner-link"&gt;&lt;b&gt;Mazda&lt;/b&gt;&lt;b&gt;3&lt;/b&gt;. Я - легенда  / 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-LQ_R63dbK40000gO10ZhpRAcu5KfK1cm9kGxS198YrbW-n0Ocqpcga0vY979sIdXkc6eg_Qmos1BsojQwU1AekfQOwCGUygkd60eq1aR11fQGCb_1Nny5n1Wis2vCueeKDcGL2Z9jOMBQGWHgra7OMeA1ke0MlcrXOiw0sRW6qa7OMsQ1ke0NQe3Pk0PIVaWMdcxeKgB10MNC7fC00002e2Qxy441Ie2th0W6n0RAa4002kPAU6xlnzVuPLOFt5W71__________yFmkq4jiHcjcV7nOyFqm9-6G00?q=%D0%BC%D0%B0%D0%B7%D0%B4%D0%B0+3" tabindex="-1"&gt;&lt;b&gt;mazda&lt;/b&gt;.ru&lt;/a&gt;&lt;/span&gt;&lt;/div&gt;&lt;div class="text organic__text"&gt;Обзор автомобиля, конфигурации, фото. Создай свою &lt;b&gt;Mazda&lt;/b&gt;&lt;b&gt;3&lt;/b&gt;! &lt;/div&gt;&lt;div class="sitelinks sitelinks_multiline_yes sitelinks_size_m organic__sitelinks"&gt;&lt;div class="sitelinks__item"&gt;&lt;div class="sitelinks__title"&gt;&lt;a class="link link_minor_yes sitelinks__link" target="_blank" href="http://yabs.yandex.ru/count/J-LQ_KZLDCC40000gO10ZhpRAcu5KfK1cm9kGxS198YrbW-n0Ocqpcga0vY979sIdXkc6eg_Qmos1BsojQwU1AelfQOwCGUygkd60eq1aR11fQGCb_1Nny5n1Wis2vCueeKDcGL2Z9jOMBQGWHgra7OMeA1ke0MlcrXOiw0sRW6qa7OMsQ1ke0NQe3Pk0PIVaWMdcxeKgB10MNC7fC00002e2Qxy441Ie2th0W6n0RAa4002kPAU6xlnzVuPLOFt5W71__________yFmkq4jiHcjcV7nOyFqm9-6G00?q=%D0%BC%D0%B0%D0%B7%D0%B4%D0%B0+3"&gt;КАСКО&amp;nbsp;от &lt;b&gt;3&lt;/b&gt;,7%&lt;/a&gt;&lt;/div&gt;&lt;/div&gt;&lt;div class="sitelinks__item"&gt;&lt;div class="sitelinks__title"&gt;&lt;a class="link link_minor_yes sitelinks__link" target="_blank" href="http://yabs.yandex.ru/count/J-LQ_Va5kty40000gO10ZhpRAcu5KfK1cm9kGxS198YrbW-n0Ocqpcga0vY979sIdXkc6eg_Qmos1BsojQwU1AemfQOwCGUygkd60eq1aR11fQGCb_1Nny5n1Wis2vCueeKDcGL2Z9jOMBQGWHgra7OMeA1ke0MlcrXOiw0sRW6qa7OMsQ1ke0NQe3Pk0PIVaWMdcxeKgB10MNC7fC00002e2Qxy441Ie2th0W6n0RAa4002kPAU6xlnzVuPLOFt5W71__________yFmkq4jiHcjcV7nOyFqm9-6G00?q=%D0%BC%D0%B0%D0%B7%D0%B4%D0%B0+3"&gt;Найти&amp;nbsp;дилера&lt;/a&gt;&lt;/div&gt;&lt;/div&gt;&lt;div class="sitelinks__item"&gt;&lt;div class="sitelinks__title"&gt;&lt;a class="link link_minor_yes sitelinks__link" target="_blank" href="http://yabs.yandex.ru/count/J-LQ_G1J4Ua40000gO10ZhpRAcu5KfK1cm9kGxS198YrbW-n0Ocqpcga0vY979sIdXkc6eg_Qmos1BsojQwU1AenfQOwCGUygkd60eq1aR11fQGCb_1Nny5n1Wis2vCueeKDcGL2Z9jOMBQGWHgra7OMeA1ke0MlcrXOiw0sRW6qa7OMsQ1ke0NQe3Pk0PIVaWMdcxeKgB10MNC7fC00002e2Qxy441Ie2th0W6n0RAa4002kPAU6xlnzVuPLOFt5W71__________yFmkq4jiHcjcV7nOyFqm9-6G00?q=%D0%BC%D0%B0%D0%B7%D0%B4%D0%B0+3"&gt;Тест-драйв&lt;/a&gt;&lt;/div&gt;&lt;/div&gt;&lt;div class="sitelinks__item"&gt;&lt;div class="sitelinks__title"&gt;&lt;a class="link link_minor_yes sitelinks__link" target="_blank" href="http://yabs.yandex.ru/count/J-LQ_T3Pw1840000gO10ZhpRAcu5KfK1cm9kGxS198YrbW-n0Ocqpcga0vY979sIdXkc6eg_Qmos1BsojQwU1AeofQOwCGUygkd60eq1aR11fQGCb_1Nny5n1Wis2vCueeKDcGL2Z9jOMBQGWHgra7OMeA1ke0MlcrXOiw0sRW6qa7OMsQ1ke0NQe3Pk0PIVaWMdcxeKgB10MNC7fC00002e2Qxy441Ie2th0W6n0RAa4002kPAU6xlnzVuPLOFt5W71__________yFmkq4jiHcjcV7nOyFqm9-6G00?q=%D0%BC%D0%B0%D0%B7%D0%B4%D0%B0+3"&gt;Новая&amp;nbsp;&lt;b&gt;Mazda&lt;/b&gt; в кредит&lt;/a&gt;&lt;/div&gt;&lt;/div&gt;&lt;/div&gt;&lt;div class="serp-adv__counter serp-adv__item" style="background-image: url(https://yabs.yandex.ru/count/J-LQ_GmxeGe40000gO10ZhpRAcu5Keq1aR11fQGCb_1Nny5n1Wis2vCueeKDfC00002e2Qxy441Ie2th0W6o1BlnzVuPLOFt5W71__________yFmkq4jiHcjcV7UGe0=0Zfu-vK1cm9kGxS1YRJEQgG3c8aSYhzh3BO4lRArhfu4fQOwCGU8jPOFiG6ygkd60gOQdPAU6va5eA1ke0Mpe3Pk0Q-RM5Yqa7OMsQ1ke0NQe3Pk0PIVaWMdcxeKgB10MNC7GR41igGG00AvafuRnOyFqmB2xGIsn6QsPyTv3m00=IRNksfK1cm9kGxS1CecbTvPyc8aSYhx6b0q4lReVLnC4fQ7ZzmQ8j7CwLGQyg-dG1gPbdQEjHGQP1Q2GF7Epa4mThv2sPxIGNXhPa3npsf1C7PII5XMdd_qFgB10MNC7GR41igGG00Avewr51iG1nOyFqmB2xGIsn6QsPyTv3m00);"&gt;&lt;/div&gt;&lt;div class="serp-adv__counter serp-adv__item" style="background-image: url(//yandex.ru/clck/safeclick/data=AiuY0DBWFJ4BWM_uhLTTxIkAeehjGej8OoiqyGHl0s8WHvrBEhF6hrCS6pv94Dy7ZKboXDGgbP8MOSoz6vz6TRAFLqVpKRm9kPpupyBqsskUJzMYBQNzW9uEUO61JFejX-KoNyE8qIuugUOh3ypecV_vzsJf0_MEold50bS4T4bzqMhzJPFE2HKKI-4FJdKxJgtwB5UHRw7iu7x-OvY1R7JZrbfk5SZB/sign=21313624e5239d6d3ce23d482ed5261c/keyno=0/path=690.2057.1782.1385,-direct_pos=direct_premium,-transport=image/*//yandex.ru/);"&gt;&lt;/div&gt;</t>
  </si>
  <si>
    <t>&lt;h2 class="serp-item__title"&gt;&lt;a class="link serp-item__title-link" target="_blank" href="http://yabs.yandex.ru/count/J-LQ_S0bfRe40000gO10ZhpRAcu5KfK1cm9kGxS193A8j7CwLGQ9fNUMV9Y979sZhKK6fcMAliQK3GIzkXzN4mIgBgMXu_S6lAlfq0QD0P6mGQMa39VmLyV1SGOBDWkJEAA53Pa5GeoGjcUsa1qVjP1U6g2GF7ElaBPdiv1C7RIGNXhPa3npsf1C7PII5XMdd_qFgB10MNC7fC00002e2Qxy441Ie2th0W6n0RAa4002kQEjHGQxyVN-6LM3znO1mV__________3yBj1BR4PhPdnyG1nOyFqm9-6G00?q=%D0%BC%D0%B0%D0%B7%D0%B4%D0%B0+3" tabindex="2"&gt;&lt;span class="favicon favicon_page_0"&gt;&lt;i class="favicon__icon" style="background-position:0 -16px;"&gt;&lt;/i&gt;&lt;/span&gt;&lt;span class="serp-item__title-inner-link"&gt;&lt;b&gt;Mazda&lt;/b&gt; &lt;b&gt;3&lt;/b&gt; от 565 000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-LQ_S0bfRe40000gO10ZhpRAcu5KfK1cm9kGxS193A8j7CwLGQ9fNUMV9Y979sZhKK6fcMAliQK3GIzkXzN4mIgBgMXu_S6lAlfq0QD0P6mGQMa39VmLyV1SGOBDWkJEAA53Pa5GeoGjcUsa1qVjP1U6g2GF7ElaBPdiv1C7RIGNXhPa3npsf1C7PII5XMdd_qFgB10MNC7fC00002e2Qxy441Ie2th0W6n0RAa4002kQEjHGQxyVN-6LM3znO1mV__________3yBj1BR4PhPdnyG1nOyFqm9-6G00?q=%D0%BC%D0%B0%D0%B7%D0%B4%D0%B0+3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J-LQ_IzGN2O40000gO10ZhpRAcu5KfK1cm9kGxS193A8j7CwLGQ9fNUMV9Y979sZhKK6fcMAliQK3GIzkXzN4mIgBwMXu_S6lAlfq0QD0P6mGQMa39VmLyV1SGOBDWkJEAA53Pa5GeoGjcUsa1qVjP1U6g2GF7ElaBPdiv1C7RIGNXhPa3npsf1C7PII5XMdd_qFgB10MNC7fC00002e2Qxy441Ie2th0W6n0RAa4002kQEjHGQxyVN-6LM3znO1mV__________3yBj1BR4PhPdnyG1nOyFqm9-6G00?q=%D0%BC%D0%B0%D0%B7%D0%B4%D0%B0+3"&gt;Акции&lt;/a&gt;&lt;/div&gt;&lt;/div&gt;&lt;div class="sitelinks__item"&gt;&lt;div class="sitelinks__title"&gt;&lt;a class="link link_minor_yes sitelinks__link" target="_blank" href="http://yabs.yandex.ru/count/J-LQ_VGsn1q40000gO10ZhpRAcu5KfK1cm9kGxS193A8j7CwLGQ9fNUMV9Y979sZhKK6fcMAliQK3GIzkXzN4mIgCAMXu_S6lAlfq0QD0P6mGQMa39VmLyV1SGOBDWkJEAA53Pa5GeoGjcUsa1qVjP1U6g2GF7ElaBPdiv1C7RIGNXhPa3npsf1C7PII5XMdd_qFgB10MNC7fC00002e2Qxy441Ie2th0W6n0RAa4002kQEjHGQxyVN-6LM3znO1mV__________3yBj1BR4PhPdnyG1nOyFqm9-6G00?q=%D0%BC%D0%B0%D0%B7%D0%B4%D0%B0+3"&gt;Заявка&amp;nbsp;на автокредит&lt;/a&gt;&lt;/div&gt;&lt;/div&gt;&lt;div class="sitelinks__item"&gt;&lt;div class="sitelinks__title"&gt;&lt;a class="link link_minor_yes sitelinks__link" target="_blank" href="http://yabs.yandex.ru/count/J-LQ_Hj3FO440000gO10ZhpRAcu5KfK1cm9kGxS193A8j7CwLGQ9fNUMV9Y979sZhKK6fcMAliQK3GIzkXzN4mIgCQMXu_S6lAlfq0QD0P6mGQMa39VmLyV1SGOBDWkJEAA53Pa5GeoGjcUsa1qVjP1U6g2GF7ElaBPdiv1C7RIGNXhPa3npsf1C7PII5XMdd_qFgB10MNC7fC00002e2Qxy441Ie2th0W6n0RAa4002kQEjHGQxyVN-6LM3znO1mV__________3yBj1BR4PhPdnyG1nOyFqm9-6G00?q=%D0%BC%D0%B0%D0%B7%D0%B4%D0%B0+3"&gt;Новые&amp;nbsp;авто&lt;/a&gt;&lt;/div&gt;&lt;/div&gt;&lt;div class="sitelinks__item"&gt;&lt;div class="sitelinks__title"&gt;&lt;a class="link link_minor_yes sitelinks__link" target="_blank" href="http://yabs.yandex.ru/count/J-LQ_V6iCMG40000gO10ZhpRAcu5KfK1cm9kGxS193A8j7CwLGQ9fNUMV9Y979sZhKK6fcMAliQK3GIzkXzN4mIgCgMXu_S6lAlfq0QD0P6mGQMa39VmLyV1SGOBDWkJEAA53Pa5GeoGjcUsa1qVjP1U6g2GF7ElaBPdiv1C7RIGNXhPa3npsf1C7PII5XMdd_qFgB10MNC7fC00002e2Qxy441Ie2th0W6n0RAa4002kQEjHGQxyVN-6LM3znO1mV__________3yBj1BR4PhPdnyG1nOyFqm9-6G00?q=%D0%BC%D0%B0%D0%B7%D0%B4%D0%B0+3"&gt;Трейд&amp;nbsp;Ин Онлайн&lt;/a&gt;&lt;/div&gt;&lt;/div&gt;&lt;/div&gt;</t>
  </si>
  <si>
    <t>&lt;h2 class="serp-item__title"&gt;&lt;a class="link serp-item__title-link" target="_blank" href="http://yabs.yandex.ru/count/J-LQ_QtJ2cu40000gO10ZhpRAcu5KfK2cm5kGxS2BG68jT2uqGA9kaG5VGEOYHoTfKif0QOiYhJxf1u4lRgls2u4gYwbg1dC1BoZjQu4ZG6Hi46bf0oNy5V7mN462pOBapYYXGsP1KACdHY_jfHKERMObJ2WfSP90g-T6B-paEsKj9YLCDcbnaa2sf3jb9IVv6-dYt2ei41PSmUam0000AW9hlmGG5AWBUi20R41igGH00AvfKif0RlnzVuPLOFt5W71__________yFmkq4jiHcjcV7nOyFqm9-6G00?q=%D0%BC%D0%B0%D0%B7%D0%B4%D0%B0+3" tabindex="2"&gt;&lt;span class="favicon favicon_page_0"&gt;&lt;i class="favicon__icon" style="background-position:0 -192px;"&gt;&lt;/i&gt;&lt;/span&gt;&lt;span class="serp-item__title-inner-link"&gt;Toyota Corolla: особые условия / toyota.ru&lt;/span&gt;&lt;/a&gt;&lt;span class="serp-adv__counter i-bem serp-adv__counter_js_inited" data-bem="{&amp;quot;serp-adv__counter&amp;quot;:{&amp;quot;counterUrl&amp;quot;:&amp;quot;https://yabs.yandex.ru/count/J-LQ_GmxeGe40000gO10ZhpRAcu5Keq1aR11fQGCb_1Nny5n1Wis2vCueeKDfC00002e2Qxy441Ie2th0W6o1BlnzVuPLOFt5W71__________yFmkq4jiHcjcV7UGe0=ZF0vrvK2cm5kGxS2YRf41Nq3c8aSYhJxf1u4lRgls2u4fQWPp0I8jT2uqGAyexMk1AOidQLBAG6P1Q2bnaa2iv3jbA-T6B-qc9KmsQN6IGBQaEsKb9_aRwUBSAYmG5bp1q6n0RAa4G02kQLBAG75Zm_J0iBj1BR4PhPdntWF=ITLC09K2cm5kGxS2CecbTvPyc8aSYhWBUXa1lRN8mZq1fQsBHmE8kS6_OGAc9PsU7HsP1Q2O1C6pc18nhvLrFRIGe0_Pc0J1sfWICPIL9gQddqW1gB10MNC7GR41igGH00AvdXqTnOyFqmB2xGIsn6QsPyTu3W00=T_k3LPK2cm5kGxS2Cucnnhhe0fYE78gwJxGc0hsxigbg0gMlkEO4YBdAlNC6lAaQTWUcRPsjfPS3cGMWeFWa0Q-GpKRPeFWa0PIHfNsdcmm1gB10MNC7GR41igGH00AvhQMN0zC2mkq4jiHcjcV7Umq0=P-w7IvK2cm5kGxS2D8cbTvPyc8aSYhyMP2e5lRdrQ-G4fQyfC0U8iLIG0GMyhM-31APFdQjpNm6P1Q2h9E01iv0IUg-Lxp6qaB8CsQiau07Qa19wb9jinQUMm06ei41PSmT1iG6of1400hchSry1nOyFqmB2xGIsn6QsPyTv3m00&amp;quot;,&amp;quot;bsCounterUrl&amp;quot;:&amp;quot;//yandex.ru/clck/safeclick/data=AiuY0DBWFJ4BWM_uhLTTxIkAeehjGej8OoiqyGHl0s8WHvrBEhF6hrCS6pv94Dy7ZKboXDGgbP8MOSoz6vz6TRAFLqVpKRm9kPpupyBqsskUJzMYBQNzW9uEUO61JFejX-KoNyE8qIuugUOh3ypecV_vzsJf0_MEold50bS4T4bzqMhzJPFE2HKKI-4FJdKxJgtwB5UHRw7iu7x-OvY1R7JZrbfk5SZB/sign=21313624e5239d6d3ce23d482ed5261c/keyno=0/path=690.2057.1782.1385,-direct_pos=direct_halfpremium,-transport=image/*//yandex.ru/&amp;quot;,&amp;quot;bsFallbackUrl&amp;quot;:&amp;quot;//yandex.ru/clck/safeclick/data=AiuY0DBWFJ4BWM_uhLTTxIkAeehjGej8OoiqyGHl0s8WHvrBEhF6hrCS6pv94Dy7ZKboXDGgbP8MOSoz6vz6TRAFLqVpKRm9kPpupyBqsskUJzMYBQNzW9uEUO61JFejX-KoNyE8qIuugUOh3ypecV_vzsJf0_MEold50bS4T4bzqMhzJPFE2HKKI-4FJdKxJgtwB5UHRw7iu7x-OvY1R7JZrbfk5SZB/sign=21313624e5239d6d3ce23d482ed5261c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-LQ_QtJ2cu40000gO10ZhpRAcu5KfK2cm5kGxS2BG68jT2uqGA9kaG5VGEOYHoTfKif0QOiYhJxf1u4lRgls2u4gYwbg1dC1BoZjQu4ZG6Hi46bf0oNy5V7mN462pOBapYYXGsP1KACdHY_jfHKERMObJ2WfSP90g-T6B-paEsKj9YLCDcbnaa2sf3jb9IVv6-dYt2ei41PSmUam0000AW9hlmGG5AWBUi20R41igGH00AvfKif0RlnzVuPLOFt5W71__________yFmkq4jiHcjcV7nOyFqm9-6G00?q=%D0%BC%D0%B0%D0%B7%D0%B4%D0%B0+3" tabindex="-1"&gt;toyota.ru&lt;/a&gt;&lt;/span&gt;&lt;/div&gt;&lt;div class="text organic__text"&gt;Стильный, практичный, просторный седан в кредит за 4400 руб. в месяц&lt;/div&gt;&lt;div class="sitelinks sitelinks_multiline_yes sitelinks_size_m organic__sitelinks"&gt;&lt;div class="sitelinks__item"&gt;&lt;div class="sitelinks__title"&gt;&lt;a class="link link_minor_yes sitelinks__link" target="_blank" href="http://yabs.yandex.ru/count/J-LQ_Gqwl2q40000gO10ZhpRAcu5KfK2cm5kGxS2BG68jT2uqGA9kaG5VGEOYHoTfKif0QOiYhJxf1u4lRgls2u4gY-bg1dC1BoZjQu4ZG6Hi46bf0oNy5V7mN462pOBapYYXGsP1KACdHY_jfHKERMObJ2WfSP90g-T6B-paEsKj9YLCDcbnaa2sf3jb9IVv6-dYt2ei41PSmUam0000AW9hlmGG5AWBUi20R41igGH00AvfKif0RlnzVuPLOFt5W71__________yFmkq4jiHcjcV7nOyFqm9-6G00?q=%D0%BC%D0%B0%D0%B7%D0%B4%D0%B0+3"&gt;Технические&amp;nbsp;характеристики&lt;/a&gt;&lt;/div&gt;&lt;/div&gt;&lt;div class="sitelinks__item"&gt;&lt;div class="sitelinks__title"&gt;&lt;a class="link link_minor_yes sitelinks__link" target="_blank" href="http://yabs.yandex.ru/count/J-LQ_T1hKGS40000gO10ZhpRAcu5KfK2cm5kGxS2BG68jT2uqGA9kaG5VGEOYHoTfKif0QOiYhJxf1u4lRgls2u4gZ2bg1dC1BoZjQu4ZG6Hi46bf0oNy5V7mN462pOBapYYXGsP1KACdHY_jfHKERMObJ2WfSP90g-T6B-paEsKj9YLCDcbnaa2sf3jb9IVv6-dYt2ei41PSmUam0000AW9hlmGG5AWBUi20R41igGH00AvfKif0RlnzVuPLOFt5W71__________yFmkq4jiHcjcV7nOyFqm9-6G00?q=%D0%BC%D0%B0%D0%B7%D0%B4%D0%B0+3"&gt;Особенности&lt;/a&gt;&lt;/div&gt;&lt;/div&gt;&lt;div class="sitelinks__item"&gt;&lt;div class="sitelinks__title"&gt;&lt;a class="link link_minor_yes sitelinks__link" target="_blank" href="http://yabs.yandex.ru/count/J-LQ_N22vqG40000gO10ZhpRAcu5KfK2cm5kGxS2BG68jT2uqGA9kaG5VGEOYHoTfKif0QOiYhJxf1u4lRgls2u4gZ6bg1dC1BoZjQu4ZG6Hi46bf0oNy5V7mN462pOBapYYXGsP1KACdHY_jfHKERMObJ2WfSP90g-T6B-paEsKj9YLCDcbnaa2sf3jb9IVv6-dYt2ei41PSmUam0000AW9hlmGG5AWBUi20R41igGH00AvfKif0RlnzVuPLOFt5W71__________yFmkq4jiHcjcV7nOyFqm9-6G00?q=%D0%BC%D0%B0%D0%B7%D0%B4%D0%B0+3"&gt;Комплектации&lt;/a&gt;&lt;/div&gt;&lt;/div&gt;&lt;/div&gt;</t>
  </si>
  <si>
    <t>&lt;h2 class="serp-item__title"&gt;&lt;a class="link serp-item__title-link" target="_blank" href="http://yabs.yandex.ru/count/J-LQ_LSiPSO40000gO10ZhpRAcu5KfK2cm5kGxS2BG4oYBd1ls42YQLtbdoOYHoTdXqTfYMAk0jw6G6zjSZ2FG6gBgMjYqS3ZG6Hi46bf0oNy5V7mN462pOBapYYXGsP1KACbNKzjf1m4hMGe0-Wc0J1hvLrFREO4Z6qaA0FsPW4mTgO4Z6KbIQcfvz80QYmG5bp1wJ00000g0ck_110Kg0jwm81iG6of1400hcU7HsxyVN-6LM3znO1mV__________3yBj1BR4PhPdnyMF3zC2VXW0?q=%D0%BC%D0%B0%D0%B7%D0%B4%D0%B0+3" tabindex="2"&gt;&lt;span class="favicon favicon_page_0"&gt;&lt;i class="favicon__icon" style="background-position:0 -208px;"&gt;&lt;/i&gt;&lt;/span&gt;&lt;span class="serp-item__title-inner-link"&gt;Nissan Qashqai от 929 000 р. / nissan.ru&lt;/span&gt;&lt;/a&gt;&lt;/h2&gt;&lt;div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-LQ_LSiPSO40000gO10ZhpRAcu5KfK2cm5kGxS2BG4oYBd1ls42YQLtbdoOYHoTdXqTfYMAk0jw6G6zjSZ2FG6gBgMjYqS3ZG6Hi46bf0oNy5V7mN462pOBapYYXGsP1KACbNKzjf1m4hMGe0-Wc0J1hvLrFREO4Z6qaA0FsPW4mTgO4Z6KbIQcfvz80QYmG5bp1wJ00000g0ck_110Kg0jwm81iG6of1400hcU7HsxyVN-6LM3znO1mV__________3yBj1BR4PhPdnyMF3zC2VXW0?q=%D0%BC%D0%B0%D0%B7%D0%B4%D0%B0+3" tabindex="-1"&gt;nissan.ru&lt;/a&gt;&lt;/span&gt;&lt;/div&gt;&lt;div class="text organic__text"&gt;Бескомпромиссный городской кроссовер! Кредит 7,9%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J-LQ_LnBJ4840000gO10ZhpRAcu5KfK2cm5kGxS2BG4oYBd1ls42YQLtbdoOYHoTdXqTfYMAk0jw6G6zjSZ2FG6gBwMjYqS3ZG6Hi46bf0oNy5V7mN462pOBapYYXGsP1KACbNKzjf1m4hMGe0-Wc0J1hvLrFREO4Z6qaA0FsPW4mTgO4Z6KbIQcfvz80QYmG5bp1wJ00000g0ck_110Kg0jwm81iG6of1400hcU7HsxyVN-6LM3znO1mV__________3yBj1BR4PhPdnyMF3zC2VXW0?q=%D0%BC%D0%B0%D0%B7%D0%B4%D0%B0+3"&gt;Конфигуратор&lt;/a&gt;&lt;/div&gt;&lt;/div&gt;&lt;div class="sitelinks__item"&gt;&lt;div class="sitelinks__title"&gt;&lt;a class="link link_minor_yes sitelinks__link" target="_blank" href="http://yabs.yandex.ru/count/J-LQ_O4rHBu40000gO10ZhpRAcu5KfK2cm5kGxS2BG4oYBd1ls42YQLtbdoOYHoTdXqTfYMAk0jw6G6zjSZ2FG6gCAMjYqS3ZG6Hi46bf0oNy5V7mN462pOBapYYXGsP1KACbNKzjf1m4hMGe0-Wc0J1hvLrFREO4Z6qaA0FsPW4mTgO4Z6KbIQcfvz80QYmG5bp1wJ00000g0ck_110Kg0jwm81iG6of1400hcU7HsxyVN-6LM3znO1mV__________3yBj1BR4PhPdnyMF3zC2VXW0?q=%D0%BC%D0%B0%D0%B7%D0%B4%D0%B0+3"&gt;Заказать&amp;nbsp;тест-драйв&lt;/a&gt;&lt;/div&gt;&lt;/div&gt;&lt;div class="sitelinks__item"&gt;&lt;div class="sitelinks__title"&gt;&lt;a class="link link_minor_yes sitelinks__link" target="_blank" href="http://yabs.yandex.ru/count/J-LQ_OfIRJe40000gO10ZhpRAcu5KfK2cm5kGxS2BG4oYBd1ls42YQLtbdoOYHoTdXqTfYMAk0jw6G6zjSZ2FG6gCQMjYqS3ZG6Hi46bf0oNy5V7mN462pOBapYYXGsP1KACbNKzjf1m4hMGe0-Wc0J1hvLrFREO4Z6qaA0FsPW4mTgO4Z6KbIQcfvz80QYmG5bp1wJ00000g0ck_110Kg0jwm81iG6of1400hcU7HsxyVN-6LM3znO1mV__________3yBj1BR4PhPdnyMF3zC2VXW0?q=%D0%BC%D0%B0%D0%B7%D0%B4%D0%B0+3"&gt;Загрузить&amp;nbsp;брошюру&lt;/a&gt;&lt;/div&gt;&lt;/div&gt;&lt;div class="sitelinks__item"&gt;&lt;div class="sitelinks__title"&gt;&lt;a class="link link_minor_yes sitelinks__link" target="_blank" href="http://yabs.yandex.ru/count/J-LQ_PVx5xO40000gO10ZhpRAcu5KfK2cm5kGxS2BG4oYBd1ls42YQLtbdoOYHoTdXqTfYMAk0jw6G6zjSZ2FG6gCgMjYqS3ZG6Hi46bf0oNy5V7mN462pOBapYYXGsP1KACbNKzjf1m4hMGe0-Wc0J1hvLrFREO4Z6qaA0FsPW4mTgO4Z6KbIQcfvz80QYmG5bp1wJ00000g0ck_110Kg0jwm81iG6of1400hcU7HsxyVN-6LM3znO1mV__________3yBj1BR4PhPdnyMF3zC2VXW0?q=%D0%BC%D0%B0%D0%B7%D0%B4%D0%B0+3"&gt;Найти&amp;nbsp;дилера&lt;/a&gt;&lt;/div&gt;&lt;/div&gt;&lt;/div&gt;&lt;div class="serp-meta2 serp-meta2_type_gray"&gt;&lt;div class="serp-meta2__line"&gt;&lt;div class="serp-meta2__item"&gt;&lt;a class="link" target="_blank" href="https://yabs.yandex.ru/count/J-LQ_R3cDgC40000gO10ZhpRAcu5KfK2cm5kGxS2BG4oYBd1ls42YQLtbdoOYHoTdXqTfYMAk0jw6G6zjSZ2FG6g1wMjYqS3ZG6Hi46bf0oNy5V7mN462pOBapYYXGsP1KACbNKzjf1m4hMGe0-Wc0J1hvLrFREO4Z6qaA0FsPW4mTgO4Z6KbIQcfvz80QYmG5bp1wJ00000g0ck_110Kg0jwm81iG6of1400hcU7HsxyVN-6LM3znO1mV__________3yBj1BR4PhPdnyMF3zC2VXW0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</si>
  <si>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J-LQ_QWyz5q40000gO10ZhpRAcu5KfK2cm5kGxS2BG4pYBdAlNC6YR76kkW2c8uSdQsbbmEcROgwJxGc0hsxigbg0gekfQ-uvWIygHfs1uq1aR11fQGCb_1Nny5n1Wis2vCueeKDcGL2Z93DHg2W-2G1hv3DHjcW-2G1b96bVQUR306ei41PSmUam0000AW9hlmGG5AWBUi20R41igGH00AvhQMN0xlnzVuPLOFt5W71__________yFmkq4jiHcjcV7qm9v5m00?q=%D0%BC%D0%B0%D0%B7%D0%B4%D0%B0+3" tabindex="2"&gt;&lt;span class="favicon favicon_page_0"&gt;&lt;i class="favicon__icon" style="background-position:0 -224px;"&gt;&lt;/i&gt;&lt;/span&gt;&lt;span class="serp-item__title-inner-link"&gt;Новый хэтчбек MINI 5 дверей / mini.ru&lt;/span&gt;&lt;/a&gt;&lt;/h2&gt;&lt;div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-LQ_QWyz5q40000gO10ZhpRAcu5KfK2cm5kGxS2BG4pYBdAlNC6YR76kkW2c8uSdQsbbmEcROgwJxGc0hsxigbg0gekfQ-uvWIygHfs1uq1aR11fQGCb_1Nny5n1Wis2vCueeKDcGL2Z93DHg2W-2G1hv3DHjcW-2G1b96bVQUR306ei41PSmUam0000AW9hlmGG5AWBUi20R41igGH00AvhQMN0xlnzVuPLOFt5W71__________yFmkq4jiHcjcV7qm9v5m00?q=%D0%BC%D0%B0%D0%B7%D0%B4%D0%B0+3" tabindex="-1"&gt;mini.ru&lt;/a&gt;&lt;/span&gt;&lt;/div&gt;&lt;div class="text organic__text"&gt;Незабываемые ощущения от каждой поездки. Запишись на тест-драйв!&lt;/div&gt;&lt;div class="sitelinks sitelinks_multiline_yes sitelinks_size_m organic__sitelinks"&gt;&lt;div class="sitelinks__item"&gt;&lt;div class="sitelinks__title"&gt;&lt;a class="link link_minor_yes sitelinks__link" target="_blank" href="http://yabs.yandex.ru/count/J-LQ_QtSnaW40000gO10ZhpRAcu5KfK2cm5kGxS2BG4pYBdAlNC6YR76kkW2c8uSdQsbbmEcROgwJxGc0hsxigbg0gelfQ-uvWIygHfs1uq1aR11fQGCb_1Nny5n1Wis2vCueeKDcGL2Z93DHg2W-2G1hv3DHjcW-2G1b96bVQUR306ei41PSmUam0000AW9hlmGG5AWBUi20R41igGH00AvhQMN0xlnzVuPLOFt5W71__________yFmkq4jiHcjcV7qm9v5m00?q=%D0%BC%D0%B0%D0%B7%D0%B4%D0%B0+3"&gt;Тест-драйв&lt;/a&gt;&lt;/div&gt;&lt;/div&gt;&lt;/div&gt;</t>
  </si>
  <si>
    <t>&lt;h2 class="serp-item__title"&gt;&lt;a class="link serp-item__title-link" target="_blank" href="http://yabs.yandex.ru/count/J-LQ_ILzRGy40000gO10ZhpRAcu5KfK2cm5kGxS2BG4qYB5Ka045YQLtbdoOYHoTgtDV0QPFYhyMP2e5lRdrQ-G4gYwbhoam1xojRuC4ZG6Hi46bf0oNy5V7mN462pOBapYYXGsP1KACbUynjf3x3hMGiWoWgoJW0Q-Lxp6pa19wj92o3Dch9E01sf0IUfIRRCMdbi01gB10MNC7fC00002e2Qxy441Ie2th0W6n0RAa4G02kQjpNm6xyVN-6LM3znO1mV__________3yBj1BR4PhPdnyMF3zC2Vna0?q=%D0%BC%D0%B0%D0%B7%D0%B4%D0%B0+3" tabindex="2"&gt;&lt;span class="favicon favicon_page_0"&gt;&lt;i class="favicon__icon" style="background-position:0 -240px;"&gt;&lt;/i&gt;&lt;/span&gt;&lt;span class="serp-item__title-inner-link"&gt;Купите SKODA Octavia / skoda-avto.ru&lt;/span&gt;&lt;/a&gt;&lt;/h2&gt;&lt;div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-LQ_ILzRGy40000gO10ZhpRAcu5KfK2cm5kGxS2BG4qYB5Ka045YQLtbdoOYHoTgtDV0QPFYhyMP2e5lRdrQ-G4gYwbhoam1xojRuC4ZG6Hi46bf0oNy5V7mN462pOBapYYXGsP1KACbUynjf3x3hMGiWoWgoJW0Q-Lxp6pa19wj92o3Dch9E01sf0IUfIRRCMdbi01gB10MNC7fC00002e2Qxy441Ie2th0W6n0RAa4G02kQjpNm6xyVN-6LM3znO1mV__________3yBj1BR4PhPdnyMF3zC2Vna0?q=%D0%BC%D0%B0%D0%B7%D0%B4%D0%B0+3" tabindex="-1"&gt;skoda-avto.ru&lt;/a&gt;&lt;/span&gt;&lt;/div&gt;&lt;div class="text organic__text"&gt;С выгодой до 175 000 рублей по трейд-ин! Подробнее у официальных дилеров&lt;/div&gt;&lt;div class="serp-meta2 serp-meta2_type_gray"&gt;&lt;div class="serp-meta2__line"&gt;&lt;div class="serp-meta2__item"&gt;&lt;a class="link" target="_blank" href="https://yabs.yandex.ru/count/J-LQ_ONC5kS40000gO10ZhpRAcu5KfK2cm5kGxS2BG4qYB5Ka045YQLtbdoOYHoTgtDV0QPFYhyMP2e5lRdrQ-G4gWUbhoam1xojRuC4ZG6Hi46bf0oNy5V7mN462pOBapYYXGsP1KACbUynjf3x3hMGiWoWgoJW0Q-Lxp6pa19wj92o3Dch9E01sf0IUfIRRCMdbi01gB10MNC7fC00002e2Qxy441Ie2th0W6n0RAa4G02kQjpNm6xyVN-6LM3znO1mV__________3yBj1BR4PhPdnyMF3zC2Vna0"&gt;Контактная информация&lt;/a&gt;&lt;/div&gt;&lt;div class="serp-meta2__item"&gt;8 (800) 555-01-01&lt;/div&gt;&lt;div class="serp-meta2__item"&gt;круглосуточно&lt;/div&gt;&lt;/div&gt;&lt;/div&gt;</t>
  </si>
  <si>
    <t>&lt;h2 class="serp-item__title"&gt;&lt;a class="link serp-item__title-link" target="_blank" href="http://yabs.yandex.ru/count/BTgE_OvwjxS40000gO10Zh_SAcu5KfK1cm9kGxS198Yz8AlX0uc_T92r0vX5dPAU6wOzYhmdyaS4lR-zkqq4gYwbfpen1xogwSO2ZG6HjMsUGGENy7qfcdO62pOBapYYXGsP1KACdLP0jfHD4xMOMn2We6wW1Q-TLa2pe3Pk0RIOMn3Pe6wW1TgWDcu1b9qL2QUKknoei41PSmUam0000AW9hlnomllSTki20R41igGG00AvafuRk_7r_XbLW_SM0S7__________m_2-lcI6CTh3RyAnOyFqm9-6G00?q=%D0%BC%D0%B0%D0%B7%D0%B4%D0%B0+6" tabindex="2"&gt;&lt;span class="favicon favicon_page_0"&gt;&lt;i class="favicon__icon" style="background-position:0 0px;"&gt;&lt;/i&gt;&lt;/span&gt;&lt;span class="serp-item__title-inner-link"&gt;Новая &lt;b&gt;Mazda&lt;/b&gt;&lt;b&gt;6&lt;/b&gt;. Твой идеал – Экономичный и маневренный&lt;/span&gt;&lt;/a&gt;&lt;/h2&gt;&lt;div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BTgE_OvwjxS40000gO10Zh_SAcu5KfK1cm9kGxS198Yz8AlX0uc_T92r0vX5dPAU6wOzYhmdyaS4lR-zkqq4gYwbfpen1xogwSO2ZG6HjMsUGGENy7qfcdO62pOBapYYXGsP1KACdLP0jfHD4xMOMn2We6wW1Q-TLa2pe3Pk0RIOMn3Pe6wW1TgWDcu1b9qL2QUKknoei41PSmUam0000AW9hlnomllSTki20R41igGG00AvafuRk_7r_XbLW_SM0S7__________m_2-lcI6CTh3RyAnOyFqm9-6G00?q=%D0%BC%D0%B0%D0%B7%D0%B4%D0%B0+6" tabindex="-1"&gt;&lt;b&gt;mazda&lt;/b&gt;.ru&lt;/a&gt;&lt;/span&gt;&lt;/div&gt;&lt;div class="text organic__text"&gt;Истинное наслаждение от вождения!&lt;/div&gt;&lt;div class="sitelinks sitelinks_multiline_yes sitelinks_size_m organic__sitelinks"&gt;&lt;div class="sitelinks__item"&gt;&lt;div class="sitelinks__title"&gt;&lt;a class="link link_minor_yes sitelinks__link" target="_blank" href="http://yabs.yandex.ru/count/BTgE_PVlrsm40000gO10Zh_SAcu5KfK1cm9kGxS198Yz8AlX0uc_T92r0vX5dPAU6wOzYhmdyaS4lR-zkqq4gY-bfpen1xogwSO2ZG6HjMsUGGENy7qfcdO62pOBapYYXGsP1KACdLP0jfHD4xMOMn2We6wW1Q-TLa2pe3Pk0RIOMn3Pe6wW1TgWDcu1b9qL2QUKknoei41PSmUam0000AW9hlnomllSTki20R41igGG00AvafuRk_7r_XbLW_SM0S7__________m_2-lcI6CTh3RyAnOyFqm9-6G00?q=%D0%BC%D0%B0%D0%B7%D0%B4%D0%B0+6"&gt;КАСКО&amp;nbsp;от 4,44%&lt;/a&gt;&lt;/div&gt;&lt;/div&gt;&lt;div class="sitelinks__item"&gt;&lt;div class="sitelinks__title"&gt;&lt;a class="link link_minor_yes sitelinks__link" target="_blank" href="http://yabs.yandex.ru/count/BTgE_LM9-4G40000gO10Zh_SAcu5KfK1cm9kGxS198Yz8AlX0uc_T92r0vX5dPAU6wOzYhmdyaS4lR-zkqq4gZ2bfpen1xogwSO2ZG6HjMsUGGENy7qfcdO62pOBapYYXGsP1KACdLP0jfHD4xMOMn2We6wW1Q-TLa2pe3Pk0RIOMn3Pe6wW1TgWDcu1b9qL2QUKknoei41PSmUam0000AW9hlnomllSTki20R41igGG00AvafuRk_7r_XbLW_SM0S7__________m_2-lcI6CTh3RyAnOyFqm9-6G00?q=%D0%BC%D0%B0%D0%B7%D0%B4%D0%B0+6"&gt;Найти&amp;nbsp;дилера&lt;/a&gt;&lt;/div&gt;&lt;/div&gt;&lt;div class="sitelinks__item"&gt;&lt;div class="sitelinks__title"&gt;&lt;a class="link link_minor_yes sitelinks__link" target="_blank" href="http://yabs.yandex.ru/count/BTgE_KmSc9y40000gO10Zh_SAcu5KfK1cm9kGxS198Yz8AlX0uc_T92r0vX5dPAU6wOzYhmdyaS4lR-zkqq4gZ6bfpen1xogwSO2ZG6HjMsUGGENy7qfcdO62pOBapYYXGsP1KACdLP0jfHD4xMOMn2We6wW1Q-TLa2pe3Pk0RIOMn3Pe6wW1TgWDcu1b9qL2QUKknoei41PSmUam0000AW9hlnomllSTki20R41igGG00AvafuRk_7r_XbLW_SM0S7__________m_2-lcI6CTh3RyAnOyFqm9-6G00?q=%D0%BC%D0%B0%D0%B7%D0%B4%D0%B0+6"&gt;Тест-драйв&lt;/a&gt;&lt;/div&gt;&lt;/div&gt;&lt;div class="sitelinks__item"&gt;&lt;div class="sitelinks__title"&gt;&lt;a class="link link_minor_yes sitelinks__link" target="_blank" href="http://yabs.yandex.ru/count/BTgE_MQZEV840000gO10Zh_SAcu5KfK1cm9kGxS198Yz8AlX0uc_T92r0vX5dPAU6wOzYhmdyaS4lR-zkqq4gZAbfpen1xogwSO2ZG6HjMsUGGENy7qfcdO62pOBapYYXGsP1KACdLP0jfHD4xMOMn2We6wW1Q-TLa2pe3Pk0RIOMn3Pe6wW1TgWDcu1b9qL2QUKknoei41PSmUam0000AW9hlnomllSTki20R41igGG00AvafuRk_7r_XbLW_SM0S7__________m_2-lcI6CTh3RyAnOyFqm9-6G00?q=%D0%BC%D0%B0%D0%B7%D0%B4%D0%B0+6"&gt;Новая&amp;nbsp;&lt;b&gt;Mazda&lt;/b&gt; в кредит&lt;/a&gt;&lt;/div&gt;&lt;/div&gt;&lt;/div&gt;&lt;div class="serp-meta2 serp-meta2_type_gray"&gt;&lt;div class="serp-meta2__line"&gt;&lt;div class="serp-meta2__item"&gt;&lt;a class="link" target="_blank" href="https://yabs.yandex.ru/count/BTgE_TyAnbO40000gO10Zh_SAcu5KfK1cm9kGxS198Yz8AlX0uc_T92r0vX5dPAU6wOzYhmdyaS4lR-zkqq4gWUbfpen1xogwSO2ZG6HjMsUGGENy7qfcdO62pOBapYYXGsP1KACdLP0jfHD4xMOMn2We6wW1Q-TLa2pe3Pk0RIOMn3Pe6wW1TgWDcu1b9qL2QUKknoei41PSmUam0000AW9hlnomllSTki20R41igGG00AvafuRk_7r_XbLW_SM0S7__________m_2-lcI6CTh3RyAnOyFqm9-6G00"&gt;Контактная информация&lt;/a&gt;&lt;/div&gt;&lt;div class="serp-meta2__item"&gt;8 (800) 1000070&lt;/div&gt;&lt;div class="serp-meta2__item"&gt;пн-вс 8:00-21:00&lt;/div&gt;&lt;/div&gt;&lt;/div&gt;&lt;div class="serp-adv__counter serp-adv__item" style="background-image: url(https://yabs.yandex.ru/count/BTgE_TSARAO40000gO10Zh_SAcu5Keq1aRLjda43b_1zAPfs1Wis2vCueeKDfC00002e2QxySiBxt7Rh0W6o1BlnzVuPLOFt5W71__________yFmlhvaXZ7Qms_2deA=NjnKafK1cm9kGxS1YRzqaBK3c4MAl2VoHmIzlxsxJGIbfpen1uYz8AlX0xogwSO2fZsTafuRcGMWe6wW1REWDcu1hvrMGBIOMn3Pe6wW1TgWDcu1b9qL2QUKknoei41PSmT1iG6of1000hcIdXl5Zm_J0iBw-P8OnsiDlmfv3m00=9NG-YfK1cm9kGxS1Cecby8vyc8aSYhtq_mG5lRrZSiy4fQdirWU8jMtNWGAyga0q1gOddQHLEm6P1Q2W2fy1hw1YFG7Pe0gV0PIUHGUdbbm5gA0z6ZL1iG6of1000hcaLJi1qmB2-lcI6CTh3RyAUmq0=DrzIAvK1cm9kGxS1Cucby8vyc8aSYhvo1yW3lRgIYjG3fQlTi0Q8ks6seGAyf5-S1gOfdQ76GmEP1Q2WXC06iw1qjm6lgyum0hIGb8xPe8J01jgWTBS1b9ww0QUTzWAeiV33J0D1iG6of1000hcXnaC3nOyFp0JJ0iBw-P8OnsiDlmf_3m00);"&gt;&lt;/div&gt;&lt;div class="serp-adv__counter serp-adv__item" style="background-image: url(//yandex.ru/clck/safeclick/data=AiuY0DBWFJ4BWM_uhLTTxIkAeehjGej8OoiqyGHl0s8WHvrBEhF6hrCS6pv94Dy7ZKboXDGgbP8MOSoz6vz6TRAFLqVpKRm9kPpupyBqsskUJzMYBQNzW9uEUO61JFejX-KoNyE8qIuugUOh3ypecV_vzsJf0_MEBhmNdDaKvaDoieyXnwgGCZK1yCgUXK7vUR9epzmDovwuVPPzTsHdZIgziycTt5rpCS1CoAbkCac/sign=38df64d75614fde7e0af1f7ed5eb542d/keyno=0/path=690.2057.1782.1385,-direct_pos=direct_premium,-transport=image/*//yandex.ru/);"&gt;&lt;/div&gt;</t>
  </si>
  <si>
    <t>&lt;h2 class="serp-item__title"&gt;&lt;a class="link serp-item__title-link" target="_blank" href="http://yabs.yandex.ru/count/BTgE_UJH2JS40000gO10Zh_SAcu5KfK1cm9kGxS193A8jMtNWGA9fV2EV9Y979saLJi1fYUAlVJ_10MzlMDopmIgBgMfxDO7lAf0D0QD0P6rRPv10vVmVIcQTWOBDWkJEAA53Pa5GeoWOZq1eA0Adm6le68z0TcW2fy1b9v51wUMN0Mee3qQDQJ00000g0ck_7B2-znswm81iG6of1000hcaLJi1k_7r_XbLW_SM0S7__________m_2-lcI6CTh3RyAqm9v5m00?q=%D0%BC%D0%B0%D0%B7%D0%B4%D0%B0+6" tabindex="2"&gt;&lt;span class="favicon favicon_page_0"&gt;&lt;i class="favicon__icon" style="background-position:0 -16px;"&gt;&lt;/i&gt;&lt;/span&gt;&lt;span class="serp-item__title-inner-link"&gt;Volkswagen Passat / kerg.ru&lt;/span&gt;&lt;/a&gt;&lt;/h2&gt;&lt;div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BTgE_UJH2JS40000gO10Zh_SAcu5KfK1cm9kGxS193A8jMtNWGA9fV2EV9Y979saLJi1fYUAlVJ_10MzlMDopmIgBgMfxDO7lAf0D0QD0P6rRPv10vVmVIcQTWOBDWkJEAA53Pa5GeoWOZq1eA0Adm6le68z0TcW2fy1b9v51wUMN0Mee3qQDQJ00000g0ck_7B2-znswm81iG6of1000hcaLJi1k_7r_XbLW_SM0S7__________m_2-lcI6CTh3RyAqm9v5m00?q=%D0%BC%D0%B0%D0%B7%D0%B4%D0%B0+6" tabindex="-1"&gt;kerg.ru&lt;/a&gt;&lt;/span&gt;&lt;/div&gt;&lt;div class="text organic__text"&gt;Автомобиль года 2015 с выгодой до 100 000 руб. Оф. дилер "Автоцентр Керг"&lt;/div&gt;&lt;div class="sitelinks sitelinks_multiline_yes sitelinks_size_m organic__sitelinks"&gt;&lt;div class="sitelinks__item"&gt;&lt;div class="sitelinks__title"&gt;&lt;a class="link link_minor_yes sitelinks__link" target="_blank" href="http://yabs.yandex.ru/count/BTgE_HkpkqC40000gO10Zh_SAcu5KfK1cm9kGxS193A8jMtNWGA9fV2EV9Y979saLJi1fYUAlVJ_10MzlMDopmIgBwMfxDO7lAf0D0QD0P6rRPv10vVmVIcQTWOBDWkJEAA53Pa5GeoWOZq1eA0Adm6le68z0TcW2fy1b9v51wUMN0Mee3qQDQJ00000g0ck_7B2-znswm81iG6of1000hcaLJi1k_7r_XbLW_SM0S7__________m_2-lcI6CTh3RyAqm9v5m00?q=%D0%BC%D0%B0%D0%B7%D0%B4%D0%B0+6"&gt;Подробнее&amp;nbsp;о Passat&lt;/a&gt;&lt;/div&gt;&lt;/div&gt;&lt;div class="sitelinks__item"&gt;&lt;div class="sitelinks__title"&gt;&lt;a class="link link_minor_yes sitelinks__link" target="_blank" href="http://yabs.yandex.ru/count/BTgE_UeEDs440000gO10Zh_SAcu5KfK1cm9kGxS193A8jMtNWGA9fV2EV9Y979saLJi1fYUAlVJ_10MzlMDopmIgCAMfxDO7lAf0D0QD0P6rRPv10vVmVIcQTWOBDWkJEAA53Pa5GeoWOZq1eA0Adm6le68z0TcW2fy1b9v51wUMN0Mee3qQDQJ00000g0ck_7B2-znswm81iG6of1000hcaLJi1k_7r_XbLW_SM0S7__________m_2-lcI6CTh3RyAqm9v5m00?q=%D0%BC%D0%B0%D0%B7%D0%B4%D0%B0+6"&gt;Комплектации&lt;/a&gt;&lt;/div&gt;&lt;/div&gt;&lt;div class="sitelinks__item"&gt;&lt;div class="sitelinks__title"&gt;&lt;a class="link link_minor_yes sitelinks__link" target="_blank" href="http://yabs.yandex.ru/count/BTgE_HLiXHK40000gO10Zh_SAcu5KfK1cm9kGxS193A8jMtNWGA9fV2EV9Y979saLJi1fYUAlVJ_10MzlMDopmIgCQMfxDO7lAf0D0QD0P6rRPv10vVmVIcQTWOBDWkJEAA53Pa5GeoWOZq1eA0Adm6le68z0TcW2fy1b9v51wUMN0Mee3qQDQJ00000g0ck_7B2-znswm81iG6of1000hcaLJi1k_7r_XbLW_SM0S7__________m_2-lcI6CTh3RyAqm9v5m00?q=%D0%BC%D0%B0%D0%B7%D0%B4%D0%B0+6"&gt;Запись&amp;nbsp;на Тест-драйв&lt;/a&gt;&lt;/div&gt;&lt;/div&gt;&lt;div class="sitelinks__item"&gt;&lt;div class="sitelinks__title"&gt;&lt;a class="link link_minor_yes sitelinks__link" target="_blank" href="http://yabs.yandex.ru/count/BTgE_S-wLSW40000gO10Zh_SAcu5KfK1cm9kGxS193A8jMtNWGA9fV2EV9Y979saLJi1fYUAlVJ_10MzlMDopmIgCgMfxDO7lAf0D0QD0P6rRPv10vVmVIcQTWOBDWkJEAA53Pa5GeoWOZq1eA0Adm6le68z0TcW2fy1b9v51wUMN0Mee3qQDQJ00000g0ck_7B2-znswm81iG6of1000hcaLJi1k_7r_XbLW_SM0S7__________m_2-lcI6CTh3RyAqm9v5m00?q=%D0%BC%D0%B0%D0%B7%D0%B4%D0%B0+6"&gt;"Автоцентр&amp;nbsp;Керг"&lt;/a&gt;&lt;/div&gt;&lt;/div&gt;&lt;/div&gt;&lt;div class="serp-meta2 serp-meta2_type_gray"&gt;&lt;div class="serp-meta2__line"&gt;&lt;div class="serp-meta2__item"&gt;&lt;a class="link" target="_blank" href="https://yabs.yandex.ru/count/BTgE_Rkt4RG40000gO10Zh_SAcu5KfK1cm9kGxS193A8jMtNWGA9fV2EV9Y979saLJi1fYUAlVJ_10MzlMDopmIg1wMfxDO7lAf0D0QD0P6rRPv10vVmVIcQTWOBDWkJEAA53Pa5GeoWOZq1eA0Adm6le68z0TcW2fy1b9v51wUMN0Mee3qQDQJ00000g0ck_7B2-znswm81iG6of1000hcaLJi1k_7r_XbLW_SM0S7__________m_2-lcI6CTh3RyAqm9v5m00"&gt;Контактная информация&lt;/a&gt;&lt;/div&gt;&lt;div class="serp-meta2__item"&gt;+7 (351) 259-68-68&lt;/div&gt;&lt;div class="serp-meta2__item"&gt;пн-вс 9:00-20:00&lt;/div&gt;&lt;div class="serp-meta2__item"&gt;Челябинск&lt;/div&gt;&lt;/div&gt;&lt;/div&gt;</t>
  </si>
  <si>
    <t>&lt;h2 class="serp-item__title"&gt;&lt;a class="link serp-item__title-link" target="_blank" href="http://yabs.yandex.ru/count/BTgE_QmqyEa40000gO10Zh_SAcu5KfK1cm9kGxS193E8ks6seGA9fV2EV9Y979sXnaC3fYcAld87o0EzkfAAr0EgBgMhtR06lAHVd0QD0P6rRPv10vVmVIcQTWOBDWkJEAA53Pa5GeohpZ02jf0-gBMGb8wWe8J01g-hpZ02iw1qjm6qa9IEsQ24m0RQe7It0PIUkW6ddVO2gB7mmqm3fC00002e2QxySiBxt7Rh0W6n0RAa4002kQ76GmExyVN-6LM3znO1mV__________3yBw-P8OnsiDlmh5Zm_C1DC2VHe0?q=%D0%BC%D0%B0%D0%B7%D0%B4%D0%B0+6" tabindex="2"&gt;&lt;span class="favicon favicon_page_0"&gt;&lt;i class="favicon__icon" style="background-position:0 -32px;"&gt;&lt;/i&gt;&lt;/span&gt;&lt;span class="serp-item__title-inner-link"&gt;Audi А4 - впечатляет инновациями! – От 1 870 000 рублей&lt;/span&gt;&lt;/a&gt;&lt;/h2&gt;&lt;div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BTgE_QmqyEa40000gO10Zh_SAcu5KfK1cm9kGxS193E8ks6seGA9fV2EV9Y979sXnaC3fYcAld87o0EzkfAAr0EgBgMhtR06lAHVd0QD0P6rRPv10vVmVIcQTWOBDWkJEAA53Pa5GeohpZ02jf0-gBMGb8wWe8J01g-hpZ02iw1qjm6qa9IEsQ24m0RQe7It0PIUkW6ddVO2gB7mmqm3fC00002e2QxySiBxt7Rh0W6n0RAa4002kQ76GmExyVN-6LM3znO1mV__________3yBw-P8OnsiDlmh5Zm_C1DC2VHe0?q=%D0%BC%D0%B0%D0%B7%D0%B4%D0%B0+6" tabindex="-1"&gt;audi-chelyabinsk.ru&lt;/a&gt;&lt;/span&gt;&lt;/div&gt;&lt;div class="text organic__text"&gt;Выгодные условия покупки в Ауди Центр Челябинск.&lt;/div&gt;&lt;div class="sitelinks sitelinks_multiline_yes sitelinks_size_m organic__sitelinks"&gt;&lt;div class="sitelinks__item"&gt;&lt;div class="sitelinks__title"&gt;&lt;a class="link link_minor_yes sitelinks__link" target="_blank" href="http://yabs.yandex.ru/count/BTgE_Gdlcg440000gO10Zh_SAcu5KfK1cm9kGxS193E8ks6seGA9fV2EV9Y979sXnaC3fYcAld87o0EzkfAAr0EgBwMhtR06lAHVd0QD0P6rRPv10vVmVIcQTWOBDWkJEAA53Pa5GeohpZ02jf0-gBMGb8wWe8J01g-hpZ02iw1qjm6qa9IEsQ24m0RQe7It0PIUkW6ddVO2gB7mmqm3fC00002e2QxySiBxt7Rh0W6n0RAa4002kQ76GmExyVN-6LM3znO1mV__________3yBw-P8OnsiDlmh5Zm_C1DC2VHe0?q=%D0%BC%D0%B0%D0%B7%D0%B4%D0%B0+6"&gt;Спецпредложения&lt;/a&gt;&lt;/div&gt;&lt;/div&gt;&lt;div class="sitelinks__item"&gt;&lt;div class="sitelinks__title"&gt;&lt;a class="link link_minor_yes sitelinks__link" target="_blank" href="http://yabs.yandex.ru/count/BTgE_RMPGr840000gO10Zh_SAcu5KfK1cm9kGxS193E8ks6seGA9fV2EV9Y979sXnaC3fYcAld87o0EzkfAAr0EgCAMhtR06lAHVd0QD0P6rRPv10vVmVIcQTWOBDWkJEAA53Pa5GeohpZ02jf0-gBMGb8wWe8J01g-hpZ02iw1qjm6qa9IEsQ24m0RQe7It0PIUkW6ddVO2gB7mmqm3fC00002e2QxySiBxt7Rh0W6n0RAa4002kQ76GmExyVN-6LM3znO1mV__________3yBw-P8OnsiDlmh5Zm_C1DC2VHe0?q=%D0%BC%D0%B0%D0%B7%D0%B4%D0%B0+6"&gt;Запись&amp;nbsp;на тест драйв&lt;/a&gt;&lt;/div&gt;&lt;/div&gt;&lt;div class="sitelinks__item"&gt;&lt;div class="sitelinks__title"&gt;&lt;a class="link link_minor_yes sitelinks__link" target="_blank" href="http://yabs.yandex.ru/count/BTgE_H12AHe40000gO10Zh_SAcu5KfK1cm9kGxS193E8ks6seGA9fV2EV9Y979sXnaC3fYcAld87o0EzkfAAr0EgCQMhtR06lAHVd0QD0P6rRPv10vVmVIcQTWOBDWkJEAA53Pa5GeohpZ02jf0-gBMGb8wWe8J01g-hpZ02iw1qjm6qa9IEsQ24m0RQe7It0PIUkW6ddVO2gB7mmqm3fC00002e2QxySiBxt7Rh0W6n0RAa4002kQ76GmExyVN-6LM3znO1mV__________3yBw-P8OnsiDlmh5Zm_C1DC2VHe0?q=%D0%BC%D0%B0%D0%B7%D0%B4%D0%B0+6"&gt;Конфигуратор&lt;/a&gt;&lt;/div&gt;&lt;/div&gt;&lt;div class="sitelinks__item"&gt;&lt;div class="sitelinks__title"&gt;&lt;a class="link link_minor_yes sitelinks__link" target="_blank" href="http://yabs.yandex.ru/count/BTgE_ILUaOC40000gO10Zh_SAcu5KfK1cm9kGxS193E8ks6seGA9fV2EV9Y979sXnaC3fYcAld87o0EzkfAAr0EgCgMhtR06lAHVd0QD0P6rRPv10vVmVIcQTWOBDWkJEAA53Pa5GeohpZ02jf0-gBMGb8wWe8J01g-hpZ02iw1qjm6qa9IEsQ24m0RQe7It0PIUkW6ddVO2gB7mmqm3fC00002e2QxySiBxt7Rh0W6n0RAa4002kQ76GmExyVN-6LM3znO1mV__________3yBw-P8OnsiDlmh5Zm_C1DC2VHe0?q=%D0%BC%D0%B0%D0%B7%D0%B4%D0%B0+6"&gt;Audi&amp;nbsp;c пробегом+&lt;/a&gt;&lt;/div&gt;&lt;/div&gt;&lt;/div&gt;&lt;div class="serp-meta2 serp-meta2_type_gray"&gt;&lt;div class="serp-meta2__line"&gt;&lt;div class="serp-meta2__item"&gt;&lt;a class="link" target="_blank" href="https://yabs.yandex.ru/count/BTgE_PrItJe40000gO10Zh_SAcu5KfK1cm9kGxS193E8ks6seGA9fV2EV9Y979sXnaC3fYcAld87o0EzkfAAr0Eg1wMhtR06lAHVd0QD0P6rRPv10vVmVIcQTWOBDWkJEAA53Pa5GeohpZ02jf0-gBMGb8wWe8J01g-hpZ02iw1qjm6qa9IEsQ24m0RQe7It0PIUkW6ddVO2gB7mmqm3fC00002e2QxySiBxt7Rh0W6n0RAa4002kQ76GmExyVN-6LM3znO1mV__________3yBw-P8OnsiDlmh5Zm_C1DC2VHe0"&gt;Контактная информация&lt;/a&gt;&lt;/div&gt;&lt;div class="serp-meta2__item"&gt;+7 (351) 247-00-00&lt;/div&gt;&lt;div class="serp-meta2__item"&gt;пн-вс 8:00-20:00&lt;/div&gt;&lt;div class="serp-meta2__item"&gt;Челябинск&lt;/div&gt;&lt;/div&gt;&lt;/div&gt;</t>
  </si>
  <si>
    <t>&lt;h2 class="serp-item__title"&gt;&lt;a class="link serp-item__title-link" target="_blank" href="http://yabs.yandex.ru/count/BTgE_LyamTC40000gO10Zh_SAcu5KfK2cm5kGxS2BG68l3XsWGM9fV2EV9YE79sU7HscLugga0RSlRibmnW1gYwbgT_Q0eq1aRLjda43b_1zAPfs1Wis2vCueeKDcGL2Z9rMGBQKJHErc5iGe9W4mQ-TLa2pc18nj9XR4DcO1C7Qc18nb9eAlgUIMmEekM7k80Uam0000AW9hlnomllSTki20R41igGH00AvdXqTk_7r_XbLW_SM0S7__________m_2-lcI6CTh3RyAnOyFqm9z6000?q=%D0%BC%D0%B0%D0%B7%D0%B4%D0%B0+6" tabindex="2"&gt;&lt;span class="favicon favicon_page_0"&gt;&lt;i class="favicon__icon" style="background-position:0 -208px;"&gt;&lt;/i&gt;&lt;/span&gt;&lt;span class="serp-item__title-inner-link"&gt;Nissan Teana от 1 293 000 р. / nissan.ru&lt;/span&gt;&lt;/a&gt;&lt;span class="serp-adv__counter i-bem serp-adv__counter_js_inited" data-bem="{&amp;quot;serp-adv__counter&amp;quot;:{&amp;quot;counterUrl&amp;quot;:&amp;quot;https://yabs.yandex.ru/count/BTgE_TSARAO40000gO10Zh_SAcu5Keq1aRLjda43b_1zAPfs1Wis2vCueeKDfC00002e2QxySiBxt7Rh0W6o1BlnzVuPLOFt5W71__________yFmlhvaXZ7Qms_2deA=NLze2PK2cm5kGxS2YQNmZdoOZXoAgf06tBsx9SCO0QMftze2YBmuTe45fbUTdXqTcGMWc0J1ivWICQ-TLa2qc5iGsPW4mTgO4Z6KcWg-fv9R0wYvOUuW1q6n0RAa4G02kPuT7SMF3zC2mlhvaXZ7Qms_2dyD=PIXmpvK2cm5kGxS2Cecby8vyc8aSYhd7b0q4lR0PLnC4fQ7ZzmQ8j7CwLGQyg-dG1gPbdQEjHGQP1Q2GF7Epa4mThviq4xIGuWJPa3npsf1C7PIIqTYddGm6gB10MNC7GR41igGH00Avewr51iG1nOyFqmB2-lcI6CTh3RyAUWy0=2mQYkfK2cm5kGxS2CuczOBcD0vY978gml6z61Bsn8uHC1AMi6J07YBiVgE42lAubvGMcBPsbDLC3cGMWgnbG0REGSrMlc0L8j9XF4jch6L01sf1pLPIHrtwdZcoei41PSmT1iG6of1400hcbDLC3nOyFqmB2-lcI6CTh3RyAUWy0=c6VxOfK2cm5kGxS2D8cHxrIOYHoAfNXWVhsjbXUlfQMXbG68k92EeGIcIPsYMYeLcGMWa3KChv0r3DcGDGoKcYZVfvn62AYWbEiaGR41igGn00Avebeg5TC2mlhvaXZ7Qms_2dWC&amp;quot;,&amp;quot;bsCounterUrl&amp;quot;:&amp;quot;//yandex.ru/clck/safeclick/data=AiuY0DBWFJ4BWM_uhLTTxIkAeehjGej8OoiqyGHl0s8WHvrBEhF6hrCS6pv94Dy7ZKboXDGgbP8MOSoz6vz6TRAFLqVpKRm9kPpupyBqsskUJzMYBQNzW9uEUO61JFejX-KoNyE8qIuugUOh3ypecV_vzsJf0_MEBhmNdDaKvaDoieyXnwgGCZK1yCgUXK7vUR9epzmDovwuVPPzTsHdZIgziycTt5rpCS1CoAbkCac/sign=38df64d75614fde7e0af1f7ed5eb542d/keyno=0/path=690.2057.1782.1385,-direct_pos=direct_halfpremium,-transport=image/*//yandex.ru/&amp;quot;,&amp;quot;bsFallbackUrl&amp;quot;:&amp;quot;//yandex.ru/clck/safeclick/data=AiuY0DBWFJ4BWM_uhLTTxIkAeehjGej8OoiqyGHl0s8WHvrBEhF6hrCS6pv94Dy7ZKboXDGgbP8MOSoz6vz6TRAFLqVpKRm9kPpupyBqsskUJzMYBQNzW9uEUO61JFejX-KoNyE8qIuugUOh3ypecV_vzsJf0_MEBhmNdDaKvaDoieyXnwgGCZK1yCgUXK7vUR9epzmDovwuVPPzTsHdZIgziycTt5rpCS1CoAbkCac/sign=38df64d75614fde7e0af1f7ed5eb542d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BTgE_LyamTC40000gO10Zh_SAcu5KfK2cm5kGxS2BG68l3XsWGM9fV2EV9YE79sU7HscLugga0RSlRibmnW1gYwbgT_Q0eq1aRLjda43b_1zAPfs1Wis2vCueeKDcGL2Z9rMGBQKJHErc5iGe9W4mQ-TLa2pc18nj9XR4DcO1C7Qc18nb9eAlgUIMmEekM7k80Uam0000AW9hlnomllSTki20R41igGH00AvdXqTk_7r_XbLW_SM0S7__________m_2-lcI6CTh3RyAnOyFqm9z6000?q=%D0%BC%D0%B0%D0%B7%D0%B4%D0%B0+6" tabindex="-1"&gt;nissan.ru&lt;/a&gt;&lt;/span&gt;&lt;/div&gt;&lt;div class="text organic__text"&gt;Истинное удовольствие от вождения! Кредит 0% на 3 года. Каско 3.5%&lt;/div&gt;&lt;div class="sitelinks sitelinks_multiline_yes sitelinks_size_m organic__sitelinks"&gt;&lt;div class="sitelinks__item"&gt;&lt;div class="sitelinks__title"&gt;&lt;a class="link link_minor_yes sitelinks__link" target="_blank" href="http://yabs.yandex.ru/count/BTgE_RNwuSC40000gO10Zh_SAcu5KfK2cm5kGxS2BG68l3XsWGM9fV2EV9YE79sU7HscLugga0RSlRibmnW1gY-bgT_Q0eq1aRLjda43b_1zAPfs1Wis2vCueeKDcGL2Z9rMGBQKJHErc5iGe9W4mQ-TLa2pc18nj9XR4DcO1C7Qc18nb9eAlgUIMmEekM7k80Uam0000AW9hlnomllSTki20R41igGH00AvdXqTk_7r_XbLW_SM0S7__________m_2-lcI6CTh3RyAnOyFqm9z6000?q=%D0%BC%D0%B0%D0%B7%D0%B4%D0%B0+6"&gt;Конфигуратор&lt;/a&gt;&lt;/div&gt;&lt;/div&gt;&lt;div class="sitelinks__item"&gt;&lt;div class="sitelinks__title"&gt;&lt;a class="link link_minor_yes sitelinks__link" target="_blank" href="http://yabs.yandex.ru/count/BTgE_G4i8Vm40000gO10Zh_SAcu5KfK2cm5kGxS2BG68l3XsWGM9fV2EV9YE79sU7HscLugga0RSlRibmnW1gZ2bgT_Q0eq1aRLjda43b_1zAPfs1Wis2vCueeKDcGL2Z9rMGBQKJHErc5iGe9W4mQ-TLa2pc18nj9XR4DcO1C7Qc18nb9eAlgUIMmEekM7k80Uam0000AW9hlnomllSTki20R41igGH00AvdXqTk_7r_XbLW_SM0S7__________m_2-lcI6CTh3RyAnOyFqm9z6000?q=%D0%BC%D0%B0%D0%B7%D0%B4%D0%B0+6"&gt;Заказать&amp;nbsp;тест-драйв&lt;/a&gt;&lt;/div&gt;&lt;/div&gt;&lt;div class="sitelinks__item"&gt;&lt;div class="sitelinks__title"&gt;&lt;a class="link link_minor_yes sitelinks__link" target="_blank" href="http://yabs.yandex.ru/count/BTgE_Ulo0Um40000gO10Zh_SAcu5KfK2cm5kGxS2BG68l3XsWGM9fV2EV9YE79sU7HscLugga0RSlRibmnW1gZ6bgT_Q0eq1aRLjda43b_1zAPfs1Wis2vCueeKDcGL2Z9rMGBQKJHErc5iGe9W4mQ-TLa2pc18nj9XR4DcO1C7Qc18nb9eAlgUIMmEekM7k80Uam0000AW9hlnomllSTki20R41igGH00AvdXqTk_7r_XbLW_SM0S7__________m_2-lcI6CTh3RyAnOyFqm9z6000?q=%D0%BC%D0%B0%D0%B7%D0%B4%D0%B0+6"&gt;Загрузить&amp;nbsp;брошюру&lt;/a&gt;&lt;/div&gt;&lt;/div&gt;&lt;div class="sitelinks__item"&gt;&lt;div class="sitelinks__title"&gt;&lt;a class="link link_minor_yes sitelinks__link" target="_blank" href="http://yabs.yandex.ru/count/BTgE_G_XPvq40000gO10Zh_SAcu5KfK2cm5kGxS2BG68l3XsWGM9fV2EV9YE79sU7HscLugga0RSlRibmnW1gZAbgT_Q0eq1aRLjda43b_1zAPfs1Wis2vCueeKDcGL2Z9rMGBQKJHErc5iGe9W4mQ-TLa2pc18nj9XR4DcO1C7Qc18nb9eAlgUIMmEekM7k80Uam0000AW9hlnomllSTki20R41igGH00AvdXqTk_7r_XbLW_SM0S7__________m_2-lcI6CTh3RyAnOyFqm9z6000?q=%D0%BC%D0%B0%D0%B7%D0%B4%D0%B0+6"&gt;Спец.&amp;nbsp;предложение&lt;/a&gt;&lt;/div&gt;&lt;/div&gt;&lt;/div&gt;&lt;div class="serp-meta2 serp-meta2_type_gray"&gt;&lt;div class="serp-meta2__line"&gt;&lt;div class="serp-meta2__item"&gt;&lt;a class="link" target="_blank" href="https://yabs.yandex.ru/count/BTgE_M8RdbS40000gO10Zh_SAcu5KfK2cm5kGxS2BG68l3XsWGM9fV2EV9YE79sU7HscLugga0RSlRibmnW1gWUbgT_Q0eq1aRLjda43b_1zAPfs1Wis2vCueeKDcGL2Z9rMGBQKJHErc5iGe9W4mQ-TLa2pc18nj9XR4DcO1C7Qc18nb9eAlgUIMmEekM7k80Uam0000AW9hlnomllSTki20R41igGH00AvdXqTk_7r_XbLW_SM0S7__________m_2-lcI6CTh3RyAnOyFqm9z6000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</si>
  <si>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BTgE_G9QW6e40000gO10Zh_SAcu5KfK2cm5kGxS2BG4oYBHpEbK6YQNmZdoOYHoTewr51gPbYhd7b0q4lR0PLnC4gYwbeUFt1hohwT06ZG6HjMsUGGENy7qfcdO62pOBapYYXGsP1KACcpGJjf331RMGuWIWa3nphviq4xEGJ1sqaE84sP0ySzgGJ1sKaj7OfvqC1gYmG5bp1wJ00000g0ck_7B2-znswm81iG6of1400hcZhKK6k_7r_XbLW_SM0S7__________m_2-lcI6CTh3RyAn075Zm_J0dWQ?q=%D0%BC%D0%B0%D0%B7%D0%B4%D0%B0+6" tabindex="2"&gt;&lt;span class="favicon favicon_page_0"&gt;&lt;i class="favicon__icon" style="background-position:0 -224px;"&gt;&lt;/i&gt;&lt;/span&gt;&lt;span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BTgE_G9QW6e40000gO10Zh_SAcu5KfK2cm5kGxS2BG4oYBHpEbK6YQNmZdoOYHoTewr51gPbYhd7b0q4lR0PLnC4gYwbeUFt1hohwT06ZG6HjMsUGGENy7qfcdO62pOBapYYXGsP1KACcpGJjf331RMGuWIWa3nphviq4xEGJ1sqaE84sP0ySzgGJ1sKaj7OfvqC1gYmG5bp1wJ00000g0ck_7B2-znswm81iG6of1400hcZhKK6k_7r_XbLW_SM0S7__________m_2-lcI6CTh3RyAn075Zm_J0dWQ?q=%D0%BC%D0%B0%D0%B7%D0%B4%D0%B0+6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BTgE_ViCAlm40000gO10Zh_SAcu5KfK2cm5kGxS2BG4oYBHpEbK6YQNmZdoOYHoTewr51gPbYhd7b0q4lR0PLnC4gY-beUFt1hohwT06ZG6HjMsUGGENy7qfcdO62pOBapYYXGsP1KACcpGJjf331RMGuWIWa3nphviq4xEGJ1sqaE84sP0ySzgGJ1sKaj7OfvqC1gYmG5bp1wJ00000g0ck_7B2-znswm81iG6of1400hcZhKK6k_7r_XbLW_SM0S7__________m_2-lcI6CTh3RyAn075Zm_J0dWQ?q=%D0%BC%D0%B0%D0%B7%D0%B4%D0%B0+6"&gt;Акции&lt;/a&gt;&lt;/div&gt;&lt;/div&gt;&lt;div class="sitelinks__item"&gt;&lt;div class="sitelinks__title"&gt;&lt;a class="link link_minor_yes sitelinks__link" target="_blank" href="http://yabs.yandex.ru/count/BTgE_KhSfK040000gO10Zh_SAcu5KfK2cm5kGxS2BG4oYBHpEbK6YQNmZdoOYHoTewr51gPbYhd7b0q4lR0PLnC4gZ2beUFt1hohwT06ZG6HjMsUGGENy7qfcdO62pOBapYYXGsP1KACcpGJjf331RMGuWIWa3nphviq4xEGJ1sqaE84sP0ySzgGJ1sKaj7OfvqC1gYmG5bp1wJ00000g0ck_7B2-znswm81iG6of1400hcZhKK6k_7r_XbLW_SM0S7__________m_2-lcI6CTh3RyAn075Zm_J0dWQ?q=%D0%BC%D0%B0%D0%B7%D0%B4%D0%B0+6"&gt;Заявка&amp;nbsp;на автокредит&lt;/a&gt;&lt;/div&gt;&lt;/div&gt;&lt;div class="sitelinks__item"&gt;&lt;div class="sitelinks__title"&gt;&lt;a class="link link_minor_yes sitelinks__link" target="_blank" href="http://yabs.yandex.ru/count/BTgE_REA3zO40000gO10Zh_SAcu5KfK2cm5kGxS2BG4oYBHpEbK6YQNmZdoOYHoTewr51gPbYhd7b0q4lR0PLnC4gZ6beUFt1hohwT06ZG6HjMsUGGENy7qfcdO62pOBapYYXGsP1KACcpGJjf331RMGuWIWa3nphviq4xEGJ1sqaE84sP0ySzgGJ1sKaj7OfvqC1gYmG5bp1wJ00000g0ck_7B2-znswm81iG6of1400hcZhKK6k_7r_XbLW_SM0S7__________m_2-lcI6CTh3RyAn075Zm_J0dWQ?q=%D0%BC%D0%B0%D0%B7%D0%B4%D0%B0+6"&gt;Новые&amp;nbsp;авто&lt;/a&gt;&lt;/div&gt;&lt;/div&gt;&lt;div class="sitelinks__item"&gt;&lt;div class="sitelinks__title"&gt;&lt;a class="link link_minor_yes sitelinks__link" target="_blank" href="http://yabs.yandex.ru/count/BTgE_MC0zYq40000gO10Zh_SAcu5KfK2cm5kGxS2BG4oYBHpEbK6YQNmZdoOYHoTewr51gPbYhd7b0q4lR0PLnC4gZAbeUFt1hohwT06ZG6HjMsUGGENy7qfcdO62pOBapYYXGsP1KACcpGJjf331RMGuWIWa3nphviq4xEGJ1sqaE84sP0ySzgGJ1sKaj7OfvqC1gYmG5bp1wJ00000g0ck_7B2-znswm81iG6of1400hcZhKK6k_7r_XbLW_SM0S7__________m_2-lcI6CTh3RyAn075Zm_J0dWQ?q=%D0%BC%D0%B0%D0%B7%D0%B4%D0%B0+6"&gt;Трейд&amp;nbsp;Ин Онлайн&lt;/a&gt;&lt;/div&gt;&lt;/div&gt;&lt;/div&gt;</t>
  </si>
  <si>
    <t>&lt;h2 class="serp-item__title"&gt;&lt;a class="link serp-item__title-link" target="_blank" href="http://yabs.yandex.ru/count/BTgE_JXBcRW40000gO10Zh_SAcu5KfK2cm5kGxS2BG4pYBiVgE42YRrWkOq3c8aSdQKrKmEcBOgml6z61Bsn8uHC1AekfQmPC0UyhYNb1Oq1aRLjda43b_1zAPfs1Wis2vCueeKDcGL2Z9W5IBQKcnMrc4yIeAiPK06lc0L8iv1pLRIOJnBPgnbG0TgGSrMKaTT-fuvigB10MNC7fC00002e2QxySiBxt7Rh0W6n0RAa4G02kQKrKmExyVN-6LM3znO1mV__________3yBw-P8OnsiDlmh5Zm_J0dWQ?q=%D0%BC%D0%B0%D0%B7%D0%B4%D0%B0+6" tabindex="2"&gt;&lt;span class="favicon favicon_page_0"&gt;&lt;i class="favicon__icon" style="background-position:0 -240px;"&gt;&lt;/i&gt;&lt;/span&gt;&lt;span class="serp-item__title-inner-link"&gt;Ford Mondeo от 1 099 000 руб / newmondeo.ford.ru&lt;/span&gt;&lt;/a&gt;&lt;/h2&gt;&lt;div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BTgE_JXBcRW40000gO10Zh_SAcu5KfK2cm5kGxS2BG4pYBiVgE42YRrWkOq3c8aSdQKrKmEcBOgml6z61Bsn8uHC1AekfQmPC0UyhYNb1Oq1aRLjda43b_1zAPfs1Wis2vCueeKDcGL2Z9W5IBQKcnMrc4yIeAiPK06lc0L8iv1pLRIOJnBPgnbG0TgGSrMKaTT-fuvigB10MNC7fC00002e2QxySiBxt7Rh0W6n0RAa4G02kQKrKmExyVN-6LM3znO1mV__________3yBw-P8OnsiDlmh5Zm_J0dWQ?q=%D0%BC%D0%B0%D0%B7%D0%B4%D0%B0+6" tabindex="-1"&gt;newmondeo.ford.ru&lt;/a&gt;&lt;/span&gt;&lt;/div&gt;&lt;div class="text organic__text"&gt;Навигация c отображением пробок! Обзор, дилеры, запись на тест-драйв:&lt;/div&gt;&lt;div class="sitelinks sitelinks_multiline_yes sitelinks_size_m organic__sitelinks"&gt;&lt;div class="sitelinks__item"&gt;&lt;div class="sitelinks__title"&gt;&lt;a class="link link_minor_yes sitelinks__link" target="_blank" href="http://yabs.yandex.ru/count/BTgE_TS-O2G40000gO10Zh_SAcu5KfK2cm5kGxS2BG4pYBiVgE42YRrWkOq3c8aSdQKrKmEcBOgml6z61Bsn8uHC1AelfQmPC0UyhYNb1Oq1aRLjda43b_1zAPfs1Wis2vCueeKDcGL2Z9W5IBQKcnMrc4yIeAiPK06lc0L8iv1pLRIOJnBPgnbG0TgGSrMKaTT-fuvigB10MNC7fC00002e2QxySiBxt7Rh0W6n0RAa4G02kQKrKmExyVN-6LM3znO1mV__________3yBw-P8OnsiDlmh5Zm_J0dWQ?q=%D0%BC%D0%B0%D0%B7%D0%B4%D0%B0+6"&gt;Конфигуратор&lt;/a&gt;&lt;/div&gt;&lt;/div&gt;&lt;div class="sitelinks__item"&gt;&lt;div class="sitelinks__title"&gt;&lt;a class="link link_minor_yes sitelinks__link" target="_blank" href="http://yabs.yandex.ru/count/BTgE_GnO-1y40000gO10Zh_SAcu5KfK2cm5kGxS2BG4pYBiVgE42YRrWkOq3c8aSdQKrKmEcBOgml6z61Bsn8uHC1AemfQmPC0UyhYNb1Oq1aRLjda43b_1zAPfs1Wis2vCueeKDcGL2Z9W5IBQKcnMrc4yIeAiPK06lc0L8iv1pLRIOJnBPgnbG0TgGSrMKaTT-fuvigB10MNC7fC00002e2QxySiBxt7Rh0W6n0RAa4G02kQKrKmExyVN-6LM3znO1mV__________3yBw-P8OnsiDlmh5Zm_J0dWQ?q=%D0%BC%D0%B0%D0%B7%D0%B4%D0%B0+6"&gt;Запись&amp;nbsp;на тест-драйв&lt;/a&gt;&lt;/div&gt;&lt;/div&gt;&lt;div class="sitelinks__item"&gt;&lt;div class="sitelinks__title"&gt;&lt;a class="link link_minor_yes sitelinks__link" target="_blank" href="http://yabs.yandex.ru/count/BTgE_UCj0OC40000gO10Zh_SAcu5KfK2cm5kGxS2BG4pYBiVgE42YRrWkOq3c8aSdQKrKmEcBOgml6z61Bsn8uHC1AenfQmPC0UyhYNb1Oq1aRLjda43b_1zAPfs1Wis2vCueeKDcGL2Z9W5IBQKcnMrc4yIeAiPK06lc0L8iv1pLRIOJnBPgnbG0TgGSrMKaTT-fuvigB10MNC7fC00002e2QxySiBxt7Rh0W6n0RAa4G02kQKrKmExyVN-6LM3znO1mV__________3yBw-P8OnsiDlmh5Zm_J0dWQ?q=%D0%BC%D0%B0%D0%B7%D0%B4%D0%B0+6"&gt;Поиск&amp;nbsp;дилеров&lt;/a&gt;&lt;/div&gt;&lt;/div&gt;&lt;div class="sitelinks__item"&gt;&lt;div class="sitelinks__title"&gt;&lt;a class="link link_minor_yes sitelinks__link" target="_blank" href="http://yabs.yandex.ru/count/BTgE_Gd23MO40000gO10Zh_SAcu5KfK2cm5kGxS2BG4pYBiVgE42YRrWkOq3c8aSdQKrKmEcBOgml6z61Bsn8uHC1AeofQmPC0UyhYNb1Oq1aRLjda43b_1zAPfs1Wis2vCueeKDcGL2Z9W5IBQKcnMrc4yIeAiPK06lc0L8iv1pLRIOJnBPgnbG0TgGSrMKaTT-fuvigB10MNC7fC00002e2QxySiBxt7Rh0W6n0RAa4G02kQKrKmExyVN-6LM3znO1mV__________3yBw-P8OnsiDlmh5Zm_J0dWQ?q=%D0%BC%D0%B0%D0%B7%D0%B4%D0%B0+6"&gt;Все&amp;nbsp;модели Ford&lt;/a&gt;&lt;/div&gt;&lt;/div&gt;&lt;/div&gt;</t>
  </si>
  <si>
    <t>&lt;h2 class="serp-item__title"&gt;&lt;a class="link serp-item__title-link" target="_blank" href="http://yabs.yandex.ru/count/BTgE_Q6B4_G40000gO10Zh_SAcu5KfK2cm5kGxS2BG4qYBYGZg44YP7lL9Y979sYMYeLfacAfNXWVhsjbXUlgYwbfQ6L0Oq1aRLjda43b_1zAPfs1Wis2vCueeKDcGL2Z90r3A2GDGola3KCsP0r39IQAD-dd4O8gA2KwoIam0000AW9hlnomllSTki20R41igGn00Avebeg5RlnzVuPLOFt5W71__________yFmlhvaXZ7Qms_2jC2VXK0?q=%D0%BC%D0%B0%D0%B7%D0%B4%D0%B0+6" tabindex="2"&gt;&lt;span class="favicon favicon_page_0"&gt;&lt;i class="favicon__icon" style="background-position:0 -256px;"&gt;&lt;/i&gt;&lt;/span&gt;&lt;span class="serp-item__title-inner-link"&gt;Автозапчасти для &lt;b&gt;Mazda&lt;/b&gt; (&lt;b&gt;Мазда&lt;/b&gt;) / &lt;b&gt;mazda&lt;/b&gt;96.ru&lt;/span&gt;&lt;/a&gt;&lt;/h2&gt;&lt;div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BTgE_Q6B4_G40000gO10Zh_SAcu5KfK2cm5kGxS2BG4qYBYGZg44YP7lL9Y979sYMYeLfacAfNXWVhsjbXUlgYwbfQ6L0Oq1aRLjda43b_1zAPfs1Wis2vCueeKDcGL2Z90r3A2GDGola3KCsP0r39IQAD-dd4O8gA2KwoIam0000AW9hlnomllSTki20R41igGn00Avebeg5RlnzVuPLOFt5W71__________yFmlhvaXZ7Qms_2jC2VXK0?q=%D0%BC%D0%B0%D0%B7%D0%B4%D0%B0+6" tabindex="-1"&gt;&lt;b&gt;mazda&lt;/b&gt;96.ru&lt;/a&gt;&lt;/span&gt;&lt;/div&gt;&lt;div class="text organic__text"&gt;Автозапчасти для автомобилей &lt;b&gt;Mazda&lt;/b&gt; (&lt;b&gt;Мазда&lt;/b&gt;). В наличии. Низкие цены.&lt;/div&gt;&lt;div class="serp-meta2 serp-meta2_type_gray"&gt;&lt;div class="serp-meta2__line"&gt;&lt;div class="serp-meta2__item"&gt;&lt;a class="link" target="_blank" href="https://yabs.yandex.ru/count/BTgE_Irnmwy40000gO10Zh_SAcu5KfK2cm5kGxS2BG4qYBYGZg44YP7lL9Y979sYMYeLfacAfNXWVhsjbXUlgWUbfQ6L0Oq1aRLjda43b_1zAPfs1Wis2vCueeKDcGL2Z90r3A2GDGola3KCsP0r39IQAD-dd4O8gA2KwoIam0000AW9hlnomllSTki20R41igGn00Avebeg5RlnzVuPLOFt5W71__________yFmlhvaXZ7Qms_2jC2VXK0"&gt;Контактная информация&lt;/a&gt;&lt;/div&gt;&lt;div class="serp-meta2__item"&gt;+7 (343) 200-07-83&lt;/div&gt;&lt;div class="serp-meta2__item"&gt;пн-пт 10:00-19:00, сб-вс 10:00-16:00&lt;/div&gt;&lt;/div&gt;&lt;/div&gt;</t>
  </si>
  <si>
    <t>&lt;h2 class="serp-item__title"&gt;&lt;a class="link serp-item__title-link" target="_blank" href="http://yabs.yandex.ru/count/625v0SUeMqO40000gO10ZhFUAcu5KfK1cm9kGxS198Y_R-oH0OczeCg-0vY979sIdXkc68gwggmE1RsrSxnD1AekfQmxCGUygkd60eq1aRVqBpGEb_1zAPfs1Wis2vCueeKDcGL2Z9jz9BQOyWgra4S9eA1ke0Mlctqaiw0sRW6qa4S9sQ1ke0NQe3Pk0PIS0nIdbryegB10MNC7fC00002x0QxpS48yiyBh0W6n0RAaa002kPAU6xlnzVuPLOFt5W71__________yFmlS8CAz_HmtE3iMF3zC2Vna0?q=%D0%BC%D0%B0%D0%B7%D0%B4%D0%B0+%D1%81%D1%85+5" tabindex="2"&gt;&lt;span class="favicon favicon_page_0"&gt;&lt;i class="favicon__icon" style="background-position:0 0px;"&gt;&lt;/i&gt;&lt;/span&gt;&lt;span class="serp-item__title-inner-link"&gt;&lt;b&gt;Mazda&lt;/b&gt; &lt;b&gt;CX&lt;/b&gt;-&lt;b&gt;5&lt;/b&gt; по статичной цене / 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625v0SUeMqO40000gO10ZhFUAcu5KfK1cm9kGxS198Y_R-oH0OczeCg-0vY979sIdXkc68gwggmE1RsrSxnD1AekfQmxCGUygkd60eq1aRVqBpGEb_1zAPfs1Wis2vCueeKDcGL2Z9jz9BQOyWgra4S9eA1ke0Mlctqaiw0sRW6qa4S9sQ1ke0NQe3Pk0PIS0nIdbryegB10MNC7fC00002x0QxpS48yiyBh0W6n0RAaa002kPAU6xlnzVuPLOFt5W71__________yFmlS8CAz_HmtE3iMF3zC2Vna0?q=%D0%BC%D0%B0%D0%B7%D0%B4%D0%B0+%D1%81%D1%85+5" tabindex="-1"&gt;&lt;b&gt;mazda&lt;/b&gt;.ru&lt;/a&gt;&lt;/span&gt;&lt;/div&gt;&lt;div class="text organic__text"&gt;Заключите договор предзаказа до 31 марта и зафиксируйте цену &lt;b&gt;Mazda&lt;/b&gt; &lt;b&gt;CX&lt;/b&gt;-&lt;b&gt;5&lt;/b&gt;!&lt;/div&gt;&lt;div class="sitelinks sitelinks_multiline_yes sitelinks_size_m organic__sitelinks"&gt;&lt;div class="sitelinks__item"&gt;&lt;div class="sitelinks__title"&gt;&lt;a class="link link_minor_yes sitelinks__link" target="_blank" href="http://yabs.yandex.ru/count/625v0TuzEvq40000gO10ZhFUAcu5KfK1cm9kGxS198Y_R-oH0OczeCg-0vY979sIdXkc68gwggmE1RsrSxnD1AelfQmxCGUygkd60eq1aRVqBpGEb_1zAPfs1Wis2vCueeKDcGL2Z9jz9BQOyWgra4S9eA1ke0Mlctqaiw0sRW6qa4S9sQ1ke0NQe3Pk0PIS0nIdbryegB10MNC7fC00002x0QxpS48yiyBh0W6n0RAaa002kPAU6xlnzVuPLOFt5W71__________yFmlS8CAz_HmtE3iMF3zC2Vna0?q=%D0%BC%D0%B0%D0%B7%D0%B4%D0%B0+%D1%81%D1%85+5"&gt;Найти&amp;nbsp;дилера&lt;/a&gt;&lt;/div&gt;&lt;/div&gt;&lt;div class="sitelinks__item"&gt;&lt;div class="sitelinks__title"&gt;&lt;a class="link link_minor_yes sitelinks__link" target="_blank" href="http://yabs.yandex.ru/count/625v0HnR5BK40000gO10ZhFUAcu5KfK1cm9kGxS198Y_R-oH0OczeCg-0vY979sIdXkc68gwggmE1RsrSxnD1AemfQmxCGUygkd60eq1aRVqBpGEb_1zAPfs1Wis2vCueeKDcGL2Z9jz9BQOyWgra4S9eA1ke0Mlctqaiw0sRW6qa4S9sQ1ke0NQe3Pk0PIS0nIdbryegB10MNC7fC00002x0QxpS48yiyBh0W6n0RAaa002kPAU6xlnzVuPLOFt5W71__________yFmlS8CAz_HmtE3iMF3zC2Vna0?q=%D0%BC%D0%B0%D0%B7%D0%B4%D0%B0+%D1%81%D1%85+5"&gt;Тест-драйв&lt;/a&gt;&lt;/div&gt;&lt;/div&gt;&lt;div class="sitelinks__item"&gt;&lt;div class="sitelinks__title"&gt;&lt;a class="link link_minor_yes sitelinks__link" target="_blank" href="http://yabs.yandex.ru/count/625v0GNET6u40000gO10ZhFUAcu5KfK1cm9kGxS198Y_R-oH0OczeCg-0vY979sIdXkc68gwggmE1RsrSxnD1AenfQmxCGUygkd60eq1aRVqBpGEb_1zAPfs1Wis2vCueeKDcGL2Z9jz9BQOyWgra4S9eA1ke0Mlctqaiw0sRW6qa4S9sQ1ke0NQe3Pk0PIS0nIdbryegB10MNC7fC00002x0QxpS48yiyBh0W6n0RAaa002kPAU6xlnzVuPLOFt5W71__________yFmlS8CAz_HmtE3iMF3zC2Vna0?q=%D0%BC%D0%B0%D0%B7%D0%B4%D0%B0+%D1%81%D1%85+5"&gt;Новая&amp;nbsp;&lt;b&gt;Mazda&lt;/b&gt; в кредит&lt;/a&gt;&lt;/div&gt;&lt;/div&gt;&lt;div class="sitelinks__item"&gt;&lt;div class="sitelinks__title"&gt;&lt;a class="link link_minor_yes sitelinks__link" target="_blank" href="http://yabs.yandex.ru/count/625v0IznrGC40000gO10ZhFUAcu5KfK1cm9kGxS198Y_R-oH0OczeCg-0vY979sIdXkc68gwggmE1RsrSxnD1AeofQmxCGUygkd60eq1aRVqBpGEb_1zAPfs1Wis2vCueeKDcGL2Z9jz9BQOyWgra4S9eA1ke0Mlctqaiw0sRW6qa4S9sQ1ke0NQe3Pk0PIS0nIdbryegB10MNC7fC00002x0QxpS48yiyBh0W6n0RAaa002kPAU6xlnzVuPLOFt5W71__________yFmlS8CAz_HmtE3iMF3zC2Vna0?q=%D0%BC%D0%B0%D0%B7%D0%B4%D0%B0+%D1%81%D1%85+5"&gt;Конфигуратор&lt;/a&gt;&lt;/div&gt;&lt;/div&gt;&lt;/div&gt;&lt;div class="serp-adv__counter serp-adv__item" style="background-image: url(https://yabs.yandex.ru/count/625v0RZmHWy40000gO10ZhFUAcu5Keq1aRVqBpGEb_1zAPfs1Wis2vCueeKDfC00002x0QxpS48yiyBh0W6o1BlnzVuPLOFt5W71__________yFmlS8CAz_HmtE3deA=CZ3X29K1cm9kGxS1YRsWohu3c8aSYhggh0u5lRLpl4q4fQmxCGU8ls_iaG6ygkd60gOOdPAU6va5eA1ke0Mpe3Pk0Q-RVIIqa4S9sQ1ke0NQe3Pk0PIS0nIdbryegB10MNC7GR41igIG00AvafuRnOyFqmB2zmWmhtz73SuEUWy0=-yLBuvK1cm9kGxS1Ced_IOP-gI2LuW-OYHoAkaURP0IzjgiaNWIbf3rD1uY_lHYX0hoc4se4fYcThr-f4Pa5e9KuGxEG5n6lcyOrj92i3TcLE4FQa1SHb95o5AUVHW-efuj1rK6n0xAa4002kQzVgH75Zm_J0iBt232lVqSDpWvy3m00=dfmqefK1cm9kGxS1CuchW3zzc8aSYhun5BG4lR2m09q4fQWac0U8idk_aGEyfEwJ1wOudQqGOnMP1Q2LufEpa9abhvjn3RIGQmFPc-fwsf107vIN_nQdbNSRgAqWLrf1iG6of1000hcj46CLp0JJ0iBt232lVqSDpWv-3W00);"&gt;&lt;/div&gt;&lt;div class="serp-adv__counter serp-adv__item" style="background-image: url(//yandex.ru/clck/safeclick/data=AiuY0DBWFJ4BWM_uhLTTxIkAeehjGej8OoiqyGHl0s8WHvrBEhF6hrCS6pv94Dy7ZKboXDGgbP8MOSoz6vz6TRAFLqVpKRm9kPpupyBqsskUJzMYBQNzW9uEUO61JFejX-KoNyE8qIuugUOh3ypecV_vzsJf0_MEPoN20WndM55XgQJyx3SzsRXncZCKMRaiWcdUQEc_j5Eip7BRc33Rn0bycGklES1Ra7rozFfQ5qU/sign=6f2361973e8e37ab2f174ee79938bfc3/keyno=0/path=690.2057.1782.1385,-direct_pos=direct_premium,-transport=image/*//yandex.ru/);"&gt;&lt;/div&gt;</t>
  </si>
  <si>
    <t>&lt;h2 class="serp-item__title"&gt;&lt;a class="link serp-item__title-link" target="_blank" href="http://yabs.yandex.ru/count/625v0ImCNny40000gO10ZhFUAcu5KfK1cm9kGxS193A8lxqOeGA9_qc6VgaWbU8Fc8aSdQzVgH6cAOgwHvja1BssgoHU1AekfQGzJGUyfXDg18q1aRVqBpGEb_1zAPfs1Wis2vCueeKDcGL2Z9l6DRQG8X2raAmDe9KuGw-RnZMpa1SHj92i3TcLE4FQa1SHb95o5AUVHW-efuj1rQJ00000km6kyt12FBF2wm81iGEof1000hclNwaHk_7r_XbLW_SM0S7__________m_2zmWmhtz73SuEnOyFqm9v6W00?q=%D0%BC%D0%B0%D0%B7%D0%B4%D0%B0+%D1%81%D1%85+5" tabindex="2"&gt;&lt;span class="favicon favicon_page_0"&gt;&lt;i class="favicon__icon" style="background-position:0 -16px;"&gt;&lt;/i&gt;&lt;/span&gt;&lt;span class="serp-item__title-inner-link"&gt;Тюнинг &lt;b&gt;МАЗДА&lt;/b&gt; &lt;b&gt;CX&lt;/b&gt;-&lt;b&gt;5&lt;/b&gt; – +29.78% л.с +26.97%&lt;/span&gt;&lt;/a&gt;&lt;/h2&gt;&lt;div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625v0ImCNny40000gO10ZhFUAcu5KfK1cm9kGxS193A8lxqOeGA9_qc6VgaWbU8Fc8aSdQzVgH6cAOgwHvja1BssgoHU1AekfQGzJGUyfXDg18q1aRVqBpGEb_1zAPfs1Wis2vCueeKDcGL2Z9l6DRQG8X2raAmDe9KuGw-RnZMpa1SHj92i3TcLE4FQa1SHb95o5AUVHW-efuj1rQJ00000km6kyt12FBF2wm81iGEof1000hclNwaHk_7r_XbLW_SM0S7__________m_2zmWmhtz73SuEnOyFqm9v6W00?q=%D0%BC%D0%B0%D0%B7%D0%B4%D0%B0+%D1%81%D1%85+5" tabindex="-1"&gt;тюнинг-&lt;b&gt;мазда&lt;/b&gt;-&lt;b&gt;cx&lt;/b&gt;-&lt;b&gt;5&lt;/b&gt;.rschips.ru&lt;/a&gt;&lt;/span&gt;&lt;/div&gt;&lt;div class="text organic__text"&gt;Профессиональный немецкий чиптюнинг &lt;b&gt;MAZDA&lt;/b&gt; с гарантией.&lt;/div&gt;&lt;div class="sitelinks sitelinks_multiline_yes sitelinks_size_m organic__sitelinks"&gt;&lt;div class="sitelinks__item"&gt;&lt;div class="sitelinks__title"&gt;&lt;a class="link link_minor_yes sitelinks__link" target="_blank" href="http://yabs.yandex.ru/count/625v0SzOPFy40000gO10ZhFUAcu5KfK1cm9kGxS193A8lxqOeGA9_qc6VgaWbU8Fc8aSdQzVgH6cAOgwHvja1BssgoHU1AelfQGzJGUyfXDg18q1aRVqBpGEb_1zAPfs1Wis2vCueeKDcGL2Z9l6DRQG8X2raAmDe9KuGw-RnZMpa1SHj92i3TcLE4FQa1SHb95o5AUVHW-efuj1rQJ00000km6kyt12FBF2wm81iGEof1000hclNwaHk_7r_XbLW_SM0S7__________m_2zmWmhtz73SuEnOyFqm9v6W00?q=%D0%BC%D0%B0%D0%B7%D0%B4%D0%B0+%D1%81%D1%85+5"&gt;Сертифицировано&amp;nbsp;в РФ/Европе&lt;/a&gt;&lt;/div&gt;&lt;/div&gt;&lt;div class="sitelinks__item"&gt;&lt;div class="sitelinks__title"&gt;&lt;a class="link link_minor_yes sitelinks__link" target="_blank" href="http://yabs.yandex.ru/count/625v0PF9Xv040000gO10ZhFUAcu5KfK1cm9kGxS193A8lxqOeGA9_qc6VgaWbU8Fc8aSdQzVgH6cAOgwHvja1BssgoHU1AemfQGzJGUyfXDg18q1aRVqBpGEb_1zAPfs1Wis2vCueeKDcGL2Z9l6DRQG8X2raAmDe9KuGw-RnZMpa1SHj92i3TcLE4FQa1SHb95o5AUVHW-efuj1rQJ00000km6kyt12FBF2wm81iGEof1000hclNwaHk_7r_XbLW_SM0S7__________m_2zmWmhtz73SuEnOyFqm9v6W00?q=%D0%BC%D0%B0%D0%B7%D0%B4%D0%B0+%D1%81%D1%85+5"&gt;14&amp;nbsp;дней возврат денег&lt;/a&gt;&lt;/div&gt;&lt;/div&gt;&lt;div class="sitelinks__item"&gt;&lt;div class="sitelinks__title"&gt;&lt;a class="link link_minor_yes sitelinks__link" target="_blank" href="http://yabs.yandex.ru/count/625v0N2Tl7040000gO10ZhFUAcu5KfK1cm9kGxS193A8lxqOeGA9_qc6VgaWbU8Fc8aSdQzVgH6cAOgwHvja1BssgoHU1AenfQGzJGUyfXDg18q1aRVqBpGEb_1zAPfs1Wis2vCueeKDcGL2Z9l6DRQG8X2raAmDe9KuGw-RnZMpa1SHj92i3TcLE4FQa1SHb95o5AUVHW-efuj1rQJ00000km6kyt12FBF2wm81iGEof1000hclNwaHk_7r_XbLW_SM0S7__________m_2zmWmhtz73SuEnOyFqm9v6W00?q=%D0%BC%D0%B0%D0%B7%D0%B4%D0%B0+%D1%81%D1%85+5"&gt;Отзывы&amp;nbsp;&lt;b&gt;MAZDA&lt;/b&gt;&lt;/a&gt;&lt;/div&gt;&lt;/div&gt;&lt;/div&gt;&lt;div class="serp-meta2 serp-meta2_type_gray"&gt;&lt;div class="serp-meta2__line"&gt;&lt;div class="serp-meta2__item"&gt;&lt;a class="link" target="_blank" href="https://yabs.yandex.ru/count/625v0RxRlAe40000gO10ZhFUAcu5KfK1cm9kGxS193A8lxqOeGA9_qc6VgaWbU8Fc8aSdQzVgH6cAOgwHvja1BssgoHU1Ae7fQGzJGUyfXDg18q1aRVqBpGEb_1zAPfs1Wis2vCueeKDcGL2Z9l6DRQG8X2raAmDe9KuGw-RnZMpa1SHj92i3TcLE4FQa1SHb95o5AUVHW-efuj1rQJ00000km6kyt12FBF2wm81iGEof1000hclNwaHk_7r_XbLW_SM0S7__________m_2zmWmhtz73SuEnOyFqm9v6W00"&gt;Контактная информация&lt;/a&gt;&lt;/div&gt;&lt;div class="serp-meta2__item"&gt;8 (800) 505-54-30&lt;/div&gt;&lt;div class="serp-meta2__item"&gt;пн-пт 10:00-20:00, сб-вс 10:00-19:00&lt;/div&gt;&lt;/div&gt;&lt;/div&gt;</t>
  </si>
  <si>
    <t>&lt;h2 class="serp-item__title"&gt;&lt;a class="link serp-item__title-link" target="_blank" href="http://yabs.yandex.ru/count/625v0QHfUX040000gO10ZhFUAcu5KfK1cm9kGxS193E8idk_aGE9gu0_VPY979sj46CLfZYAlZ4Kj0IziB00dGIgBgMe99W7lAJkamUD0P6tz2yq3fVmVIcQTWOBDWkJEAA53Pa5GeoRSGssc0W4jP1h0w2LufElct4Div2P9RIGQmFPc-fwsf107vIN_nQdbNSRgAqWLrgam0000Bi1hlDmGZopmki20R41igGG00AvhH1Z5RlnzVuPLOFt5W71__________yFmlS8CAz_HmtE3im4qm9x6G00?q=%D0%BC%D0%B0%D0%B7%D0%B4%D0%B0+%D1%81%D1%85+5" tabindex="2"&gt;&lt;span class="favicon favicon_page_0"&gt;&lt;i class="favicon__icon" style="background-position:0 -32px;"&gt;&lt;/i&gt;&lt;/span&gt;&lt;span class="serp-item__title-inner-link"&gt;&lt;b&gt;Mazda&lt;/b&gt; &lt;b&gt;CX&lt;/b&gt;-&lt;b&gt;5&lt;/b&gt; в Челябинске / &lt;b&gt;mazda&lt;/b&gt;-utc.ru&lt;/span&gt;&lt;/a&gt;&lt;/h2&gt;&lt;div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625v0QHfUX040000gO10ZhFUAcu5KfK1cm9kGxS193E8idk_aGE9gu0_VPY979sj46CLfZYAlZ4Kj0IziB00dGIgBgMe99W7lAJkamUD0P6tz2yq3fVmVIcQTWOBDWkJEAA53Pa5GeoRSGssc0W4jP1h0w2LufElct4Div2P9RIGQmFPc-fwsf107vIN_nQdbNSRgAqWLrgam0000Bi1hlDmGZopmki20R41igGG00AvhH1Z5RlnzVuPLOFt5W71__________yFmlS8CAz_HmtE3im4qm9x6G00?q=%D0%BC%D0%B0%D0%B7%D0%B4%D0%B0+%D1%81%D1%85+5" tabindex="-1"&gt;&lt;b&gt;mazda&lt;/b&gt;-utc.ru&lt;/a&gt;&lt;/span&gt;&lt;/div&gt;&lt;div class="text organic__text"&gt;&lt;b&gt;Mazda&lt;/b&gt; &lt;b&gt;CX&lt;/b&gt;-&lt;b&gt;5&lt;/b&gt; у официального дилера! Выгода до 150 000 рублей.&lt;/div&gt;&lt;div class="sitelinks sitelinks_multiline_yes sitelinks_size_m organic__sitelinks"&gt;&lt;div class="sitelinks__item"&gt;&lt;div class="sitelinks__title"&gt;&lt;a class="link link_minor_yes sitelinks__link" target="_blank" href="http://yabs.yandex.ru/count/625v0PDPY9W40000gO10ZhFUAcu5KfK1cm9kGxS193E8idk_aGE9gu0_VPY979sj46CLfZYAlZ4Kj0IziB00dGIgBwMe99W7lAJkamUD0P6tz2yq3fVmVIcQTWOBDWkJEAA53Pa5GeoRSGssc0W4jP1h0w2LufElct4Div2P9RIGQmFPc-fwsf107vIN_nQdbNSRgAqWLrgam0000Bi1hlDmGZopmki20R41igGG00AvhH1Z5RlnzVuPLOFt5W71__________yFmlS8CAz_HmtE3im4qm9x6G00?q=%D0%BC%D0%B0%D0%B7%D0%B4%D0%B0+%D1%81%D1%85+5"&gt;Сервис&lt;/a&gt;&lt;/div&gt;&lt;/div&gt;&lt;div class="sitelinks__item"&gt;&lt;div class="sitelinks__title"&gt;&lt;a class="link link_minor_yes sitelinks__link" target="_blank" href="http://yabs.yandex.ru/count/625v0R7GuoC40000gO10ZhFUAcu5KfK1cm9kGxS193E8idk_aGE9gu0_VPY979sj46CLfZYAlZ4Kj0IziB00dGIgCAMe99W7lAJkamUD0P6tz2yq3fVmVIcQTWOBDWkJEAA53Pa5GeoRSGssc0W4jP1h0w2LufElct4Div2P9RIGQmFPc-fwsf107vIN_nQdbNSRgAqWLrgam0000Bi1hlDmGZopmki20R41igGG00AvhH1Z5RlnzVuPLOFt5W71__________yFmlS8CAz_HmtE3im4qm9x6G00?q=%D0%BC%D0%B0%D0%B7%D0%B4%D0%B0+%D1%81%D1%85+5"&gt;Кредит&lt;/a&gt;&lt;/div&gt;&lt;/div&gt;&lt;div class="sitelinks__item"&gt;&lt;div class="sitelinks__title"&gt;&lt;a class="link link_minor_yes sitelinks__link" target="_blank" href="http://yabs.yandex.ru/count/625v0ORW4Qi40000gO10ZhFUAcu5KfK1cm9kGxS193E8idk_aGE9gu0_VPY979sj46CLfZYAlZ4Kj0IziB00dGIgCQMe99W7lAJkamUD0P6tz2yq3fVmVIcQTWOBDWkJEAA53Pa5GeoRSGssc0W4jP1h0w2LufElct4Div2P9RIGQmFPc-fwsf107vIN_nQdbNSRgAqWLrgam0000Bi1hlDmGZopmki20R41igGG00AvhH1Z5RlnzVuPLOFt5W71__________yFmlS8CAz_HmtE3im4qm9x6G00?q=%D0%BC%D0%B0%D0%B7%D0%B4%D0%B0+%D1%81%D1%85+5"&gt;Страхование&lt;/a&gt;&lt;/div&gt;&lt;/div&gt;&lt;div class="sitelinks__item"&gt;&lt;div class="sitelinks__title"&gt;&lt;a class="link link_minor_yes sitelinks__link" target="_blank" href="http://yabs.yandex.ru/count/625v0T-n1ZC40000gO10ZhFUAcu5KfK1cm9kGxS193E8idk_aGE9gu0_VPY979sj46CLfZYAlZ4Kj0IziB00dGIgCgMe99W7lAJkamUD0P6tz2yq3fVmVIcQTWOBDWkJEAA53Pa5GeoRSGssc0W4jP1h0w2LufElct4Div2P9RIGQmFPc-fwsf107vIN_nQdbNSRgAqWLrgam0000Bi1hlDmGZopmki20R41igGG00AvhH1Z5RlnzVuPLOFt5W71__________yFmlS8CAz_HmtE3im4qm9x6G00?q=%D0%BC%D0%B0%D0%B7%D0%B4%D0%B0+%D1%81%D1%85+5"&gt;Лизинг&lt;/a&gt;&lt;/div&gt;&lt;/div&gt;&lt;/div&gt;&lt;div class="serp-meta2 serp-meta2_type_gray"&gt;&lt;div class="serp-meta2__line"&gt;&lt;div class="serp-meta2__item"&gt;&lt;a class="link" target="_blank" href="https://yabs.yandex.ru/count/625v0Q44LDm40000gO10ZhFUAcu5KfK1cm9kGxS193E8idk_aGE9gu0_VPY979sj46CLfZYAlZ4Kj0IziB00dGIg1wMe99W7lAJkamUD0P6tz2yq3fVmVIcQTWOBDWkJEAA53Pa5GeoRSGssc0W4jP1h0w2LufElct4Div2P9RIGQmFPc-fwsf107vIN_nQdbNSRgAqWLrgam0000Bi1hlDmGZopmki20R41igGG00AvhH1Z5RlnzVuPLOFt5W71__________yFmlS8CAz_HmtE3im4qm9x6G00"&gt;Контактная информация&lt;/a&gt;&lt;/div&gt;&lt;div class="serp-meta2__item"&gt;+7 (351) 700-00-02&lt;/div&gt;&lt;div class="serp-meta2__item"&gt;пн-вс 9:00-20:00&lt;/div&gt;&lt;div class="serp-meta2__item"&gt;Челябинск&lt;/div&gt;&lt;/div&gt;&lt;/div&gt;</t>
  </si>
  <si>
    <t>&lt;h2 class="serp-item__title"&gt;&lt;a class="link serp-item__title-link" target="_blank" href="http://yabs.yandex.ru/count/625v0NB6dlS40000gO10ZhFUAcu5KfK2cm5kGxS2BG68kpqtomQ9i76oh0EOZHoTgl0f0QQ428g_rewJ1Bspl1A61AekfQRmUGUyhDwF0uq1aRVqBpGEb_1zAPfs1Wis2vCueeKDcGL2Z915Cw2WIEW1hv15CzcWIEW1b98pbAUHr06ei41PSmUam0000Bi1hlDmGZopmki20R41igIH00Avgl0f0RlnzVuPLOFt5W71__________yFmlS8CAz_HmtE3iMF3zC2VHS0?q=%D0%BC%D0%B0%D0%B7%D0%B4%D0%B0+%D1%81%D1%85+5" tabindex="2"&gt;&lt;span class="favicon favicon_page_0"&gt;&lt;i class="favicon__icon" style="background-position:0 -240px;"&gt;&lt;/i&gt;&lt;/span&gt;&lt;span class="serp-item__title-inner-link"&gt;Volkswagen Tiguan / volkswagen.ru&lt;/span&gt;&lt;/a&gt;&lt;span class="serp-adv__counter i-bem serp-adv__counter_js_inited" data-bem="{&amp;quot;serp-adv__counter&amp;quot;:{&amp;quot;counterUrl&amp;quot;:&amp;quot;https://yabs.yandex.ru/count/625v0RZmHWy40000gO10ZhFUAcu5Keq1aRVqBpGEb_1zAPfs1Wis2vCueeKDfC00002x0QxpS48yiyBh0W6o1BlnzVuPLOFt5W71__________yFmlS8CAz_HmtE3deA=9DWcQvK2cm5kGxS2YR1nigm3c8qSYh_MZfC4lREy4eO4fQRmUGU8kpqtomQyhDwF0wQ429sgy2a1cGMWe4Ze0Q-GHJFPe4Ze0PIICvIdaTG1gB10MNC7GR41igIH00Avgl0f0SMF3zC2mlS8CAz_HmtE3dyD=NUXzzvK2cm5kGxS2Cedo1mwks_VCA0UOYHoAjGX_N0Izj_LvNWIbe8L61uY_RI_f1hofO6e3fem8dQ4JM1MP1Q2G31UpaDm5hvMQ2RIGSGBPcmCmsf0r39IJYTsdd6OEgAGmw4L1iGEof1400hcX4rWLqmB2zmWmhtz73SuEUWy0=fPi82PK2cm5kGxS2Cud_IOP-gI2LuW-OYHoAhQN1xBsqEamh0QMjFNe2YBS2E-41fXsThbsb3Pa5e9284w-GfWxPa8WJb9KCkQUGZ0YeeCrzNq6n0xAa4G02kQvTfGt5Zm_J0iBt232lVqSDpWvw3G00=uDIchfK2cm5kGxS2D8c_ASll0fXsYhmY3PK1lRTMjj81fQl210I8lSpAtGQyepq41AQ929sJZWAFiB5ibW6Vi5jgp0kP1Q2TUmopc2m3hvrx3BIOB0FPdNiCsfWi0vIHJfIddTq8gB10MNC7GR41igGH00Avauu2nOyFqmB2zmWmhtz73SuEUn00&amp;quot;,&amp;quot;bsCounterUrl&amp;quot;:&amp;quot;//yandex.ru/clck/safeclick/data=AiuY0DBWFJ4BWM_uhLTTxIkAeehjGej8OoiqyGHl0s8WHvrBEhF6hrCS6pv94Dy7ZKboXDGgbP8MOSoz6vz6TRAFLqVpKRm9kPpupyBqsskUJzMYBQNzW9uEUO61JFejX-KoNyE8qIuugUOh3ypecV_vzsJf0_MEPoN20WndM55XgQJyx3SzsRXncZCKMRaiWcdUQEc_j5Eip7BRc33Rn0bycGklES1Ra7rozFfQ5qU/sign=6f2361973e8e37ab2f174ee79938bfc3/keyno=0/path=690.2057.1782.1385,-direct_pos=direct_halfpremium,-transport=image/*//yandex.ru/&amp;quot;,&amp;quot;bsFallbackUrl&amp;quot;:&amp;quot;//yandex.ru/clck/safeclick/data=AiuY0DBWFJ4BWM_uhLTTxIkAeehjGej8OoiqyGHl0s8WHvrBEhF6hrCS6pv94Dy7ZKboXDGgbP8MOSoz6vz6TRAFLqVpKRm9kPpupyBqsskUJzMYBQNzW9uEUO61JFejX-KoNyE8qIuugUOh3ypecV_vzsJf0_MEPoN20WndM55XgQJyx3SzsRXncZCKMRaiWcdUQEc_j5Eip7BRc33Rn0bycGklES1Ra7rozFfQ5qU/sign=6f2361973e8e37ab2f174ee79938bfc3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625v0NB6dlS40000gO10ZhFUAcu5KfK2cm5kGxS2BG68kpqtomQ9i76oh0EOZHoTgl0f0QQ428g_rewJ1Bspl1A61AekfQRmUGUyhDwF0uq1aRVqBpGEb_1zAPfs1Wis2vCueeKDcGL2Z915Cw2WIEW1hv15CzcWIEW1b98pbAUHr06ei41PSmUam0000Bi1hlDmGZopmki20R41igIH00Avgl0f0RlnzVuPLOFt5W71__________yFmlS8CAz_HmtE3iMF3zC2VHS0?q=%D0%BC%D0%B0%D0%B7%D0%B4%D0%B0+%D1%81%D1%85+5" tabindex="-1"&gt;volkswagen.ru&lt;/a&gt;&lt;/span&gt;&lt;/div&gt;&lt;div class="text organic__text"&gt;Сочетание мощности и эффективности. Подробные характеристики на сайте.&lt;/div&gt;&lt;div class="sitelinks sitelinks_multiline_yes sitelinks_size_m organic__sitelinks"&gt;&lt;div class="sitelinks__item"&gt;&lt;div class="sitelinks__title"&gt;&lt;a class="link link_minor_yes sitelinks__link" target="_blank" href="http://yabs.yandex.ru/count/625v0Hpw3yS40000gO10ZhFUAcu5KfK2cm5kGxS2BG68kpqtomQ9i76oh0EOZHoTgl0f0QQ428g_rewJ1Bspl1A61AelfQRmUGUyhDwF0uq1aRVqBpGEb_1zAPfs1Wis2vCueeKDcGL2Z915Cw2WIEW1hv15CzcWIEW1b98pbAUHr06ei41PSmUam0000Bi1hlDmGZopmki20R41igIH00Avgl0f0RlnzVuPLOFt5W71__________yFmlS8CAz_HmtE3iMF3zC2VHS0?q=%D0%BC%D0%B0%D0%B7%D0%B4%D0%B0+%D1%81%D1%85+5"&gt;Tiguan&amp;nbsp;Sport&lt;/a&gt;&lt;/div&gt;&lt;/div&gt;&lt;div class="sitelinks__item"&gt;&lt;div class="sitelinks__title"&gt;&lt;a class="link link_minor_yes sitelinks__link" target="_blank" href="http://yabs.yandex.ru/count/625v0Lz6Tr440000gO10ZhFUAcu5KfK2cm5kGxS2BG68kpqtomQ9i76oh0EOZHoTgl0f0QQ428g_rewJ1Bspl1A61AemfQRmUGUyhDwF0uq1aRVqBpGEb_1zAPfs1Wis2vCueeKDcGL2Z915Cw2WIEW1hv15CzcWIEW1b98pbAUHr06ei41PSmUam0000Bi1hlDmGZopmki20R41igIH00Avgl0f0RlnzVuPLOFt5W71__________yFmlS8CAz_HmtE3iMF3zC2VHS0?q=%D0%BC%D0%B0%D0%B7%D0%B4%D0%B0+%D1%81%D1%85+5"&gt;Характеристики&lt;/a&gt;&lt;/div&gt;&lt;/div&gt;&lt;div class="sitelinks__item"&gt;&lt;div class="sitelinks__title"&gt;&lt;a class="link link_minor_yes sitelinks__link" target="_blank" href="http://yabs.yandex.ru/count/625v0J5wvc440000gO10ZhFUAcu5KfK2cm5kGxS2BG68kpqtomQ9i76oh0EOZHoTgl0f0QQ428g_rewJ1Bspl1A61AenfQRmUGUyhDwF0uq1aRVqBpGEb_1zAPfs1Wis2vCueeKDcGL2Z915Cw2WIEW1hv15CzcWIEW1b98pbAUHr06ei41PSmUam0000Bi1hlDmGZopmki20R41igIH00Avgl0f0RlnzVuPLOFt5W71__________yFmlS8CAz_HmtE3iMF3zC2VHS0?q=%D0%BC%D0%B0%D0%B7%D0%B4%D0%B0+%D1%81%D1%85+5"&gt;Комплектации&lt;/a&gt;&lt;/div&gt;&lt;/div&gt;&lt;div class="sitelinks__item"&gt;&lt;div class="sitelinks__title"&gt;&lt;a class="link link_minor_yes sitelinks__link" target="_blank" href="http://yabs.yandex.ru/count/625v0OC_LJ440000gO10ZhFUAcu5KfK2cm5kGxS2BG68kpqtomQ9i76oh0EOZHoTgl0f0QQ428g_rewJ1Bspl1A61AeofQRmUGUyhDwF0uq1aRVqBpGEb_1zAPfs1Wis2vCueeKDcGL2Z915Cw2WIEW1hv15CzcWIEW1b98pbAUHr06ei41PSmUam0000Bi1hlDmGZopmki20R41igIH00Avgl0f0RlnzVuPLOFt5W71__________yFmlS8CAz_HmtE3iMF3zC2VHS0?q=%D0%BC%D0%B0%D0%B7%D0%B4%D0%B0+%D1%81%D1%85+5"&gt;Выберите&amp;nbsp;дилера&lt;/a&gt;&lt;/div&gt;&lt;/div&gt;&lt;/div&gt;&lt;div class="serp-meta2 serp-meta2_type_gray"&gt;&lt;div class="serp-meta2__line"&gt;&lt;div class="serp-meta2__item"&gt;&lt;a class="link" target="_blank" href="https://yabs.yandex.ru/count/625v0N44aay40000gO10ZhFUAcu5KfK2cm5kGxS2BG68kpqtomQ9i76oh0EOZHoTgl0f0QQ428g_rewJ1Bspl1A61Ae7fQRmUGUyhDwF0uq1aRVqBpGEb_1zAPfs1Wis2vCueeKDcGL2Z915Cw2WIEW1hv15CzcWIEW1b98pbAUHr06ei41PSmUam0000Bi1hlDmGZopmki20R41igIH00Avgl0f0RlnzVuPLOFt5W71__________yFmlS8CAz_HmtE3iMF3zC2VHS0"&gt;Контактная информация&lt;/a&gt;&lt;/div&gt;&lt;div class="serp-meta2__item"&gt;+7 (800) 333-44-41&lt;/div&gt;&lt;div class="serp-meta2__item"&gt;круглосуточно&lt;/div&gt;&lt;/div&gt;&lt;/div&gt;</t>
  </si>
  <si>
    <t>&lt;h2 class="serp-item__title"&gt;&lt;a class="link serp-item__title-link" target="_blank" href="http://yabs.yandex.ru/count/625v0Maistu40000gO10ZhFUAcu5KfK2cm5kGxS2BG4oYBzjB-a6YV873gxRzyme1vY979sX4rWLfem8YhK8Vrm4lRVrULu4gYwbe8L61xofO6e3ZG6Hj_GlD0wNy7qfcdO62pOBapYYXGsP1KACbPe9jfZX0hMGSGAWa0mNhvMQ2REGt0Mqa742sPi3CDgGDGoKaudTfvnc3gYaCEX5fC00002x0QxpS48yiyBh0W6n0xAa4G02kQ4JM1MxyVN-6LM3znO1mV__________3yBt232lVqSDpWxJ0dWQ?q=%D0%BC%D0%B0%D0%B7%D0%B4%D0%B0+%D1%81%D1%85+5" tabindex="2"&gt;&lt;span class="favicon favicon_page_0"&gt;&lt;i class="favicon__icon" style="background-position:0 -256px;"&gt;&lt;/i&gt;&lt;/span&gt;&lt;span class="serp-item__title-inner-link"&gt;Аксессуары для &lt;b&gt;Mazda&lt;/b&gt; &lt;b&gt;cx&lt;/b&gt;-&lt;b&gt;5&lt;/b&gt; / mcx-shop.com&lt;/span&gt;&lt;/a&gt;&lt;/h2&gt;&lt;div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625v0Maistu40000gO10ZhFUAcu5KfK2cm5kGxS2BG4oYBzjB-a6YV873gxRzyme1vY979sX4rWLfem8YhK8Vrm4lRVrULu4gYwbe8L61xofO6e3ZG6Hj_GlD0wNy7qfcdO62pOBapYYXGsP1KACbPe9jfZX0hMGSGAWa0mNhvMQ2REGt0Mqa742sPi3CDgGDGoKaudTfvnc3gYaCEX5fC00002x0QxpS48yiyBh0W6n0xAa4G02kQ4JM1MxyVN-6LM3znO1mV__________3yBt232lVqSDpWxJ0dWQ?q=%D0%BC%D0%B0%D0%B7%D0%B4%D0%B0+%D1%81%D1%85+5" tabindex="-1"&gt;mcx-shop.com&lt;/a&gt;&lt;/span&gt;&lt;/div&gt;&lt;div class="text organic__text"&gt;Наш магазин предлагает богатый ассортимент тюнинга и аксессуаров к &lt;b&gt;cx&lt;/b&gt;-&lt;b&gt;5&lt;/b&gt;&lt;/div&gt;&lt;div class="serp-meta2 serp-meta2_type_gray"&gt;&lt;div class="serp-meta2__line"&gt;&lt;div class="serp-meta2__item"&gt;&lt;a class="link" target="_blank" href="https://yabs.yandex.ru/count/625v0SqNzsi40000gO10ZhFUAcu5KfK2cm5kGxS2BG4oYBzjB-a6YV873gxRzyme1vY979sX4rWLfem8YhK8Vrm4lRVrULu4gWUbe8L61xofO6e3ZG6Hj_GlD0wNy7qfcdO62pOBapYYXGsP1KACbPe9jfZX0hMGSGAWa0mNhvMQ2REGt0Mqa742sPi3CDgGDGoKaudTfvnc3gYaCEX5fC00002x0QxpS48yiyBh0W6n0xAa4G02kQ4JM1MxyVN-6LM3znO1mV__________3yBt232lVqSDpWxJ0dWQ"&gt;Контактная информация&lt;/a&gt;&lt;/div&gt;&lt;div class="serp-meta2__item"&gt;+7 (920) 975-64-33&lt;/div&gt;&lt;div class="serp-meta2__item"&gt;пн-пт 9:00-18:00&lt;/div&gt;&lt;/div&gt;&lt;/div&gt;</t>
  </si>
  <si>
    <t>&lt;h2 class="serp-item__title"&gt;&lt;a class="link serp-item__title-link" target="_blank" href="http://yabs.yandex.ru/count/625v0TPgIU040000gO10ZhFUAcu5KfK2cm5kGxS2BG4pYBS2E-41YVz9Xdwf89NY3vY979skNQKDfXsAhQN1xBsqEamh0QekfQqzUWAD0P6tz2yq3fVmVIcQTWOBDWkJEAA53Pa5GeoGfWwWa8WJhv2c3jcGY1EKbGovfv2C2AYWpNrVfC00002x0QxpS48yiyBh0W6n0xAa4G02kQvTfGsxyVN-6LM3znO1mV__________3yBt232lVqSDpWx5Zm_J0dWN?q=%D0%BC%D0%B0%D0%B7%D0%B4%D0%B0+%D1%81%D1%85+5" tabindex="2"&gt;&lt;span class="favicon favicon_page_0"&gt;&lt;i class="favicon__icon" style="background-position:0 -272px;"&gt;&lt;/i&gt;&lt;/span&gt;&lt;span class="serp-item__title-inner-link"&gt;Тюнинг аксессуары &lt;b&gt;Мазда&lt;/b&gt; &lt;b&gt;Сх&lt;/b&gt; &lt;b&gt;5&lt;/b&gt;! / autozs.ru&lt;/span&gt;&lt;/a&gt;&lt;/h2&gt;&lt;div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625v0TPgIU040000gO10ZhFUAcu5KfK2cm5kGxS2BG4pYBS2E-41YVz9Xdwf89NY3vY979skNQKDfXsAhQN1xBsqEamh0QekfQqzUWAD0P6tz2yq3fVmVIcQTWOBDWkJEAA53Pa5GeoGfWwWa8WJhv2c3jcGY1EKbGovfv2C2AYWpNrVfC00002x0QxpS48yiyBh0W6n0xAa4G02kQvTfGsxyVN-6LM3znO1mV__________3yBt232lVqSDpWx5Zm_J0dWN?q=%D0%BC%D0%B0%D0%B7%D0%B4%D0%B0+%D1%81%D1%85+5" tabindex="-1"&gt;autozs.ru&lt;/a&gt;&lt;/span&gt;&lt;/div&gt;&lt;div class="text organic__text"&gt;Интернет магазин тюнинга для &lt;b&gt;Мазда&lt;/b&gt; &lt;b&gt;Сх&lt;/b&gt; &lt;b&gt;5&lt;/b&gt;. Доставка по России&lt;/div&gt;&lt;div class="sitelinks sitelinks_multiline_yes sitelinks_size_m organic__sitelinks"&gt;&lt;div class="sitelinks__item"&gt;&lt;div class="sitelinks__title"&gt;&lt;a class="link link_minor_yes sitelinks__link" target="_blank" href="http://yabs.yandex.ru/count/625v0I94xaO40000gO10ZhFUAcu5KfK2cm5kGxS2BG4pYBS2E-41YVz9Xdwf89NY3vY979skNQKDfXsAhQN1xBsqEamh0QelfQqzUWAD0P6tz2yq3fVmVIcQTWOBDWkJEAA53Pa5GeoGfWwWa8WJhv2c3jcGY1EKbGovfv2C2AYWpNrVfC00002x0QxpS48yiyBh0W6n0xAa4G02kQvTfGsxyVN-6LM3znO1mV__________3yBt232lVqSDpWx5Zm_J0dWN?q=%D0%BC%D0%B0%D0%B7%D0%B4%D0%B0+%D1%81%D1%85+5"&gt;Хром&amp;nbsp;тюнинг&lt;/a&gt;&lt;/div&gt;&lt;/div&gt;&lt;div class="sitelinks__item"&gt;&lt;div class="sitelinks__title"&gt;&lt;a class="link link_minor_yes sitelinks__link" target="_blank" href="http://yabs.yandex.ru/count/625v0Gsy-Ee40000gO10ZhFUAcu5KfK2cm5kGxS2BG4pYBS2E-41YVz9Xdwf89NY3vY979skNQKDfXsAhQN1xBsqEamh0QemfQqzUWAD0P6tz2yq3fVmVIcQTWOBDWkJEAA53Pa5GeoGfWwWa8WJhv2c3jcGY1EKbGovfv2C2AYWpNrVfC00002x0QxpS48yiyBh0W6n0xAa4G02kQvTfGsxyVN-6LM3znO1mV__________3yBt232lVqSDpWx5Zm_J0dWN?q=%D0%BC%D0%B0%D0%B7%D0%B4%D0%B0+%D1%81%D1%85+5"&gt;Тюнинг&amp;nbsp;днища авто&lt;/a&gt;&lt;/div&gt;&lt;/div&gt;&lt;div class="sitelinks__item"&gt;&lt;div class="sitelinks__title"&gt;&lt;a class="link link_minor_yes sitelinks__link" target="_blank" href="http://yabs.yandex.ru/count/625v0VcINqm40000gO10ZhFUAcu5KfK2cm5kGxS2BG4pYBS2E-41YVz9Xdwf89NY3vY979skNQKDfXsAhQN1xBsqEamh0QenfQqzUWAD0P6tz2yq3fVmVIcQTWOBDWkJEAA53Pa5GeoGfWwWa8WJhv2c3jcGY1EKbGovfv2C2AYWpNrVfC00002x0QxpS48yiyBh0W6n0xAa4G02kQvTfGsxyVN-6LM3znO1mV__________3yBt232lVqSDpWx5Zm_J0dWN?q=%D0%BC%D0%B0%D0%B7%D0%B4%D0%B0+%D1%81%D1%85+5"&gt;Тюнинг&amp;nbsp;салона авто&lt;/a&gt;&lt;/div&gt;&lt;/div&gt;&lt;/div&gt;&lt;div class="serp-meta2 serp-meta2_type_gray"&gt;&lt;div class="serp-meta2__line"&gt;&lt;div class="serp-meta2__item"&gt;&lt;a class="link" target="_blank" href="https://yabs.yandex.ru/count/625v0MhJLY040000gO10ZhFUAcu5KfK2cm5kGxS2BG4pYBS2E-41YVz9Xdwf89NY3vY979skNQKDfXsAhQN1xBsqEamh0Qe7fQqzUWAD0P6tz2yq3fVmVIcQTWOBDWkJEAA53Pa5GeoGfWwWa8WJhv2c3jcGY1EKbGovfv2C2AYWpNrVfC00002x0QxpS48yiyBh0W6n0xAa4G02kQvTfGsxyVN-6LM3znO1mV__________3yBt232lVqSDpWx5Zm_J0dWN"&gt;Контактная информация&lt;/a&gt;&lt;/div&gt;&lt;div class="serp-meta2__item"&gt;8 (800) 775-64-67&lt;/div&gt;&lt;div class="serp-meta2__item"&gt;круглосуточно&lt;/div&gt;&lt;/div&gt;&lt;/div&gt;</t>
  </si>
  <si>
    <t>&lt;h2 class="serp-item__title"&gt;&lt;a class="link serp-item__title-link" target="_blank" href="http://yabs.yandex.ru/count/625v0GycfP440000gO10ZhFUAcu5KfK2cm5kGxS2BG4qYBtCojq6YRyfo-y2c7QTauu2fea8YhmY3PK1lRTMjj81gYwbgy841BoZFGG4ZG6Hj_GlD0wNy7qfcdO62pOBZx2nR9O1dx1RQimBapYYXGsP1KACdNiCjfo-0xMOB0EWdNiChvrx3BEOB0Eqc2m3sPrx3DgOB0EKaKwKfvtT2AYmG5bp1wJ00000km6kyt12FBF2wm81iG6of1400hcJZWAxyVN-6LM3znO1mV__________3yBt232lVqSDpWx5Zm_J0daR?q=%D0%BC%D0%B0%D0%B7%D0%B4%D0%B0+%D1%81%D1%85+5" tabindex="2"&gt;&lt;span class="favicon favicon_page_0"&gt;&lt;i class="favicon__icon" style="background-position:0 -288px;"&gt;&lt;/i&gt;&lt;/span&gt;&lt;span class="serp-item__title-inner-link"&gt;Автомобиль &lt;b&gt;Mazda&lt;/b&gt; &lt;b&gt;5&lt;/b&gt; – 18 предложений в России&lt;/span&gt;&lt;/a&gt;&lt;/h2&gt;&lt;div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625v0GycfP440000gO10ZhFUAcu5KfK2cm5kGxS2BG4qYBtCojq6YRyfo-y2c7QTauu2fea8YhmY3PK1lRTMjj81gYwbgy841BoZFGG4ZG6Hj_GlD0wNy7qfcdO62pOBZx2nR9O1dx1RQimBapYYXGsP1KACdNiCjfo-0xMOB0EWdNiChvrx3BEOB0Eqc2m3sPrx3DgOB0EKaKwKfvtT2AYmG5bp1wJ00000km6kyt12FBF2wm81iG6of1400hcJZWAxyVN-6LM3znO1mV__________3yBt232lVqSDpWx5Zm_J0daR?q=%D0%BC%D0%B0%D0%B7%D0%B4%D0%B0+%D1%81%D1%85+5" tabindex="-1"&gt;irr.ru&lt;/a&gt;&lt;/span&gt;&lt;/div&gt;&lt;div class="text organic__text"&gt;Новые и БУ авто. ИЗ РУК В РУКИ&lt;/div&gt;&lt;div class="sitelinks sitelinks_multiline_yes sitelinks_size_m organic__sitelinks"&gt;&lt;div class="sitelinks__item"&gt;&lt;div class="sitelinks__title"&gt;&lt;a class="link link_minor_yes sitelinks__link" target="_blank" href="http://yabs.yandex.ru/count/625v0V-yyJq40000gO10ZhFUAcu5KfK2cm5kGxS2BG4qYBtCojq6YRyfo-y2c7QTauu2fea8YhmY3PK1lRTMjj81gY-bgy841BoZFGG4ZG6Hj_GlD0wNy7qfcdO62pOBZx2nR9O1dx1RQimBapYYXGsP1KACdNiCjfo-0xMOB0EWdNiChvrx3BEOB0Eqc2m3sPrx3DgOB0EKaKwKfvtT2AYmG5bp1wJ00000km6kyt12FBF2wm81iG6of1400hcJZWAxyVN-6LM3znO1mV__________3yBt232lVqSDpWx5Zm_J0daR?q=%D0%BC%D0%B0%D0%B7%D0%B4%D0%B0+%D1%81%D1%85+5"&gt;Частные&amp;nbsp;объявления&lt;/a&gt;&lt;/div&gt;&lt;/div&gt;&lt;div class="sitelinks__item"&gt;&lt;div class="sitelinks__title"&gt;&lt;a class="link link_minor_yes sitelinks__link" target="_blank" href="http://yabs.yandex.ru/count/625v0Q6YbbS40000gO10ZhFUAcu5KfK2cm5kGxS2BG4qYBtCojq6YRyfo-y2c7QTauu2fea8YhmY3PK1lRTMjj81gZ2bgy841BoZFGG4ZG6Hj_GlD0wNy7qfcdO62pOBZx2nR9O1dx1RQimBapYYXGsP1KACdNiCjfo-0xMOB0EWdNiChvrx3BEOB0Eqc2m3sPrx3DgOB0EKaKwKfvtT2AYmG5bp1wJ00000km6kyt12FBF2wm81iG6of1400hcJZWAxyVN-6LM3znO1mV__________3yBt232lVqSDpWx5Zm_J0daR?q=%D0%BC%D0%B0%D0%B7%D0%B4%D0%B0+%D1%81%D1%85+5"&gt;Объявления&amp;nbsp;автосалонов&lt;/a&gt;&lt;/div&gt;&lt;/div&gt;&lt;div class="sitelinks__item"&gt;&lt;div class="sitelinks__title"&gt;&lt;a class="link link_minor_yes sitelinks__link" target="_blank" href="http://yabs.yandex.ru/count/625v0L4umli40000gO10ZhFUAcu5KfK2cm5kGxS2BG4qYBtCojq6YRyfo-y2c7QTauu2fea8YhmY3PK1lRTMjj81gZ6bgy841BoZFGG4ZG6Hj_GlD0wNy7qfcdO62pOBZx2nR9O1dx1RQimBapYYXGsP1KACdNiCjfo-0xMOB0EWdNiChvrx3BEOB0Eqc2m3sPrx3DgOB0EKaKwKfvtT2AYmG5bp1wJ00000km6kyt12FBF2wm81iG6of1400hcJZWAxyVN-6LM3znO1mV__________3yBt232lVqSDpWx5Zm_J0daR?q=%D0%BC%D0%B0%D0%B7%D0%B4%D0%B0+%D1%81%D1%85+5"&gt;Выкуп&amp;nbsp;автомобилей&lt;/a&gt;&lt;/div&gt;&lt;/div&gt;&lt;/div&gt;</t>
  </si>
  <si>
    <t>&lt;h2 class="serp-item__title"&gt;&lt;a class="link serp-item__title-link" target="_blank" href="http://yabs.yandex.ru/count/6OXqs0tp6i440000gO10ZhhVAcu5KfK1cm9kGxS198YrbW-n0Ocey69Qc8aSdPAU6wOQYhzh3BO4lRArhfu4gYwbfZen1xogwSO2ZG6HkVW-wWINy3Z14tO62pOBapYYXGsP1KACcnjUjfWx7BMGxHUWe6wW1Q-R6rwpe3Pk0RIGxHVPe6wW1TgWDcu1b9Is1AULcH2ei41PSmUam0000AW9hlhBW6VT6Em20R41igGG00AvafuRk_7r_XbLW_SM0S7__________m_2zHry9sjBz34FnOyFqm9-6G00?q=mazda+3" tabindex="2"&gt;&lt;span class="favicon favicon_page_0"&gt;&lt;i class="favicon__icon" style="background-position:0 0px;"&gt;&lt;/i&gt;&lt;/span&gt;&lt;span class="serp-item__title-inner-link"&gt;&lt;b&gt;Mazda&lt;/b&gt;&lt;b&gt;3&lt;/b&gt;. Я - легенда  / 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6OXqs0tp6i440000gO10ZhhVAcu5KfK1cm9kGxS198YrbW-n0Ocey69Qc8aSdPAU6wOQYhzh3BO4lRArhfu4gYwbfZen1xogwSO2ZG6HkVW-wWINy3Z14tO62pOBapYYXGsP1KACcnjUjfWx7BMGxHUWe6wW1Q-R6rwpe3Pk0RIGxHVPe6wW1TgWDcu1b9Is1AULcH2ei41PSmUam0000AW9hlhBW6VT6Em20R41igGG00AvafuRk_7r_XbLW_SM0S7__________m_2zHry9sjBz34FnOyFqm9-6G00?q=mazda+3" tabindex="-1"&gt;&lt;b&gt;mazda&lt;/b&gt;.ru&lt;/a&gt;&lt;/span&gt;&lt;/div&gt;&lt;div class="text organic__text"&gt;Обзор автомобиля, конфигурации, фото. Создай свою &lt;b&gt;Mazda&lt;/b&gt;&lt;b&gt;3&lt;/b&gt;! &lt;/div&gt;&lt;div class="sitelinks sitelinks_multiline_yes sitelinks_size_m organic__sitelinks"&gt;&lt;div class="sitelinks__item"&gt;&lt;div class="sitelinks__title"&gt;&lt;a class="link link_minor_yes sitelinks__link" target="_blank" href="http://yabs.yandex.ru/count/6OXqs1HcUXe40000gO10ZhhVAcu5KfK1cm9kGxS198YrbW-n0Ocey69Qc8aSdPAU6wOQYhzh3BO4lRArhfu4gY-bfZen1xogwSO2ZG6HkVW-wWINy3Z14tO62pOBapYYXGsP1KACcnjUjfWx7BMGxHUWe6wW1Q-R6rwpe3Pk0RIGxHVPe6wW1TgWDcu1b9Is1AULcH2ei41PSmUam0000AW9hlhBW6VT6Em20R41igGG00AvafuRk_7r_XbLW_SM0S7__________m_2zHry9sjBz34FnOyFqm9-6G00?q=mazda+3"&gt;КАСКО&amp;nbsp;от &lt;b&gt;3&lt;/b&gt;,7%&lt;/a&gt;&lt;/div&gt;&lt;/div&gt;&lt;div class="sitelinks__item"&gt;&lt;div class="sitelinks__title"&gt;&lt;a class="link link_minor_yes sitelinks__link" target="_blank" href="http://yabs.yandex.ru/count/6OXqsDO0LJ840000gO10ZhhVAcu5KfK1cm9kGxS198YrbW-n0Ocey69Qc8aSdPAU6wOQYhzh3BO4lRArhfu4gZ2bfZen1xogwSO2ZG6HkVW-wWINy3Z14tO62pOBapYYXGsP1KACcnjUjfWx7BMGxHUWe6wW1Q-R6rwpe3Pk0RIGxHVPe6wW1TgWDcu1b9Is1AULcH2ei41PSmUam0000AW9hlhBW6VT6Em20R41igGG00AvafuRk_7r_XbLW_SM0S7__________m_2zHry9sjBz34FnOyFqm9-6G00?q=mazda+3"&gt;Найти&amp;nbsp;дилера&lt;/a&gt;&lt;/div&gt;&lt;/div&gt;&lt;div class="sitelinks__item"&gt;&lt;div class="sitelinks__title"&gt;&lt;a class="link link_minor_yes sitelinks__link" target="_blank" href="http://yabs.yandex.ru/count/6OXqsC-LDUa40000gO10ZhhVAcu5KfK1cm9kGxS198YrbW-n0Ocey69Qc8aSdPAU6wOQYhzh3BO4lRArhfu4gZ6bfZen1xogwSO2ZG6HkVW-wWINy3Z14tO62pOBapYYXGsP1KACcnjUjfWx7BMGxHUWe6wW1Q-R6rwpe3Pk0RIGxHVPe6wW1TgWDcu1b9Is1AULcH2ei41PSmUam0000AW9hlhBW6VT6Em20R41igGG00AvafuRk_7r_XbLW_SM0S7__________m_2zHry9sjBz34FnOyFqm9-6G00?q=mazda+3"&gt;Тест-драйв&lt;/a&gt;&lt;/div&gt;&lt;/div&gt;&lt;div class="sitelinks__item"&gt;&lt;div class="sitelinks__title"&gt;&lt;a class="link link_minor_yes sitelinks__link" target="_blank" href="http://yabs.yandex.ru/count/6OXqsEKgb8G40000gO10ZhhVAcu5KfK1cm9kGxS198YrbW-n0Ocey69Qc8aSdPAU6wOQYhzh3BO4lRArhfu4gZAbfZen1xogwSO2ZG6HkVW-wWINy3Z14tO62pOBapYYXGsP1KACcnjUjfWx7BMGxHUWe6wW1Q-R6rwpe3Pk0RIGxHVPe6wW1TgWDcu1b9Is1AULcH2ei41PSmUam0000AW9hlhBW6VT6Em20R41igGG00AvafuRk_7r_XbLW_SM0S7__________m_2zHry9sjBz34FnOyFqm9-6G00?q=mazda+3"&gt;Новая&amp;nbsp;&lt;b&gt;Mazda&lt;/b&gt; в кредит&lt;/a&gt;&lt;/div&gt;&lt;/div&gt;&lt;/div&gt;&lt;div class="serp-adv__counter serp-adv__item" style="background-image: url(https://yabs.yandex.ru/count/6OXqs5cB8fS40000gO10ZhhVAcu5Keq1aRduFke4b_0umHDs1Wis2vCueeKDfC00002e2Qxwou1dtHZi0W6o1BlnzVuPLOFt5W71__________yFmlKTV2ThI_Gn3teA=njhE7PK1cm9kGxS1YQZmObgOYHoAlsiCjWIzihMkdWIbfZen1uYrbW-n0RogwSO2fXgTafuRcGMWe6wW1REWDcu1hviRNhIGxHVPe6wW1TgWDcu1b9Is1AULcH2ei41PSmT1iG6of1000hcIdXl5Zm_J0iBr7NmdQqlqCGzv3m00);"&gt;&lt;/div&gt;&lt;div class="serp-adv__counter serp-adv__item" style="background-image: url(//yandex.ru/clck/safeclick/data=AiuY0DBWFJ4BWM_uhLTTxIkAeehjGej8OoiqyGHl0s8WHvrBEhF6hrCS6pv94Dy7ZKboXDGgbP8MOSoz6vz6TRAFLqVpKRm9kPpupyBqsskUJzMYBQNzW9uEUO61JFejX-KoNyE8qIuugUOh3ypecV_vzsJf0_ME9YdQqnQNnSWAxJ23mO-NolzVepenakzvzzpv7ju6rnqdLY2xnOyNWOZADOl3bWKA/sign=5bbe04e43f82de6527dc1dff4fe52ca6/keyno=0/path=690.2057.1782.1385,-direct_pos=direct_premium,-transport=image/*//yandex.ru/);"&gt;&lt;/div&gt;</t>
  </si>
  <si>
    <t>&lt;h2 class="serp-item__title"&gt;&lt;a class="link serp-item__title-link" target="_blank" href="http://yabs.yandex.ru/count/6OXqsFgZBu840000gO10ZhhVAcu5KfK2cm5kGxS2BG68jT2uqGA9iaO5VGEOYHoTfKif0QOiYhJxf1u4lRgls2u4gYwbg1dC1BoZjQu4ZG6HkVW-wWINy3Z14tO62pOBapYYXGsP1KACe-Ca0RQStLUrc7PAeAN6IGAle-Ca0REGxPIqc7PAsQN6IGBQaEsKb9_uTgU4TgYmG5bp1wJ00000g0ck-ik0PzqOx081iG6of1400hcbIoa1k_7r_XbLW_SM0S7__________m_2zHry9sjBz34FnOyFqm9v6W00?q=mazda+3" tabindex="2"&gt;&lt;span class="favicon favicon_page_0"&gt;&lt;i class="favicon__icon" style="background-position:0 -192px;"&gt;&lt;/i&gt;&lt;/span&gt;&lt;span class="serp-item__title-inner-link"&gt;Toyota Corolla: особые условия / toyota.ru&lt;/span&gt;&lt;/a&gt;&lt;span class="serp-adv__counter i-bem serp-adv__counter_js_inited" data-bem="{&amp;quot;serp-adv__counter&amp;quot;:{&amp;quot;counterUrl&amp;quot;:&amp;quot;https://yabs.yandex.ru/count/6OXqs5cB8fS40000gO10ZhhVAcu5Keq1aRduFke4b_0umHDs1Wis2vCueeKDfC00002e2Qxwou1dtHZi0W6o1BlnzVuPLOFt5W71__________yFmlKTV2ThI_Gn3teA=ky6cbfK2cm5kGxS2YR961Nq3c8aSYhJxf1u4lRgls2u4fQWPp0I8jT2uqGAyexMk1AOidQLBAG6P1Q2bnaa2iv3jbA-ZuoG1j9XsIjcbnaa2sf3jb9IV-7QdX7Qei41PSmT1iG6of1400hcbIoa1nOyFqmB2zHry9sjBz34FUWy0=eu8AtvK2cm5kGxS2CeciQuXyc8aSYhp5b0q4lR0GLnC4fQ7ZzmQ8j7CwLGQyg-dG1gPbdQEjHGQP1Q2GF7Epa4mThvNxIBIGZXBPa3npsf1C7PIHRT2dcYa3gB10MNC7GR41igGH00Avewr51iG1nOyFqmB2zHry9sjBz34FUWy0=85P9y9K2cm5kGxS2CucxYR6i0vY978gwguwJ1BsmanA61AMcy7a7YBZ6bie6lApUZmEcX0YTgl0f0Pa5eA1YFG6le1qA0TcWOZq1b9T_QAU5QwYmG5bp1q6n0RAa4G02kQhmAG75Zm_J0iBr7NmdQqlqCGzu3W00=xv8fQPK2cm5kGxS2D8ciQuXyc8aSYhyMP2e5lRdrQ-G4fQyfC0U8iLIG0GMyhM-31APFdQjpNm6P1Q2h9E01iv0IUg-RnQwqa6yisQiau07Qa19wb9UpbQU3ogYmG5bp1q6n0RAaaG02kQjpNm75Zm_J0iBr7NmdQqlqCGzv3m00&amp;quot;,&amp;quot;bsCounterUrl&amp;quot;:&amp;quot;//yandex.ru/clck/safeclick/data=AiuY0DBWFJ4BWM_uhLTTxIkAeehjGej8OoiqyGHl0s8WHvrBEhF6hrCS6pv94Dy7ZKboXDGgbP8MOSoz6vz6TRAFLqVpKRm9kPpupyBqsskUJzMYBQNzW9uEUO61JFejX-KoNyE8qIuugUOh3ypecV_vzsJf0_ME9YdQqnQNnSWAxJ23mO-NolzVepenakzvzzpv7ju6rnqdLY2xnOyNWOZADOl3bWKA/sign=5bbe04e43f82de6527dc1dff4fe52ca6/keyno=0/path=690.2057.1782.1385,-direct_pos=direct_halfpremium,-transport=image/*//yandex.ru/&amp;quot;,&amp;quot;bsFallbackUrl&amp;quot;:&amp;quot;//yandex.ru/clck/safeclick/data=AiuY0DBWFJ4BWM_uhLTTxIkAeehjGej8OoiqyGHl0s8WHvrBEhF6hrCS6pv94Dy7ZKboXDGgbP8MOSoz6vz6TRAFLqVpKRm9kPpupyBqsskUJzMYBQNzW9uEUO61JFejX-KoNyE8qIuugUOh3ypecV_vzsJf0_ME9YdQqnQNnSWAxJ23mO-NolzVepenakzvzzpv7ju6rnqdLY2xnOyNWOZADOl3bWKA/sign=5bbe04e43f82de6527dc1dff4fe52ca6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6OXqsFgZBu840000gO10ZhhVAcu5KfK2cm5kGxS2BG68jT2uqGA9iaO5VGEOYHoTfKif0QOiYhJxf1u4lRgls2u4gYwbg1dC1BoZjQu4ZG6HkVW-wWINy3Z14tO62pOBapYYXGsP1KACe-Ca0RQStLUrc7PAeAN6IGAle-Ca0REGxPIqc7PAsQN6IGBQaEsKb9_uTgU4TgYmG5bp1wJ00000g0ck-ik0PzqOx081iG6of1400hcbIoa1k_7r_XbLW_SM0S7__________m_2zHry9sjBz34FnOyFqm9v6W00?q=mazda+3" tabindex="-1"&gt;toyota.ru&lt;/a&gt;&lt;/span&gt;&lt;/div&gt;&lt;div class="text organic__text"&gt;Стильный, практичный, просторный седан в кредит за 4400 руб. в месяц&lt;/div&gt;&lt;div class="sitelinks sitelinks_multiline_yes sitelinks_size_m organic__sitelinks"&gt;&lt;div class="sitelinks__item"&gt;&lt;div class="sitelinks__title"&gt;&lt;a class="link link_minor_yes sitelinks__link" target="_blank" href="http://yabs.yandex.ru/count/6OXqsECsJra40000gO10ZhhVAcu5KfK2cm5kGxS2BG68jT2uqGA9iaO5VGEOYHoTfKif0QOiYhJxf1u4lRgls2u4gY-bg1dC1BoZjQu4ZG6HkVW-wWINy3Z14tO62pOBapYYXGsP1KACe-Ca0RQStLUrc7PAeAN6IGAle-Ca0REGxPIqc7PAsQN6IGBQaEsKb9_uTgU4TgYmG5bp1wJ00000g0ck-ik0PzqOx081iG6of1400hcbIoa1k_7r_XbLW_SM0S7__________m_2zHry9sjBz34FnOyFqm9v6W00?q=mazda+3"&gt;Технические&amp;nbsp;характеристики&lt;/a&gt;&lt;/div&gt;&lt;/div&gt;&lt;div class="sitelinks__item"&gt;&lt;div class="sitelinks__title"&gt;&lt;a class="link link_minor_yes sitelinks__link" target="_blank" href="http://yabs.yandex.ru/count/6OXqs25GO7440000gO10ZhhVAcu5KfK2cm5kGxS2BG68jT2uqGA9iaO5VGEOYHoTfKif0QOiYhJxf1u4lRgls2u4gZ2bg1dC1BoZjQu4ZG6HkVW-wWINy3Z14tO62pOBapYYXGsP1KACe-Ca0RQStLUrc7PAeAN6IGAle-Ca0REGxPIqc7PAsQN6IGBQaEsKb9_uTgU4TgYmG5bp1wJ00000g0ck-ik0PzqOx081iG6of1400hcbIoa1k_7r_XbLW_SM0S7__________m_2zHry9sjBz34FnOyFqm9v6W00?q=mazda+3"&gt;Особенности&lt;/a&gt;&lt;/div&gt;&lt;/div&gt;&lt;div class="sitelinks__item"&gt;&lt;div class="sitelinks__title"&gt;&lt;a class="link link_minor_yes sitelinks__link" target="_blank" href="http://yabs.yandex.ru/count/6OXqs3Z50Ae40000gO10ZhhVAcu5KfK2cm5kGxS2BG68jT2uqGA9iaO5VGEOYHoTfKif0QOiYhJxf1u4lRgls2u4gZ6bg1dC1BoZjQu4ZG6HkVW-wWINy3Z14tO62pOBapYYXGsP1KACe-Ca0RQStLUrc7PAeAN6IGAle-Ca0REGxPIqc7PAsQN6IGBQaEsKb9_uTgU4TgYmG5bp1wJ00000g0ck-ik0PzqOx081iG6of1400hcbIoa1k_7r_XbLW_SM0S7__________m_2zHry9sjBz34FnOyFqm9v6W00?q=mazda+3"&gt;Комплектации&lt;/a&gt;&lt;/div&gt;&lt;/div&gt;&lt;/div&gt;</t>
  </si>
  <si>
    <t>&lt;h2 class="serp-item__title"&gt;&lt;a class="link serp-item__title-link" target="_blank" href="http://yabs.yandex.ru/count/6OXqsBvpaHG40000gO10ZhhVAcu5KfK2cm5kGxS2BG4oYBHpEbK6YQnhY7oOYHoTewr51gPbYhp5b0q4lR0GLnC4gYwbeUFt1hohwT06ZG6HkVW-wWINy3Z14tO62pOBapYYXGsP1KACbVj8jf3b5RMGZXAWa3nphvNxIBEGJ1sqa8uIsP0ySzgGJ1sKaMtGfvef0wYmG5bp1wJ00000g0ck-ik0PzqOx081iG6of1400hcZhKK6k_7r_XbLW_SM0S7__________m_2zHry9sjBz34Fn075Zm_J0dWQ?q=mazda+3" tabindex="2"&gt;&lt;span class="favicon favicon_page_0"&gt;&lt;i class="favicon__icon" style="background-position:0 -208px;"&gt;&lt;/i&gt;&lt;/span&gt;&lt;span class="serp-item__title-inner-link"&gt;&lt;b&gt;Mazda&lt;/b&gt; &lt;b&gt;3&lt;/b&gt; от 565 000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6OXqsBvpaHG40000gO10ZhhVAcu5KfK2cm5kGxS2BG4oYBHpEbK6YQnhY7oOYHoTewr51gPbYhp5b0q4lR0GLnC4gYwbeUFt1hohwT06ZG6HkVW-wWINy3Z14tO62pOBapYYXGsP1KACbVj8jf3b5RMGZXAWa3nphvNxIBEGJ1sqa8uIsP0ySzgGJ1sKaMtGfvef0wYmG5bp1wJ00000g0ck-ik0PzqOx081iG6of1400hcZhKK6k_7r_XbLW_SM0S7__________m_2zHry9sjBz34Fn075Zm_J0dWQ?q=mazda+3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6OXqs4SbEu840000gO10ZhhVAcu5KfK2cm5kGxS2BG4oYBHpEbK6YQnhY7oOYHoTewr51gPbYhp5b0q4lR0GLnC4gY-beUFt1hohwT06ZG6HkVW-wWINy3Z14tO62pOBapYYXGsP1KACbVj8jf3b5RMGZXAWa3nphvNxIBEGJ1sqa8uIsP0ySzgGJ1sKaMtGfvef0wYmG5bp1wJ00000g0ck-ik0PzqOx081iG6of1400hcZhKK6k_7r_XbLW_SM0S7__________m_2zHry9sjBz34Fn075Zm_J0dWQ?q=mazda+3"&gt;Акции&lt;/a&gt;&lt;/div&gt;&lt;/div&gt;&lt;div class="sitelinks__item"&gt;&lt;div class="sitelinks__title"&gt;&lt;a class="link link_minor_yes sitelinks__link" target="_blank" href="http://yabs.yandex.ru/count/6OXqsFRrj3u40000gO10ZhhVAcu5KfK2cm5kGxS2BG4oYBHpEbK6YQnhY7oOYHoTewr51gPbYhp5b0q4lR0GLnC4gZ2beUFt1hohwT06ZG6HkVW-wWINy3Z14tO62pOBapYYXGsP1KACbVj8jf3b5RMGZXAWa3nphvNxIBEGJ1sqa8uIsP0ySzgGJ1sKaMtGfvef0wYmG5bp1wJ00000g0ck-ik0PzqOx081iG6of1400hcZhKK6k_7r_XbLW_SM0S7__________m_2zHry9sjBz34Fn075Zm_J0dWQ?q=mazda+3"&gt;Заявка&amp;nbsp;на автокредит&lt;/a&gt;&lt;/div&gt;&lt;/div&gt;&lt;div class="sitelinks__item"&gt;&lt;div class="sitelinks__title"&gt;&lt;a class="link link_minor_yes sitelinks__link" target="_blank" href="http://yabs.yandex.ru/count/6OXqs0-Z7gW40000gO10ZhhVAcu5KfK2cm5kGxS2BG4oYBHpEbK6YQnhY7oOYHoTewr51gPbYhp5b0q4lR0GLnC4gZ6beUFt1hohwT06ZG6HkVW-wWINy3Z14tO62pOBapYYXGsP1KACbVj8jf3b5RMGZXAWa3nphvNxIBEGJ1sqa8uIsP0ySzgGJ1sKaMtGfvef0wYmG5bp1wJ00000g0ck-ik0PzqOx081iG6of1400hcZhKK6k_7r_XbLW_SM0S7__________m_2zHry9sjBz34Fn075Zm_J0dWQ?q=mazda+3"&gt;Новые&amp;nbsp;авто&lt;/a&gt;&lt;/div&gt;&lt;/div&gt;&lt;div class="sitelinks__item"&gt;&lt;div class="sitelinks__title"&gt;&lt;a class="link link_minor_yes sitelinks__link" target="_blank" href="http://yabs.yandex.ru/count/6OXqsDyfvrC40000gO10ZhhVAcu5KfK2cm5kGxS2BG4oYBHpEbK6YQnhY7oOYHoTewr51gPbYhp5b0q4lR0GLnC4gZAbeUFt1hohwT06ZG6HkVW-wWINy3Z14tO62pOBapYYXGsP1KACbVj8jf3b5RMGZXAWa3nphvNxIBEGJ1sqa8uIsP0ySzgGJ1sKaMtGfvef0wYmG5bp1wJ00000g0ck-ik0PzqOx081iG6of1400hcZhKK6k_7r_XbLW_SM0S7__________m_2zHry9sjBz34Fn075Zm_J0dWQ?q=mazda+3"&gt;Трейд&amp;nbsp;Ин Онлайн&lt;/a&gt;&lt;/div&gt;&lt;/div&gt;&lt;/div&gt;</t>
  </si>
  <si>
    <t>&lt;h2 class="serp-item__title"&gt;&lt;a class="link serp-item__title-link" target="_blank" href="http://yabs.yandex.ru/count/6OXqs3oqDV440000gO10ZhhVAcu5KfK2cm5kGxS2BG4pYBZ6bie6YRk9iQm3c8aSdQhmAG6cX0YAkgkEamIzi9CIXWIgBgMcy7a7lApUZmED0P6v-3xg19VmEC4JTWOBDWkJEAA53Pa5GeoW7Ge1eA1YFG6le1qA0TcWOZq1b9T_QAU5QwYmG5bp1wJ00000g0ck-ik0PzqOx081iG6of1400hcgy2a1k_7r_XbLW_SM0S7__________m_2zHry9sjBz34FnOyFqm9_5m00?q=mazda+3" tabindex="2"&gt;&lt;span class="favicon favicon_page_0"&gt;&lt;i class="favicon__icon" style="background-position:0 -224px;"&gt;&lt;/i&gt;&lt;/span&gt;&lt;span class="serp-item__title-inner-link"&gt;Volkswagen Jetta / volkswagen.ru&lt;/span&gt;&lt;/a&gt;&lt;/h2&gt;&lt;div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6OXqs3oqDV440000gO10ZhhVAcu5KfK2cm5kGxS2BG4pYBZ6bie6YRk9iQm3c8aSdQhmAG6cX0YAkgkEamIzi9CIXWIgBgMcy7a7lApUZmED0P6v-3xg19VmEC4JTWOBDWkJEAA53Pa5GeoW7Ge1eA1YFG6le1qA0TcWOZq1b9T_QAU5QwYmG5bp1wJ00000g0ck-ik0PzqOx081iG6of1400hcgy2a1k_7r_XbLW_SM0S7__________m_2zHry9sjBz34FnOyFqm9_5m00?q=mazda+3" tabindex="-1"&gt;volkswagen.ru&lt;/a&gt;&lt;/span&gt;&lt;/div&gt;&lt;div class="text organic__text"&gt;Широкий выбор опций. Привлекательные и честные условия по кредиту.&lt;/div&gt;&lt;div class="sitelinks sitelinks_multiline_yes sitelinks_size_m organic__sitelinks"&gt;&lt;div class="sitelinks__item"&gt;&lt;div class="sitelinks__title"&gt;&lt;a class="link link_minor_yes sitelinks__link" target="_blank" href="http://yabs.yandex.ru/count/6OXqs1e3ESm40000gO10ZhhVAcu5KfK2cm5kGxS2BG4pYBZ6bie6YRk9iQm3c8aSdQhmAG6cX0YAkgkEamIzi9CIXWIgBwMcy7a7lApUZmED0P6v-3xg19VmEC4JTWOBDWkJEAA53Pa5GeoW7Ge1eA1YFG6le1qA0TcWOZq1b9T_QAU5QwYmG5bp1wJ00000g0ck-ik0PzqOx081iG6of1400hcgy2a1k_7r_XbLW_SM0S7__________m_2zHry9sjBz34FnOyFqm9_5m00?q=mazda+3"&gt;О&amp;nbsp;спецпредложении&lt;/a&gt;&lt;/div&gt;&lt;/div&gt;&lt;div class="sitelinks__item"&gt;&lt;div class="sitelinks__title"&gt;&lt;a class="link link_minor_yes sitelinks__link" target="_blank" href="http://yabs.yandex.ru/count/6OXqs0CiiyK40000gO10ZhhVAcu5KfK2cm5kGxS2BG4pYBZ6bie6YRk9iQm3c8aSdQhmAG6cX0YAkgkEamIzi9CIXWIgCAMcy7a7lApUZmED0P6v-3xg19VmEC4JTWOBDWkJEAA53Pa5GeoW7Ge1eA1YFG6le1qA0TcWOZq1b9T_QAU5QwYmG5bp1wJ00000g0ck-ik0PzqOx081iG6of1400hcgy2a1k_7r_XbLW_SM0S7__________m_2zHry9sjBz34FnOyFqm9_5m00?q=mazda+3"&gt;Пресса&amp;nbsp;о VW&lt;/a&gt;&lt;/div&gt;&lt;/div&gt;&lt;div class="sitelinks__item"&gt;&lt;div class="sitelinks__title"&gt;&lt;a class="link link_minor_yes sitelinks__link" target="_blank" href="http://yabs.yandex.ru/count/6OXqs2MRl_W40000gO10ZhhVAcu5KfK2cm5kGxS2BG4pYBZ6bie6YRk9iQm3c8aSdQhmAG6cX0YAkgkEamIzi9CIXWIgCQMcy7a7lApUZmED0P6v-3xg19VmEC4JTWOBDWkJEAA53Pa5GeoW7Ge1eA1YFG6le1qA0TcWOZq1b9T_QAU5QwYmG5bp1wJ00000g0ck-ik0PzqOx081iG6of1400hcgy2a1k_7r_XbLW_SM0S7__________m_2zHry9sjBz34FnOyFqm9_5m00?q=mazda+3"&gt;Комплектации&lt;/a&gt;&lt;/div&gt;&lt;/div&gt;&lt;div class="sitelinks__item"&gt;&lt;div class="sitelinks__title"&gt;&lt;a class="link link_minor_yes sitelinks__link" target="_blank" href="http://yabs.yandex.ru/count/6OXqs4v2gxy40000gO10ZhhVAcu5KfK2cm5kGxS2BG4pYBZ6bie6YRk9iQm3c8aSdQhmAG6cX0YAkgkEamIzi9CIXWIgCgMcy7a7lApUZmED0P6v-3xg19VmEC4JTWOBDWkJEAA53Pa5GeoW7Ge1eA1YFG6le1qA0TcWOZq1b9T_QAU5QwYmG5bp1wJ00000g0ck-ik0PzqOx081iG6of1400hcgy2a1k_7r_XbLW_SM0S7__________m_2zHry9sjBz34FnOyFqm9_5m00?q=mazda+3"&gt;Поиск&amp;nbsp;дилера&lt;/a&gt;&lt;/div&gt;&lt;/div&gt;&lt;/div&gt;&lt;div class="serp-meta2 serp-meta2_type_gray"&gt;&lt;div class="serp-meta2__line"&gt;&lt;div class="serp-meta2__item"&gt;&lt;a class="link" target="_blank" href="https://yabs.yandex.ru/count/6OXqsFaDp4C40000gO10ZhhVAcu5KfK2cm5kGxS2BG4pYBZ6bie6YRk9iQm3c8aSdQhmAG6cX0YAkgkEamIzi9CIXWIg1wMcy7a7lApUZmED0P6v-3xg19VmEC4JTWOBDWkJEAA53Pa5GeoW7Ge1eA1YFG6le1qA0TcWOZq1b9T_QAU5QwYmG5bp1wJ00000g0ck-ik0PzqOx081iG6of1400hcgy2a1k_7r_XbLW_SM0S7__________m_2zHry9sjBz34FnOyFqm9_5m00"&gt;Контактная информация&lt;/a&gt;&lt;/div&gt;&lt;div class="serp-meta2__item"&gt;+7 (800) 333-44-41&lt;/div&gt;&lt;div class="serp-meta2__item"&gt;круглосуточно&lt;/div&gt;&lt;/div&gt;&lt;/div&gt;</t>
  </si>
  <si>
    <t>&lt;h2 class="serp-item__title"&gt;&lt;a class="link serp-item__title-link" target="_blank" href="http://yabs.yandex.ru/count/6OXqs2meaju40000gO10ZhhVAcu5KfK2cm5kGxS2BG4qYB5Ka045YQnhY7oOYHoTgtDV0QPFYhyMP2e5lRdrQ-G4gYwbhoam1xojRuC4ZG6HkVW-wWINy3Z14tO62pOBapYYXGsP1KACcyMkjfXkDBMGRooWgoJW0Q-RnQwpa19wj91lBDch9E01sf0IUfINivMdWygei41PSmUam0000AW9hlhBW6VT6Em20R41igIH00AvgtDV0RlnzVuPLOFt5W71__________yFmlKTV2ThI_Gn3yMF3zC2Vna0?q=mazda+3" tabindex="2"&gt;&lt;span class="favicon favicon_page_0"&gt;&lt;i class="favicon__icon" style="background-position:0 -240px;"&gt;&lt;/i&gt;&lt;/span&gt;&lt;span class="serp-item__title-inner-link"&gt;Купите SKODA Octavia / skoda-avto.ru&lt;/span&gt;&lt;/a&gt;&lt;/h2&gt;&lt;div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6OXqs2meaju40000gO10ZhhVAcu5KfK2cm5kGxS2BG4qYB5Ka045YQnhY7oOYHoTgtDV0QPFYhyMP2e5lRdrQ-G4gYwbhoam1xojRuC4ZG6HkVW-wWINy3Z14tO62pOBapYYXGsP1KACcyMkjfXkDBMGRooWgoJW0Q-RnQwpa19wj91lBDch9E01sf0IUfINivMdWygei41PSmUam0000AW9hlhBW6VT6Em20R41igIH00AvgtDV0RlnzVuPLOFt5W71__________yFmlKTV2ThI_Gn3yMF3zC2Vna0?q=mazda+3" tabindex="-1"&gt;skoda-avto.ru&lt;/a&gt;&lt;/span&gt;&lt;/div&gt;&lt;div class="text organic__text"&gt;С выгодой до 175 000 рублей по трейд-ин! Подробнее у официальных дилеров&lt;/div&gt;&lt;div class="serp-meta2 serp-meta2_type_gray"&gt;&lt;div class="serp-meta2__line"&gt;&lt;div class="serp-meta2__item"&gt;&lt;a class="link" target="_blank" href="https://yabs.yandex.ru/count/6OXqs8oPwJO40000gO10ZhhVAcu5KfK2cm5kGxS2BG4qYB5Ka045YQnhY7oOYHoTgtDV0QPFYhyMP2e5lRdrQ-G4gWUbhoam1xojRuC4ZG6HkVW-wWINy3Z14tO62pOBapYYXGsP1KACcyMkjfXkDBMGRooWgoJW0Q-RnQwpa19wj91lBDch9E01sf0IUfINivMdWygei41PSmUam0000AW9hlhBW6VT6Em20R41igIH00AvgtDV0RlnzVuPLOFt5W71__________yFmlKTV2ThI_Gn3yMF3zC2Vna0"&gt;Контактная информация&lt;/a&gt;&lt;/div&gt;&lt;div class="serp-meta2__item"&gt;8 (800) 555-01-01&lt;/div&gt;&lt;div class="serp-meta2__item"&gt;круглосуточно&lt;/div&gt;&lt;/div&gt;&lt;/div&gt;</t>
  </si>
  <si>
    <t>&lt;h2 class="serp-item__title"&gt;&lt;a class="link serp-item__title-link" target="_blank" href="http://yabs.yandex.ru/count/2SoqmCq5Mry40000gO10ZhxWAcu5KfK1cm9kGxS198Yz8AlX0ucmTP2r0vX5dPAU6wOzYhmdyaS4lR-zkqq4gYwbfpen1xogwSO2ZG6HlDG53mkNy7qfcdO62pOBapYYXGsP1KACc6Q7jfoUABMOR2AWe6wW1Q-OPeUpe3Pk0RIOR2BPe6wW1TgWDcu1b9Yw1gUQP1Aei41PSmUam0000AW9hlnoGjpVPkm20R41igGG00AvafuRk_7r_XbLW_SM0S7__________m_2_DrcvE3web0AnOyFqm9-6G00?q=mazda+6" tabindex="2"&gt;&lt;span class="favicon favicon_page_0"&gt;&lt;i class="favicon__icon" style="background-position:0 0px;"&gt;&lt;/i&gt;&lt;/span&gt;&lt;span class="serp-item__title-inner-link"&gt;Новая &lt;b&gt;Mazda&lt;/b&gt;&lt;b&gt;6&lt;/b&gt;. Твой идеал – Экономичный и маневренный&lt;/span&gt;&lt;/a&gt;&lt;/h2&gt;&lt;div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2SoqmCq5Mry40000gO10ZhxWAcu5KfK1cm9kGxS198Yz8AlX0ucmTP2r0vX5dPAU6wOzYhmdyaS4lR-zkqq4gYwbfpen1xogwSO2ZG6HlDG53mkNy7qfcdO62pOBapYYXGsP1KACc6Q7jfoUABMOR2AWe6wW1Q-OPeUpe3Pk0RIOR2BPe6wW1TgWDcu1b9Yw1gUQP1Aei41PSmUam0000AW9hlnoGjpVPkm20R41igGG00AvafuRk_7r_XbLW_SM0S7__________m_2_DrcvE3web0AnOyFqm9-6G00?q=mazda+6" tabindex="-1"&gt;&lt;b&gt;mazda&lt;/b&gt;.ru&lt;/a&gt;&lt;/span&gt;&lt;/div&gt;&lt;div class="text organic__text"&gt;Истинное наслаждение от вождения!&lt;/div&gt;&lt;div class="sitelinks sitelinks_multiline_yes sitelinks_size_m organic__sitelinks"&gt;&lt;div class="sitelinks__item"&gt;&lt;div class="sitelinks__title"&gt;&lt;a class="link link_minor_yes sitelinks__link" target="_blank" href="http://yabs.yandex.ru/count/2SoqmDIGEuG40000gO10ZhxWAcu5KfK1cm9kGxS198Yz8AlX0ucmTP2r0vX5dPAU6wOzYhmdyaS4lR-zkqq4gY-bfpen1xogwSO2ZG6HlDG53mkNy7qfcdO62pOBapYYXGsP1KACc6Q7jfoUABMOR2AWe6wW1Q-OPeUpe3Pk0RIOR2BPe6wW1TgWDcu1b9Yw1gUQP1Aei41PSmUam0000AW9hlnoGjpVPkm20R41igGG00AvafuRk_7r_XbLW_SM0S7__________m_2_DrcvE3web0AnOyFqm9-6G00?q=mazda+6"&gt;КАСКО&amp;nbsp;от 4,44%&lt;/a&gt;&lt;/div&gt;&lt;/div&gt;&lt;div class="sitelinks__item"&gt;&lt;div class="sitelinks__title"&gt;&lt;a class="link link_minor_yes sitelinks__link" target="_blank" href="http://yabs.yandex.ru/count/2Soqm1Rs5Am40000gO10ZhxWAcu5KfK1cm9kGxS198Yz8AlX0ucmTP2r0vX5dPAU6wOzYhmdyaS4lR-zkqq4gZ2bfpen1xogwSO2ZG6HlDG53mkNy7qfcdO62pOBapYYXGsP1KACc6Q7jfoUABMOR2AWe6wW1Q-OPeUpe3Pk0RIOR2BPe6wW1TgWDcu1b9Yw1gUQP1Aei41PSmUam0000AW9hlnoGjpVPkm20R41igGG00AvafuRk_7r_XbLW_SM0S7__________m_2_DrcvE3web0AnOyFqm9-6G00?q=mazda+6"&gt;Найти&amp;nbsp;дилера&lt;/a&gt;&lt;/div&gt;&lt;/div&gt;&lt;div class="sitelinks__item"&gt;&lt;div class="sitelinks__title"&gt;&lt;a class="link link_minor_yes sitelinks__link" target="_blank" href="http://yabs.yandex.ru/count/2Soqm0zZT7S40000gO10ZhxWAcu5KfK1cm9kGxS198Yz8AlX0ucmTP2r0vX5dPAU6wOzYhmdyaS4lR-zkqq4gZ6bfpen1xogwSO2ZG6HlDG53mkNy7qfcdO62pOBapYYXGsP1KACc6Q7jfoUABMOR2AWe6wW1Q-OPeUpe3Pk0RIOR2BPe6wW1TgWDcu1b9Yw1gUQP1Aei41PSmUam0000AW9hlnoGjpVPkm20R41igGG00AvafuRk_7r_XbLW_SM0S7__________m_2_DrcvE3web0AnOyFqm9-6G00?q=mazda+6"&gt;Тест-драйв&lt;/a&gt;&lt;/div&gt;&lt;/div&gt;&lt;div class="sitelinks__item"&gt;&lt;div class="sitelinks__title"&gt;&lt;a class="link link_minor_yes sitelinks__link" target="_blank" href="http://yabs.yandex.ru/count/2Soqm2NSrHe40000gO10ZhxWAcu5KfK1cm9kGxS198Yz8AlX0ucmTP2r0vX5dPAU6wOzYhmdyaS4lR-zkqq4gZAbfpen1xogwSO2ZG6HlDG53mkNy7qfcdO62pOBapYYXGsP1KACc6Q7jfoUABMOR2AWe6wW1Q-OPeUpe3Pk0RIOR2BPe6wW1TgWDcu1b9Yw1gUQP1Aei41PSmUam0000AW9hlnoGjpVPkm20R41igGG00AvafuRk_7r_XbLW_SM0S7__________m_2_DrcvE3web0AnOyFqm9-6G00?q=mazda+6"&gt;Новая&amp;nbsp;&lt;b&gt;Mazda&lt;/b&gt; в кредит&lt;/a&gt;&lt;/div&gt;&lt;/div&gt;&lt;/div&gt;&lt;div class="serp-meta2 serp-meta2_type_gray"&gt;&lt;div class="serp-meta2__line"&gt;&lt;div class="serp-meta2__item"&gt;&lt;a class="link" target="_blank" href="https://yabs.yandex.ru/count/2Soqm9nrAhu40000gO10ZhxWAcu5KfK1cm9kGxS198Yz8AlX0ucmTP2r0vX5dPAU6wOzYhmdyaS4lR-zkqq4gWUbfpen1xogwSO2ZG6HlDG53mkNy7qfcdO62pOBapYYXGsP1KACc6Q7jfoUABMOR2AWe6wW1Q-OPeUpe3Pk0RIOR2BPe6wW1TgWDcu1b9Yw1gUQP1Aei41PSmUam0000AW9hlnoGjpVPkm20R41igGG00AvafuRk_7r_XbLW_SM0S7__________m_2_DrcvE3web0AnOyFqm9-6G00"&gt;Контактная информация&lt;/a&gt;&lt;/div&gt;&lt;div class="serp-meta2__item"&gt;8 (800) 1000070&lt;/div&gt;&lt;div class="serp-meta2__item"&gt;пн-вс 8:00-21:00&lt;/div&gt;&lt;/div&gt;&lt;/div&gt;&lt;div class="serp-adv__counter serp-adv__item" style="background-image: url(https://yabs.yandex.ru/count/2Soqm4rIk0W40000gO10ZhxWAcu5Keq1aRpK1GyBb_1zAPfs1Wis2vCueeKDfC00002e2QxySaBStsRi0W6o1BlnzVuPLOFt5W71__________yFmlpTPkJW-g9G2deA=MbU9VvK1cm9kGxS1YR1raBK3c4MAl2VoHmIzlxsxJGIbfpen1uYz8AlX0xogwSO2fZsTafuRcGMWe6wW1REWDcu1hvXcXxIOR2BPe6wW1TgWDcu1b9Yw1gUQP1Aei41PSmT1iG6of1000hcIdXl5Zm_J0iBytMRauFgYK0fv3m00=upNUY9K1cm9kGxS1Cedq-nymspzEim-OYHoAl21UVWIzjuYaTmIbeJnb1uYqlSHX0hogpUG2fYMTaaGTcGMWe1OW0REGFacldQjej9YS6jcWt40Bsg1it0AKdPCHfv8j3wYmG5bp1q6n0xAaa002kP947SMF3zC2mlpTPkJW-g9G2duF=sJJ6a9K1cm9kGxS1CucWx8vyc8aSYhvo1yW3lRgIYjG3fQlTi0Q8ks6seGAyf5-S1gOfdQ76GmEP1Q2WXC06iw1qjm6leB0z0xIGyDBPe8J01jgWTBS1b8ZnfvlA0gYnyCDC0q6n0RAa4002kQ76GmF5Zm_C1DC2mlpTPkJW-g9G2duF);"&gt;&lt;/div&gt;&lt;div class="serp-adv__counter serp-adv__item" style="background-image: url(//yandex.ru/clck/safeclick/data=AiuY0DBWFJ4BWM_uhLTTxIkAeehjGej8OoiqyGHl0s8WHvrBEhF6hrCS6pv94Dy7ZKboXDGgbP8MOSoz6vz6TRAFLqVpKRm9kPpupyBqsskUJzMYBQNzW9uEUO61JFejX-KoNyE8qIuugUOh3ypecV_vzsJf0_ME9N-BMFYcyic3ybVg45WCHnRo0egLnvDcf5kZ0ZEbMJ9F_oenF2AN0u_LFcMvXo8w4QZmRSVNzmQ/sign=ca78f7fdc158b921054b65691bd425be/keyno=0/path=690.2057.1782.1385,-direct_pos=direct_premium,-transport=image/*//yandex.ru/);"&gt;&lt;/div&gt;</t>
  </si>
  <si>
    <t>&lt;h2 class="serp-item__title"&gt;&lt;a class="link serp-item__title-link" target="_blank" href="http://yabs.yandex.ru/count/2Soqm1L75yi40000gO10ZhxWAcu5KfK1cm9kGxS193A8jBt4OGA9zFiVCDi_JhCFc8aSdP947QObYhmWNdu4lRU8f7S4gYwbeJnb1xogpUG2ZG6HlDG53mkNy7qfcdO62pOBapYYXGsP1KACdQjejfnc7xMOd1gWe1OW0Q-TgsYpa3v9j9YS6jcWt40Bsg1it0AKdPCHfv8j3wYmG5bp1wJ00000g0ck_792tDzcx081iGEof9000hcIH1sxyVN-6LM3znO1mV__________3yBytMRauFgYK0h5Zm_J0diQ?q=mazda+6" tabindex="2"&gt;&lt;span class="favicon favicon_page_0"&gt;&lt;i class="favicon__icon" style="background-position:0 -16px;"&gt;&lt;/i&gt;&lt;/span&gt;&lt;span class="serp-item__title-inner-link"&gt;DROM.RU - Купить &lt;b&gt;Mazda&lt;/b&gt; &lt;b&gt;Mazda&lt;/b&gt;&lt;b&gt;6&lt;/b&gt; / chelyabinsk.drom.ru&lt;/span&gt;&lt;/a&gt;&lt;/h2&gt;&lt;div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2Soqm1L75yi40000gO10ZhxWAcu5KfK1cm9kGxS193A8jBt4OGA9zFiVCDi_JhCFc8aSdP947QObYhmWNdu4lRU8f7S4gYwbeJnb1xogpUG2ZG6HlDG53mkNy7qfcdO62pOBapYYXGsP1KACdQjejfnc7xMOd1gWe1OW0Q-TgsYpa3v9j9YS6jcWt40Bsg1it0AKdPCHfv8j3wYmG5bp1wJ00000g0ck_792tDzcx081iGEof9000hcIH1sxyVN-6LM3znO1mV__________3yBytMRauFgYK0h5Zm_J0diQ?q=mazda+6" tabindex="-1"&gt;chelyabinsk.drom.ru&lt;/a&gt;&lt;/span&gt;&lt;/div&gt;&lt;div class="text organic__text"&gt;Купить &lt;b&gt;Mazda&lt;/b&gt; &lt;b&gt;Mazda&lt;/b&gt;&lt;b&gt;6&lt;/b&gt; - 54 объявления о продаже в Челябинске. 260-980т.р.&lt;/div&gt;&lt;div class="sitelinks sitelinks_multiline_yes sitelinks_size_m organic__sitelinks"&gt;&lt;div class="sitelinks__item"&gt;&lt;div class="sitelinks__title"&gt;&lt;a class="link link_minor_yes sitelinks__link" target="_blank" href="http://yabs.yandex.ru/count/2SoqmEmHlLq40000gO10ZhxWAcu5KfK1cm9kGxS193A8jBt4OGA9zFiVCDi_JhCFc8aSdP947QObYhmWNdu4lRU8f7S4gY-beJnb1xogpUG2ZG6HlDG53mkNy7qfcdO62pOBapYYXGsP1KACdQjejfnc7xMOd1gWe1OW0Q-TgsYpa3v9j9YS6jcWt40Bsg1it0AKdPCHfv8j3wYmG5bp1wJ00000g0ck_792tDzcx081iGEof9000hcIH1sxyVN-6LM3znO1mV__________3yBytMRauFgYK0h5Zm_J0diQ?q=mazda+6"&gt;Авто-Челябинск&lt;/a&gt;&lt;/div&gt;&lt;/div&gt;&lt;div class="sitelinks__item"&gt;&lt;div class="sitelinks__title"&gt;&lt;a class="link link_minor_yes sitelinks__link" target="_blank" href="http://yabs.yandex.ru/count/2Soqm5t1Ck440000gO10ZhxWAcu5KfK1cm9kGxS193A8jBt4OGA9zFiVCDi_JhCFc8aSdP947QObYhmWNdu4lRU8f7S4gZ2beJnb1xogpUG2ZG6HlDG53mkNy7qfcdO62pOBapYYXGsP1KACdQjejfnc7xMOd1gWe1OW0Q-TgsYpa3v9j9YS6jcWt40Bsg1it0AKdPCHfv8j3wYmG5bp1wJ00000g0ck_792tDzcx081iGEof9000hcIH1sxyVN-6LM3znO1mV__________3yBytMRauFgYK0h5Zm_J0diQ?q=mazda+6"&gt;Характеристики&lt;/a&gt;&lt;/div&gt;&lt;/div&gt;&lt;div class="sitelinks__item"&gt;&lt;div class="sitelinks__title"&gt;&lt;a class="link link_minor_yes sitelinks__link" target="_blank" href="http://yabs.yandex.ru/count/2SoqmAINc7S40000gO10ZhxWAcu5KfK1cm9kGxS193A8jBt4OGA9zFiVCDi_JhCFc8aSdP947QObYhmWNdu4lRU8f7S4gZ6beJnb1xogpUG2ZG6HlDG53mkNy7qfcdO62pOBapYYXGsP1KACdQjejfnc7xMOd1gWe1OW0Q-TgsYpa3v9j9YS6jcWt40Bsg1it0AKdPCHfv8j3wYmG5bp1wJ00000g0ck_792tDzcx081iGEof9000hcIH1sxyVN-6LM3znO1mV__________3yBytMRauFgYK0h5Zm_J0diQ?q=mazda+6"&gt;Отзывы&lt;/a&gt;&lt;/div&gt;&lt;/div&gt;&lt;div class="sitelinks__item"&gt;&lt;div class="sitelinks__title"&gt;&lt;a class="link link_minor_yes sitelinks__link" target="_blank" href="http://yabs.yandex.ru/count/2Soqm7GTOOm40000gO10ZhxWAcu5KfK1cm9kGxS193A8jBt4OGA9zFiVCDi_JhCFc8aSdP947QObYhmWNdu4lRU8f7S4gZAbeJnb1xogpUG2ZG6HlDG53mkNy7qfcdO62pOBapYYXGsP1KACdQjejfnc7xMOd1gWe1OW0Q-TgsYpa3v9j9YS6jcWt40Bsg1it0AKdPCHfv8j3wYmG5bp1wJ00000g0ck_792tDzcx081iGEof9000hcIH1sxyVN-6LM3znO1mV__________3yBytMRauFgYK0h5Zm_J0diQ?q=mazda+6"&gt;Дать&amp;nbsp;объявление бесплатно&lt;/a&gt;&lt;/div&gt;&lt;/div&gt;&lt;/div&gt;</t>
  </si>
  <si>
    <t>&lt;h2 class="serp-item__title"&gt;&lt;a class="link serp-item__title-link" target="_blank" href="http://yabs.yandex.ru/count/2Soqm6mnnFO40000gO10ZhxWAcu5KfK1cm9kGxS193E8ks6seGA9eEoEV9Y979sXnaC3fYcAld87o0EzkfAAr0EgBgMhtR06lAHVd0QD0P6yr0KF2vVmVIcQTWOBDWkJEAA53Pa5GeoWi3q3jf3e-BMGyDAWe8J01g-Wi3q3iw1qjm6qaF3IsQ24m0RQe7It0PI8yQURoWAeiV33J0Eam0000AW9hlnoGjpVPkm20R41igGG00AveSP30xlnzVuPLOFt5W71__________yFmlpTPkJW-g9G2iMF3ym4qm9y6W00?q=mazda+6" tabindex="2"&gt;&lt;span class="favicon favicon_page_0"&gt;&lt;i class="favicon__icon" style="background-position:0 -32px;"&gt;&lt;/i&gt;&lt;/span&gt;&lt;span class="serp-item__title-inner-link"&gt;Audi А4 - впечатляет инновациями! – От 1 870 000 рублей&lt;/span&gt;&lt;/a&gt;&lt;/h2&gt;&lt;div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2Soqm6mnnFO40000gO10ZhxWAcu5KfK1cm9kGxS193E8ks6seGA9eEoEV9Y979sXnaC3fYcAld87o0EzkfAAr0EgBgMhtR06lAHVd0QD0P6yr0KF2vVmVIcQTWOBDWkJEAA53Pa5GeoWi3q3jf3e-BMGyDAWe8J01g-Wi3q3iw1qjm6qaF3IsQ24m0RQe7It0PI8yQURoWAeiV33J0Eam0000AW9hlnoGjpVPkm20R41igGG00AveSP30xlnzVuPLOFt5W71__________yFmlpTPkJW-g9G2iMF3ym4qm9y6W00?q=mazda+6" tabindex="-1"&gt;audi-chelyabinsk.ru&lt;/a&gt;&lt;/span&gt;&lt;/div&gt;&lt;div class="text organic__text"&gt;Выгодные условия покупки в Ауди Центр Челябинск.&lt;/div&gt;&lt;div class="sitelinks sitelinks_multiline_yes sitelinks_size_m organic__sitelinks"&gt;&lt;div class="sitelinks__item"&gt;&lt;div class="sitelinks__title"&gt;&lt;a class="link link_minor_yes sitelinks__link" target="_blank" href="http://yabs.yandex.ru/count/2SoqmBtkvz440000gO10ZhxWAcu5KfK1cm9kGxS193E8ks6seGA9eEoEV9Y979sXnaC3fYcAld87o0EzkfAAr0EgBwMhtR06lAHVd0QD0P6yr0KF2vVmVIcQTWOBDWkJEAA53Pa5GeoWi3q3jf3e-BMGyDAWe8J01g-Wi3q3iw1qjm6qaF3IsQ24m0RQe7It0PI8yQURoWAeiV33J0Eam0000AW9hlnoGjpVPkm20R41igGG00AveSP30xlnzVuPLOFt5W71__________yFmlpTPkJW-g9G2iMF3ym4qm9y6W00?q=mazda+6"&gt;Спецпредложения&lt;/a&gt;&lt;/div&gt;&lt;/div&gt;&lt;div class="sitelinks__item"&gt;&lt;div class="sitelinks__title"&gt;&lt;a class="link link_minor_yes sitelinks__link" target="_blank" href="http://yabs.yandex.ru/count/2SoqmAsq3c040000gO10ZhxWAcu5KfK1cm9kGxS193E8ks6seGA9eEoEV9Y979sXnaC3fYcAld87o0EzkfAAr0EgCAMhtR06lAHVd0QD0P6yr0KF2vVmVIcQTWOBDWkJEAA53Pa5GeoWi3q3jf3e-BMGyDAWe8J01g-Wi3q3iw1qjm6qaF3IsQ24m0RQe7It0PI8yQURoWAeiV33J0Eam0000AW9hlnoGjpVPkm20R41igGG00AveSP30xlnzVuPLOFt5W71__________yFmlpTPkJW-g9G2iMF3ym4qm9y6W00?q=mazda+6"&gt;Запись&amp;nbsp;на тест драйв&lt;/a&gt;&lt;/div&gt;&lt;/div&gt;&lt;div class="sitelinks__item"&gt;&lt;div class="sitelinks__title"&gt;&lt;a class="link link_minor_yes sitelinks__link" target="_blank" href="http://yabs.yandex.ru/count/2Soqm7nhBKS40000gO10ZhxWAcu5KfK1cm9kGxS193E8ks6seGA9eEoEV9Y979sXnaC3fYcAld87o0EzkfAAr0EgCQMhtR06lAHVd0QD0P6yr0KF2vVmVIcQTWOBDWkJEAA53Pa5GeoWi3q3jf3e-BMGyDAWe8J01g-Wi3q3iw1qjm6qaF3IsQ24m0RQe7It0PI8yQURoWAeiV33J0Eam0000AW9hlnoGjpVPkm20R41igGG00AveSP30xlnzVuPLOFt5W71__________yFmlpTPkJW-g9G2iMF3ym4qm9y6W00?q=mazda+6"&gt;Конфигуратор&lt;/a&gt;&lt;/div&gt;&lt;/div&gt;&lt;div class="sitelinks__item"&gt;&lt;div class="sitelinks__title"&gt;&lt;a class="link link_minor_yes sitelinks__link" target="_blank" href="http://yabs.yandex.ru/count/2SoqmDLxJcy40000gO10ZhxWAcu5KfK1cm9kGxS193E8ks6seGA9eEoEV9Y979sXnaC3fYcAld87o0EzkfAAr0EgCgMhtR06lAHVd0QD0P6yr0KF2vVmVIcQTWOBDWkJEAA53Pa5GeoWi3q3jf3e-BMGyDAWe8J01g-Wi3q3iw1qjm6qaF3IsQ24m0RQe7It0PI8yQURoWAeiV33J0Eam0000AW9hlnoGjpVPkm20R41igGG00AveSP30xlnzVuPLOFt5W71__________yFmlpTPkJW-g9G2iMF3ym4qm9y6W00?q=mazda+6"&gt;Audi&amp;nbsp;c пробегом+&lt;/a&gt;&lt;/div&gt;&lt;/div&gt;&lt;/div&gt;&lt;div class="serp-meta2 serp-meta2_type_gray"&gt;&lt;div class="serp-meta2__line"&gt;&lt;div class="serp-meta2__item"&gt;&lt;a class="link" target="_blank" href="https://yabs.yandex.ru/count/2Soqm6II-5W40000gO10ZhxWAcu5KfK1cm9kGxS193E8ks6seGA9eEoEV9Y979sXnaC3fYcAld87o0EzkfAAr0Eg1wMhtR06lAHVd0QD0P6yr0KF2vVmVIcQTWOBDWkJEAA53Pa5GeoWi3q3jf3e-BMGyDAWe8J01g-Wi3q3iw1qjm6qaF3IsQ24m0RQe7It0PI8yQURoWAeiV33J0Eam0000AW9hlnoGjpVPkm20R41igGG00AveSP30xlnzVuPLOFt5W71__________yFmlpTPkJW-g9G2iMF3ym4qm9y6W00"&gt;Контактная информация&lt;/a&gt;&lt;/div&gt;&lt;div class="serp-meta2__item"&gt;+7 (351) 247-00-00&lt;/div&gt;&lt;div class="serp-meta2__item"&gt;пн-вс 8:00-20:00&lt;/div&gt;&lt;div class="serp-meta2__item"&gt;Челябинск&lt;/div&gt;&lt;/div&gt;&lt;/div&gt;</t>
  </si>
  <si>
    <t>&lt;h2 class="serp-item__title"&gt;&lt;a class="link serp-item__title-link" target="_blank" href="http://yabs.yandex.ru/count/2Soqm8T-4zO40000gO10ZhxWAcu5KfK2cm5kGxS2BG68jMtNWGA9gNUIV9Y979saLJi1fYUAlVJ_10MzlMDopmIgBgMfxDO7lAf0D0QD0P6yr0KF2vVmVIcQTWOBDWkJEAA53Pa5GeoGjZMWe0gV0Q-GjZNPe0gV0PITTN6dcKK2gA0z6ZMam0000AW9hlnoGjpVPkm20R41igGH00Avf5Kx0RlnzVuPLOFt5W71__________yFmlpTPkJW-g9G2jC2VnO0?q=mazda+6" tabindex="2"&gt;&lt;span class="favicon favicon_page_0"&gt;&lt;i class="favicon__icon" style="background-position:0 -240px;"&gt;&lt;/i&gt;&lt;/span&gt;&lt;span class="serp-item__title-inner-link"&gt;Volkswagen Passat / kerg.ru&lt;/span&gt;&lt;/a&gt;&lt;span class="serp-adv__counter i-bem serp-adv__counter_js_inited" data-bem="{&amp;quot;serp-adv__counter&amp;quot;:{&amp;quot;counterUrl&amp;quot;:&amp;quot;https://yabs.yandex.ru/count/2Soqm4rIk0W40000gO10ZhxWAcu5Keq1aRpK1GyBb_1zAPfs1Wis2vCueeKDfC00002e2QxySaBStsRi0W6o1BlnzVuPLOFt5W71__________yFmlpTPkJW-g9G2deA=xueChPK2cm5kGxS2YQbtadoOYHoAlVJ_10MzlMDopmIbgUpM1uYrRTU10hogG3G6fYUTf5Kx0Pa5eA0Adm6laBOrsQ0Adm6KdNLnfvb50gYWFHerGR41igGH00Avf5Kx0TC2mlpTPkJW-g9G2daD=1aXIZ9K2cm5kGxS2CecqNRcD0vY978g-ksz61Bsn8uHC1AMi6J07YBiVgE42lAubvGMcBPsbDLC3cGMWgnbG0REGSrMlc15Vj9Wh6Dch6L01sf1pLPIK_7IdYcgei41PSmT1iG6of1400hcbDLC3nOyFqmB2_DrcvE3web0AUWy0=V9pynfK2cm5kGxS2CucWx8vyc8aSYh37b0q4lRiVLnC4fQ7ZzmQ8j7CwLGQyg-dG1gPbdQEjHGQP1Q2GF7Epa4mThv3F7BIGKmVPa3npsf1C7PIVMRIddQa1gB10MNC7GR41igGH00Avewr51iG1nOyFqmB2_DrcvE3web0AUWy0=1-2eHvK2cm5kGxS2D8cu1F3Z0PY978gbU61-lQsM5w-bfQ6L0OYua8wX1AP9dQ9QAXMFizURGmAVjF7Ed0UP1Q2G5n6laAOEsP0N4PISJvkdd405gA2KwoH1iG6of3400hcYMYeLqmB2_DrcvE3web0AVWq0&amp;quot;,&amp;quot;bsCounterUrl&amp;quot;:&amp;quot;//yandex.ru/clck/safeclick/data=AiuY0DBWFJ4BWM_uhLTTxIkAeehjGej8OoiqyGHl0s8WHvrBEhF6hrCS6pv94Dy7ZKboXDGgbP8MOSoz6vz6TRAFLqVpKRm9kPpupyBqsskUJzMYBQNzW9uEUO61JFejX-KoNyE8qIuugUOh3ypecV_vzsJf0_ME9N-BMFYcyic3ybVg45WCHnRo0egLnvDcf5kZ0ZEbMJ9F_oenF2AN0u_LFcMvXo8w4QZmRSVNzmQ/sign=ca78f7fdc158b921054b65691bd425be/keyno=0/path=690.2057.1782.1385,-direct_pos=direct_halfpremium,-transport=image/*//yandex.ru/&amp;quot;,&amp;quot;bsFallbackUrl&amp;quot;:&amp;quot;//yandex.ru/clck/safeclick/data=AiuY0DBWFJ4BWM_uhLTTxIkAeehjGej8OoiqyGHl0s8WHvrBEhF6hrCS6pv94Dy7ZKboXDGgbP8MOSoz6vz6TRAFLqVpKRm9kPpupyBqsskUJzMYBQNzW9uEUO61JFejX-KoNyE8qIuugUOh3ypecV_vzsJf0_ME9N-BMFYcyic3ybVg45WCHnRo0egLnvDcf5kZ0ZEbMJ9F_oenF2AN0u_LFcMvXo8w4QZmRSVNzmQ/sign=ca78f7fdc158b921054b65691bd425be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2Soqm8T-4zO40000gO10ZhxWAcu5KfK2cm5kGxS2BG68jMtNWGA9gNUIV9Y979saLJi1fYUAlVJ_10MzlMDopmIgBgMfxDO7lAf0D0QD0P6yr0KF2vVmVIcQTWOBDWkJEAA53Pa5GeoGjZMWe0gV0Q-GjZNPe0gV0PITTN6dcKK2gA0z6ZMam0000AW9hlnoGjpVPkm20R41igGH00Avf5Kx0RlnzVuPLOFt5W71__________yFmlpTPkJW-g9G2jC2VnO0?q=mazda+6" tabindex="-1"&gt;kerg.ru&lt;/a&gt;&lt;/span&gt;&lt;/div&gt;&lt;div class="text organic__text"&gt;Автомобиль года 2015 с выгодой до 100 000 руб. Оф. дилер "Автоцентр Керг"&lt;/div&gt;&lt;div class="sitelinks sitelinks_multiline_yes sitelinks_size_m organic__sitelinks"&gt;&lt;div class="sitelinks__item"&gt;&lt;div class="sitelinks__title"&gt;&lt;a class="link link_minor_yes sitelinks__link" target="_blank" href="http://yabs.yandex.ru/count/2Soqm8AU8SC40000gO10ZhxWAcu5KfK2cm5kGxS2BG68jMtNWGA9gNUIV9Y979saLJi1fYUAlVJ_10MzlMDopmIgBwMfxDO7lAf0D0QD0P6yr0KF2vVmVIcQTWOBDWkJEAA53Pa5GeoGjZMWe0gV0Q-GjZNPe0gV0PITTN6dcKK2gA0z6ZMam0000AW9hlnoGjpVPkm20R41igGH00Avf5Kx0RlnzVuPLOFt5W71__________yFmlpTPkJW-g9G2jC2VnO0?q=mazda+6"&gt;Подробнее&amp;nbsp;о Passat&lt;/a&gt;&lt;/div&gt;&lt;/div&gt;&lt;div class="sitelinks__item"&gt;&lt;div class="sitelinks__title"&gt;&lt;a class="link link_minor_yes sitelinks__link" target="_blank" href="http://yabs.yandex.ru/count/2SoqmEey3b040000gO10ZhxWAcu5KfK2cm5kGxS2BG68jMtNWGA9gNUIV9Y979saLJi1fYUAlVJ_10MzlMDopmIgCAMfxDO7lAf0D0QD0P6yr0KF2vVmVIcQTWOBDWkJEAA53Pa5GeoGjZMWe0gV0Q-GjZNPe0gV0PITTN6dcKK2gA0z6ZMam0000AW9hlnoGjpVPkm20R41igGH00Avf5Kx0RlnzVuPLOFt5W71__________yFmlpTPkJW-g9G2jC2VnO0?q=mazda+6"&gt;Комплектации&lt;/a&gt;&lt;/div&gt;&lt;/div&gt;&lt;div class="sitelinks__item"&gt;&lt;div class="sitelinks__title"&gt;&lt;a class="link link_minor_yes sitelinks__link" target="_blank" href="http://yabs.yandex.ru/count/2SoqmE_SF4K40000gO10ZhxWAcu5KfK2cm5kGxS2BG68jMtNWGA9gNUIV9Y979saLJi1fYUAlVJ_10MzlMDopmIgCQMfxDO7lAf0D0QD0P6yr0KF2vVmVIcQTWOBDWkJEAA53Pa5GeoGjZMWe0gV0Q-GjZNPe0gV0PITTN6dcKK2gA0z6ZMam0000AW9hlnoGjpVPkm20R41igGH00Avf5Kx0RlnzVuPLOFt5W71__________yFmlpTPkJW-g9G2jC2VnO0?q=mazda+6"&gt;Запись&amp;nbsp;на Тест-драйв&lt;/a&gt;&lt;/div&gt;&lt;/div&gt;&lt;div class="sitelinks__item"&gt;&lt;div class="sitelinks__title"&gt;&lt;a class="link link_minor_yes sitelinks__link" target="_blank" href="http://yabs.yandex.ru/count/2SoqmE7yQde40000gO10ZhxWAcu5KfK2cm5kGxS2BG68jMtNWGA9gNUIV9Y979saLJi1fYUAlVJ_10MzlMDopmIgCgMfxDO7lAf0D0QD0P6yr0KF2vVmVIcQTWOBDWkJEAA53Pa5GeoGjZMWe0gV0Q-GjZNPe0gV0PITTN6dcKK2gA0z6ZMam0000AW9hlnoGjpVPkm20R41igGH00Avf5Kx0RlnzVuPLOFt5W71__________yFmlpTPkJW-g9G2jC2VnO0?q=mazda+6"&gt;"Автоцентр&amp;nbsp;Керг"&lt;/a&gt;&lt;/div&gt;&lt;/div&gt;&lt;/div&gt;&lt;div class="serp-meta2 serp-meta2_type_gray"&gt;&lt;div class="serp-meta2__line"&gt;&lt;div class="serp-meta2__item"&gt;&lt;a class="link" target="_blank" href="https://yabs.yandex.ru/count/2Soqm16Pyyi40000gO10ZhxWAcu5KfK2cm5kGxS2BG68jMtNWGA9gNUIV9Y979saLJi1fYUAlVJ_10MzlMDopmIg1wMfxDO7lAf0D0QD0P6yr0KF2vVmVIcQTWOBDWkJEAA53Pa5GeoGjZMWe0gV0Q-GjZNPe0gV0PITTN6dcKK2gA0z6ZMam0000AW9hlnoGjpVPkm20R41igGH00Avf5Kx0RlnzVuPLOFt5W71__________yFmlpTPkJW-g9G2jC2VnO0"&gt;Контактная информация&lt;/a&gt;&lt;/div&gt;&lt;div class="serp-meta2__item"&gt;+7 (351) 259-68-68&lt;/div&gt;&lt;div class="serp-meta2__item"&gt;пн-вс 9:00-20:00&lt;/div&gt;&lt;div class="serp-meta2__item"&gt;Челябинск&lt;/div&gt;&lt;/div&gt;&lt;/div&gt;</t>
  </si>
  <si>
    <t>&lt;h2 class="serp-item__title"&gt;&lt;a class="link serp-item__title-link" target="_blank" href="http://yabs.yandex.ru/count/2Soqm9ctdl840000gO10ZhxWAcu5KfK2cm5kGxS2BG4oYBiVgE42YRHTkOq3c8aSdQKrKmEcBOg-ksz61Bsn8uHC1AekfQmPC0UyhYNb1Oq1aRpK1GyBb_1zAPfs1Wis2vCueeKDcGL2Z9WHNxQKXHorc2iOeAiPK06lc15Viv1pLRIOAnZPgnbG0TgGSrMKbFnqfufggB10MNC7fC00002e2QxySaBStsRi0W6n0RAa4G02kQKrKmExyVN-6LM3znO1mV__________3yBytMRauFgYK0h5Zm_J0dWQ?q=mazda+6" tabindex="2"&gt;&lt;span class="favicon favicon_page_0"&gt;&lt;i class="favicon__icon" style="background-position:0 -256px;"&gt;&lt;/i&gt;&lt;/span&gt;&lt;span class="serp-item__title-inner-link"&gt;Ford Mondeo от 1 099 000 руб / newmondeo.ford.ru&lt;/span&gt;&lt;/a&gt;&lt;/h2&gt;&lt;div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2Soqm9ctdl840000gO10ZhxWAcu5KfK2cm5kGxS2BG4oYBiVgE42YRHTkOq3c8aSdQKrKmEcBOg-ksz61Bsn8uHC1AekfQmPC0UyhYNb1Oq1aRpK1GyBb_1zAPfs1Wis2vCueeKDcGL2Z9WHNxQKXHorc2iOeAiPK06lc15Viv1pLRIOAnZPgnbG0TgGSrMKbFnqfufggB10MNC7fC00002e2QxySaBStsRi0W6n0RAa4G02kQKrKmExyVN-6LM3znO1mV__________3yBytMRauFgYK0h5Zm_J0dWQ?q=mazda+6" tabindex="-1"&gt;newmondeo.ford.ru&lt;/a&gt;&lt;/span&gt;&lt;/div&gt;&lt;div class="text organic__text"&gt;Динамические LED фары, надувные ремни безопасности. Подробности на сайте:&lt;/div&gt;&lt;div class="sitelinks sitelinks_multiline_yes sitelinks_size_m organic__sitelinks"&gt;&lt;div class="sitelinks__item"&gt;&lt;div class="sitelinks__title"&gt;&lt;a class="link link_minor_yes sitelinks__link" target="_blank" href="http://yabs.yandex.ru/count/2Soqm7R2Psu40000gO10ZhxWAcu5KfK2cm5kGxS2BG4oYBiVgE42YRHTkOq3c8aSdQKrKmEcBOg-ksz61Bsn8uHC1AelfQmPC0UyhYNb1Oq1aRpK1GyBb_1zAPfs1Wis2vCueeKDcGL2Z9WHNxQKXHorc2iOeAiPK06lc15Viv1pLRIOAnZPgnbG0TgGSrMKbFnqfufggB10MNC7fC00002e2QxySaBStsRi0W6n0RAa4G02kQKrKmExyVN-6LM3znO1mV__________3yBytMRauFgYK0h5Zm_J0dWQ?q=mazda+6"&gt;Конфигуратор&lt;/a&gt;&lt;/div&gt;&lt;/div&gt;&lt;div class="sitelinks__item"&gt;&lt;div class="sitelinks__title"&gt;&lt;a class="link link_minor_yes sitelinks__link" target="_blank" href="http://yabs.yandex.ru/count/2SoqmAsa_rK40000gO10ZhxWAcu5KfK2cm5kGxS2BG4oYBiVgE42YRHTkOq3c8aSdQKrKmEcBOg-ksz61Bsn8uHC1AemfQmPC0UyhYNb1Oq1aRpK1GyBb_1zAPfs1Wis2vCueeKDcGL2Z9WHNxQKXHorc2iOeAiPK06lc15Viv1pLRIOAnZPgnbG0TgGSrMKbFnqfufggB10MNC7fC00002e2QxySaBStsRi0W6n0RAa4G02kQKrKmExyVN-6LM3znO1mV__________3yBytMRauFgYK0h5Zm_J0dWQ?q=mazda+6"&gt;Запись&amp;nbsp;на тест-драйв&lt;/a&gt;&lt;/div&gt;&lt;/div&gt;&lt;div class="sitelinks__item"&gt;&lt;div class="sitelinks__title"&gt;&lt;a class="link link_minor_yes sitelinks__link" target="_blank" href="http://yabs.yandex.ru/count/2Soqm4BH1ia40000gO10ZhxWAcu5KfK2cm5kGxS2BG4oYBiVgE42YRHTkOq3c8aSdQKrKmEcBOg-ksz61Bsn8uHC1AenfQmPC0UyhYNb1Oq1aRpK1GyBb_1zAPfs1Wis2vCueeKDcGL2Z9WHNxQKXHorc2iOeAiPK06lc15Viv1pLRIOAnZPgnbG0TgGSrMKbFnqfufggB10MNC7fC00002e2QxySaBStsRi0W6n0RAa4G02kQKrKmExyVN-6LM3znO1mV__________3yBytMRauFgYK0h5Zm_J0dWQ?q=mazda+6"&gt;Поиск&amp;nbsp;дилеров&lt;/a&gt;&lt;/div&gt;&lt;/div&gt;&lt;div class="sitelinks__item"&gt;&lt;div class="sitelinks__title"&gt;&lt;a class="link link_minor_yes sitelinks__link" target="_blank" href="http://yabs.yandex.ru/count/2SoqmAW-2Ym40000gO10ZhxWAcu5KfK2cm5kGxS2BG4oYBiVgE42YRHTkOq3c8aSdQKrKmEcBOg-ksz61Bsn8uHC1AeofQmPC0UyhYNb1Oq1aRpK1GyBb_1zAPfs1Wis2vCueeKDcGL2Z9WHNxQKXHorc2iOeAiPK06lc15Viv1pLRIOAnZPgnbG0TgGSrMKbFnqfufggB10MNC7fC00002e2QxySaBStsRi0W6n0RAa4G02kQKrKmExyVN-6LM3znO1mV__________3yBytMRauFgYK0h5Zm_J0dWQ?q=mazda+6"&gt;Все&amp;nbsp;модели Ford&lt;/a&gt;&lt;/div&gt;&lt;/div&gt;&lt;/div&gt;</t>
  </si>
  <si>
    <t>&lt;h2 class="serp-item__title"&gt;&lt;a class="link serp-item__title-link" target="_blank" href="http://yabs.yandex.ru/count/2Soqm96D23440000gO10ZhxWAcu5KfK2cm5kGxS2BG4pYBHpEbK6YQ3iZdoOYHoTewr51gPbYh37b0q4lRiVLnC4gYwbeUFt1hohwT06ZG6HlDG53mkNy7qfcdO62pOBapYYXGsP1KACaCySjfYa2BMGKmUWa3nphv3F7BEGJ1sqa5C7sP0ySzgGJ1sKdrcqfvsf0QYmG5bp1wJ00000g0ck_792tDzcx081iG6of1400hcZhKK6k_7r_XbLW_SM0S7__________m_2_DrcvE3web0An075Zm_J0dWQ?q=mazda+6" tabindex="2"&gt;&lt;span class="favicon favicon_page_0"&gt;&lt;i class="favicon__icon" style="background-position:0 -272px;"&gt;&lt;/i&gt;&lt;/span&gt;&lt;span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2Soqm96D23440000gO10ZhxWAcu5KfK2cm5kGxS2BG4pYBHpEbK6YQ3iZdoOYHoTewr51gPbYh37b0q4lRiVLnC4gYwbeUFt1hohwT06ZG6HlDG53mkNy7qfcdO62pOBapYYXGsP1KACaCySjfYa2BMGKmUWa3nphv3F7BEGJ1sqa5C7sP0ySzgGJ1sKdrcqfvsf0QYmG5bp1wJ00000g0ck_792tDzcx081iG6of1400hcZhKK6k_7r_XbLW_SM0S7__________m_2_DrcvE3web0An075Zm_J0dWQ?q=mazda+6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2Soqm6ZRegS40000gO10ZhxWAcu5KfK2cm5kGxS2BG4pYBHpEbK6YQ3iZdoOYHoTewr51gPbYh37b0q4lRiVLnC4gY-beUFt1hohwT06ZG6HlDG53mkNy7qfcdO62pOBapYYXGsP1KACaCySjfYa2BMGKmUWa3nphv3F7BEGJ1sqa5C7sP0ySzgGJ1sKdrcqfvsf0QYmG5bp1wJ00000g0ck_792tDzcx081iG6of1400hcZhKK6k_7r_XbLW_SM0S7__________m_2_DrcvE3web0An075Zm_J0dWQ?q=mazda+6"&gt;Акции&lt;/a&gt;&lt;/div&gt;&lt;/div&gt;&lt;div class="sitelinks__item"&gt;&lt;div class="sitelinks__title"&gt;&lt;a class="link link_minor_yes sitelinks__link" target="_blank" href="http://yabs.yandex.ru/count/2SoqmDaBBHi40000gO10ZhxWAcu5KfK2cm5kGxS2BG4pYBHpEbK6YQ3iZdoOYHoTewr51gPbYh37b0q4lRiVLnC4gZ2beUFt1hohwT06ZG6HlDG53mkNy7qfcdO62pOBapYYXGsP1KACaCySjfYa2BMGKmUWa3nphv3F7BEGJ1sqa5C7sP0ySzgGJ1sKdrcqfvsf0QYmG5bp1wJ00000g0ck_792tDzcx081iG6of1400hcZhKK6k_7r_XbLW_SM0S7__________m_2_DrcvE3web0An075Zm_J0dWQ?q=mazda+6"&gt;Заявка&amp;nbsp;на автокредит&lt;/a&gt;&lt;/div&gt;&lt;/div&gt;&lt;div class="sitelinks__item"&gt;&lt;div class="sitelinks__title"&gt;&lt;a class="link link_minor_yes sitelinks__link" target="_blank" href="http://yabs.yandex.ru/count/2Soqm21TXuq40000gO10ZhxWAcu5KfK2cm5kGxS2BG4pYBHpEbK6YQ3iZdoOYHoTewr51gPbYh37b0q4lRiVLnC4gZ6beUFt1hohwT06ZG6HlDG53mkNy7qfcdO62pOBapYYXGsP1KACaCySjfYa2BMGKmUWa3nphv3F7BEGJ1sqa5C7sP0ySzgGJ1sKdrcqfvsf0QYmG5bp1wJ00000g0ck_792tDzcx081iG6of1400hcZhKK6k_7r_XbLW_SM0S7__________m_2_DrcvE3web0An075Zm_J0dWQ?q=mazda+6"&gt;Новые&amp;nbsp;авто&lt;/a&gt;&lt;/div&gt;&lt;/div&gt;&lt;div class="sitelinks__item"&gt;&lt;div class="sitelinks__title"&gt;&lt;a class="link link_minor_yes sitelinks__link" target="_blank" href="http://yabs.yandex.ru/count/2SoqmF3NVdO40000gO10ZhxWAcu5KfK2cm5kGxS2BG4pYBHpEbK6YQ3iZdoOYHoTewr51gPbYh37b0q4lRiVLnC4gZAbeUFt1hohwT06ZG6HlDG53mkNy7qfcdO62pOBapYYXGsP1KACaCySjfYa2BMGKmUWa3nphv3F7BEGJ1sqa5C7sP0ySzgGJ1sKdrcqfvsf0QYmG5bp1wJ00000g0ck_792tDzcx081iG6of1400hcZhKK6k_7r_XbLW_SM0S7__________m_2_DrcvE3web0An075Zm_J0dWQ?q=mazda+6"&gt;Трейд&amp;nbsp;Ин Онлайн&lt;/a&gt;&lt;/div&gt;&lt;/div&gt;&lt;/div&gt;</t>
  </si>
  <si>
    <t>&lt;h2 class="serp-item__title"&gt;&lt;a class="link serp-item__title-link" target="_blank" href="http://yabs.yandex.ru/count/2Soqm1_DiJ040000gO10ZhxWAcu5KfK2cm5kGxS2BG4qYBYGZg44YRW4yEC1c8aSdQ9QAXMcIOgbU61-lQsM5w-gBgMbePK1ZG6HlDG53mkNy7qfcdO62pOBZxFNcqC2dxJnpfm7apYYXGsP1KACaAOEe90N4Q-GfWxPa1SHb9nFcwUSG0Mee9Jh9AJ00000g0ck_792tDzcx081iG6of3400hcYMYeLk_7r_XbLW_SM0S7__________m_2_DrcvE3web0Aqm9y5m00?q=mazda+6" tabindex="2"&gt;&lt;span class="favicon favicon_page_0"&gt;&lt;i class="favicon__icon" style="background-position:0 -288px;"&gt;&lt;/i&gt;&lt;/span&gt;&lt;span class="serp-item__title-inner-link"&gt;Автозапчасти для &lt;b&gt;Mazda&lt;/b&gt; (&lt;b&gt;Мазда&lt;/b&gt;) / &lt;b&gt;mazda&lt;/b&gt;96.ru&lt;/span&gt;&lt;/a&gt;&lt;/h2&gt;&lt;div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2Soqm1_DiJ040000gO10ZhxWAcu5KfK2cm5kGxS2BG4qYBYGZg44YRW4yEC1c8aSdQ9QAXMcIOgbU61-lQsM5w-gBgMbePK1ZG6HlDG53mkNy7qfcdO62pOBZxFNcqC2dxJnpfm7apYYXGsP1KACaAOEe90N4Q-GfWxPa1SHb9nFcwUSG0Mee9Jh9AJ00000g0ck_792tDzcx081iG6of3400hcYMYeLk_7r_XbLW_SM0S7__________m_2_DrcvE3web0Aqm9y5m00?q=mazda+6" tabindex="-1"&gt;&lt;b&gt;mazda&lt;/b&gt;96.ru&lt;/a&gt;&lt;/span&gt;&lt;/div&gt;&lt;div class="text organic__text"&gt;Автозапчасти для автомобилей &lt;b&gt;Mazda&lt;/b&gt; (&lt;b&gt;Мазда&lt;/b&gt;). В наличии. Низкие цены.&lt;/div&gt;&lt;div class="serp-meta2 serp-meta2_type_gray"&gt;&lt;div class="serp-meta2__line"&gt;&lt;div class="serp-meta2__item"&gt;&lt;a class="link" target="_blank" href="https://yabs.yandex.ru/count/2SoqmDfqI8840000gO10ZhxWAcu5KfK2cm5kGxS2BG4qYBYGZg44YRW4yEC1c8aSdQ9QAXMcIOgbU61-lQsM5w-g1wMbePK1ZG6HlDG53mkNy7qfcdO62pOBZxFNcqC2dxJnpfm7apYYXGsP1KACaAOEe90N4Q-GfWxPa1SHb9nFcwUSG0Mee9Jh9AJ00000g0ck_792tDzcx081iG6of3400hcYMYeLk_7r_XbLW_SM0S7__________m_2_DrcvE3web0Aqm9y5m00"&gt;Контактная информация&lt;/a&gt;&lt;/div&gt;&lt;div class="serp-meta2__item"&gt;+7 (343) 200-07-83&lt;/div&gt;&lt;div class="serp-meta2__item"&gt;пн-пт 10:00-19:00, сб-вс 10:00-16:00&lt;/div&gt;&lt;/div&gt;&lt;/div&gt;</t>
  </si>
  <si>
    <t>&lt;h2 class="serp-item__title"&gt;&lt;a class="link serp-item__title-link" target="_blank" href="http://yabs.yandex.ru/count/CJiAXro6IO440000gO10ZhNYAcu5KfK1cm9kGxS198Y_R-oH0Ocz4dMr0vY979sIdXkc68gvggmE1RsrSxnD1AekfQmxCGUygkd60eq1aRxfwVy5b_1zAPfs1Wis2vCueeKDcGL2Z9j0AhQGhGoraBuAeA1ke0Mlcq0giw0sRW6qaBuAsQ1ke0NQe3Pk0PIUUnUddY4XgB10MNC7fC00002e2Qx-SGBswhli0W6n0RAaa002kPAU6xlnzVuPLOFt5W71__________yFml5eFlqfxeDO3SMF3zC2Vna0?q=mazda+cx+5" tabindex="2"&gt;&lt;span class="favicon favicon_page_0"&gt;&lt;i class="favicon__icon" style="background-position:0 0px;"&gt;&lt;/i&gt;&lt;/span&gt;&lt;span class="serp-item__title-inner-link"&gt;Зафиксируйте цену &lt;b&gt;Mazda&lt;/b&gt; &lt;b&gt;CX&lt;/b&gt;-&lt;b&gt;5&lt;/b&gt; – До 31 марта!&lt;/span&gt;&lt;/a&gt;&lt;/h2&gt;&lt;div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CJiAXro6IO440000gO10ZhNYAcu5KfK1cm9kGxS198Y_R-oH0Ocz4dMr0vY979sIdXkc68gvggmE1RsrSxnD1AekfQmxCGUygkd60eq1aRxfwVy5b_1zAPfs1Wis2vCueeKDcGL2Z9j0AhQGhGoraBuAeA1ke0Mlcq0giw0sRW6qaBuAsQ1ke0NQe3Pk0PIUUnUddY4XgB10MNC7fC00002e2Qx-SGBswhli0W6n0RAaa002kPAU6xlnzVuPLOFt5W71__________yFml5eFlqfxeDO3SMF3zC2Vna0?q=mazda+cx+5" tabindex="-1"&gt;&lt;b&gt;mazda&lt;/b&gt;.ru&lt;/a&gt;&lt;/span&gt;&lt;/div&gt;&lt;div class="text organic__text"&gt;Договор предзаказа &lt;b&gt;Mazda&lt;/b&gt; &lt;b&gt;CX&lt;/b&gt;-&lt;b&gt;5&lt;/b&gt; по фиксированной цене!&lt;/div&gt;&lt;div class="sitelinks sitelinks_multiline_yes sitelinks_size_m organic__sitelinks"&gt;&lt;div class="sitelinks__item"&gt;&lt;div class="sitelinks__title"&gt;&lt;a class="link link_minor_yes sitelinks__link" target="_blank" href="http://yabs.yandex.ru/count/CJiAXqKJALe40000gO10ZhNYAcu5KfK1cm9kGxS198Y_R-oH0Ocz4dMr0vY979sIdXkc68gvggmE1RsrSxnD1AelfQmxCGUygkd60eq1aRxfwVy5b_1zAPfs1Wis2vCueeKDcGL2Z9j0AhQGhGoraBuAeA1ke0Mlcq0giw0sRW6qaBuAsQ1ke0NQe3Pk0PIUUnUddY4XgB10MNC7fC00002e2Qx-SGBswhli0W6n0RAaa002kPAU6xlnzVuPLOFt5W71__________yFml5eFlqfxeDO3SMF3zC2Vna0?q=mazda+cx+5"&gt;Найти&amp;nbsp;дилера&lt;/a&gt;&lt;/div&gt;&lt;/div&gt;&lt;div class="sitelinks__item"&gt;&lt;div class="sitelinks__title"&gt;&lt;a class="link link_minor_yes sitelinks__link" target="_blank" href="http://yabs.yandex.ru/count/CJiAXuTr1d840000gO10ZhNYAcu5KfK1cm9kGxS198Y_R-oH0Ocz4dMr0vY979sIdXkc68gvggmE1RsrSxnD1AemfQmxCGUygkd60eq1aRxfwVy5b_1zAPfs1Wis2vCueeKDcGL2Z9j0AhQGhGoraBuAeA1ke0Mlcq0giw0sRW6qaBuAsQ1ke0NQe3Pk0PIUUnUddY4XgB10MNC7fC00002e2Qx-SGBswhli0W6n0RAaa002kPAU6xlnzVuPLOFt5W71__________yFml5eFlqfxeDO3SMF3zC2Vna0?q=mazda+cx+5"&gt;Тест-драйв&lt;/a&gt;&lt;/div&gt;&lt;/div&gt;&lt;div class="sitelinks__item"&gt;&lt;div class="sitelinks__title"&gt;&lt;a class="link link_minor_yes sitelinks__link" target="_blank" href="http://yabs.yandex.ru/count/CJiAXvxWPga40000gO10ZhNYAcu5KfK1cm9kGxS198Y_R-oH0Ocz4dMr0vY979sIdXkc68gvggmE1RsrSxnD1AenfQmxCGUygkd60eq1aRxfwVy5b_1zAPfs1Wis2vCueeKDcGL2Z9j0AhQGhGoraBuAeA1ke0Mlcq0giw0sRW6qaBuAsQ1ke0NQe3Pk0PIUUnUddY4XgB10MNC7fC00002e2Qx-SGBswhli0W6n0RAaa002kPAU6xlnzVuPLOFt5W71__________yFml5eFlqfxeDO3SMF3zC2Vna0?q=mazda+cx+5"&gt;Новая&amp;nbsp;&lt;b&gt;Mazda&lt;/b&gt; в кредит&lt;/a&gt;&lt;/div&gt;&lt;/div&gt;&lt;div class="sitelinks__item"&gt;&lt;div class="sitelinks__title"&gt;&lt;a class="link link_minor_yes sitelinks__link" target="_blank" href="http://yabs.yandex.ru/count/CJiAXxHVnyG40000gO10ZhNYAcu5KfK1cm9kGxS198Y_R-oH0Ocz4dMr0vY979sIdXkc68gvggmE1RsrSxnD1AeofQmxCGUygkd60eq1aRxfwVy5b_1zAPfs1Wis2vCueeKDcGL2Z9j0AhQGhGoraBuAeA1ke0Mlcq0giw0sRW6qaBuAsQ1ke0NQe3Pk0PIUUnUddY4XgB10MNC7fC00002e2Qx-SGBswhli0W6n0RAaa002kPAU6xlnzVuPLOFt5W71__________yFml5eFlqfxeDO3SMF3zC2Vna0?q=mazda+cx+5"&gt;Конфигуратор&lt;/a&gt;&lt;/div&gt;&lt;/div&gt;&lt;/div&gt;&lt;div class="serp-adv__counter serp-adv__item" style="background-image: url(https://yabs.yandex.ru/count/CJiAX-HkRAC40000gO10ZhNYAcu5Keq1aRxfwVy5b_1zAPfs1Wis2vCueeKDfC00002e2Qx-SGBswhli0W6o1BlnzVuPLOFt5W71__________yFml5eFlqfxeDO3NeA=zuUmcfK1cm9kGxS1YRqITRK3c8aSYhcgh0u5lRLpl4q4fQmxCGU8ls_iaG6ygkd60gOOdPAU6va5eA1ke0Mpe3Pk0Q-RG2gqaBuAsQ1ke0NQe3Pk0PIUUnUddY4XgB10MNC7GR41igIG00AvafuRnOyFqmB2yMW-_IdkWrWDUWy0=-n7jR9K1cm9kGxS1CechocT_c8aSYhun5BG4lR2m09q4fQWac0U8idk_aGEyfEwJ1wOudQqGOnMP1Q2GsgopaF8hhv3F7BIGKmVPa0kGsf2V99II_XwdbdOGgAxRPLf1iG6of1000hcj46CLp0JJ0iBnQ3xzAUw3M0r-3W00);"&gt;&lt;/div&gt;&lt;div class="serp-adv__counter serp-adv__item" style="background-image: url(//yandex.ru/clck/safeclick/data=AiuY0DBWFJ4BWM_uhLTTxIkAeehjGej8OoiqyGHl0s8WHvrBEhF6hrCS6pv94Dy7ZKboXDGgbP8MOSoz6vz6TRAFLqVpKRm9kPpupyBqsskUJzMYBQNzW9uEUO61JFejX-KoNyE8qIuugUOh3ypecV_vzsJf0_MELnW4rxC7ijqcKxyzhxquk_APu2fcLtrnydN0Dvhia2NJIJchz3-v7VaXXmm9FzhQ/sign=5cd1d4ce5d2235e26a622ad4eaa5f864/keyno=0/path=690.2057.1782.1385,-direct_pos=direct_premium,-transport=image/*//yandex.ru/);"&gt;&lt;/div&gt;</t>
  </si>
  <si>
    <t>&lt;h2 class="serp-item__title"&gt;&lt;a class="link serp-item__title-link" target="_blank" href="http://yabs.yandex.ru/count/CJiAXuqS98O40000gO10ZhNYAcu5KfK1cm9kGxS193A8idk_aGE9gyfdVvY979sj46CLfZYAlZ4Kj0IziB00dGIgBgMe99W7lAJkamUD0P6-wUd_1PVmVIcQTWOBDWkJEAA53Pa5GeoGpnoscAG8jP1J1w2GsgolaCySiv3oAxIGKmVPa0kGsf2V99II_XwdbdOGgAxRPLgam0000AW9hlvn0lRgk-m20R41igGG00AvhH1Z5RlnzVuPLOFt5W71__________yFml5eFlqfxeDO3Sm4qm9x6G00?q=mazda+cx+5" tabindex="2"&gt;&lt;span class="favicon favicon_page_0"&gt;&lt;i class="favicon__icon" style="background-position:0 -16px;"&gt;&lt;/i&gt;&lt;/span&gt;&lt;span class="serp-item__title-inner-link"&gt;&lt;b&gt;Mazda&lt;/b&gt; &lt;b&gt;CX&lt;/b&gt;-&lt;b&gt;5&lt;/b&gt; в Челябинске / &lt;b&gt;mazda&lt;/b&gt;-utc.ru&lt;/span&gt;&lt;/a&gt;&lt;/h2&gt;&lt;div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CJiAXuqS98O40000gO10ZhNYAcu5KfK1cm9kGxS193A8idk_aGE9gyfdVvY979sj46CLfZYAlZ4Kj0IziB00dGIgBgMe99W7lAJkamUD0P6-wUd_1PVmVIcQTWOBDWkJEAA53Pa5GeoGpnoscAG8jP1J1w2GsgolaCySiv3oAxIGKmVPa0kGsf2V99II_XwdbdOGgAxRPLgam0000AW9hlvn0lRgk-m20R41igGG00AvhH1Z5RlnzVuPLOFt5W71__________yFml5eFlqfxeDO3Sm4qm9x6G00?q=mazda+cx+5" tabindex="-1"&gt;&lt;b&gt;mazda&lt;/b&gt;-utc.ru&lt;/a&gt;&lt;/span&gt;&lt;/div&gt;&lt;div class="text organic__text"&gt;&lt;b&gt;Mazda&lt;/b&gt; &lt;b&gt;CX&lt;/b&gt;-&lt;b&gt;5&lt;/b&gt; у официального дилера! Выгода до 150 000 рублей.&lt;/div&gt;&lt;div class="sitelinks sitelinks_multiline_yes sitelinks_size_m organic__sitelinks"&gt;&lt;div class="sitelinks__item"&gt;&lt;div class="sitelinks__title"&gt;&lt;a class="link link_minor_yes sitelinks__link" target="_blank" href="http://yabs.yandex.ru/count/CJiAXxeirWu40000gO10ZhNYAcu5KfK1cm9kGxS193A8idk_aGE9gyfdVvY979sj46CLfZYAlZ4Kj0IziB00dGIgBwMe99W7lAJkamUD0P6-wUd_1PVmVIcQTWOBDWkJEAA53Pa5GeoGpnoscAG8jP1J1w2GsgolaCySiv3oAxIGKmVPa0kGsf2V99II_XwdbdOGgAxRPLgam0000AW9hlvn0lRgk-m20R41igGG00AvhH1Z5RlnzVuPLOFt5W71__________yFml5eFlqfxeDO3Sm4qm9x6G00?q=mazda+cx+5"&gt;Сервис&lt;/a&gt;&lt;/div&gt;&lt;/div&gt;&lt;div class="sitelinks__item"&gt;&lt;div class="sitelinks__title"&gt;&lt;a class="link link_minor_yes sitelinks__link" target="_blank" href="http://yabs.yandex.ru/count/CJiAXvYblRK40000gO10ZhNYAcu5KfK1cm9kGxS193A8idk_aGE9gyfdVvY979sj46CLfZYAlZ4Kj0IziB00dGIgCAMe99W7lAJkamUD0P6-wUd_1PVmVIcQTWOBDWkJEAA53Pa5GeoGpnoscAG8jP1J1w2GsgolaCySiv3oAxIGKmVPa0kGsf2V99II_XwdbdOGgAxRPLgam0000AW9hlvn0lRgk-m20R41igGG00AvhH1Z5RlnzVuPLOFt5W71__________yFml5eFlqfxeDO3Sm4qm9x6G00?q=mazda+cx+5"&gt;Кредит&lt;/a&gt;&lt;/div&gt;&lt;/div&gt;&lt;div class="sitelinks__item"&gt;&lt;div class="sitelinks__title"&gt;&lt;a class="link link_minor_yes sitelinks__link" target="_blank" href="http://yabs.yandex.ru/count/CJiAXw-LJpq40000gO10ZhNYAcu5KfK1cm9kGxS193A8idk_aGE9gyfdVvY979sj46CLfZYAlZ4Kj0IziB00dGIgCQMe99W7lAJkamUD0P6-wUd_1PVmVIcQTWOBDWkJEAA53Pa5GeoGpnoscAG8jP1J1w2GsgolaCySiv3oAxIGKmVPa0kGsf2V99II_XwdbdOGgAxRPLgam0000AW9hlvn0lRgk-m20R41igGG00AvhH1Z5RlnzVuPLOFt5W71__________yFml5eFlqfxeDO3Sm4qm9x6G00?q=mazda+cx+5"&gt;Страхование&lt;/a&gt;&lt;/div&gt;&lt;/div&gt;&lt;div class="sitelinks__item"&gt;&lt;div class="sitelinks__title"&gt;&lt;a class="link link_minor_yes sitelinks__link" target="_blank" href="http://yabs.yandex.ru/count/CJiAX_R4MAK40000gO10ZhNYAcu5KfK1cm9kGxS193A8idk_aGE9gyfdVvY979sj46CLfZYAlZ4Kj0IziB00dGIgCgMe99W7lAJkamUD0P6-wUd_1PVmVIcQTWOBDWkJEAA53Pa5GeoGpnoscAG8jP1J1w2GsgolaCySiv3oAxIGKmVPa0kGsf2V99II_XwdbdOGgAxRPLgam0000AW9hlvn0lRgk-m20R41igGG00AvhH1Z5RlnzVuPLOFt5W71__________yFml5eFlqfxeDO3Sm4qm9x6G00?q=mazda+cx+5"&gt;Лизинг&lt;/a&gt;&lt;/div&gt;&lt;/div&gt;&lt;/div&gt;&lt;div class="serp-meta2 serp-meta2_type_gray"&gt;&lt;div class="serp-meta2__line"&gt;&lt;div class="serp-meta2__item"&gt;&lt;a class="link" target="_blank" href="https://yabs.yandex.ru/count/CJiAXuXn2ae40000gO10ZhNYAcu5KfK1cm9kGxS193A8idk_aGE9gyfdVvY979sj46CLfZYAlZ4Kj0IziB00dGIg1wMe99W7lAJkamUD0P6-wUd_1PVmVIcQTWOBDWkJEAA53Pa5GeoGpnoscAG8jP1J1w2GsgolaCySiv3oAxIGKmVPa0kGsf2V99II_XwdbdOGgAxRPLgam0000AW9hlvn0lRgk-m20R41igGG00AvhH1Z5RlnzVuPLOFt5W71__________yFml5eFlqfxeDO3Sm4qm9x6G00"&gt;Контактная информация&lt;/a&gt;&lt;/div&gt;&lt;div class="serp-meta2__item"&gt;+7 (351) 700-00-02&lt;/div&gt;&lt;div class="serp-meta2__item"&gt;пн-вс 9:00-20:00&lt;/div&gt;&lt;div class="serp-meta2__item"&gt;Челябинск&lt;/div&gt;&lt;/div&gt;&lt;/div&gt;</t>
  </si>
  <si>
    <t>&lt;h2 class="serp-item__title"&gt;&lt;a class="link serp-item__title-link" target="_blank" href="http://yabs.yandex.ru/count/CJiAXvEkAsC40000gO10ZhNYAcu5KfK2cm5kGxS2BG68i4MkCGE9iJswZGEOYHoTfJLJ0wOoYhsuRqO4lR2bCKm4gYwbeXem1xok9UK5ZG6Hlkdf_mMNy7qfcdO62pOBapYYXGsP1KACcvLIjfZ66BMG_nIWgnbG0Q-RbLApa7DLj93_5Dch6L01sf1pLPIIJvQddny3gB10MNC7fC00002e2Qx-SGBswhli0W6n0RAa4G02kQKrKmExyVN-6LM3znO1mV__________3yBnQ3xzAUw3M0t5Zm_J0dWQ?q=mazda+cx+5" tabindex="2"&gt;&lt;span class="favicon favicon_page_0"&gt;&lt;i class="favicon__icon" style="background-position:0 -192px;"&gt;&lt;/i&gt;&lt;/span&gt;&lt;span class="serp-item__title-inner-link"&gt;Ford Kuga от 999 000 руб. / ford.ru&lt;/span&gt;&lt;/a&gt;&lt;span class="serp-adv__counter i-bem serp-adv__counter_js_inited" data-bem="{&amp;quot;serp-adv__counter&amp;quot;:{&amp;quot;counterUrl&amp;quot;:&amp;quot;https://yabs.yandex.ru/count/CJiAX-HkRAC40000gO10ZhNYAcu5Keq1aRxfwVy5b_1zAPfs1Wis2vCueeKDfC00002e2Qx-SGBswhli0W6o1BlnzVuPLOFt5W71__________yFml5eFlqfxeDO3NeA=-MgIuvK2cm5kGxS2YR4zkeq3c8aSYhsuRqO4lR2bCKm4fQ8QC0U8i4MkCGEyhYNb1QOodQKrKmEP1Q2h6L01iv1pLQ-RbLAqaFyKsQiPK07Qa7DLb99FbgUV7mEei41PSmT1iG6of1400hcbDLC3nOyFqmB2yMW-_IdkWrWDUWy0=_Gs71vK2cm5kGxS2CecvSBAi0vYD78g_rOwJ1BszknA61AMcy7a7YBizDyi6lApUZmEcX0YTgl0f0Pa5eA18w06la7oIsQ18w06KaCnsfuEWgB10MNC7GR41igGH00Avgl0f0SMF3zC2ml5eFlqfxeDO3NyD=OqV9J9K2cm5kGxS2CuckOae5c8aSYht4Szi2lR2LbiC2fQvCfG68jmtlGG6c4vsIxn2P1Q2L-qYpa8uIhvqPHhIOqX7PbVj8sf2E4fIPFN-dckq1gAbBKBf1iG6of9400hcIxn35Zm_J0iBnQ3xzAUw3M0ru3W00=-Fy5_vK2cm5kGxS2D8dqRAuFWm2aDWkOYHoAkaURP0IzjgiaNWIbf3rD1uY_lHYX0hoc4se4fYcThr-f4Pa5e9KuGxEG5n6lbI0Lj91V1TcLE4FQa1SHb9_ihQUV5moehuQ0r46n0xAa4G02kQzVgH75Zm_J0iBnQ3xzAUw3M0ry3m00&amp;quot;,&amp;quot;bsCounterUrl&amp;quot;:&amp;quot;//yandex.ru/clck/safeclick/data=AiuY0DBWFJ4BWM_uhLTTxIkAeehjGej8OoiqyGHl0s8WHvrBEhF6hrCS6pv94Dy7ZKboXDGgbP8MOSoz6vz6TRAFLqVpKRm9kPpupyBqsskUJzMYBQNzW9uEUO61JFejX-KoNyE8qIuugUOh3ypecV_vzsJf0_MELnW4rxC7ijqcKxyzhxquk_APu2fcLtrnydN0Dvhia2NJIJchz3-v7VaXXmm9FzhQ/sign=5cd1d4ce5d2235e26a622ad4eaa5f864/keyno=0/path=690.2057.1782.1385,-direct_pos=direct_halfpremium,-transport=image/*//yandex.ru/&amp;quot;,&amp;quot;bsFallbackUrl&amp;quot;:&amp;quot;//yandex.ru/clck/safeclick/data=AiuY0DBWFJ4BWM_uhLTTxIkAeehjGej8OoiqyGHl0s8WHvrBEhF6hrCS6pv94Dy7ZKboXDGgbP8MOSoz6vz6TRAFLqVpKRm9kPpupyBqsskUJzMYBQNzW9uEUO61JFejX-KoNyE8qIuugUOh3ypecV_vzsJf0_MELnW4rxC7ijqcKxyzhxquk_APu2fcLtrnydN0Dvhia2NJIJchz3-v7VaXXmm9FzhQ/sign=5cd1d4ce5d2235e26a622ad4eaa5f864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CJiAXvEkAsC40000gO10ZhNYAcu5KfK2cm5kGxS2BG68i4MkCGE9iJswZGEOYHoTfJLJ0wOoYhsuRqO4lR2bCKm4gYwbeXem1xok9UK5ZG6Hlkdf_mMNy7qfcdO62pOBapYYXGsP1KACcvLIjfZ66BMG_nIWgnbG0Q-RbLApa7DLj93_5Dch6L01sf1pLPIIJvQddny3gB10MNC7fC00002e2Qx-SGBswhli0W6n0RAa4G02kQKrKmExyVN-6LM3znO1mV__________3yBnQ3xzAUw3M0t5Zm_J0dWQ?q=mazda+cx+5" tabindex="-1"&gt;ford.ru&lt;/a&gt;&lt;/span&gt;&lt;/div&gt;&lt;div class="text organic__text"&gt;Спецпредложение только до 31 марта. Выгода - 200 000 р. Не упустите шанс!&lt;/div&gt;&lt;div class="sitelinks sitelinks_multiline_yes sitelinks_size_m organic__sitelinks"&gt;&lt;div class="sitelinks__item"&gt;&lt;div class="sitelinks__title"&gt;&lt;a class="link link_minor_yes sitelinks__link" target="_blank" href="http://yabs.yandex.ru/count/CJiAXshuWVK40000gO10ZhNYAcu5KfK2cm5kGxS2BG68i4MkCGE9iJswZGEOYHoTfJLJ0wOoYhsuRqO4lR2bCKm4gY-beXem1xok9UK5ZG6Hlkdf_mMNy7qfcdO62pOBapYYXGsP1KACcvLIjfZ66BMG_nIWgnbG0Q-RbLApa7DLj93_5Dch6L01sf1pLPIIJvQddny3gB10MNC7fC00002e2Qx-SGBswhli0W6n0RAa4G02kQKrKmExyVN-6LM3znO1mV__________3yBnQ3xzAUw3M0t5Zm_J0dWQ?q=mazda+cx+5"&gt;Конфигуратор&lt;/a&gt;&lt;/div&gt;&lt;/div&gt;&lt;div class="sitelinks__item"&gt;&lt;div class="sitelinks__title"&gt;&lt;a class="link link_minor_yes sitelinks__link" target="_blank" href="http://yabs.yandex.ru/count/CJiAXzie3aa40000gO10ZhNYAcu5KfK2cm5kGxS2BG68i4MkCGE9iJswZGEOYHoTfJLJ0wOoYhsuRqO4lR2bCKm4gZ2beXem1xok9UK5ZG6Hlkdf_mMNy7qfcdO62pOBapYYXGsP1KACcvLIjfZ66BMG_nIWgnbG0Q-RbLApa7DLj93_5Dch6L01sf1pLPIIJvQddny3gB10MNC7fC00002e2Qx-SGBswhli0W6n0RAa4G02kQKrKmExyVN-6LM3znO1mV__________3yBnQ3xzAUw3M0t5Zm_J0dWQ?q=mazda+cx+5"&gt;Запись&amp;nbsp;на тест-драйв&lt;/a&gt;&lt;/div&gt;&lt;/div&gt;&lt;div class="sitelinks__item"&gt;&lt;div class="sitelinks__title"&gt;&lt;a class="link link_minor_yes sitelinks__link" target="_blank" href="http://yabs.yandex.ru/count/CJiAXo9-fDy40000gO10ZhNYAcu5KfK2cm5kGxS2BG68i4MkCGE9iJswZGEOYHoTfJLJ0wOoYhsuRqO4lR2bCKm4gZ6beXem1xok9UK5ZG6Hlkdf_mMNy7qfcdO62pOBapYYXGsP1KACcvLIjfZ66BMG_nIWgnbG0Q-RbLApa7DLj93_5Dch6L01sf1pLPIIJvQddny3gB10MNC7fC00002e2Qx-SGBswhli0W6n0RAa4G02kQKrKmExyVN-6LM3znO1mV__________3yBnQ3xzAUw3M0t5Zm_J0dWQ?q=mazda+cx+5"&gt;Поиск&amp;nbsp;дилеров&lt;/a&gt;&lt;/div&gt;&lt;/div&gt;&lt;div class="sitelinks__item"&gt;&lt;div class="sitelinks__title"&gt;&lt;a class="link link_minor_yes sitelinks__link" target="_blank" href="http://yabs.yandex.ru/count/CJiAX_BqNIG40000gO10ZhNYAcu5KfK2cm5kGxS2BG68i4MkCGE9iJswZGEOYHoTfJLJ0wOoYhsuRqO4lR2bCKm4gZAbeXem1xok9UK5ZG6Hlkdf_mMNy7qfcdO62pOBapYYXGsP1KACcvLIjfZ66BMG_nIWgnbG0Q-RbLApa7DLj93_5Dch6L01sf1pLPIIJvQddny3gB10MNC7fC00002e2Qx-SGBswhli0W6n0RAa4G02kQKrKmExyVN-6LM3znO1mV__________3yBnQ3xzAUw3M0t5Zm_J0dWQ?q=mazda+cx+5"&gt;Все&amp;nbsp;модели Ford&lt;/a&gt;&lt;/div&gt;&lt;/div&gt;&lt;/div&gt;</t>
  </si>
  <si>
    <t>&lt;h2 class="serp-item__title"&gt;&lt;a class="link serp-item__title-link" target="_blank" href="http://yabs.yandex.ru/count/CJiAXpnRxGC40000gO10ZhNYAcu5KfK2cm5kGxS2BG4oYBizDyi6YRbmigm3c8qSdQhmAG6cX0YAlzMEamIzlRiIXWIgBgMcy7a7lApUZmED0P6-wUd_1PVmVIcQTWOBDWkJEAA53Pa5GeoGV9AWe4Ze0Q-GV9BPe4Ze0PIGp7QdWw2ei41PSmUam0000AW9hlvn0lRgk-m20R41igGH00Avgl0f0RlnzVuPLOFt5W71__________yFml5eFlqfxeDO3SMF3zC2VHS0?q=mazda+cx+5" tabindex="2"&gt;&lt;span class="favicon favicon_page_0"&gt;&lt;i class="favicon__icon" style="background-position:0 -208px;"&gt;&lt;/i&gt;&lt;/span&gt;&lt;span class="serp-item__title-inner-link"&gt;Volkswagen Tiguan / volkswagen.ru&lt;/span&gt;&lt;/a&gt;&lt;/h2&gt;&lt;div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CJiAXpnRxGC40000gO10ZhNYAcu5KfK2cm5kGxS2BG4oYBizDyi6YRbmigm3c8qSdQhmAG6cX0YAlzMEamIzlRiIXWIgBgMcy7a7lApUZmED0P6-wUd_1PVmVIcQTWOBDWkJEAA53Pa5GeoGV9AWe4Ze0Q-GV9BPe4Ze0PIGp7QdWw2ei41PSmUam0000AW9hlvn0lRgk-m20R41igGH00Avgl0f0RlnzVuPLOFt5W71__________yFml5eFlqfxeDO3SMF3zC2VHS0?q=mazda+cx+5" tabindex="-1"&gt;volkswagen.ru&lt;/a&gt;&lt;/span&gt;&lt;/div&gt;&lt;div class="text organic__text"&gt;Сочетание мощности и эффективности. Подробные характеристики на сайте.&lt;/div&gt;&lt;div class="sitelinks sitelinks_multiline_yes sitelinks_size_m organic__sitelinks"&gt;&lt;div class="sitelinks__item"&gt;&lt;div class="sitelinks__title"&gt;&lt;a class="link link_minor_yes sitelinks__link" target="_blank" href="http://yabs.yandex.ru/count/CJiAXslCEfG40000gO10ZhNYAcu5KfK2cm5kGxS2BG4oYBizDyi6YRbmigm3c8qSdQhmAG6cX0YAlzMEamIzlRiIXWIgBwMcy7a7lApUZmED0P6-wUd_1PVmVIcQTWOBDWkJEAA53Pa5GeoGV9AWe4Ze0Q-GV9BPe4Ze0PIGp7QdWw2ei41PSmUam0000AW9hlvn0lRgk-m20R41igGH00Avgl0f0RlnzVuPLOFt5W71__________yFml5eFlqfxeDO3SMF3zC2VHS0?q=mazda+cx+5"&gt;Tiguan&amp;nbsp;Sport&lt;/a&gt;&lt;/div&gt;&lt;/div&gt;&lt;div class="sitelinks__item"&gt;&lt;div class="sitelinks__title"&gt;&lt;a class="link link_minor_yes sitelinks__link" target="_blank" href="http://yabs.yandex.ru/count/CJiAXxvTnlm40000gO10ZhNYAcu5KfK2cm5kGxS2BG4oYBizDyi6YRbmigm3c8qSdQhmAG6cX0YAlzMEamIzlRiIXWIgCAMcy7a7lApUZmED0P6-wUd_1PVmVIcQTWOBDWkJEAA53Pa5GeoGV9AWe4Ze0Q-GV9BPe4Ze0PIGp7QdWw2ei41PSmUam0000AW9hlvn0lRgk-m20R41igGH00Avgl0f0RlnzVuPLOFt5W71__________yFml5eFlqfxeDO3SMF3zC2VHS0?q=mazda+cx+5"&gt;Характеристики&lt;/a&gt;&lt;/div&gt;&lt;/div&gt;&lt;div class="sitelinks__item"&gt;&lt;div class="sitelinks__title"&gt;&lt;a class="link link_minor_yes sitelinks__link" target="_blank" href="http://yabs.yandex.ru/count/CJiAX-dA4Mi40000gO10ZhNYAcu5KfK2cm5kGxS2BG4oYBizDyi6YRbmigm3c8qSdQhmAG6cX0YAlzMEamIzlRiIXWIgCQMcy7a7lApUZmED0P6-wUd_1PVmVIcQTWOBDWkJEAA53Pa5GeoGV9AWe4Ze0Q-GV9BPe4Ze0PIGp7QdWw2ei41PSmUam0000AW9hlvn0lRgk-m20R41igGH00Avgl0f0RlnzVuPLOFt5W71__________yFml5eFlqfxeDO3SMF3zC2VHS0?q=mazda+cx+5"&gt;Комплектации&lt;/a&gt;&lt;/div&gt;&lt;/div&gt;&lt;div class="sitelinks__item"&gt;&lt;div class="sitelinks__title"&gt;&lt;a class="link link_minor_yes sitelinks__link" target="_blank" href="http://yabs.yandex.ru/count/CJiAXn5oQT840000gO10ZhNYAcu5KfK2cm5kGxS2BG4oYBizDyi6YRbmigm3c8qSdQhmAG6cX0YAlzMEamIzlRiIXWIgCgMcy7a7lApUZmED0P6-wUd_1PVmVIcQTWOBDWkJEAA53Pa5GeoGV9AWe4Ze0Q-GV9BPe4Ze0PIGp7QdWw2ei41PSmUam0000AW9hlvn0lRgk-m20R41igGH00Avgl0f0RlnzVuPLOFt5W71__________yFml5eFlqfxeDO3SMF3zC2VHS0?q=mazda+cx+5"&gt;Выберите&amp;nbsp;дилера&lt;/a&gt;&lt;/div&gt;&lt;/div&gt;&lt;/div&gt;&lt;div class="serp-meta2 serp-meta2_type_gray"&gt;&lt;div class="serp-meta2__line"&gt;&lt;div class="serp-meta2__item"&gt;&lt;a class="link" target="_blank" href="https://yabs.yandex.ru/count/CJiAXqYrMO440000gO10ZhNYAcu5KfK2cm5kGxS2BG4oYBizDyi6YRbmigm3c8qSdQhmAG6cX0YAlzMEamIzlRiIXWIg1wMcy7a7lApUZmED0P6-wUd_1PVmVIcQTWOBDWkJEAA53Pa5GeoGV9AWe4Ze0Q-GV9BPe4Ze0PIGp7QdWw2ei41PSmUam0000AW9hlvn0lRgk-m20R41igGH00Avgl0f0RlnzVuPLOFt5W71__________yFml5eFlqfxeDO3SMF3zC2VHS0"&gt;Контактная информация&lt;/a&gt;&lt;/div&gt;&lt;div class="serp-meta2__item"&gt;+7 (800) 333-44-41&lt;/div&gt;&lt;div class="serp-meta2__item"&gt;круглосуточно&lt;/div&gt;&lt;/div&gt;&lt;/div&gt;</t>
  </si>
  <si>
    <t>&lt;h2 class="serp-item__title"&gt;&lt;a class="link serp-item__title-link" target="_blank" href="http://yabs.yandex.ru/count/CJiAX-uPfCS40000gO10ZhNYAcu5KfK2cm5kGxS2BG4pYBSDxq41YQvYIWMOYHoTakyGfXEAlSHpsmAzi9MMmmAgBgMkJAK1ZG6Hlkdf_mMNy7qfcdO62pOBapYYXGsP1KACdHb6jfm75RMOqX6WbVj8hvqPHhEGZXAqcD8HsPNxIDgGZXAKcJr_fvhj0QYfIr2wfC00002e2Qx-SGBswhli0W6n0RAaaG02kPBl4BlnzVuPLOFt5W71__________yFml5eFlqfxeDO3SMF3zC2VXW0?q=mazda+cx+5" tabindex="2"&gt;&lt;span class="favicon favicon_page_0"&gt;&lt;i class="favicon__icon" style="background-position:0 -224px;"&gt;&lt;/i&gt;&lt;/span&gt;&lt;span class="serp-item__title-inner-link"&gt;Внедорожник Renault Koleos / renault.ru&lt;/span&gt;&lt;/a&gt;&lt;/h2&gt;&lt;div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CJiAX-uPfCS40000gO10ZhNYAcu5KfK2cm5kGxS2BG4pYBSDxq41YQvYIWMOYHoTakyGfXEAlSHpsmAzi9MMmmAgBgMkJAK1ZG6Hlkdf_mMNy7qfcdO62pOBapYYXGsP1KACdHb6jfm75RMOqX6WbVj8hvqPHhEGZXAqcD8HsPNxIDgGZXAKcJr_fvhj0QYfIr2wfC00002e2Qx-SGBswhli0W6n0RAaaG02kPBl4BlnzVuPLOFt5W71__________yFml5eFlqfxeDO3SMF3zC2VXW0?q=mazda+cx+5" tabindex="-1"&gt;renault.ru&lt;/a&gt;&lt;/span&gt;&lt;/div&gt;&lt;div class="text organic__text"&gt;Мощный внедорожник от 1 299 000 руб. Запишитесь на тест-драйв!&lt;/div&gt;&lt;div class="sitelinks sitelinks_multiline_yes sitelinks_size_m organic__sitelinks"&gt;&lt;div class="sitelinks__item"&gt;&lt;div class="sitelinks__title"&gt;&lt;a class="link link_minor_yes sitelinks__link" target="_blank" href="http://yabs.yandex.ru/count/CJiAX-L-ZKC40000gO10ZhNYAcu5KfK2cm5kGxS2BG4pYBSDxq41YQvYIWMOYHoTakyGfXEAlSHpsmAzi9MMmmAgBwMkJAK1ZG6Hlkdf_mMNy7qfcdO62pOBapYYXGsP1KACdHb6jfm75RMOqX6WbVj8hvqPHhEGZXAqcD8HsPNxIDgGZXAKcJr_fvhj0QYfIr2wfC00002e2Qx-SGBswhli0W6n0RAaaG02kPBl4BlnzVuPLOFt5W71__________yFml5eFlqfxeDO3SMF3zC2VXW0?q=mazda+cx+5"&gt;Конфигуратор&lt;/a&gt;&lt;/div&gt;&lt;/div&gt;&lt;div class="sitelinks__item"&gt;&lt;div class="sitelinks__title"&gt;&lt;a class="link link_minor_yes sitelinks__link" target="_blank" href="http://yabs.yandex.ru/count/CJiAXpW0XRy40000gO10ZhNYAcu5KfK2cm5kGxS2BG4pYBSDxq41YQvYIWMOYHoTakyGfXEAlSHpsmAzi9MMmmAgCAMkJAK1ZG6Hlkdf_mMNy7qfcdO62pOBapYYXGsP1KACdHb6jfm75RMOqX6WbVj8hvqPHhEGZXAqcD8HsPNxIDgGZXAKcJr_fvhj0QYfIr2wfC00002e2Qx-SGBswhli0W6n0RAaaG02kPBl4BlnzVuPLOFt5W71__________yFml5eFlqfxeDO3SMF3zC2VXW0?q=mazda+cx+5"&gt;Запись&amp;nbsp;на тест-драйв&lt;/a&gt;&lt;/div&gt;&lt;/div&gt;&lt;div class="sitelinks__item"&gt;&lt;div class="sitelinks__title"&gt;&lt;a class="link link_minor_yes sitelinks__link" target="_blank" href="http://yabs.yandex.ru/count/CJiAXpDdh3i40000gO10ZhNYAcu5KfK2cm5kGxS2BG4pYBSDxq41YQvYIWMOYHoTakyGfXEAlSHpsmAzi9MMmmAgCQMkJAK1ZG6Hlkdf_mMNy7qfcdO62pOBapYYXGsP1KACdHb6jfm75RMOqX6WbVj8hvqPHhEGZXAqcD8HsPNxIDgGZXAKcJr_fvhj0QYfIr2wfC00002e2Qx-SGBswhli0W6n0RAaaG02kPBl4BlnzVuPLOFt5W71__________yFml5eFlqfxeDO3SMF3zC2VXW0?q=mazda+cx+5"&gt;Найти&amp;nbsp;дилера&lt;/a&gt;&lt;/div&gt;&lt;/div&gt;&lt;div class="sitelinks__item"&gt;&lt;div class="sitelinks__title"&gt;&lt;a class="link link_minor_yes sitelinks__link" target="_blank" href="http://yabs.yandex.ru/count/CJiAXoxErhS40000gO10ZhNYAcu5KfK2cm5kGxS2BG4pYBSDxq41YQvYIWMOYHoTakyGfXEAlSHpsmAzi9MMmmAgCgMkJAK1ZG6Hlkdf_mMNy7qfcdO62pOBapYYXGsP1KACdHb6jfm75RMOqX6WbVj8hvqPHhEGZXAqcD8HsPNxIDgGZXAKcJr_fvhj0QYfIr2wfC00002e2Qx-SGBswhli0W6n0RAaaG02kPBl4BlnzVuPLOFt5W71__________yFml5eFlqfxeDO3SMF3zC2VXW0?q=mazda+cx+5"&gt;Спецпредложение&lt;/a&gt;&lt;/div&gt;&lt;/div&gt;&lt;/div&gt;&lt;div class="serp-meta2 serp-meta2_type_gray"&gt;&lt;div class="serp-meta2__line"&gt;&lt;div class="serp-meta2__item"&gt;&lt;a class="link" target="_blank" href="https://yabs.yandex.ru/count/CJiAXmdJzw840000gO10ZhNYAcu5KfK2cm5kGxS2BG4pYBSDxq41YQvYIWMOYHoTakyGfXEAlSHpsmAzi9MMmmAg1wMkJAK1ZG6Hlkdf_mMNy7qfcdO62pOBapYYXGsP1KACdHb6jfm75RMOqX6WbVj8hvqPHhEGZXAqcD8HsPNxIDgGZXAKcJr_fvhj0QYfIr2wfC00002e2Qx-SGBswhli0W6n0RAaaG02kPBl4BlnzVuPLOFt5W71__________yFml5eFlqfxeDO3SMF3zC2VXW0"&gt;Контактная информация&lt;/a&gt;&lt;/div&gt;&lt;div class="serp-meta2__item"&gt;+7 (800) 200-80-80&lt;/div&gt;&lt;div class="serp-meta2__item"&gt;круглосуточно&lt;/div&gt;&lt;/div&gt;&lt;/div&gt;</t>
  </si>
  <si>
    <t>&lt;h2 class="serp-item__title"&gt;&lt;a class="link serp-item__title-link" target="_blank" href="http://yabs.yandex.ru/count/CJiAXyzPSv040000gO10ZhNYAcu5KfK2cm5kGxS2BG4qYB-z6A42YVHihW-30AGs2vY979slNwaHfYcAkaURP0IzjgiaNWIgBgMaFKq7lAOJQWID0P6-wUd_1PVmVIcQTWOBDWkJEAA53Pa5GeoL81Msc5O6jP1V1Q2LE4ElbI0Liv0N4RIGNmNPbJX3sf0N4PIVxAsddnSCgA-6WDIam0000AW9hlvn0lRgk-m20R43igGH00Avhr-f4RlnzVuPLOFt5W71__________yFml5eFlqfxeDO3SMF3zC2UXe0?q=mazda+cx+5" tabindex="2"&gt;&lt;span class="favicon favicon_page_0"&gt;&lt;i class="favicon__icon" style="background-position:0 -240px;"&gt;&lt;/i&gt;&lt;/span&gt;&lt;span class="serp-item__title-inner-link"&gt;Тюнинг &lt;b&gt;МАЗДА&lt;/b&gt; &lt;b&gt;CX&lt;/b&gt;-&lt;b&gt;5&lt;/b&gt; – +29.78% л.с +26.97%&lt;/span&gt;&lt;/a&gt;&lt;/h2&gt;&lt;div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CJiAXyzPSv040000gO10ZhNYAcu5KfK2cm5kGxS2BG4qYB-z6A42YVHihW-30AGs2vY979slNwaHfYcAkaURP0IzjgiaNWIgBgMaFKq7lAOJQWID0P6-wUd_1PVmVIcQTWOBDWkJEAA53Pa5GeoL81Msc5O6jP1V1Q2LE4ElbI0Liv0N4RIGNmNPbJX3sf0N4PIVxAsddnSCgA-6WDIam0000AW9hlvn0lRgk-m20R43igGH00Avhr-f4RlnzVuPLOFt5W71__________yFml5eFlqfxeDO3SMF3zC2UXe0?q=mazda+cx+5" tabindex="-1"&gt;тюнинг-&lt;b&gt;мазда&lt;/b&gt;-&lt;b&gt;cx&lt;/b&gt;-&lt;b&gt;5&lt;/b&gt;.rschips.ru&lt;/a&gt;&lt;/span&gt;&lt;/div&gt;&lt;div class="text organic__text"&gt;Профессиональный немецкий чиптюнинг &lt;b&gt;MAZDA&lt;/b&gt; с гарантией.&lt;/div&gt;&lt;div class="sitelinks sitelinks_multiline_yes sitelinks_size_m organic__sitelinks"&gt;&lt;div class="sitelinks__item"&gt;&lt;div class="sitelinks__title"&gt;&lt;a class="link link_minor_yes sitelinks__link" target="_blank" href="http://yabs.yandex.ru/count/CJiAXomDI7040000gO10ZhNYAcu5KfK2cm5kGxS2BG4qYB-z6A42YVHihW-30AGs2vY979slNwaHfYcAkaURP0IzjgiaNWIgBwMaFKq7lAOJQWID0P6-wUd_1PVmVIcQTWOBDWkJEAA53Pa5GeoL81Msc5O6jP1V1Q2LE4ElbI0Liv0N4RIGNmNPbJX3sf0N4PIVxAsddnSCgA-6WDIam0000AW9hlvn0lRgk-m20R43igGH00Avhr-f4RlnzVuPLOFt5W71__________yFml5eFlqfxeDO3SMF3zC2UXe0?q=mazda+cx+5"&gt;Сертифицировано&amp;nbsp;в РФ/Европе&lt;/a&gt;&lt;/div&gt;&lt;/div&gt;&lt;div class="sitelinks__item"&gt;&lt;div class="sitelinks__title"&gt;&lt;a class="link link_minor_yes sitelinks__link" target="_blank" href="http://yabs.yandex.ru/count/CJiAXt2Sgny40000gO10ZhNYAcu5KfK2cm5kGxS2BG4qYB-z6A42YVHihW-30AGs2vY979slNwaHfYcAkaURP0IzjgiaNWIgCAMaFKq7lAOJQWID0P6-wUd_1PVmVIcQTWOBDWkJEAA53Pa5GeoL81Msc5O6jP1V1Q2LE4ElbI0Liv0N4RIGNmNPbJX3sf0N4PIVxAsddnSCgA-6WDIam0000AW9hlvn0lRgk-m20R43igGH00Avhr-f4RlnzVuPLOFt5W71__________yFml5eFlqfxeDO3SMF3zC2UXe0?q=mazda+cx+5"&gt;14&amp;nbsp;дней возврат денег&lt;/a&gt;&lt;/div&gt;&lt;/div&gt;&lt;div class="sitelinks__item"&gt;&lt;div class="sitelinks__title"&gt;&lt;a class="link link_minor_yes sitelinks__link" target="_blank" href="http://yabs.yandex.ru/count/CJiAXvF8aFy40000gO10ZhNYAcu5KfK2cm5kGxS2BG4qYB-z6A42YVHihW-30AGs2vY979slNwaHfYcAkaURP0IzjgiaNWIgCQMaFKq7lAOJQWID0P6-wUd_1PVmVIcQTWOBDWkJEAA53Pa5GeoL81Msc5O6jP1V1Q2LE4ElbI0Liv0N4RIGNmNPbJX3sf0N4PIVxAsddnSCgA-6WDIam0000AW9hlvn0lRgk-m20R43igGH00Avhr-f4RlnzVuPLOFt5W71__________yFml5eFlqfxeDO3SMF3zC2UXe0?q=mazda+cx+5"&gt;Отзывы&amp;nbsp;&lt;b&gt;MAZDA&lt;/b&gt;&lt;/a&gt;&lt;/div&gt;&lt;/div&gt;&lt;/div&gt;&lt;div class="serp-meta2 serp-meta2_type_gray"&gt;&lt;div class="serp-meta2__line"&gt;&lt;div class="serp-meta2__item"&gt;&lt;a class="link" target="_blank" href="https://yabs.yandex.ru/count/CJiAXrsEa2K40000gO10ZhNYAcu5KfK2cm5kGxS2BG4qYB-z6A42YVHihW-30AGs2vY979slNwaHfYcAkaURP0IzjgiaNWIg1wMaFKq7lAOJQWID0P6-wUd_1PVmVIcQTWOBDWkJEAA53Pa5GeoL81Msc5O6jP1V1Q2LE4ElbI0Liv0N4RIGNmNPbJX3sf0N4PIVxAsddnSCgA-6WDIam0000AW9hlvn0lRgk-m20R43igGH00Avhr-f4RlnzVuPLOFt5W71__________yFml5eFlqfxeDO3SMF3zC2UXe0"&gt;Контактная информация&lt;/a&gt;&lt;/div&gt;&lt;div class="serp-meta2__item"&gt;8 (800) 505-54-30&lt;/div&gt;&lt;div class="serp-meta2__item"&gt;пн-пт 10:00-20:00, сб-вс 10:00-19:00&lt;/div&gt;&lt;/div&gt;&lt;/div&gt;</t>
  </si>
  <si>
    <t>&lt;h2 class="serp-item__title"&gt;&lt;a class="link serp-item__title-link" target="_blank" href="http://yabs.yandex.ru/count/6Gz_E5C5iLy40000gO10ZhFaAcu5KfK1cm9kGxS198YqSpfL1ecXZ99zc8aSdQEjHGQcPOgro9GD1Bsm5rSJ1AekfQ7ZzmQyg-dG1eq1aRj60Be8b_0umHDs1Wis2vCueeKDcGL2Z9l6DRQG8X2raAmDe90ySw-RnZMpa4mTj92i3TcGF7FQa4mTb9jn4gUJxXwei41PSmUam0000AW9hlNhGAEjBkq20R41igGG00Avewr51hlnzVuPLOFt5W71__________yFmlwn7JjJ2UA53CG1nOyFqm9-6G00?q=%D0%BA%D1%83%D0%BF%D0%B8%D1%82%D1%8C+%D0%BC%D0%B0%D0%B7%D0%B4%D0%B0+3" tabindex="2"&gt;&lt;span class="favicon favicon_page_0"&gt;&lt;i class="favicon__icon" style="background-position:0 0px;"&gt;&lt;/i&gt;&lt;/span&gt;&lt;span class="serp-item__title-inner-link"&gt;&lt;b&gt;Mazda&lt;/b&gt; &lt;b&gt;3&lt;/b&gt; от 565 000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6Gz_E5C5iLy40000gO10ZhFaAcu5KfK1cm9kGxS198YqSpfL1ecXZ99zc8aSdQEjHGQcPOgro9GD1Bsm5rSJ1AekfQ7ZzmQyg-dG1eq1aRj60Be8b_0umHDs1Wis2vCueeKDcGL2Z9l6DRQG8X2raAmDe90ySw-RnZMpa4mTj92i3TcGF7FQa4mTb9jn4gUJxXwei41PSmUam0000AW9hlNhGAEjBkq20R41igGG00Avewr51hlnzVuPLOFt5W71__________yFmlwn7JjJ2UA53CG1nOyFqm9-6G00?q=%D0%BA%D1%83%D0%BF%D0%B8%D1%82%D1%8C+%D0%BC%D0%B0%D0%B7%D0%B4%D0%B0+3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6Gz_EAfJ6ya40000gO10ZhFaAcu5KfK1cm9kGxS198YqSpfL1ecXZ99zc8aSdQEjHGQcPOgro9GD1Bsm5rSJ1AelfQ7ZzmQyg-dG1eq1aRj60Be8b_0umHDs1Wis2vCueeKDcGL2Z9l6DRQG8X2raAmDe90ySw-RnZMpa4mTj92i3TcGF7FQa4mTb9jn4gUJxXwei41PSmUam0000AW9hlNhGAEjBkq20R41igGG00Avewr51hlnzVuPLOFt5W71__________yFmlwn7JjJ2UA53CG1nOyFqm9-6G00?q=%D0%BA%D1%83%D0%BF%D0%B8%D1%82%D1%8C+%D0%BC%D0%B0%D0%B7%D0%B4%D0%B0+3"&gt;Акции&lt;/a&gt;&lt;/div&gt;&lt;/div&gt;&lt;div class="sitelinks__item"&gt;&lt;div class="sitelinks__title"&gt;&lt;a class="link link_minor_yes sitelinks__link" target="_blank" href="http://yabs.yandex.ru/count/6Gz_E1k3b7K40000gO10ZhFaAcu5KfK1cm9kGxS198YqSpfL1ecXZ99zc8aSdQEjHGQcPOgro9GD1Bsm5rSJ1AemfQ7ZzmQyg-dG1eq1aRj60Be8b_0umHDs1Wis2vCueeKDcGL2Z9l6DRQG8X2raAmDe90ySw-RnZMpa4mTj92i3TcGF7FQa4mTb9jn4gUJxXwei41PSmUam0000AW9hlNhGAEjBkq20R41igGG00Avewr51hlnzVuPLOFt5W71__________yFmlwn7JjJ2UA53CG1nOyFqm9-6G00?q=%D0%BA%D1%83%D0%BF%D0%B8%D1%82%D1%8C+%D0%BC%D0%B0%D0%B7%D0%B4%D0%B0+3"&gt;Заявка&amp;nbsp;на автокредит&lt;/a&gt;&lt;/div&gt;&lt;/div&gt;&lt;div class="sitelinks__item"&gt;&lt;div class="sitelinks__title"&gt;&lt;a class="link link_minor_yes sitelinks__link" target="_blank" href="http://yabs.yandex.ru/count/6Gz_EEBLFkC40000gO10ZhFaAcu5KfK1cm9kGxS198YqSpfL1ecXZ99zc8aSdQEjHGQcPOgro9GD1Bsm5rSJ1AenfQ7ZzmQyg-dG1eq1aRj60Be8b_0umHDs1Wis2vCueeKDcGL2Z9l6DRQG8X2raAmDe90ySw-RnZMpa4mTj92i3TcGF7FQa4mTb9jn4gUJxXwei41PSmUam0000AW9hlNhGAEjBkq20R41igGG00Avewr51hlnzVuPLOFt5W71__________yFmlwn7JjJ2UA53CG1nOyFqm9-6G00?q=%D0%BA%D1%83%D0%BF%D0%B8%D1%82%D1%8C+%D0%BC%D0%B0%D0%B7%D0%B4%D0%B0+3"&gt;Новые&amp;nbsp;авто&lt;/a&gt;&lt;/div&gt;&lt;/div&gt;&lt;div class="sitelinks__item"&gt;&lt;div class="sitelinks__title"&gt;&lt;a class="link link_minor_yes sitelinks__link" target="_blank" href="http://yabs.yandex.ru/count/6Gz_E39VnnW40000gO10ZhFaAcu5KfK1cm9kGxS198YqSpfL1ecXZ99zc8aSdQEjHGQcPOgro9GD1Bsm5rSJ1AeofQ7ZzmQyg-dG1eq1aRj60Be8b_0umHDs1Wis2vCueeKDcGL2Z9l6DRQG8X2raAmDe90ySw-RnZMpa4mTj92i3TcGF7FQa4mTb9jn4gUJxXwei41PSmUam0000AW9hlNhGAEjBkq20R41igGG00Avewr51hlnzVuPLOFt5W71__________yFmlwn7JjJ2UA53CG1nOyFqm9-6G00?q=%D0%BA%D1%83%D0%BF%D0%B8%D1%82%D1%8C+%D0%BC%D0%B0%D0%B7%D0%B4%D0%B0+3"&gt;Трейд&amp;nbsp;Ин Онлайн&lt;/a&gt;&lt;/div&gt;&lt;/div&gt;&lt;/div&gt;&lt;div class="serp-adv__counter serp-adv__item" style="background-image: url(https://yabs.yandex.ru/count/6Gz_E5z4cgi40000gO10ZhFaAcu5Keq1aRj60Be8b_0umHDs1Wis2vCueeKDfC00002e2Qxrwq2ZhIxj0W6o1BlnzVuPLOFt5W71__________yFmlwn7JjJ2UA537eA=m88mgvK1cm9kGxS1YQ6CadsOYHoAjSYK3GIzi1TN4mIbeUFt1eYqSpfL1hohwT06fcMTewr51fa5e90ySxEGJ1slcyOrj92i3TcGF7FQa4mTb9jn4gUJxXwei41PSmT1iG6of1000hcZhKK6n075Zm_J0iB-iHqxKmdYXGnv3m00=8MmvIvK1cm9kGxS1CecjgxDyc8aSYhxCbwy4lRSXRPW4fQOfb0U8je3Ci0QygrYH1wPzdQzyM0-P1Q2G0bElaBOrsP02KvIOlngdaFiLgAjGxvr1iG6of1000hclV5WFnOyFqmB2_h4TErC9ueKCUmq0=LEPTWfK1cm9kGxS1CucvsSsb0fY978gxAbH-1BstLAHt1AMXF6K7YBIzn642lAhDv0Ac9PsIH1sP1Q2Wt40Biw1it0AldNiCj9Wi0zcWt40Bsg1it0AKbWOVfvdgBAYmG5bp1q6n0RAa4002kP947SMF3zC2mlwn7JjJ2UA537iF);"&gt;&lt;/div&gt;&lt;div class="serp-adv__counter serp-adv__item" style="background-image: url(//yandex.ru/clck/safeclick/data=AiuY0DBWFJ4BWM_uhLTTxIkAeehjGej8OoiqyGHl0s8WHvrBEhF6hrCS6pv94Dy7ZKboXDGgbP8MOSoz6vz6TRAFLqVpKRm9kPpupyBqsskUJzMYBQNzW9uEUO61JFejX-KoNyE8qIuugUOh3ypecV_vzsJf0_ME4YuyHzvo_e_OiK_KXhZ0PLFIqjDWRLFo9PvmDn8MuDoeWlSl9qfPWTMjQhmFD5Hs34dgkTG_1jY/sign=9ff726f7af0e437265ba1be8bafb8724/keyno=0/path=690.2057.1782.1385,-direct_pos=direct_premium,-transport=image/*//yandex.ru/);"&gt;&lt;/div&gt;</t>
  </si>
  <si>
    <t>&lt;h2 class="serp-item__title"&gt;&lt;a class="link serp-item__title-link" target="_blank" href="http://yabs.yandex.ru/count/6Gz_E6QJe4y40000gO10ZhFaAcu5KfK1cm9kGxS193A8je3Ci0Q9hQkpV9Y979slV5WFfdsAlioNhmIzjo5jc0IgBgMcAPG7lAjOaGUD0P6xHW2w29VmEC4JTWOBDWkJEAA53Pa5GeoGjZMWa09Jhv2sDTcG0bEKcByQfv3x5QYhKE-TfC00002e2Qxrwq2ZhIxj0W6n0RAa4002kQzyM0-xyVN-6LM3znO1mV__________3yB-iHqxKmdYXGp5Zm_J0dWN?q=%D0%BA%D1%83%D0%BF%D0%B8%D1%82%D1%8C+%D0%BC%D0%B0%D0%B7%D0%B4%D0%B0+3" tabindex="2"&gt;&lt;span class="favicon favicon_page_0"&gt;&lt;i class="favicon__icon" style="background-position:0 -16px;"&gt;&lt;/i&gt;&lt;/span&gt;&lt;span class="serp-item__title-inner-link"&gt;&lt;b&gt;Купить&lt;/b&gt; б/у &lt;b&gt;Mazda&lt;/b&gt; &lt;b&gt;3&lt;/b&gt;! / збс-авто.рф&lt;/span&gt;&lt;/a&gt;&lt;/h2&gt;&lt;div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6Gz_E6QJe4y40000gO10ZhFaAcu5KfK1cm9kGxS193A8je3Ci0Q9hQkpV9Y979slV5WFfdsAlioNhmIzjo5jc0IgBgMcAPG7lAjOaGUD0P6xHW2w29VmEC4JTWOBDWkJEAA53Pa5GeoGjZMWa09Jhv2sDTcG0bEKcByQfv3x5QYhKE-TfC00002e2Qxrwq2ZhIxj0W6n0RAa4002kQzyM0-xyVN-6LM3znO1mV__________3yB-iHqxKmdYXGp5Zm_J0dWN?q=%D0%BA%D1%83%D0%BF%D0%B8%D1%82%D1%8C+%D0%BC%D0%B0%D0%B7%D0%B4%D0%B0+3" tabindex="-1"&gt;збс-авто.рф&lt;/a&gt;&lt;/span&gt;&lt;/div&gt;&lt;div class="text organic__text"&gt;Профессиональная помощь в подборе &lt;b&gt;Mazda&lt;/b&gt; &lt;b&gt;3&lt;/b&gt; в Челябинске! Кредиты!&lt;/div&gt;&lt;div class="sitelinks sitelinks_multiline_yes sitelinks_size_m organic__sitelinks"&gt;&lt;div class="sitelinks__item"&gt;&lt;div class="sitelinks__title"&gt;&lt;a class="link link_minor_yes sitelinks__link" target="_blank" href="http://yabs.yandex.ru/count/6Gz_E0jBf9O40000gO10ZhFaAcu5KfK1cm9kGxS193A8je3Ci0Q9hQkpV9Y979slV5WFfdsAlioNhmIzjo5jc0IgBwMcAPG7lAjOaGUD0P6xHW2w29VmEC4JTWOBDWkJEAA53Pa5GeoGjZMWa09Jhv2sDTcG0bEKcByQfv3x5QYhKE-TfC00002e2Qxrwq2ZhIxj0W6n0RAa4002kQzyM0-xyVN-6LM3znO1mV__________3yB-iHqxKmdYXGp5Zm_J0dWN?q=%D0%BA%D1%83%D0%BF%D0%B8%D1%82%D1%8C+%D0%BC%D0%B0%D0%B7%D0%B4%D0%B0+3"&gt;Проблемы&amp;nbsp;б/у авто&lt;/a&gt;&lt;/div&gt;&lt;/div&gt;&lt;div class="sitelinks__item"&gt;&lt;div class="sitelinks__title"&gt;&lt;a class="link link_minor_yes sitelinks__link" target="_blank" href="http://yabs.yandex.ru/count/6Gz_E68bn4S40000gO10ZhFaAcu5KfK1cm9kGxS193A8je3Ci0Q9hQkpV9Y979slV5WFfdsAlioNhmIzjo5jc0IgCAMcAPG7lAjOaGUD0P6xHW2w29VmEC4JTWOBDWkJEAA53Pa5GeoGjZMWa09Jhv2sDTcG0bEKcByQfv3x5QYhKE-TfC00002e2Qxrwq2ZhIxj0W6n0RAa4002kQzyM0-xyVN-6LM3znO1mV__________3yB-iHqxKmdYXGp5Zm_J0dWN?q=%D0%BA%D1%83%D0%BF%D0%B8%D1%82%D1%8C+%D0%BC%D0%B0%D0%B7%D0%B4%D0%B0+3"&gt;Проверенные&amp;nbsp;авто&lt;/a&gt;&lt;/div&gt;&lt;/div&gt;&lt;div class="sitelinks__item"&gt;&lt;div class="sitelinks__title"&gt;&lt;a class="link link_minor_yes sitelinks__link" target="_blank" href="http://yabs.yandex.ru/count/6Gz_E0_zm9u40000gO10ZhFaAcu5KfK1cm9kGxS193A8je3Ci0Q9hQkpV9Y979slV5WFfdsAlioNhmIzjo5jc0IgCQMcAPG7lAjOaGUD0P6xHW2w29VmEC4JTWOBDWkJEAA53Pa5GeoGjZMWa09Jhv2sDTcG0bEKcByQfv3x5QYhKE-TfC00002e2Qxrwq2ZhIxj0W6n0RAa4002kQzyM0-xyVN-6LM3znO1mV__________3yB-iHqxKmdYXGp5Zm_J0dWN?q=%D0%BA%D1%83%D0%BF%D0%B8%D1%82%D1%8C+%D0%BC%D0%B0%D0%B7%D0%B4%D0%B0+3"&gt;Наши&amp;nbsp;клиенты&lt;/a&gt;&lt;/div&gt;&lt;/div&gt;&lt;div class="sitelinks__item"&gt;&lt;div class="sitelinks__title"&gt;&lt;a class="link link_minor_yes sitelinks__link" target="_blank" href="http://yabs.yandex.ru/count/6Gz_EBcLpVK40000gO10ZhFaAcu5KfK1cm9kGxS193A8je3Ci0Q9hQkpV9Y979slV5WFfdsAlioNhmIzjo5jc0IgCgMcAPG7lAjOaGUD0P6xHW2w29VmEC4JTWOBDWkJEAA53Pa5GeoGjZMWa09Jhv2sDTcG0bEKcByQfv3x5QYhKE-TfC00002e2Qxrwq2ZhIxj0W6n0RAa4002kQzyM0-xyVN-6LM3znO1mV__________3yB-iHqxKmdYXGp5Zm_J0dWN?q=%D0%BA%D1%83%D0%BF%D0%B8%D1%82%D1%8C+%D0%BC%D0%B0%D0%B7%D0%B4%D0%B0+3"&gt;Схема&amp;nbsp;работы&lt;/a&gt;&lt;/div&gt;&lt;/div&gt;&lt;/div&gt;&lt;div class="serp-meta2 serp-meta2_type_gray"&gt;&lt;div class="serp-meta2__line"&gt;&lt;div class="serp-meta2__item"&gt;&lt;a class="link" target="_blank" href="https://yabs.yandex.ru/count/6Gz_E0K3AtO40000gO10ZhFaAcu5KfK1cm9kGxS193A8je3Ci0Q9hQkpV9Y979slV5WFfdsAlioNhmIzjo5jc0Ig1wMcAPG7lAjOaGUD0P6xHW2w29VmEC4JTWOBDWkJEAA53Pa5GeoGjZMWa09Jhv2sDTcG0bEKcByQfv3x5QYhKE-TfC00002e2Qxrwq2ZhIxj0W6n0RAa4002kQzyM0-xyVN-6LM3znO1mV__________3yB-iHqxKmdYXGp5Zm_J0dWN"&gt;Контактная информация&lt;/a&gt;&lt;/div&gt;&lt;div class="serp-meta2__item"&gt;+7 (351) 223-35-92&lt;/div&gt;&lt;div class="serp-meta2__item"&gt;пн-вс 9:00-19:00&lt;/div&gt;&lt;div class="serp-meta2__item"&gt;Челябинск&lt;/div&gt;&lt;/div&gt;&lt;/div&gt;</t>
  </si>
  <si>
    <t>&lt;h2 class="serp-item__title"&gt;&lt;a class="link serp-item__title-link" target="_blank" href="http://yabs.yandex.ru/count/6Gz_EDc9HS040000gO10ZhFaAcu5KfK1cm9kGxS193E8jBt4OGA9kTdDfGAOYHoTaaGTfYMAkofKVWIzjrIaTmIgBgMXF6K7lAhDv0AD0P6xHW2w29VmEC4JTWOBDWkJEAA53Pa5GeoTUmosdBu3jPWi0w2Wt40Bhvrx3BEWRDm2j9Wi0zcWt40Bsg1it0AKbWOVfvdgBAYmG5bp1wJ00000g0ckzUj0ewqkxG81iG6of1000hcIH1sxyVN-6LM3znO1mV__________3yB-iHqxKmdYXGp5Zm_J0dWQ?q=%D0%BA%D1%83%D0%BF%D0%B8%D1%82%D1%8C+%D0%BC%D0%B0%D0%B7%D0%B4%D0%B0+3" tabindex="2"&gt;&lt;span class="favicon favicon_page_0"&gt;&lt;i class="favicon__icon" style="background-position:0 -32px;"&gt;&lt;/i&gt;&lt;/span&gt;&lt;span class="serp-item__title-inner-link"&gt;DROM.RU - &lt;b&gt;Купить&lt;/b&gt; &lt;b&gt;Мазда&lt;/b&gt; &lt;b&gt;3&lt;/b&gt; / chelyabinsk.drom.ru&lt;/span&gt;&lt;/a&gt;&lt;/h2&gt;&lt;div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6Gz_EDc9HS040000gO10ZhFaAcu5KfK1cm9kGxS193E8jBt4OGA9kTdDfGAOYHoTaaGTfYMAkofKVWIzjrIaTmIgBgMXF6K7lAhDv0AD0P6xHW2w29VmEC4JTWOBDWkJEAA53Pa5GeoTUmosdBu3jPWi0w2Wt40Bhvrx3BEWRDm2j9Wi0zcWt40Bsg1it0AKbWOVfvdgBAYmG5bp1wJ00000g0ckzUj0ewqkxG81iG6of1000hcIH1sxyVN-6LM3znO1mV__________3yB-iHqxKmdYXGp5Zm_J0dWQ?q=%D0%BA%D1%83%D0%BF%D0%B8%D1%82%D1%8C+%D0%BC%D0%B0%D0%B7%D0%B4%D0%B0+3" tabindex="-1"&gt;chelyabinsk.drom.ru&lt;/a&gt;&lt;/span&gt;&lt;/div&gt;&lt;div class="text organic__text"&gt;&lt;b&gt;Купить&lt;/b&gt; &lt;b&gt;Мазда&lt;/b&gt; &lt;b&gt;3&lt;/b&gt; - 36 объявлений о продаже в Челябинске. 250-790т.р.&lt;/div&gt;&lt;div class="sitelinks sitelinks_multiline_yes sitelinks_size_m organic__sitelinks"&gt;&lt;div class="sitelinks__item"&gt;&lt;div class="sitelinks__title"&gt;&lt;a class="link link_minor_yes sitelinks__link" target="_blank" href="http://yabs.yandex.ru/count/6Gz_EC0S9Hi40000gO10ZhFaAcu5KfK1cm9kGxS193E8jBt4OGA9kTdDfGAOYHoTaaGTfYMAkofKVWIzjrIaTmIgBwMXF6K7lAhDv0AD0P6xHW2w29VmEC4JTWOBDWkJEAA53Pa5GeoTUmosdBu3jPWi0w2Wt40Bhvrx3BEWRDm2j9Wi0zcWt40Bsg1it0AKbWOVfvdgBAYmG5bp1wJ00000g0ckzUj0ewqkxG81iG6of1000hcIH1sxyVN-6LM3znO1mV__________3yB-iHqxKmdYXGp5Zm_J0dWQ?q=%D0%BA%D1%83%D0%BF%D0%B8%D1%82%D1%8C+%D0%BC%D0%B0%D0%B7%D0%B4%D0%B0+3"&gt;Авто-Челябинск&lt;/a&gt;&lt;/div&gt;&lt;/div&gt;&lt;div class="sitelinks__item"&gt;&lt;div class="sitelinks__title"&gt;&lt;a class="link link_minor_yes sitelinks__link" target="_blank" href="http://yabs.yandex.ru/count/6Gz_E09w2ZC40000gO10ZhFaAcu5KfK1cm9kGxS193E8jBt4OGA9kTdDfGAOYHoTaaGTfYMAkofKVWIzjrIaTmIgCAMXF6K7lAhDv0AD0P6xHW2w29VmEC4JTWOBDWkJEAA53Pa5GeoTUmosdBu3jPWi0w2Wt40Bhvrx3BEWRDm2j9Wi0zcWt40Bsg1it0AKbWOVfvdgBAYmG5bp1wJ00000g0ckzUj0ewqkxG81iG6of1000hcIH1sxyVN-6LM3znO1mV__________3yB-iHqxKmdYXGp5Zm_J0dWQ?q=%D0%BA%D1%83%D0%BF%D0%B8%D1%82%D1%8C+%D0%BC%D0%B0%D0%B7%D0%B4%D0%B0+3"&gt;Характеристики&lt;/a&gt;&lt;/div&gt;&lt;/div&gt;&lt;div class="sitelinks__item"&gt;&lt;div class="sitelinks__title"&gt;&lt;a class="link link_minor_yes sitelinks__link" target="_blank" href="http://yabs.yandex.ru/count/6Gz_E1llQkW40000gO10ZhFaAcu5KfK1cm9kGxS193E8jBt4OGA9kTdDfGAOYHoTaaGTfYMAkofKVWIzjrIaTmIgCQMXF6K7lAhDv0AD0P6xHW2w29VmEC4JTWOBDWkJEAA53Pa5GeoTUmosdBu3jPWi0w2Wt40Bhvrx3BEWRDm2j9Wi0zcWt40Bsg1it0AKbWOVfvdgBAYmG5bp1wJ00000g0ckzUj0ewqkxG81iG6of1000hcIH1sxyVN-6LM3znO1mV__________3yB-iHqxKmdYXGp5Zm_J0dWQ?q=%D0%BA%D1%83%D0%BF%D0%B8%D1%82%D1%8C+%D0%BC%D0%B0%D0%B7%D0%B4%D0%B0+3"&gt;Отзывы&lt;/a&gt;&lt;/div&gt;&lt;/div&gt;&lt;div class="sitelinks__item"&gt;&lt;div class="sitelinks__title"&gt;&lt;a class="link link_minor_yes sitelinks__link" target="_blank" href="http://yabs.yandex.ru/count/6Gz_E35GouK40000gO10ZhFaAcu5KfK1cm9kGxS193E8jBt4OGA9kTdDfGAOYHoTaaGTfYMAkofKVWIzjrIaTmIgCgMXF6K7lAhDv0AD0P6xHW2w29VmEC4JTWOBDWkJEAA53Pa5GeoTUmosdBu3jPWi0w2Wt40Bhvrx3BEWRDm2j9Wi0zcWt40Bsg1it0AKbWOVfvdgBAYmG5bp1wJ00000g0ckzUj0ewqkxG81iG6of1000hcIH1sxyVN-6LM3znO1mV__________3yB-iHqxKmdYXGp5Zm_J0dWQ?q=%D0%BA%D1%83%D0%BF%D0%B8%D1%82%D1%8C+%D0%BC%D0%B0%D0%B7%D0%B4%D0%B0+3"&gt;Дать&amp;nbsp;объявление бесплатно&lt;/a&gt;&lt;/div&gt;&lt;/div&gt;&lt;/div&gt;</t>
  </si>
  <si>
    <t>&lt;h2 class="serp-item__title"&gt;&lt;a class="link serp-item__title-link" target="_blank" href="http://yabs.yandex.ru/count/6Gz_E8kaQcy40000gO10ZhFaAcu5KfK2cm5kGxS2BG68kS6_OGA9eOoIVPY979sU7Hsc9Ogu2teP0RsroC8z0QekfQsBHmED0P6xHW2w29VmEC4JTWOBDWkJEAA53Pa5GeoLWLIsa5ePjP1y5Q2O1C6lbO5KivWICRIGV1NPc0J1sfWICPIQxBQdcpy2gB10MNC7fC00002e2Qxrwq2ZhIxj0W6n0RAa4G02kPuT7RlnzVuPLOFt5W71__________yFmlwn7JjJ2UA53CMF3zC2VXW0?q=%D0%BA%D1%83%D0%BF%D0%B8%D1%82%D1%8C+%D0%BC%D0%B0%D0%B7%D0%B4%D0%B0+3" tabindex="2"&gt;&lt;span class="favicon favicon_page_0"&gt;&lt;i class="favicon__icon" style="background-position:0 -208px;"&gt;&lt;/i&gt;&lt;/span&gt;&lt;span class="serp-item__title-inner-link"&gt;Nissan Qashqai от 929 000 р. / nissan.ru&lt;/span&gt;&lt;/a&gt;&lt;span class="serp-adv__counter i-bem serp-adv__counter_js_inited" data-bem="{&amp;quot;serp-adv__counter&amp;quot;:{&amp;quot;counterUrl&amp;quot;:&amp;quot;https://yabs.yandex.ru/count/6Gz_E5z4cgi40000gO10ZhFaAcu5Keq1aRj60Be8b_0umHDs1Wis2vCueeKDfC00002e2Qxrwq2ZhIxj0W6o1BlnzVuPLOFt5W71__________yFmlwn7JjJ2UA537eA=D8cKqPK2cm5kGxS2YQ6CadsOYHoAk0jw6G6zjSZ2FG6bhOj70uYvmRzX0gObdPuT7Pa5e9W4mREO4Z6lbO5Kj91y5TcO1C7Qc18nb9hijgURFmAei41PSmT1iG6of1400hcU7Ht5Zm_J0iB-iHqxKmdYXGnu3W00=7aLKi9K2cm5kGxS2CecUG6wOZXoAjJRFOG6zjDUCgG6bgOsu0uYqSAsn1APAdO8BcGMWa5IXiv04AQ-Tq3Iqc6qDsP1KeTgG12cKbTwOfvfV0gYmG5bp1q6n0RAa4G02kO8BnOyFqmB2_h4TErC9ueKCVWq0=PjzNQ9K2cm5kGxS2D8cgKoS7c8uSYhbFj2O2lRkogMe2fQ-uvWI8kSgzSmQygHfs1wPjdQsbbmEP1Q2W-2G1hv3DHjcW-2G1b9ZqUAUTU06ei41PSmT1iG6of1400hcjfPS3qmB2_h4TErC9ueKCUmq0&amp;quot;,&amp;quot;bsCounterUrl&amp;quot;:&amp;quot;//yandex.ru/clck/safeclick/data=AiuY0DBWFJ4BWM_uhLTTxIkAeehjGej8OoiqyGHl0s8WHvrBEhF6hrCS6pv94Dy7ZKboXDGgbP8MOSoz6vz6TRAFLqVpKRm9kPpupyBqsskUJzMYBQNzW9uEUO61JFejX-KoNyE8qIuugUOh3ypecV_vzsJf0_ME4YuyHzvo_e_OiK_KXhZ0PLFIqjDWRLFo9PvmDn8MuDoeWlSl9qfPWTMjQhmFD5Hs34dgkTG_1jY/sign=9ff726f7af0e437265ba1be8bafb8724/keyno=0/path=690.2057.1782.1385,-direct_pos=direct_halfpremium,-transport=image/*//yandex.ru/&amp;quot;,&amp;quot;bsFallbackUrl&amp;quot;:&amp;quot;//yandex.ru/clck/safeclick/data=AiuY0DBWFJ4BWM_uhLTTxIkAeehjGej8OoiqyGHl0s8WHvrBEhF6hrCS6pv94Dy7ZKboXDGgbP8MOSoz6vz6TRAFLqVpKRm9kPpupyBqsskUJzMYBQNzW9uEUO61JFejX-KoNyE8qIuugUOh3ypecV_vzsJf0_ME4YuyHzvo_e_OiK_KXhZ0PLFIqjDWRLFo9PvmDn8MuDoeWlSl9qfPWTMjQhmFD5Hs34dgkTG_1jY/sign=9ff726f7af0e437265ba1be8bafb8724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6Gz_E8kaQcy40000gO10ZhFaAcu5KfK2cm5kGxS2BG68kS6_OGA9eOoIVPY979sU7Hsc9Ogu2teP0RsroC8z0QekfQsBHmED0P6xHW2w29VmEC4JTWOBDWkJEAA53Pa5GeoLWLIsa5ePjP1y5Q2O1C6lbO5KivWICRIGV1NPc0J1sfWICPIQxBQdcpy2gB10MNC7fC00002e2Qxrwq2ZhIxj0W6n0RAa4G02kPuT7RlnzVuPLOFt5W71__________yFmlwn7JjJ2UA53CMF3zC2VXW0?q=%D0%BA%D1%83%D0%BF%D0%B8%D1%82%D1%8C+%D0%BC%D0%B0%D0%B7%D0%B4%D0%B0+3" tabindex="-1"&gt;nissan.ru&lt;/a&gt;&lt;/span&gt;&lt;/div&gt;&lt;div class="text organic__text"&gt;Бескомпромиссный городской кроссовер! Кредит 7,9%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6Gz_E65wIdy40000gO10ZhFaAcu5KfK2cm5kGxS2BG68kS6_OGA9eOoIVPY979sU7Hsc9Ogu2teP0RsroC8z0QelfQsBHmED0P6xHW2w29VmEC4JTWOBDWkJEAA53Pa5GeoLWLIsa5ePjP1y5Q2O1C6lbO5KivWICRIGV1NPc0J1sfWICPIQxBQdcpy2gB10MNC7fC00002e2Qxrwq2ZhIxj0W6n0RAa4G02kPuT7RlnzVuPLOFt5W71__________yFmlwn7JjJ2UA53CMF3zC2VXW0?q=%D0%BA%D1%83%D0%BF%D0%B8%D1%82%D1%8C+%D0%BC%D0%B0%D0%B7%D0%B4%D0%B0+3"&gt;Конфигуратор&lt;/a&gt;&lt;/div&gt;&lt;/div&gt;&lt;div class="sitelinks__item"&gt;&lt;div class="sitelinks__title"&gt;&lt;a class="link link_minor_yes sitelinks__link" target="_blank" href="http://yabs.yandex.ru/count/6Gz_EDMiYa040000gO10ZhFaAcu5KfK2cm5kGxS2BG68kS6_OGA9eOoIVPY979sU7Hsc9Ogu2teP0RsroC8z0QemfQsBHmED0P6xHW2w29VmEC4JTWOBDWkJEAA53Pa5GeoLWLIsa5ePjP1y5Q2O1C6lbO5KivWICRIGV1NPc0J1sfWICPIQxBQdcpy2gB10MNC7fC00002e2Qxrwq2ZhIxj0W6n0RAa4G02kPuT7RlnzVuPLOFt5W71__________yFmlwn7JjJ2UA53CMF3zC2VXW0?q=%D0%BA%D1%83%D0%BF%D0%B8%D1%82%D1%8C+%D0%BC%D0%B0%D0%B7%D0%B4%D0%B0+3"&gt;Заказать&amp;nbsp;тест-драйв&lt;/a&gt;&lt;/div&gt;&lt;/div&gt;&lt;div class="sitelinks__item"&gt;&lt;div class="sitelinks__title"&gt;&lt;a class="link link_minor_yes sitelinks__link" target="_blank" href="http://yabs.yandex.ru/count/6Gz_E3zogb040000gO10ZhFaAcu5KfK2cm5kGxS2BG68kS6_OGA9eOoIVPY979sU7Hsc9Ogu2teP0RsroC8z0QenfQsBHmED0P6xHW2w29VmEC4JTWOBDWkJEAA53Pa5GeoLWLIsa5ePjP1y5Q2O1C6lbO5KivWICRIGV1NPc0J1sfWICPIQxBQdcpy2gB10MNC7fC00002e2Qxrwq2ZhIxj0W6n0RAa4G02kPuT7RlnzVuPLOFt5W71__________yFmlwn7JjJ2UA53CMF3zC2VXW0?q=%D0%BA%D1%83%D0%BF%D0%B8%D1%82%D1%8C+%D0%BC%D0%B0%D0%B7%D0%B4%D0%B0+3"&gt;Загрузить&amp;nbsp;брошюру&lt;/a&gt;&lt;/div&gt;&lt;/div&gt;&lt;div class="sitelinks__item"&gt;&lt;div class="sitelinks__title"&gt;&lt;a class="link link_minor_yes sitelinks__link" target="_blank" href="http://yabs.yandex.ru/count/6Gz_EDjXp2440000gO10ZhFaAcu5KfK2cm5kGxS2BG68kS6_OGA9eOoIVPY979sU7Hsc9Ogu2teP0RsroC8z0QeofQsBHmED0P6xHW2w29VmEC4JTWOBDWkJEAA53Pa5GeoLWLIsa5ePjP1y5Q2O1C6lbO5KivWICRIGV1NPc0J1sfWICPIQxBQdcpy2gB10MNC7fC00002e2Qxrwq2ZhIxj0W6n0RAa4G02kPuT7RlnzVuPLOFt5W71__________yFmlwn7JjJ2UA53CMF3zC2VXW0?q=%D0%BA%D1%83%D0%BF%D0%B8%D1%82%D1%8C+%D0%BC%D0%B0%D0%B7%D0%B4%D0%B0+3"&gt;Найти&amp;nbsp;дилера&lt;/a&gt;&lt;/div&gt;&lt;/div&gt;&lt;/div&gt;&lt;div class="serp-meta2 serp-meta2_type_gray"&gt;&lt;div class="serp-meta2__line"&gt;&lt;div class="serp-meta2__item"&gt;&lt;a class="link" target="_blank" href="https://yabs.yandex.ru/count/6Gz_EBQRDUi40000gO10ZhFaAcu5KfK2cm5kGxS2BG68kS6_OGA9eOoIVPY979sU7Hsc9Ogu2teP0RsroC8z0Qe7fQsBHmED0P6xHW2w29VmEC4JTWOBDWkJEAA53Pa5GeoLWLIsa5ePjP1y5Q2O1C6lbO5KivWICRIGV1NPc0J1sfWICPIQxBQdcpy2gB10MNC7fC00002e2Qxrwq2ZhIxj0W6n0RAa4G02kPuT7RlnzVuPLOFt5W71__________yFmlwn7JjJ2UA53CMF3zC2VXW0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</si>
  <si>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6Gz_E7HwRHG40000gO10ZhFaAcu5KfK2cm5kGxS2BG4oYBHmhR44YPv0RfYE79s22wPAYhKsps41lRJNZAa1gYwbgOsu0uq1aRj60Be8b_0umHDs1Wis2vCueeKDcGL2Z9tGDBQKs0-rc6qDe91KeQ-Tq3Ipa0Gfj9Xj3TcGLA7Qa0Gfb9NUcAUQNmAei41PSmUam0000AW9hlNhGAEjBkq20R41igGH00AvWWkxyVN-6LM3znO1mV__________3yB-iHqxKmdYXGp5Zm_J0dmO?q=%D0%BA%D1%83%D0%BF%D0%B8%D1%82%D1%8C+%D0%BC%D0%B0%D0%B7%D0%B4%D0%B0+3" tabindex="2"&gt;&lt;span class="favicon favicon_page_0"&gt;&lt;i class="favicon__icon" style="background-position:0 -224px;"&gt;&lt;/i&gt;&lt;/span&gt;&lt;span class="serp-item__title-inner-link"&gt;Новый Nissan Sentra от 818 000р / pixel.everesttech.net&lt;/span&gt;&lt;/a&gt;&lt;/h2&gt;&lt;div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6Gz_E7HwRHG40000gO10ZhFaAcu5KfK2cm5kGxS2BG4oYBHmhR44YPv0RfYE79s22wPAYhKsps41lRJNZAa1gYwbgOsu0uq1aRj60Be8b_0umHDs1Wis2vCueeKDcGL2Z9tGDBQKs0-rc6qDe91KeQ-Tq3Ipa0Gfj9Xj3TcGLA7Qa0Gfb9NUcAUQNmAei41PSmUam0000AW9hlNhGAEjBkq20R41igGH00AvWWkxyVN-6LM3znO1mV__________3yB-iHqxKmdYXGp5Zm_J0dmO?q=%D0%BA%D1%83%D0%BF%D0%B8%D1%82%D1%8C+%D0%BC%D0%B0%D0%B7%D0%B4%D0%B0+3" tabindex="-1"&gt;pixel.everesttech.net&lt;/a&gt;&lt;/span&gt;&lt;/div&gt;&lt;div class="text organic__text"&gt;Солидный дизайн, стильная оптика. Выгода от 60 000р. Кредит 0%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6Gz_E7yTH9040000gO10ZhFaAcu5KfK2cm5kGxS2BG4oYBHmhR44YPv0RfYE79s22wPAYhKsps41lRJNZAa1gY-bgOsu0uq1aRj60Be8b_0umHDs1Wis2vCueeKDcGL2Z9tGDBQKs0-rc6qDe91KeQ-Tq3Ipa0Gfj9Xj3TcGLA7Qa0Gfb9NUcAUQNmAei41PSmUam0000AW9hlNhGAEjBkq20R41igGH00AvWWkxyVN-6LM3znO1mV__________3yB-iHqxKmdYXGp5Zm_J0dmO?q=%D0%BA%D1%83%D0%BF%D0%B8%D1%82%D1%8C+%D0%BC%D0%B0%D0%B7%D0%B4%D0%B0+3"&gt;Конфигуратор&lt;/a&gt;&lt;/div&gt;&lt;/div&gt;&lt;div class="sitelinks__item"&gt;&lt;div class="sitelinks__title"&gt;&lt;a class="link link_minor_yes sitelinks__link" target="_blank" href="http://yabs.yandex.ru/count/6Gz_EA9ZJ6m40000gO10ZhFaAcu5KfK2cm5kGxS2BG4oYBHmhR44YPv0RfYE79s22wPAYhKsps41lRJNZAa1gZ2bgOsu0uq1aRj60Be8b_0umHDs1Wis2vCueeKDcGL2Z9tGDBQKs0-rc6qDe91KeQ-Tq3Ipa0Gfj9Xj3TcGLA7Qa0Gfb9NUcAUQNmAei41PSmUam0000AW9hlNhGAEjBkq20R41igGH00AvWWkxyVN-6LM3znO1mV__________3yB-iHqxKmdYXGp5Zm_J0dmO?q=%D0%BA%D1%83%D0%BF%D0%B8%D1%82%D1%8C+%D0%BC%D0%B0%D0%B7%D0%B4%D0%B0+3"&gt;Утилизация&lt;/a&gt;&lt;/div&gt;&lt;/div&gt;&lt;div class="sitelinks__item"&gt;&lt;div class="sitelinks__title"&gt;&lt;a class="link link_minor_yes sitelinks__link" target="_blank" href="http://yabs.yandex.ru/count/6Gz_EAa4PUW40000gO10ZhFaAcu5KfK2cm5kGxS2BG4oYBHmhR44YPv0RfYE79s22wPAYhKsps41lRJNZAa1gZ6bgOsu0uq1aRj60Be8b_0umHDs1Wis2vCueeKDcGL2Z9tGDBQKs0-rc6qDe91KeQ-Tq3Ipa0Gfj9Xj3TcGLA7Qa0Gfb9NUcAUQNmAei41PSmUam0000AW9hlNhGAEjBkq20R41igGH00AvWWkxyVN-6LM3znO1mV__________3yB-iHqxKmdYXGp5Zm_J0dmO?q=%D0%BA%D1%83%D0%BF%D0%B8%D1%82%D1%8C+%D0%BC%D0%B0%D0%B7%D0%B4%D0%B0+3"&gt;Загрузить&amp;nbsp;брошюру&lt;/a&gt;&lt;/div&gt;&lt;/div&gt;&lt;div class="sitelinks__item"&gt;&lt;div class="sitelinks__title"&gt;&lt;a class="link link_minor_yes sitelinks__link" target="_blank" href="http://yabs.yandex.ru/count/6Gz_EBIj7sG40000gO10ZhFaAcu5KfK2cm5kGxS2BG4oYBHmhR44YPv0RfYE79s22wPAYhKsps41lRJNZAa1gZAbgOsu0uq1aRj60Be8b_0umHDs1Wis2vCueeKDcGL2Z9tGDBQKs0-rc6qDe91KeQ-Tq3Ipa0Gfj9Xj3TcGLA7Qa0Gfb9NUcAUQNmAei41PSmUam0000AW9hlNhGAEjBkq20R41igGH00AvWWkxyVN-6LM3znO1mV__________3yB-iHqxKmdYXGp5Zm_J0dmO?q=%D0%BA%D1%83%D0%BF%D0%B8%D1%82%D1%8C+%D0%BC%D0%B0%D0%B7%D0%B4%D0%B0+3"&gt;Спецпредложение&lt;/a&gt;&lt;/div&gt;&lt;/div&gt;&lt;/div&gt;&lt;div class="serp-meta2 serp-meta2_type_gray"&gt;&lt;div class="serp-meta2__line"&gt;&lt;div class="serp-meta2__item"&gt;&lt;a class="link" target="_blank" href="https://yabs.yandex.ru/count/6Gz_E9EmFd440000gO10ZhFaAcu5KfK2cm5kGxS2BG4oYBHmhR44YPv0RfYE79s22wPAYhKsps41lRJNZAa1gWUbgOsu0uq1aRj60Be8b_0umHDs1Wis2vCueeKDcGL2Z9tGDBQKs0-rc6qDe91KeQ-Tq3Ipa0Gfj9Xj3TcGLA7Qa0Gfb9NUcAUQNmAei41PSmUam0000AW9hlNhGAEjBkq20R41igGH00AvWWkxyVN-6LM3znO1mV__________3yB-iHqxKmdYXGp5Zm_J0dmO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</si>
  <si>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//market-click2.yandex.ru/redir/1D3Z_cwGDsrKosQ-MDld9BCjFs-I5Krk8JFqBN_7r8KXv6d9NtndbU4VPnmPbJlX58n6l6YC8G7ztHLTLEG9tn5d2VOLjQRKKR0hqv9_HE1RDW2Hzzy855nBbbkt-0AGwb6WwL1v99ZWVoWxnhrbBkeC6HIVkmB55y2aU5F0XI32BKkN71hQem5TBtG7UTrF0EnruAqcQfWUVOS35fbUtTCGJIMRek7THOcsQL-VegQDQqLqS9nBrxbzv-8AfMVMtKgqg3ooj7erFNMoC8O0XgkE6zA1Ei8YKgNS9SVpa7MaIrxr_Fy9Dwwq5Uz5E4I0-JApY6KxVmYzajGp8IWPGNWszZ8JH1tfA0qoY3oiGFuIFEQTuMTXoKtJd1AJSmAKuxr_QfTD5sFtSvcq1QRnaq_l5-47fLEL2Gv_aMNe1Q5La0TVo0RWERyDLI8wSb2LkWPIq6Ra2Q6FXPKHfoH4rvy42XU5F-wnGXKW8UegNsMwB04WXEgvUvhPb7YVxYGYhDrOq7Ft_HiXL5mg-Sxyy4eYCypcehSTr0tHaRlkUhW0-V-44z0ovJBzQw1ZyyYOdrAkKCI4ydyGsgC6GpuZ6Wzw-Jo89RaDlJcpFHoUg957F3GPed1un6u1xp5oe19I-jFRogjnWag_Y2JSSw-7s0VyxEB0adKt1ayMY3CQ6eilGIOWWLia5PsRlZHpvRJXkCOboLW3L4ocGpDuP4C6BeHJhbISLxp3J6Sl8gsSkr-DZIQsPuGQBRL0rdoB01zqSFLYsdV2dKEtKVMtIUs_8iBedEUtSl9F2HPBxGAR-S8aFISuysRHxyfmuundaggZl8khD-IQTGst7OLvi8RdN066fvGpYkRqZKeTvL_Dzwzjrg2XpBvfDbc9g7KWay5O92r9DngU6TgbSBtamxIoKYHY90PmlkE2_h-FQDto2LY?data=QVyKqSPyGQwwaFPWqjjgNnE2wMcDqDN3t8SWIEUhkYjQ7tavsg_M3C_3A1BjKdw7Nwdij_rXqiajPuVbT5TTH_De30IKCHj_kWLpi7ZE1vH8NPiQWmiBHQwjFBryd0Ljxr7G6ajNY74_NT-h4i_1yphMKeQ17KdiS8wJ4ecBbo_kZVaKjqWs_KpO6fSRDbveWwjWXX9Puqd3vMjpWHWyiUGto3bktTGJukE6tSwiPRsI_Qgfv6I4c-61cR_p1rMNT_o3ja6CmOpNWN6ZZaE0qMvaiYaQiZZkUC3nwy_-g5yZzOqK99I3PW46yJ_Hp6-Gmc_2IRDAJ2LqYJblV0fkBB9mR7Qu4uCVCIZaomCwJ5c8DIEbKuILlymaIBxxF6VaUDv6fBXhJG8Q_UWa2Vd7p6Xyw6kkE7iktV4XsllPoI_HuDr-8oEeQsYHtzba9yQ4kSSc6twCB7BFRA04YL3bYPjvGnyjMkKE0LXP8DI5roQ&amp;amp;b64e=1&amp;amp;sign=376bd50d7c54c20f94e4d61dbc2f7a0a&amp;amp;keyno=1" tabindex="2"&gt;&lt;span class="favicon favicon_page_0"&gt;&lt;i class="favicon__icon" style="background-position:0 -240px;"&gt;&lt;/i&gt;&lt;/span&gt;&lt;span class="serp-item__title-inner-link"&gt;&lt;b&gt;Mazda&lt;/b&gt; cx-7 disi / &lt;b&gt;мазда&lt;/b&gt;&lt;/span&gt;&lt;/a&gt;&lt;/h2&gt;&lt;div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//market-click2.yandex.ru/redir/1D3Z_cwGDsrKosQ-MDld9BCjFs-I5Krk8JFqBN_7r8KXv6d9NtndbU4VPnmPbJlX58n6l6YC8G7ztHLTLEG9tn5d2VOLjQRKKR0hqv9_HE1RDW2Hzzy855nBbbkt-0AGwb6WwL1v99ZWVoWxnhrbBkeC6HIVkmB55y2aU5F0XI32BKkN71hQem5TBtG7UTrF0EnruAqcQfWUVOS35fbUtTCGJIMRek7THOcsQL-VegQDQqLqS9nBrxbzv-8AfMVMtKgqg3ooj7erFNMoC8O0XgkE6zA1Ei8YKgNS9SVpa7MaIrxr_Fy9Dwwq5Uz5E4I0-JApY6KxVmYzajGp8IWPGNWszZ8JH1tfA0qoY3oiGFuIFEQTuMTXoKtJd1AJSmAKuxr_QfTD5sFtSvcq1QRnaq_l5-47fLEL2Gv_aMNe1Q5La0TVo0RWERyDLI8wSb2LkWPIq6Ra2Q6FXPKHfoH4rvy42XU5F-wnGXKW8UegNsMwB04WXEgvUvhPb7YVxYGYhDrOq7Ft_HiXL5mg-Sxyy4eYCypcehSTr0tHaRlkUhW0-V-44z0ovJBzQw1ZyyYOdrAkKCI4ydyGsgC6GpuZ6Wzw-Jo89RaDlJcpFHoUg957F3GPed1un6u1xp5oe19I-jFRogjnWag_Y2JSSw-7s0VyxEB0adKt1ayMY3CQ6eilGIOWWLia5PsRlZHpvRJXkCOboLW3L4ocGpDuP4C6BeHJhbISLxp3J6Sl8gsSkr-DZIQsPuGQBRL0rdoB01zqSFLYsdV2dKEtKVMtIUs_8iBedEUtSl9F2HPBxGAR-S8aFISuysRHxyfmuundaggZl8khD-IQTGst7OLvi8RdN066fvGpYkRqZKeTvL_Dzwzjrg2XpBvfDbc9g7KWay5O92r9DngU6TgbSBtamxIoKYHY90PmlkE2_h-FQDto2LY?data=QVyKqSPyGQwwaFPWqjjgNnE2wMcDqDN3t8SWIEUhkYjQ7tavsg_M3C_3A1BjKdw7Nwdij_rXqiajPuVbT5TTH_De30IKCHj_kWLpi7ZE1vH8NPiQWmiBHQwjFBryd0Ljxr7G6ajNY74_NT-h4i_1yphMKeQ17KdiS8wJ4ecBbo_kZVaKjqWs_KpO6fSRDbveWwjWXX9Puqd3vMjpWHWyiUGto3bktTGJukE6tSwiPRsI_Qgfv6I4c-61cR_p1rMNT_o3ja6CmOpNWN6ZZaE0qMvaiYaQiZZkUC3nwy_-g5yZzOqK99I3PW46yJ_Hp6-Gmc_2IRDAJ2LqYJblV0fkBB9mR7Qu4uCVCIZaomCwJ5c8DIEbKuILlymaIBxxF6VaUDv6fBXhJG8Q_UWa2Vd7p6Xyw6kkE7iktV4XsllPoI_HuDr-8oEeQsYHtzba9yQ4kSSc6twCB7BFRA04YL3bYPjvGnyjMkKE0LXP8DI5roQ&amp;amp;b64e=1&amp;amp;sign=376bd50d7c54c20f94e4d61dbc2f7a0a&amp;amp;keyno=1" tabindex="-1"&gt;turboopt.com&lt;/a&gt;&lt;/span&gt;&lt;/div&gt;&lt;div class="text organic__text"&gt;cx 7 &lt;b&gt;3&lt;/b&gt;K арт.K0422882, Автомобильные брызговики, &lt;b&gt;28944&amp;nbsp;руб.&lt;/b&gt;, доставка&lt;/div&gt;&lt;div class="serp-meta2 serp-meta2_type_gray"&gt;&lt;div class="serp-meta2__line"&gt;&lt;div class="serp-meta2__item"&gt;&lt;span class="rating2 rating2_size_s"&gt;&lt;span class="rating2__stars rating2__stars_width_20"&gt;&lt;/span&gt;&lt;/span&gt; Магазин на Маркете&lt;/div&gt;&lt;div class="serp-meta2__item"&gt;Россия&lt;/div&gt;&lt;/div&gt;&lt;/div&gt;</t>
  </si>
  <si>
    <t>&lt;h2 class="serp-item__title"&gt;&lt;a class="link serp-item__title-link" target="_blank" href="http://yabs.yandex.ru/count/6Gz_EDuU4Ji40000gO10ZhFaAcu5KfK2cm5kGxS2BG4qYBdAlNC6YQfJ9mUOZXoThQMN0wPjYhbFj2O2lRkogMe2gYwbhxZc1Bof6dO7ZG6HkqO0kWYNy3Z14tO62pOBapYYXGsP1KACaCr6eA3u906laCr6sQ3u906KcFHufvru0QYmG5bp1wJ00000g0ckzUj0ewqkxG81iG6of1400hcjfPS3k_7r_XbLW_SM0S7__________m_2_h4TErC9ueKCqm9v5m00?q=%D0%BA%D1%83%D0%BF%D0%B8%D1%82%D1%8C+%D0%BC%D0%B0%D0%B7%D0%B4%D0%B0+3" tabindex="2"&gt;&lt;span class="favicon favicon_page_0"&gt;&lt;i class="favicon__icon" style="background-position:0 -256px;"&gt;&lt;/i&gt;&lt;/span&gt;&lt;span class="serp-item__title-inner-link"&gt;Новый хэтчбек MINI 5 дверей / mini.ru&lt;/span&gt;&lt;/a&gt;&lt;/h2&gt;&lt;div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6Gz_EDuU4Ji40000gO10ZhFaAcu5KfK2cm5kGxS2BG4qYBdAlNC6YQfJ9mUOZXoThQMN0wPjYhbFj2O2lRkogMe2gYwbhxZc1Bof6dO7ZG6HkqO0kWYNy3Z14tO62pOBapYYXGsP1KACaCr6eA3u906laCr6sQ3u906KcFHufvru0QYmG5bp1wJ00000g0ckzUj0ewqkxG81iG6of1400hcjfPS3k_7r_XbLW_SM0S7__________m_2_h4TErC9ueKCqm9v5m00?q=%D0%BA%D1%83%D0%BF%D0%B8%D1%82%D1%8C+%D0%BC%D0%B0%D0%B7%D0%B4%D0%B0+3" tabindex="-1"&gt;mini.ru&lt;/a&gt;&lt;/span&gt;&lt;/div&gt;&lt;div class="text organic__text"&gt;Подарит захватывающее ощущение от вождения MINI. Испытай на тест-драйве!&lt;/div&gt;&lt;div class="sitelinks sitelinks_multiline_yes sitelinks_size_m organic__sitelinks"&gt;&lt;div class="sitelinks__item"&gt;&lt;div class="sitelinks__title"&gt;&lt;a class="link link_minor_yes sitelinks__link" target="_blank" href="http://yabs.yandex.ru/count/6Gz_EBF65U840000gO10ZhFaAcu5KfK2cm5kGxS2BG4qYBdAlNC6YQfJ9mUOZXoThQMN0wPjYhbFj2O2lRkogMe2gY-bhxZc1Bof6dO7ZG6HkqO0kWYNy3Z14tO62pOBapYYXGsP1KACaCr6eA3u906laCr6sQ3u906KcFHufvru0QYmG5bp1wJ00000g0ckzUj0ewqkxG81iG6of1400hcjfPS3k_7r_XbLW_SM0S7__________m_2_h4TErC9ueKCqm9v5m00?q=%D0%BA%D1%83%D0%BF%D0%B8%D1%82%D1%8C+%D0%BC%D0%B0%D0%B7%D0%B4%D0%B0+3"&gt;Тест-драйв&lt;/a&gt;&lt;/div&gt;&lt;/div&gt;&lt;/div&gt;</t>
  </si>
  <si>
    <t>&lt;h2 class="serp-item__title"&gt;&lt;a class="link serp-item__title-link" target="_blank" href="http://yabs.yandex.ru/count/0Xe05j3HdBG40000gO10ZhVbAcu5KfK1cm9kGxS198YoTRBn18czI1uc0fY979sagwi5fawAjqSfv0Ezj2iZ_GEgBgMg8iS6lAHpuGQD0P6-QZjV1vVmEC4JTWOBDWkJEAA53Pa5GeoRwdgsaE0ajP107w2hEuS2hvlgUhEGZQIqa40VsQixXmBQa8sab9oS5gUTE1oei41PSmUam0000AW9hl36WAPcVUq20R41igGG00AvfAkh1RlnzVuPLOFt5W71__________yFmlgsZ55x2y7N1SMF3zC2Vna0?q=%D0%BA%D1%83%D0%BF%D0%B8%D1%82%D1%8C+%D0%BC%D0%B0%D0%B7%D0%B4%D0%B0+6" tabindex="2"&gt;&lt;span class="favicon favicon_page_0"&gt;&lt;i class="favicon__icon" style="background-position:0 0px;"&gt;&lt;/i&gt;&lt;/span&gt;&lt;span class="serp-item__title-inner-link"&gt;&lt;b&gt;Купить&lt;/b&gt; &lt;b&gt;Мазда&lt;/b&gt; &lt;b&gt;6&lt;/b&gt; в Москве / masmotors.ru&lt;/span&gt;&lt;/a&gt;&lt;/h2&gt;&lt;div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0Xe05j3HdBG40000gO10ZhVbAcu5KfK1cm9kGxS198YoTRBn18czI1uc0fY979sagwi5fawAjqSfv0Ezj2iZ_GEgBgMg8iS6lAHpuGQD0P6-QZjV1vVmEC4JTWOBDWkJEAA53Pa5GeoRwdgsaE0ajP107w2hEuS2hvlgUhEGZQIqa40VsQixXmBQa8sab9oS5gUTE1oei41PSmUam0000AW9hl36WAPcVUq20R41igGG00AvfAkh1RlnzVuPLOFt5W71__________yFmlgsZ55x2y7N1SMF3zC2Vna0?q=%D0%BA%D1%83%D0%BF%D0%B8%D1%82%D1%8C+%D0%BC%D0%B0%D0%B7%D0%B4%D0%B0+6" tabindex="-1"&gt;masmotors.ru&lt;/a&gt;&lt;/span&gt;&lt;/div&gt;&lt;div class="text organic__text"&gt;&lt;b&gt;Купите&lt;/b&gt; &lt;b&gt;Мазда&lt;/b&gt; &lt;b&gt;6&lt;/b&gt; в автосалоне Москвы! Кредит от 4,5%, рассрочка от 0%&lt;/div&gt;&lt;div class="sitelinks sitelinks_multiline_yes sitelinks_size_m organic__sitelinks"&gt;&lt;div class="sitelinks__item"&gt;&lt;div class="sitelinks__title"&gt;&lt;a class="link link_minor_yes sitelinks__link" target="_blank" href="http://yabs.yandex.ru/count/0Xe05Yc7DY840000gO10ZhVbAcu5KfK1cm9kGxS198YoTRBn18czI1uc0fY979sagwi5fawAjqSfv0Ezj2iZ_GEgBwMg8iS6lAHpuGQD0P6-QZjV1vVmEC4JTWOBDWkJEAA53Pa5GeoRwdgsaE0ajP107w2hEuS2hvlgUhEGZQIqa40VsQixXmBQa8sab9oS5gUTE1oei41PSmUam0000AW9hl36WAPcVUq20R41igGG00AvfAkh1RlnzVuPLOFt5W71__________yFmlgsZ55x2y7N1SMF3zC2Vna0?q=%D0%BA%D1%83%D0%BF%D0%B8%D1%82%D1%8C+%D0%BC%D0%B0%D0%B7%D0%B4%D0%B0+6"&gt;Дешевые&amp;nbsp;авто&lt;/a&gt;&lt;/div&gt;&lt;/div&gt;&lt;div class="sitelinks__item"&gt;&lt;div class="sitelinks__title"&gt;&lt;a class="link link_minor_yes sitelinks__link" target="_blank" href="http://yabs.yandex.ru/count/0Xe05fXNkPu40000gO10ZhVbAcu5KfK1cm9kGxS198YoTRBn18czI1uc0fY979sagwi5fawAjqSfv0Ezj2iZ_GEgCAMg8iS6lAHpuGQD0P6-QZjV1vVmEC4JTWOBDWkJEAA53Pa5GeoRwdgsaE0ajP107w2hEuS2hvlgUhEGZQIqa40VsQixXmBQa8sab9oS5gUTE1oei41PSmUam0000AW9hl36WAPcVUq20R41igGG00AvfAkh1RlnzVuPLOFt5W71__________yFmlgsZ55x2y7N1SMF3zC2Vna0?q=%D0%BA%D1%83%D0%BF%D0%B8%D1%82%D1%8C+%D0%BC%D0%B0%D0%B7%D0%B4%D0%B0+6"&gt;Авто&amp;nbsp;в кредит&lt;/a&gt;&lt;/div&gt;&lt;/div&gt;&lt;div class="sitelinks__item"&gt;&lt;div class="sitelinks__title"&gt;&lt;a class="link link_minor_yes sitelinks__link" target="_blank" href="http://yabs.yandex.ru/count/0Xe05c414mW40000gO10ZhVbAcu5KfK1cm9kGxS198YoTRBn18czI1uc0fY979sagwi5fawAjqSfv0Ezj2iZ_GEgCQMg8iS6lAHpuGQD0P6-QZjV1vVmEC4JTWOBDWkJEAA53Pa5GeoRwdgsaE0ajP107w2hEuS2hvlgUhEGZQIqa40VsQixXmBQa8sab9oS5gUTE1oei41PSmUam0000AW9hl36WAPcVUq20R41igGG00AvfAkh1RlnzVuPLOFt5W71__________yFmlgsZ55x2y7N1SMF3zC2Vna0?q=%D0%BA%D1%83%D0%BF%D0%B8%D1%82%D1%8C+%D0%BC%D0%B0%D0%B7%D0%B4%D0%B0+6"&gt;Авто&amp;nbsp;с пробегом&lt;/a&gt;&lt;/div&gt;&lt;/div&gt;&lt;div class="sitelinks__item"&gt;&lt;div class="sitelinks__title"&gt;&lt;a class="link link_minor_yes sitelinks__link" target="_blank" href="http://yabs.yandex.ru/count/0Xe05h6BwlC40000gO10ZhVbAcu5KfK1cm9kGxS198YoTRBn18czI1uc0fY979sagwi5fawAjqSfv0Ezj2iZ_GEgCgMg8iS6lAHpuGQD0P6-QZjV1vVmEC4JTWOBDWkJEAA53Pa5GeoRwdgsaE0ajP107w2hEuS2hvlgUhEGZQIqa40VsQixXmBQa8sab9oS5gUTE1oei41PSmUam0000AW9hl36WAPcVUq20R41igGG00AvfAkh1RlnzVuPLOFt5W71__________yFmlgsZ55x2y7N1SMF3zC2Vna0?q=%D0%BA%D1%83%D0%BF%D0%B8%D1%82%D1%8C+%D0%BC%D0%B0%D0%B7%D0%B4%D0%B0+6"&gt;Трейд-ин&lt;/a&gt;&lt;/div&gt;&lt;/div&gt;&lt;/div&gt;&lt;div class="serp-meta2 serp-meta2_type_gray"&gt;&lt;div class="serp-meta2__line"&gt;&lt;div class="serp-meta2__item"&gt;&lt;a class="link" target="_blank" href="https://yabs.yandex.ru/count/0Xe05dwWHuK40000gO10ZhVbAcu5KfK1cm9kGxS198YoTRBn18czI1uc0fY979sagwi5fawAjqSfv0Ezj2iZ_GEg1wMg8iS6lAHpuGQD0P6-QZjV1vVmEC4JTWOBDWkJEAA53Pa5GeoRwdgsaE0ajP107w2hEuS2hvlgUhEGZQIqa40VsQixXmBQa8sab9oS5gUTE1oei41PSmUam0000AW9hl36WAPcVUq20R41igGG00AvfAkh1RlnzVuPLOFt5W71__________yFmlgsZ55x2y7N1SMF3zC2Vna0"&gt;Контактная информация&lt;/a&gt;&lt;/div&gt;&lt;div class="serp-meta2__item"&gt;+7 (495) 120-01-32&lt;/div&gt;&lt;div class="serp-meta2__item"&gt;пн-вс 9:00-21:00&lt;/div&gt;&lt;/div&gt;&lt;/div&gt;&lt;div class="serp-adv__counter serp-adv__item" style="background-image: url(https://yabs.yandex.ru/count/0Xe05Z_Mjrq40000gO10ZhVbAcu5Keq1aRvgEry7b_0umHDs1Wis2vCueeKDfC00002e2Qxmne2cPdtj0W6o1BlnzVuPLOFt5W71__________yFmlgsZ55x2y7N1NeA=9A6TrvK1cm9kGxS1YRr87YO2c8aSYhT7AUG3lRGh8_q3fQeYnmQ8idMoyGIyf7FX1gPEdQIhgmMP1Q2hEuS2iv2DfA-Rwdgqa40VsQixXmBQa8sab9oS5gUTE1oei41PSmT1iG6of1000hcagwi5nOyFqmB2-hQCKNiBmTS5UWy0=n9hKhvK1cm9kGxS1CecYgzI0c8aSYhV9b0q4lRWLLnC4fQ7ZzmQ8j7CwLGQyg-dG1gPbdQEjHGQP1Q2GF7Epa4mThv3dIhIG2nFPa3npsf1C7PIGQ1MdbsGegB10MNC7GR41igGG00Avewr51iG1nOyFqmB2-hQCKNiBmTS5UWy0=3VOc1PK1cm9kGxS1CucqN2p80vY978gy85v-1BstYAHt1AMXF6K7YBIzn642lAhDv0Ac9PsIH1sP1Q2Wt40Biw1it0AldOSZj9W82TcWt40Bsg1it0AKbgOVfvA8DAYmG5bp1q6n0RAa4002kP947SMF3zC2mlgsZ55x2y7N1NiF);"&gt;&lt;/div&gt;&lt;div class="serp-adv__counter serp-adv__item" style="background-image: url(//yandex.ru/clck/safeclick/data=AiuY0DBWFJ4BWM_uhLTTxIkAeehjGej8OoiqyGHl0s8WHvrBEhF6hrCS6pv94Dy7ZKboXDGgbP8MOSoz6vz6TRAFLqVpKRm9kPpupyBqsskUJzMYBQNzW9uEUO61JFejX-KoNyE8qIuugUOh3ypecV_vzsJf0_MEP23v9UJxskm_FEnQ0F4oiH6bJYachwqWnM6JPC7Bh9m6hRdjyBq0vEZZ36azus7s/sign=f8465d05450e9107d998c19f723b5431/keyno=0/path=690.2057.1782.1385,-direct_pos=direct_premium,-transport=image/*//yandex.ru/);"&gt;&lt;/div&gt;</t>
  </si>
  <si>
    <t>&lt;h2 class="serp-item__title"&gt;&lt;a class="link serp-item__title-link" target="_blank" href="http://yabs.yandex.ru/count/0Xe05hi_Esi40000gO10ZhVbAcu5KfK1cm9kGxS193A8j7CwLGQ9eglKW9Y979sZhKK6fcMAjycK3GIzk1LN4mIgBgMXu_S6lAlfq0QD0P6-QZjV1vVmEC4JTWOBDWkJEAA53Pa5GeoGvqgsc7WMjP0B4w2GF7ElaETAiv1C7RIG2nFPa3npsf1C7PIGQ1MdbsGegB10MNC7fC00002e2Qxmne2cPdtj0W6n0RAa4002kQEjHGQxyVN-6LM3znO1mV__________3yBwjenHUml1rmN40SMF3zC2Vna0?q=%D0%BA%D1%83%D0%BF%D0%B8%D1%82%D1%8C+%D0%BC%D0%B0%D0%B7%D0%B4%D0%B0+6" tabindex="2"&gt;&lt;span class="favicon favicon_page_0"&gt;&lt;i class="favicon__icon" style="background-position:0 -16px;"&gt;&lt;/i&gt;&lt;/span&gt;&lt;span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0Xe05hi_Esi40000gO10ZhVbAcu5KfK1cm9kGxS193A8j7CwLGQ9eglKW9Y979sZhKK6fcMAjycK3GIzk1LN4mIgBgMXu_S6lAlfq0QD0P6-QZjV1vVmEC4JTWOBDWkJEAA53Pa5GeoGvqgsc7WMjP0B4w2GF7ElaETAiv1C7RIG2nFPa3npsf1C7PIGQ1MdbsGegB10MNC7fC00002e2Qxmne2cPdtj0W6n0RAa4002kQEjHGQxyVN-6LM3znO1mV__________3yBwjenHUml1rmN40SMF3zC2Vna0?q=%D0%BA%D1%83%D0%BF%D0%B8%D1%82%D1%8C+%D0%BC%D0%B0%D0%B7%D0%B4%D0%B0+6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0Xe05a9faVq40000gO10ZhVbAcu5KfK1cm9kGxS193A8j7CwLGQ9eglKW9Y979sZhKK6fcMAjycK3GIzk1LN4mIgBwMXu_S6lAlfq0QD0P6-QZjV1vVmEC4JTWOBDWkJEAA53Pa5GeoGvqgsc7WMjP0B4w2GF7ElaETAiv1C7RIG2nFPa3npsf1C7PIGQ1MdbsGegB10MNC7fC00002e2Qxmne2cPdtj0W6n0RAa4002kQEjHGQxyVN-6LM3znO1mV__________3yBwjenHUml1rmN40SMF3zC2Vna0?q=%D0%BA%D1%83%D0%BF%D0%B8%D1%82%D1%8C+%D0%BC%D0%B0%D0%B7%D0%B4%D0%B0+6"&gt;Акции&lt;/a&gt;&lt;/div&gt;&lt;/div&gt;&lt;div class="sitelinks__item"&gt;&lt;div class="sitelinks__title"&gt;&lt;a class="link link_minor_yes sitelinks__link" target="_blank" href="http://yabs.yandex.ru/count/0Xe05lEv7a440000gO10ZhVbAcu5KfK1cm9kGxS193A8j7CwLGQ9eglKW9Y979sZhKK6fcMAjycK3GIzk1LN4mIgCAMXu_S6lAlfq0QD0P6-QZjV1vVmEC4JTWOBDWkJEAA53Pa5GeoGvqgsc7WMjP0B4w2GF7ElaETAiv1C7RIG2nFPa3npsf1C7PIGQ1MdbsGegB10MNC7fC00002e2Qxmne2cPdtj0W6n0RAa4002kQEjHGQxyVN-6LM3znO1mV__________3yBwjenHUml1rmN40SMF3zC2Vna0?q=%D0%BA%D1%83%D0%BF%D0%B8%D1%82%D1%8C+%D0%BC%D0%B0%D0%B7%D0%B4%D0%B0+6"&gt;Заявка&amp;nbsp;на автокредит&lt;/a&gt;&lt;/div&gt;&lt;/div&gt;&lt;div class="sitelinks__item"&gt;&lt;div class="sitelinks__title"&gt;&lt;a class="link link_minor_yes sitelinks__link" target="_blank" href="http://yabs.yandex.ru/count/0Xe05WhljDS40000gO10ZhVbAcu5KfK1cm9kGxS193A8j7CwLGQ9eglKW9Y979sZhKK6fcMAjycK3GIzk1LN4mIgCQMXu_S6lAlfq0QD0P6-QZjV1vVmEC4JTWOBDWkJEAA53Pa5GeoGvqgsc7WMjP0B4w2GF7ElaETAiv1C7RIG2nFPa3npsf1C7PIGQ1MdbsGegB10MNC7fC00002e2Qxmne2cPdtj0W6n0RAa4002kQEjHGQxyVN-6LM3znO1mV__________3yBwjenHUml1rmN40SMF3zC2Vna0?q=%D0%BA%D1%83%D0%BF%D0%B8%D1%82%D1%8C+%D0%BC%D0%B0%D0%B7%D0%B4%D0%B0+6"&gt;Новые&amp;nbsp;авто&lt;/a&gt;&lt;/div&gt;&lt;/div&gt;&lt;div class="sitelinks__item"&gt;&lt;div class="sitelinks__title"&gt;&lt;a class="link link_minor_yes sitelinks__link" target="_blank" href="http://yabs.yandex.ru/count/0Xe05jfbJIm40000gO10ZhVbAcu5KfK1cm9kGxS193A8j7CwLGQ9eglKW9Y979sZhKK6fcMAjycK3GIzk1LN4mIgCgMXu_S6lAlfq0QD0P6-QZjV1vVmEC4JTWOBDWkJEAA53Pa5GeoGvqgsc7WMjP0B4w2GF7ElaETAiv1C7RIG2nFPa3npsf1C7PIGQ1MdbsGegB10MNC7fC00002e2Qxmne2cPdtj0W6n0RAa4002kQEjHGQxyVN-6LM3znO1mV__________3yBwjenHUml1rmN40SMF3zC2Vna0?q=%D0%BA%D1%83%D0%BF%D0%B8%D1%82%D1%8C+%D0%BC%D0%B0%D0%B7%D0%B4%D0%B0+6"&gt;Трейд&amp;nbsp;Ин Онлайн&lt;/a&gt;&lt;/div&gt;&lt;/div&gt;&lt;/div&gt;</t>
  </si>
  <si>
    <t>&lt;h2 class="serp-item__title"&gt;&lt;a class="link serp-item__title-link" target="_blank" href="http://yabs.yandex.ru/count/0Xe05bMJuA440000gO10ZhVbAcu5KfK1cm9kGxS193E8jBt4OGA9j5mio0EOYHoTaaGTfYMAl21UVWIzjuYaTmIgBgMXF6K7lAhDv0AD0P6-QZjV1vVmEC4JTWOBDWkJEAA53Pa5GeoTXoEsdAWAjPW82Q2Wt40Bhvs78xEWRDm2j9W82TcWt40Bsg1it0AKbgOVfvA8DAYmG5bp1wJ00000g0ckyCQ0fcPzxG81iG6of1000hcIH1sxyVN-6LM3znO1mV__________3yBwjenHUml1rmN5Zm_J0dWQ?q=%D0%BA%D1%83%D0%BF%D0%B8%D1%82%D1%8C+%D0%BC%D0%B0%D0%B7%D0%B4%D0%B0+6" tabindex="2"&gt;&lt;span class="favicon favicon_page_0"&gt;&lt;i class="favicon__icon" style="background-position:0 -32px;"&gt;&lt;/i&gt;&lt;/span&gt;&lt;span class="serp-item__title-inner-link"&gt;DROM.RU - &lt;b&gt;Купить&lt;/b&gt; &lt;b&gt;Мазда&lt;/b&gt; &lt;b&gt;6&lt;/b&gt; / chelyabinsk.drom.ru&lt;/span&gt;&lt;/a&gt;&lt;/h2&gt;&lt;div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0Xe05bMJuA440000gO10ZhVbAcu5KfK1cm9kGxS193E8jBt4OGA9j5mio0EOYHoTaaGTfYMAl21UVWIzjuYaTmIgBgMXF6K7lAhDv0AD0P6-QZjV1vVmEC4JTWOBDWkJEAA53Pa5GeoTXoEsdAWAjPW82Q2Wt40Bhvs78xEWRDm2j9W82TcWt40Bsg1it0AKbgOVfvA8DAYmG5bp1wJ00000g0ckyCQ0fcPzxG81iG6of1000hcIH1sxyVN-6LM3znO1mV__________3yBwjenHUml1rmN5Zm_J0dWQ?q=%D0%BA%D1%83%D0%BF%D0%B8%D1%82%D1%8C+%D0%BC%D0%B0%D0%B7%D0%B4%D0%B0+6" tabindex="-1"&gt;chelyabinsk.drom.ru&lt;/a&gt;&lt;/span&gt;&lt;/div&gt;&lt;div class="text organic__text"&gt;&lt;b&gt;Купить&lt;/b&gt; &lt;b&gt;Мазда&lt;/b&gt; &lt;b&gt;6&lt;/b&gt; - 54 объявления о продаже в Челябинске. 260-980т.р.&lt;/div&gt;&lt;div class="sitelinks sitelinks_multiline_yes sitelinks_size_m organic__sitelinks"&gt;&lt;div class="sitelinks__item"&gt;&lt;div class="sitelinks__title"&gt;&lt;a class="link link_minor_yes sitelinks__link" target="_blank" href="http://yabs.yandex.ru/count/0Xe05am6W7e40000gO10ZhVbAcu5KfK1cm9kGxS193E8jBt4OGA9j5mio0EOYHoTaaGTfYMAl21UVWIzjuYaTmIgBwMXF6K7lAhDv0AD0P6-QZjV1vVmEC4JTWOBDWkJEAA53Pa5GeoTXoEsdAWAjPW82Q2Wt40Bhvs78xEWRDm2j9W82TcWt40Bsg1it0AKbgOVfvA8DAYmG5bp1wJ00000g0ckyCQ0fcPzxG81iG6of1000hcIH1sxyVN-6LM3znO1mV__________3yBwjenHUml1rmN5Zm_J0dWQ?q=%D0%BA%D1%83%D0%BF%D0%B8%D1%82%D1%8C+%D0%BC%D0%B0%D0%B7%D0%B4%D0%B0+6"&gt;Авто-Челябинск&lt;/a&gt;&lt;/div&gt;&lt;/div&gt;&lt;div class="sitelinks__item"&gt;&lt;div class="sitelinks__title"&gt;&lt;a class="link link_minor_yes sitelinks__link" target="_blank" href="http://yabs.yandex.ru/count/0Xe05evWhr840000gO10ZhVbAcu5KfK1cm9kGxS193E8jBt4OGA9j5mio0EOYHoTaaGTfYMAl21UVWIzjuYaTmIgCAMXF6K7lAhDv0AD0P6-QZjV1vVmEC4JTWOBDWkJEAA53Pa5GeoTXoEsdAWAjPW82Q2Wt40Bhvs78xEWRDm2j9W82TcWt40Bsg1it0AKbgOVfvA8DAYmG5bp1wJ00000g0ckyCQ0fcPzxG81iG6of1000hcIH1sxyVN-6LM3znO1mV__________3yBwjenHUml1rmN5Zm_J0dWQ?q=%D0%BA%D1%83%D0%BF%D0%B8%D1%82%D1%8C+%D0%BC%D0%B0%D0%B7%D0%B4%D0%B0+6"&gt;Характеристики&lt;/a&gt;&lt;/div&gt;&lt;/div&gt;&lt;div class="sitelinks__item"&gt;&lt;div class="sitelinks__title"&gt;&lt;a class="link link_minor_yes sitelinks__link" target="_blank" href="http://yabs.yandex.ru/count/0Xe05fVrpua40000gO10ZhVbAcu5KfK1cm9kGxS193E8jBt4OGA9j5mio0EOYHoTaaGTfYMAl21UVWIzjuYaTmIgCQMXF6K7lAhDv0AD0P6-QZjV1vVmEC4JTWOBDWkJEAA53Pa5GeoTXoEsdAWAjPW82Q2Wt40Bhvs78xEWRDm2j9W82TcWt40Bsg1it0AKbgOVfvA8DAYmG5bp1wJ00000g0ckyCQ0fcPzxG81iG6of1000hcIH1sxyVN-6LM3znO1mV__________3yBwjenHUml1rmN5Zm_J0dWQ?q=%D0%BA%D1%83%D0%BF%D0%B8%D1%82%D1%8C+%D0%BC%D0%B0%D0%B7%D0%B4%D0%B0+6"&gt;Отзывы&lt;/a&gt;&lt;/div&gt;&lt;/div&gt;&lt;div class="sitelinks__item"&gt;&lt;div class="sitelinks__title"&gt;&lt;a class="link link_minor_yes sitelinks__link" target="_blank" href="http://yabs.yandex.ru/count/0Xe05hrARkG40000gO10ZhVbAcu5KfK1cm9kGxS193E8jBt4OGA9j5mio0EOYHoTaaGTfYMAl21UVWIzjuYaTmIgCgMXF6K7lAhDv0AD0P6-QZjV1vVmEC4JTWOBDWkJEAA53Pa5GeoTXoEsdAWAjPW82Q2Wt40Bhvs78xEWRDm2j9W82TcWt40Bsg1it0AKbgOVfvA8DAYmG5bp1wJ00000g0ckyCQ0fcPzxG81iG6of1000hcIH1sxyVN-6LM3znO1mV__________3yBwjenHUml1rmN5Zm_J0dWQ?q=%D0%BA%D1%83%D0%BF%D0%B8%D1%82%D1%8C+%D0%BC%D0%B0%D0%B7%D0%B4%D0%B0+6"&gt;Дать&amp;nbsp;объявление бесплатно&lt;/a&gt;&lt;/div&gt;&lt;/div&gt;&lt;/div&gt;</t>
  </si>
  <si>
    <t>&lt;h2 class="serp-item__title"&gt;&lt;a class="link serp-item__title-link" target="_blank" href="http://yabs.yandex.ru/count/0Xe05Y5BRou40000gO10ZhVbAcu5KfK2cm5kGxS2BG68kn-euGA9hyxV1PY979sbDLC3fYsAlRflHWIzkYI4J0IgBgMi6J07lAubvGMD0P6-QZjV1vVmEC4JTWOBDWkJEAA53Pa5GeoLQ9-scD8ljP27AA2h6L01hvLedxEGSrMqa8SesQiPK07Qa7DLb9amZgUUsG6ei41PSmUam0000AW9hl36WAPcVUq20R41igGH00AvfJLJ0xlnzVuPLOFt5W71__________yFmlgsZ55x2y7N1SMF3zC2Vna0?q=%D0%BA%D1%83%D0%BF%D0%B8%D1%82%D1%8C+%D0%BC%D0%B0%D0%B7%D0%B4%D0%B0+6" tabindex="2"&gt;&lt;span class="favicon favicon_page_0"&gt;&lt;i class="favicon__icon" style="background-position:0 -208px;"&gt;&lt;/i&gt;&lt;/span&gt;&lt;span class="serp-item__title-inner-link"&gt;Ford Mondeo от 1 099 000 руб / newmondeo.ford.ru&lt;/span&gt;&lt;/a&gt;&lt;span class="serp-adv__counter i-bem serp-adv__counter_js_inited" data-bem="{&amp;quot;serp-adv__counter&amp;quot;:{&amp;quot;counterUrl&amp;quot;:&amp;quot;https://yabs.yandex.ru/count/0Xe05Z_Mjrq40000gO10ZhVbAcu5Keq1aRvgEry7b_0umHDs1Wis2vCueeKDfC00002e2Qxmne2cPdtj0W6o1BlnzVuPLOFt5W71__________yFmlgsZ55x2y7N1NeA=GxBFo9K2cm5kGxS2YQ_EtmMOYHoAlRflHWIzkYI4J0Ibh1am1uYx7wZX0hok9UK5fYsTfJLJ0va5eAiPK06pa7DLhvLedxIGXoZPgnbG0TgGSrMKcJ2EfvxP0QYmG5bp1q6n0RAa4G02kQKrKmF5Zm_J0iBwjenHUml1rmLv3m00=LK2TdPK2cm5kGxS2CeclgxDyc8aSYhtGbwy4lR8YRPW4fQOfb0U8je3Ci0QygrYH1wPzdQzyM0-P1Q2G0bEla10dsP02KvIMQkYdduqBgAlqgfr1iG6of1400hclV5WFnOyFqmB2-hQCKNiBmTS5Umq0=wG8-Q9K2cm5kGxS2CudtDFsTyDieLmcOYHoAjaKhpWIzkIEagWIbf1L51eYpgNE11QPNdQmiBXMFizURGmAVjF7Ed0UP1Q2JWkMpc5awhvMniBIGx2pPeoms0TgOsqwKaF51fuxtgAdwY3L1iGEof1400hciB2uLqmB2-hQCKNiBmTS5U100=njpV3vK2cm5kGxS2D8co0y__0fYE78gdlmZSlRehmnW1fQdVsWA8kJbsWGMcLvsU7HsP1Q2OMUcpc5Cxhv2foRIGHJFPc5dfsfXJEvIIU96dXiQekM7k80T1iG6of1400hcU7Ht5Zm_J0iBwjenHUml1rmLu3W00&amp;quot;,&amp;quot;bsCounterUrl&amp;quot;:&amp;quot;//yandex.ru/clck/safeclick/data=AiuY0DBWFJ4BWM_uhLTTxIkAeehjGej8OoiqyGHl0s8WHvrBEhF6hrCS6pv94Dy7ZKboXDGgbP8MOSoz6vz6TRAFLqVpKRm9kPpupyBqsskUJzMYBQNzW9uEUO61JFejX-KoNyE8qIuugUOh3ypecV_vzsJf0_MEP23v9UJxskm_FEnQ0F4oiH6bJYachwqWnM6JPC7Bh9m6hRdjyBq0vEZZ36azus7s/sign=f8465d05450e9107d998c19f723b5431/keyno=0/path=690.2057.1782.1385,-direct_pos=direct_halfpremium,-transport=image/*//yandex.ru/&amp;quot;,&amp;quot;bsFallbackUrl&amp;quot;:&amp;quot;//yandex.ru/clck/safeclick/data=AiuY0DBWFJ4BWM_uhLTTxIkAeehjGej8OoiqyGHl0s8WHvrBEhF6hrCS6pv94Dy7ZKboXDGgbP8MOSoz6vz6TRAFLqVpKRm9kPpupyBqsskUJzMYBQNzW9uEUO61JFejX-KoNyE8qIuugUOh3ypecV_vzsJf0_MEP23v9UJxskm_FEnQ0F4oiH6bJYachwqWnM6JPC7Bh9m6hRdjyBq0vEZZ36azus7s/sign=f8465d05450e9107d998c19f723b5431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0Xe05Y5BRou40000gO10ZhVbAcu5KfK2cm5kGxS2BG68kn-euGA9hyxV1PY979sbDLC3fYsAlRflHWIzkYI4J0IgBgMi6J07lAubvGMD0P6-QZjV1vVmEC4JTWOBDWkJEAA53Pa5GeoLQ9-scD8ljP27AA2h6L01hvLedxEGSrMqa8SesQiPK07Qa7DLb9amZgUUsG6ei41PSmUam0000AW9hl36WAPcVUq20R41igGH00AvfJLJ0xlnzVuPLOFt5W71__________yFmlgsZ55x2y7N1SMF3zC2Vna0?q=%D0%BA%D1%83%D0%BF%D0%B8%D1%82%D1%8C+%D0%BC%D0%B0%D0%B7%D0%B4%D0%B0+6" tabindex="-1"&gt;newmondeo.ford.ru&lt;/a&gt;&lt;/span&gt;&lt;/div&gt;&lt;div class="text organic__text"&gt;Утонченный дизайн, мультиконтурные сидения с массажем! Официальный сайт:&lt;/div&gt;&lt;div class="sitelinks sitelinks_multiline_yes sitelinks_size_m organic__sitelinks"&gt;&lt;div class="sitelinks__item"&gt;&lt;div class="sitelinks__title"&gt;&lt;a class="link link_minor_yes sitelinks__link" target="_blank" href="http://yabs.yandex.ru/count/0Xe05jWTnRW40000gO10ZhVbAcu5KfK2cm5kGxS2BG68kn-euGA9hyxV1PY979sbDLC3fYsAlRflHWIzkYI4J0IgBwMi6J07lAubvGMD0P6-QZjV1vVmEC4JTWOBDWkJEAA53Pa5GeoLQ9-scD8ljP27AA2h6L01hvLedxEGSrMqa8SesQiPK07Qa7DLb9amZgUUsG6ei41PSmUam0000AW9hl36WAPcVUq20R41igGH00AvfJLJ0xlnzVuPLOFt5W71__________yFmlgsZ55x2y7N1SMF3zC2Vna0?q=%D0%BA%D1%83%D0%BF%D0%B8%D1%82%D1%8C+%D0%BC%D0%B0%D0%B7%D0%B4%D0%B0+6"&gt;Конфигуратор&lt;/a&gt;&lt;/div&gt;&lt;/div&gt;&lt;div class="sitelinks__item"&gt;&lt;div class="sitelinks__title"&gt;&lt;a class="link link_minor_yes sitelinks__link" target="_blank" href="http://yabs.yandex.ru/count/0Xe05cdDIWG40000gO10ZhVbAcu5KfK2cm5kGxS2BG68kn-euGA9hyxV1PY979sbDLC3fYsAlRflHWIzkYI4J0IgCAMi6J07lAubvGMD0P6-QZjV1vVmEC4JTWOBDWkJEAA53Pa5GeoLQ9-scD8ljP27AA2h6L01hvLedxEGSrMqa8SesQiPK07Qa7DLb9amZgUUsG6ei41PSmUam0000AW9hl36WAPcVUq20R41igGH00AvfJLJ0xlnzVuPLOFt5W71__________yFmlgsZ55x2y7N1SMF3zC2Vna0?q=%D0%BA%D1%83%D0%BF%D0%B8%D1%82%D1%8C+%D0%BC%D0%B0%D0%B7%D0%B4%D0%B0+6"&gt;Запись&amp;nbsp;на тест-драйв&lt;/a&gt;&lt;/div&gt;&lt;/div&gt;&lt;div class="sitelinks__item"&gt;&lt;div class="sitelinks__title"&gt;&lt;a class="link link_minor_yes sitelinks__link" target="_blank" href="http://yabs.yandex.ru/count/0Xe05f2Ru9840000gO10ZhVbAcu5KfK2cm5kGxS2BG68kn-euGA9hyxV1PY979sbDLC3fYsAlRflHWIzkYI4J0IgCQMi6J07lAubvGMD0P6-QZjV1vVmEC4JTWOBDWkJEAA53Pa5GeoLQ9-scD8ljP27AA2h6L01hvLedxEGSrMqa8SesQiPK07Qa7DLb9amZgUUsG6ei41PSmUam0000AW9hl36WAPcVUq20R41igGH00AvfJLJ0xlnzVuPLOFt5W71__________yFmlgsZ55x2y7N1SMF3zC2Vna0?q=%D0%BA%D1%83%D0%BF%D0%B8%D1%82%D1%8C+%D0%BC%D0%B0%D0%B7%D0%B4%D0%B0+6"&gt;Поиск&amp;nbsp;дилеров&lt;/a&gt;&lt;/div&gt;&lt;/div&gt;&lt;div class="sitelinks__item"&gt;&lt;div class="sitelinks__title"&gt;&lt;a class="link link_minor_yes sitelinks__link" target="_blank" href="http://yabs.yandex.ru/count/0Xe05a0H6Ma40000gO10ZhVbAcu5KfK2cm5kGxS2BG68kn-euGA9hyxV1PY979sbDLC3fYsAlRflHWIzkYI4J0IgCgMi6J07lAubvGMD0P6-QZjV1vVmEC4JTWOBDWkJEAA53Pa5GeoLQ9-scD8ljP27AA2h6L01hvLedxEGSrMqa8SesQiPK07Qa7DLb9amZgUUsG6ei41PSmUam0000AW9hl36WAPcVUq20R41igGH00AvfJLJ0xlnzVuPLOFt5W71__________yFmlgsZ55x2y7N1SMF3zC2Vna0?q=%D0%BA%D1%83%D0%BF%D0%B8%D1%82%D1%8C+%D0%BC%D0%B0%D0%B7%D0%B4%D0%B0+6"&gt;Все&amp;nbsp;модели Ford&lt;/a&gt;&lt;/div&gt;&lt;/div&gt;&lt;/div&gt;</t>
  </si>
  <si>
    <t>&lt;h2 class="serp-item__title"&gt;&lt;a class="link serp-item__title-link" target="_blank" href="http://yabs.yandex.ru/count/0Xe05du4FTm40000gO10ZhVbAcu5KfK2cm5kGxS2BG4oYBQ0pB06YQ-hitoOYHoThtnO3wPzYhtGbwy4lR8YRPW4gYwbfYcK1xohM947ZG6HlcexNmUNy3Z14tO62pOBapYYXGsP1KACa10de902Kw-G42VPa09Jb9PgwAUVZGkeg_IgdQJ00000g0ckyCQ0fcPzxG81iG6of1400hclV5WFk_7r_XbLW_SM0S7__________m_2-hQCKNiBmTS5nOyFqm9v5m00?q=%D0%BA%D1%83%D0%BF%D0%B8%D1%82%D1%8C+%D0%BC%D0%B0%D0%B7%D0%B4%D0%B0+6" tabindex="2"&gt;&lt;span class="favicon favicon_page_0"&gt;&lt;i class="favicon__icon" style="background-position:0 -224px;"&gt;&lt;/i&gt;&lt;/span&gt;&lt;span class="serp-item__title-inner-link"&gt;&lt;b&gt;Купить&lt;/b&gt; б/у &lt;b&gt;Mazda&lt;/b&gt; &lt;b&gt;6&lt;/b&gt;! / збс-авто.рф&lt;/span&gt;&lt;/a&gt;&lt;/h2&gt;&lt;div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0Xe05du4FTm40000gO10ZhVbAcu5KfK2cm5kGxS2BG4oYBQ0pB06YQ-hitoOYHoThtnO3wPzYhtGbwy4lR8YRPW4gYwbfYcK1xohM947ZG6HlcexNmUNy3Z14tO62pOBapYYXGsP1KACa10de902Kw-G42VPa09Jb9PgwAUVZGkeg_IgdQJ00000g0ckyCQ0fcPzxG81iG6of1400hclV5WFk_7r_XbLW_SM0S7__________m_2-hQCKNiBmTS5nOyFqm9v5m00?q=%D0%BA%D1%83%D0%BF%D0%B8%D1%82%D1%8C+%D0%BC%D0%B0%D0%B7%D0%B4%D0%B0+6" tabindex="-1"&gt;збс-авто.рф&lt;/a&gt;&lt;/span&gt;&lt;/div&gt;&lt;div class="text organic__text"&gt;Профессиональная помощь в подборе &lt;b&gt;Mazda&lt;/b&gt; &lt;b&gt;6&lt;/b&gt; в Челябинске! Кредиты!&lt;/div&gt;&lt;div class="sitelinks sitelinks_multiline_yes sitelinks_size_m organic__sitelinks"&gt;&lt;div class="sitelinks__item"&gt;&lt;div class="sitelinks__title"&gt;&lt;a class="link link_minor_yes sitelinks__link" target="_blank" href="http://yabs.yandex.ru/count/0Xe05XFSEGK40000gO10ZhVbAcu5KfK2cm5kGxS2BG4oYBQ0pB06YQ-hitoOYHoThtnO3wPzYhtGbwy4lR8YRPW4gY-bfYcK1xohM947ZG6HlcexNmUNy3Z14tO62pOBapYYXGsP1KACa10de902Kw-G42VPa09Jb9PgwAUVZGkeg_IgdQJ00000g0ckyCQ0fcPzxG81iG6of1400hclV5WFk_7r_XbLW_SM0S7__________m_2-hQCKNiBmTS5nOyFqm9v5m00?q=%D0%BA%D1%83%D0%BF%D0%B8%D1%82%D1%8C+%D0%BC%D0%B0%D0%B7%D0%B4%D0%B0+6"&gt;Проблемы&amp;nbsp;б/у авто&lt;/a&gt;&lt;/div&gt;&lt;/div&gt;&lt;div class="sitelinks__item"&gt;&lt;div class="sitelinks__title"&gt;&lt;a class="link link_minor_yes sitelinks__link" target="_blank" href="http://yabs.yandex.ru/count/0Xe05dgoMTG40000gO10ZhVbAcu5KfK2cm5kGxS2BG4oYBQ0pB06YQ-hitoOYHoThtnO3wPzYhtGbwy4lR8YRPW4gZ2bfYcK1xohM947ZG6HlcexNmUNy3Z14tO62pOBapYYXGsP1KACa10de902Kw-G42VPa09Jb9PgwAUVZGkeg_IgdQJ00000g0ckyCQ0fcPzxG81iG6of1400hclV5WFk_7r_XbLW_SM0S7__________m_2-hQCKNiBmTS5nOyFqm9v5m00?q=%D0%BA%D1%83%D0%BF%D0%B8%D1%82%D1%8C+%D0%BC%D0%B0%D0%B7%D0%B4%D0%B0+6"&gt;Проверенные&amp;nbsp;авто&lt;/a&gt;&lt;/div&gt;&lt;/div&gt;&lt;div class="sitelinks__item"&gt;&lt;div class="sitelinks__title"&gt;&lt;a class="link link_minor_yes sitelinks__link" target="_blank" href="http://yabs.yandex.ru/count/0Xe05XTgNGq40000gO10ZhVbAcu5KfK2cm5kGxS2BG4oYBQ0pB06YQ-hitoOYHoThtnO3wPzYhtGbwy4lR8YRPW4gZ6bfYcK1xohM947ZG6HlcexNmUNy3Z14tO62pOBapYYXGsP1KACa10de902Kw-G42VPa09Jb9PgwAUVZGkeg_IgdQJ00000g0ckyCQ0fcPzxG81iG6of1400hclV5WFk_7r_XbLW_SM0S7__________m_2-hQCKNiBmTS5nOyFqm9v5m00?q=%D0%BA%D1%83%D0%BF%D0%B8%D1%82%D1%8C+%D0%BC%D0%B0%D0%B7%D0%B4%D0%B0+6"&gt;Наши&amp;nbsp;клиенты&lt;/a&gt;&lt;/div&gt;&lt;/div&gt;&lt;div class="sitelinks__item"&gt;&lt;div class="sitelinks__title"&gt;&lt;a class="link link_minor_yes sitelinks__link" target="_blank" href="http://yabs.yandex.ru/count/0Xe05g42K6O40000gO10ZhVbAcu5KfK2cm5kGxS2BG4oYBQ0pB06YQ-hitoOYHoThtnO3wPzYhtGbwy4lR8YRPW4gZAbfYcK1xohM947ZG6HlcexNmUNy3Z14tO62pOBapYYXGsP1KACa10de902Kw-G42VPa09Jb9PgwAUVZGkeg_IgdQJ00000g0ckyCQ0fcPzxG81iG6of1400hclV5WFk_7r_XbLW_SM0S7__________m_2-hQCKNiBmTS5nOyFqm9v5m00?q=%D0%BA%D1%83%D0%BF%D0%B8%D1%82%D1%8C+%D0%BC%D0%B0%D0%B7%D0%B4%D0%B0+6"&gt;Схема&amp;nbsp;работы&lt;/a&gt;&lt;/div&gt;&lt;/div&gt;&lt;/div&gt;&lt;div class="serp-meta2 serp-meta2_type_gray"&gt;&lt;div class="serp-meta2__line"&gt;&lt;div class="serp-meta2__item"&gt;&lt;a class="link" target="_blank" href="https://yabs.yandex.ru/count/0Xe05XsKjkK40000gO10ZhVbAcu5KfK2cm5kGxS2BG4oYBQ0pB06YQ-hitoOYHoThtnO3wPzYhtGbwy4lR8YRPW4gWUbfYcK1xohM947ZG6HlcexNmUNy3Z14tO62pOBapYYXGsP1KACa10de902Kw-G42VPa09Jb9PgwAUVZGkeg_IgdQJ00000g0ckyCQ0fcPzxG81iG6of1400hclV5WFk_7r_XbLW_SM0S7__________m_2-hQCKNiBmTS5nOyFqm9v5m00"&gt;Контактная информация&lt;/a&gt;&lt;/div&gt;&lt;div class="serp-meta2__item"&gt;+7 (351) 223-35-92&lt;/div&gt;&lt;div class="serp-meta2__item"&gt;пн-вс 9:00-19:00&lt;/div&gt;&lt;div class="serp-meta2__item"&gt;Челябинск&lt;/div&gt;&lt;/div&gt;&lt;/div&gt;</t>
  </si>
  <si>
    <t>&lt;h2 class="serp-item__title"&gt;&lt;a class="link serp-item__title-link" target="_blank" href="http://yabs.yandex.ru/count/0Xe05kKmOXe40000gO10ZhVbAcu5KfK2cm5kGxS2BG4pYBEfSu45YVSq_PtmsoXN2PY979siB2uLfbUAjaKhpWIzkIEagWIgBgMa5KK6ZG6HlcexNmUNy3Z14tO62pOBZxFNcqC2dxJnpfm7apYYXGsP1KACbR6mjf02DRMGx2oWauBbhvMniBEOMJgqaEmisQCiDW7QcDjEb93nGQUEzwYf-eWrfC00002e2Qxmne2cPdtj0W6n0xAa4G02kQmiBXMxyVN-6LM3znO1mV__________3yBwjenHUml1rmNJ0duQ?q=%D0%BA%D1%83%D0%BF%D0%B8%D1%82%D1%8C+%D0%BC%D0%B0%D0%B7%D0%B4%D0%B0+6" tabindex="2"&gt;&lt;span class="favicon favicon_page_0"&gt;&lt;i class="favicon__icon" style="background-position:0 -240px;"&gt;&lt;/i&gt;&lt;/span&gt;&lt;span class="serp-item__title-inner-link"&gt;Срочный выкуп авто в Челябинске! / kupimavto174.ru&lt;/span&gt;&lt;/a&gt;&lt;/h2&gt;&lt;div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0Xe05kKmOXe40000gO10ZhVbAcu5KfK2cm5kGxS2BG4pYBEfSu45YVSq_PtmsoXN2PY979siB2uLfbUAjaKhpWIzkIEagWIgBgMa5KK6ZG6HlcexNmUNy3Z14tO62pOBZxFNcqC2dxJnpfm7apYYXGsP1KACbR6mjf02DRMGx2oWauBbhvMniBEOMJgqaEmisQCiDW7QcDjEb93nGQUEzwYf-eWrfC00002e2Qxmne2cPdtj0W6n0xAa4G02kQmiBXMxyVN-6LM3znO1mV__________3yBwjenHUml1rmNJ0duQ?q=%D0%BA%D1%83%D0%BF%D0%B8%D1%82%D1%8C+%D0%BC%D0%B0%D0%B7%D0%B4%D0%B0+6" tabindex="-1"&gt;kupimavto174.ru&lt;/a&gt;&lt;/span&gt;&lt;/div&gt;&lt;div class="text organic__text"&gt;Есть авто для продажи - звоните! Дорого. В любом состоянии. Самовывоз!&lt;/div&gt;&lt;div class="serp-meta2 serp-meta2_type_gray"&gt;&lt;div class="serp-meta2__line"&gt;&lt;div class="serp-meta2__item"&gt;&lt;a class="link" target="_blank" href="https://yabs.yandex.ru/count/0Xe05hH04_i40000gO10ZhVbAcu5KfK2cm5kGxS2BG4pYBEfSu45YVSq_PtmsoXN2PY979siB2uLfbUAjaKhpWIzkIEagWIg1wMa5KK6ZG6HlcexNmUNy3Z14tO62pOBZxFNcqC2dxJnpfm7apYYXGsP1KACbR6mjf02DRMGx2oWauBbhvMniBEOMJgqaEmisQCiDW7QcDjEb93nGQUEzwYf-eWrfC00002e2Qxmne2cPdtj0W6n0xAa4G02kQmiBXMxyVN-6LM3znO1mV__________3yBwjenHUml1rmNJ0duQ"&gt;Контактная информация&lt;/a&gt;&lt;/div&gt;&lt;div class="serp-meta2__item"&gt;+7 (919) 335-35-45&lt;/div&gt;&lt;div class="serp-meta2__item"&gt;круглосуточно&lt;/div&gt;&lt;div class="serp-meta2__item"&gt;Челябинск&lt;/div&gt;&lt;/div&gt;&lt;/div&gt;</t>
  </si>
  <si>
    <t>&lt;h2 class="serp-item__title"&gt;&lt;a class="link serp-item__title-link" target="_blank" href="http://yabs.yandex.ru/count/0Xe05fOD3U840000gO10ZhVbAcu5KfK2cm5kGxS2BG4qYBavTe45YR83p_y2c8uSdPuT7QPNYgU_2DozkYl3606gBgMftze2ZG6HlcexNmUNy3Z14tO62pOBapYYXGsP1KACaAd9jfX_FBMGHJEWc5dfhv2foREOKpkqa4KpsPXPwTgOKpkKadYHfuR6gBbXxY07fC00002e2Qxmne2cPdtj0W6n0RAa4G02kPuT7RlnzVuPLOFt5W71__________yFmlgsZ55x2y7N1SMF3zC2VXW0?q=%D0%BA%D1%83%D0%BF%D0%B8%D1%82%D1%8C+%D0%BC%D0%B0%D0%B7%D0%B4%D0%B0+6" tabindex="2"&gt;&lt;span class="favicon favicon_page_0"&gt;&lt;i class="favicon__icon" style="background-position:0 -256px;"&gt;&lt;/i&gt;&lt;/span&gt;&lt;span class="serp-item__title-inner-link"&gt;Nissan Teana от 1 293 000 р. / nissan.ru&lt;/span&gt;&lt;/a&gt;&lt;/h2&gt;&lt;div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0Xe05fOD3U840000gO10ZhVbAcu5KfK2cm5kGxS2BG4qYBavTe45YR83p_y2c8uSdPuT7QPNYgU_2DozkYl3606gBgMftze2ZG6HlcexNmUNy3Z14tO62pOBapYYXGsP1KACaAd9jfX_FBMGHJEWc5dfhv2foREOKpkqa4KpsPXPwTgOKpkKadYHfuR6gBbXxY07fC00002e2Qxmne2cPdtj0W6n0RAa4G02kPuT7RlnzVuPLOFt5W71__________yFmlgsZ55x2y7N1SMF3zC2VXW0?q=%D0%BA%D1%83%D0%BF%D0%B8%D1%82%D1%8C+%D0%BC%D0%B0%D0%B7%D0%B4%D0%B0+6" tabindex="-1"&gt;nissan.ru&lt;/a&gt;&lt;/span&gt;&lt;/div&gt;&lt;div class="text organic__text"&gt;Истинное удовольствие от вождения! Кредит 0% на 3 года. Каско 3.5%&lt;/div&gt;&lt;div class="sitelinks sitelinks_multiline_yes sitelinks_size_m organic__sitelinks"&gt;&lt;div class="sitelinks__item"&gt;&lt;div class="sitelinks__title"&gt;&lt;a class="link link_minor_yes sitelinks__link" target="_blank" href="http://yabs.yandex.ru/count/0Xe05frg96O40000gO10ZhVbAcu5KfK2cm5kGxS2BG4qYBavTe45YR83p_y2c8uSdPuT7QPNYgU_2DozkYl3606gBwMftze2ZG6HlcexNmUNy3Z14tO62pOBapYYXGsP1KACaAd9jfX_FBMGHJEWc5dfhv2foREOKpkqa4KpsPXPwTgOKpkKadYHfuR6gBbXxY07fC00002e2Qxmne2cPdtj0W6n0RAa4G02kPuT7RlnzVuPLOFt5W71__________yFmlgsZ55x2y7N1SMF3zC2VXW0?q=%D0%BA%D1%83%D0%BF%D0%B8%D1%82%D1%8C+%D0%BC%D0%B0%D0%B7%D0%B4%D0%B0+6"&gt;Конфигуратор&lt;/a&gt;&lt;/div&gt;&lt;/div&gt;&lt;div class="sitelinks__item"&gt;&lt;div class="sitelinks__title"&gt;&lt;a class="link link_minor_yes sitelinks__link" target="_blank" href="http://yabs.yandex.ru/count/0Xe05a0KB9e40000gO10ZhVbAcu5KfK2cm5kGxS2BG4qYBavTe45YR83p_y2c8uSdPuT7QPNYgU_2DozkYl3606gCAMftze2ZG6HlcexNmUNy3Z14tO62pOBapYYXGsP1KACaAd9jfX_FBMGHJEWc5dfhv2foREOKpkqa4KpsPXPwTgOKpkKadYHfuR6gBbXxY07fC00002e2Qxmne2cPdtj0W6n0RAa4G02kPuT7RlnzVuPLOFt5W71__________yFmlgsZ55x2y7N1SMF3zC2VXW0?q=%D0%BA%D1%83%D0%BF%D0%B8%D1%82%D1%8C+%D0%BC%D0%B0%D0%B7%D0%B4%D0%B0+6"&gt;Заказать&amp;nbsp;тест-драйв&lt;/a&gt;&lt;/div&gt;&lt;/div&gt;&lt;div class="sitelinks__item"&gt;&lt;div class="sitelinks__title"&gt;&lt;a class="link link_minor_yes sitelinks__link" target="_blank" href="http://yabs.yandex.ru/count/0Xe05ajp1Hu40000gO10ZhVbAcu5KfK2cm5kGxS2BG4qYBavTe45YR83p_y2c8uSdPuT7QPNYgU_2DozkYl3606gCQMftze2ZG6HlcexNmUNy3Z14tO62pOBapYYXGsP1KACaAd9jfX_FBMGHJEWc5dfhv2foREOKpkqa4KpsPXPwTgOKpkKadYHfuR6gBbXxY07fC00002e2Qxmne2cPdtj0W6n0RAa4G02kPuT7RlnzVuPLOFt5W71__________yFmlgsZ55x2y7N1SMF3zC2VXW0?q=%D0%BA%D1%83%D0%BF%D0%B8%D1%82%D1%8C+%D0%BC%D0%B0%D0%B7%D0%B4%D0%B0+6"&gt;Загрузить&amp;nbsp;брошюру&lt;/a&gt;&lt;/div&gt;&lt;/div&gt;&lt;div class="sitelinks__item"&gt;&lt;div class="sitelinks__title"&gt;&lt;a class="link link_minor_yes sitelinks__link" target="_blank" href="http://yabs.yandex.ru/count/0Xe05bRQVv840000gO10ZhVbAcu5KfK2cm5kGxS2BG4qYBavTe45YR83p_y2c8uSdPuT7QPNYgU_2DozkYl3606gCgMftze2ZG6HlcexNmUNy3Z14tO62pOBapYYXGsP1KACaAd9jfX_FBMGHJEWc5dfhv2foREOKpkqa4KpsPXPwTgOKpkKadYHfuR6gBbXxY07fC00002e2Qxmne2cPdtj0W6n0RAa4G02kPuT7RlnzVuPLOFt5W71__________yFmlgsZ55x2y7N1SMF3zC2VXW0?q=%D0%BA%D1%83%D0%BF%D0%B8%D1%82%D1%8C+%D0%BC%D0%B0%D0%B7%D0%B4%D0%B0+6"&gt;Спец.&amp;nbsp;предложение&lt;/a&gt;&lt;/div&gt;&lt;/div&gt;&lt;/div&gt;&lt;div class="serp-meta2 serp-meta2_type_gray"&gt;&lt;div class="serp-meta2__line"&gt;&lt;div class="serp-meta2__item"&gt;&lt;a class="link" target="_blank" href="https://yabs.yandex.ru/count/0Xe05d77NeS40000gO10ZhVbAcu5KfK2cm5kGxS2BG4qYBavTe45YR83p_y2c8uSdPuT7QPNYgU_2DozkYl3606g1wMftze2ZG6HlcexNmUNy3Z14tO62pOBapYYXGsP1KACaAd9jfX_FBMGHJEWc5dfhv2foREOKpkqa4KpsPXPwTgOKpkKadYHfuR6gBbXxY07fC00002e2Qxmne2cPdtj0W6n0RAa4G02kPuT7RlnzVuPLOFt5W71__________yFmlgsZ55x2y7N1SMF3zC2VXW0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</si>
  <si>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EI8uA34HeDa40000gO10Zh3dAcu5KfK1cm9kGxS198YqSpfL1ecWU9Pyc8aSdQEjHGQcPOg_nPGD1Bst8LSJ1AekfQ7ZzmQyg-dG1eq1aQiWIQkNy7qfcdO62pOBapYYXGsP1KACcBmsjfnh4BMOwWsWa3nphvYyDhEGJ1sqcEeDsP0ySzgGJ1sKanCHfvpW9QYmG5bp1wJ00000g0ck-Wv06xhSxG81iG6of1000hcZhKK6k_7r_XbLW_SM0S7__________m_2yEbaMpFVkFa6n075Zm_J0dqP?q=%D0%BC%D0%B0%D0%B7%D0%B4%D0%B0+3+%D1%86%D0%B5%D0%BD%D0%B0" tabindex="2"&gt;&lt;span class="favicon favicon_page_0"&gt;&lt;i class="favicon__icon" style="background-position:0 0px;"&gt;&lt;/i&gt;&lt;/span&gt;&lt;span class="serp-item__title-inner-link"&gt;&lt;b&gt;Mazda&lt;/b&gt; &lt;b&gt;3&lt;/b&gt; от 565 000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I8uA34HeDa40000gO10Zh3dAcu5KfK1cm9kGxS198YqSpfL1ecWU9Pyc8aSdQEjHGQcPOg_nPGD1Bst8LSJ1AekfQ7ZzmQyg-dG1eq1aQiWIQkNy7qfcdO62pOBapYYXGsP1KACcBmsjfnh4BMOwWsWa3nphvYyDhEGJ1sqcEeDsP0ySzgGJ1sKanCHfvpW9QYmG5bp1wJ00000g0ck-Wv06xhSxG81iG6of1000hcZhKK6k_7r_XbLW_SM0S7__________m_2yEbaMpFVkFa6n075Zm_J0dqP?q=%D0%BC%D0%B0%D0%B7%D0%B4%D0%B0+3+%D1%86%D0%B5%D0%BD%D0%B0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EI8uADvaMKK40000gO10Zh3dAcu5KfK1cm9kGxS198YqSpfL1ecWU9Pyc8aSdQEjHGQcPOg_nPGD1Bst8LSJ1AelfQ7ZzmQyg-dG1eq1aQiWIQkNy7qfcdO62pOBapYYXGsP1KACcBmsjfnh4BMOwWsWa3nphvYyDhEGJ1sqcEeDsP0ySzgGJ1sKanCHfvpW9QYmG5bp1wJ00000g0ck-Wv06xhSxG81iG6of1000hcZhKK6k_7r_XbLW_SM0S7__________m_2yEbaMpFVkFa6n075Zm_J0dqP?q=%D0%BC%D0%B0%D0%B7%D0%B4%D0%B0+3+%D1%86%D0%B5%D0%BD%D0%B0"&gt;Акции&lt;/a&gt;&lt;/div&gt;&lt;/div&gt;&lt;div class="sitelinks__item"&gt;&lt;div class="sitelinks__title"&gt;&lt;a class="link link_minor_yes sitelinks__link" target="_blank" href="http://yabs.yandex.ru/count/EI8uA0K2mNu40000gO10Zh3dAcu5KfK1cm9kGxS198YqSpfL1ecWU9Pyc8aSdQEjHGQcPOg_nPGD1Bst8LSJ1AemfQ7ZzmQyg-dG1eq1aQiWIQkNy7qfcdO62pOBapYYXGsP1KACcBmsjfnh4BMOwWsWa3nphvYyDhEGJ1sqcEeDsP0ySzgGJ1sKanCHfvpW9QYmG5bp1wJ00000g0ck-Wv06xhSxG81iG6of1000hcZhKK6k_7r_XbLW_SM0S7__________m_2yEbaMpFVkFa6n075Zm_J0dqP?q=%D0%BC%D0%B0%D0%B7%D0%B4%D0%B0+3+%D1%86%D0%B5%D0%BD%D0%B0"&gt;Заявка&amp;nbsp;на автокредит&lt;/a&gt;&lt;/div&gt;&lt;/div&gt;&lt;div class="sitelinks__item"&gt;&lt;div class="sitelinks__title"&gt;&lt;a class="link link_minor_yes sitelinks__link" target="_blank" href="http://yabs.yandex.ru/count/EI8uAEftEE840000gO10Zh3dAcu5KfK1cm9kGxS198YqSpfL1ecWU9Pyc8aSdQEjHGQcPOg_nPGD1Bst8LSJ1AenfQ7ZzmQyg-dG1eq1aQiWIQkNy7qfcdO62pOBapYYXGsP1KACcBmsjfnh4BMOwWsWa3nphvYyDhEGJ1sqcEeDsP0ySzgGJ1sKanCHfvpW9QYmG5bp1wJ00000g0ck-Wv06xhSxG81iG6of1000hcZhKK6k_7r_XbLW_SM0S7__________m_2yEbaMpFVkFa6n075Zm_J0dqP?q=%D0%BC%D0%B0%D0%B7%D0%B4%D0%B0+3+%D1%86%D0%B5%D0%BD%D0%B0"&gt;Новые&amp;nbsp;авто&lt;/a&gt;&lt;/div&gt;&lt;/div&gt;&lt;div class="sitelinks__item"&gt;&lt;div class="sitelinks__title"&gt;&lt;a class="link link_minor_yes sitelinks__link" target="_blank" href="http://yabs.yandex.ru/count/EI8uA02OD0S40000gO10Zh3dAcu5KfK1cm9kGxS198YqSpfL1ecWU9Pyc8aSdQEjHGQcPOg_nPGD1Bst8LSJ1AeofQ7ZzmQyg-dG1eq1aQiWIQkNy7qfcdO62pOBapYYXGsP1KACcBmsjfnh4BMOwWsWa3nphvYyDhEGJ1sqcEeDsP0ySzgGJ1sKanCHfvpW9QYmG5bp1wJ00000g0ck-Wv06xhSxG81iG6of1000hcZhKK6k_7r_XbLW_SM0S7__________m_2yEbaMpFVkFa6n075Zm_J0dqP?q=%D0%BC%D0%B0%D0%B7%D0%B4%D0%B0+3+%D1%86%D0%B5%D0%BD%D0%B0"&gt;Трейд&amp;nbsp;Ин Онлайн&lt;/a&gt;&lt;/div&gt;&lt;/div&gt;&lt;/div&gt;&lt;div class="serp-adv__counter serp-adv__item" style="background-image: url(https://yabs.yandex.ru/count/EI8uABR-Yw840000gO10Zh3dAcu5Keq1aQiWIQkNy7qfcdO62pOBapYYXGsam0000AW9hleEG1kwtEq20R84k_7r_XbLW_SM0S7__________m_2yEbaMpFVkFa6UGe0=w8Ra8fK1cm9kGxS1YQ1ubdoOYHoAlyMK3GIzjo5N4mIbeUFt1eYqSpfL1hohwT06fcMTewr51fa5e90ySxEGJ1slcBmsj9Zg3TcGF7FQa4mTb9CJ4QUSu2Mei41PSmT1iG6of1000hcZhKK6n075Zm_J0iBmwMHRCz-u-GPv3m00=vxYsqPK1cm9kGxS1Cec_ySsb0fY978gxAbH-1BstLAHt1AMXF6K7YBIzn642lAhDv0Ac9PsIH1sP1Q2Wt40Biw1it0AldNiCj9Wi0zcWt40Bsg1it0AKb40UfvfBAgYmG5bp1q6n0RAaa002kP947SMF3zC2ml3fP5iptxZv1diF);"&gt;&lt;/div&gt;&lt;div class="serp-adv__counter serp-adv__item" style="background-image: url(//yandex.ru/clck/safeclick/data=AiuY0DBWFJ4BWM_uhLTTxIkAeehjGej8OoiqyGHl0s8WHvrBEhF6hrCS6pv94Dy7ZKboXDGgbP8MOSoz6vz6TRAFLqVpKRm9kPpupyBqsskUJzMYBQNzW9uEUO61JFejX-KoNyE8qIuugUOh3ypecV_vzsJf0_MEbrghaIn_-rfpzAz51P8_877rNe2UPPWqgBlgyUk_EPNnLpo_yGlNNCjrGpu_VnmE7KgVZSYV134/sign=19a70afe320eda7b5cc299e0afb108e1/keyno=0/path=690.2057.1782.1385,-direct_pos=direct_premium,-transport=image/*//yandex.ru/);"&gt;&lt;/div&gt;</t>
  </si>
  <si>
    <t>&lt;h2 class="serp-item__title"&gt;&lt;a class="link serp-item__title-link" target="_blank" href="http://yabs.yandex.ru/count/EI8uABenRya40000gO10Zh3dAcu5KfK1cm9kGxS193A8jBt4OGA9l_7DfGAOYHoTaaGTfYMAkofKVWIzjrIaTmIgBgMXF6K7lAhDv0AD0P6h84chb_1zAPfs1Wis2vCueeKDcGL2Z9rx3BQSlWErc2m3eA3SG0kldNiCiw1it0Aqc2m3sQ3SG0lQe6pS0fIKG1wdcaiggB10MNC7fC00002e2Qxw3a0Rkjpj0W6n0RAaa002kP947RlnzVuPLOFt5W71__________yFml3fP5iptxZv1iMF3zC2Vna0?q=%D0%BC%D0%B0%D0%B7%D0%B4%D0%B0+3+%D1%86%D0%B5%D0%BD%D0%B0" tabindex="2"&gt;&lt;span class="favicon favicon_page_0"&gt;&lt;i class="favicon__icon" style="background-position:0 -16px;"&gt;&lt;/i&gt;&lt;/span&gt;&lt;span class="serp-item__title-inner-link"&gt;DROM.RU - &lt;b&gt;Цены&lt;/b&gt; &lt;b&gt;Мазда&lt;/b&gt; &lt;b&gt;3&lt;/b&gt; / chelyabinsk.drom.ru&lt;/span&gt;&lt;/a&gt;&lt;/h2&gt;&lt;div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I8uABenRya40000gO10Zh3dAcu5KfK1cm9kGxS193A8jBt4OGA9l_7DfGAOYHoTaaGTfYMAkofKVWIzjrIaTmIgBgMXF6K7lAhDv0AD0P6h84chb_1zAPfs1Wis2vCueeKDcGL2Z9rx3BQSlWErc2m3eA3SG0kldNiCiw1it0Aqc2m3sQ3SG0lQe6pS0fIKG1wdcaiggB10MNC7fC00002e2Qxw3a0Rkjpj0W6n0RAaa002kP947RlnzVuPLOFt5W71__________yFml3fP5iptxZv1iMF3zC2Vna0?q=%D0%BC%D0%B0%D0%B7%D0%B4%D0%B0+3+%D1%86%D0%B5%D0%BD%D0%B0" tabindex="-1"&gt;chelyabinsk.drom.ru&lt;/a&gt;&lt;/span&gt;&lt;/div&gt;&lt;div class="text organic__text"&gt;&lt;b&gt;Цены&lt;/b&gt; &lt;b&gt;Мазда&lt;/b&gt; &lt;b&gt;3&lt;/b&gt; - 36 объявлений о продаже в Челябинске. 250-790т.р.&lt;/div&gt;&lt;div class="sitelinks sitelinks_multiline_yes sitelinks_size_m organic__sitelinks"&gt;&lt;div class="sitelinks__item"&gt;&lt;div class="sitelinks__title"&gt;&lt;a class="link link_minor_yes sitelinks__link" target="_blank" href="http://yabs.yandex.ru/count/EI8uA4DdnLy40000gO10Zh3dAcu5KfK1cm9kGxS193A8jBt4OGA9l_7DfGAOYHoTaaGTfYMAkofKVWIzjrIaTmIgBwMXF6K7lAhDv0AD0P6h84chb_1zAPfs1Wis2vCueeKDcGL2Z9rx3BQSlWErc2m3eA3SG0kldNiCiw1it0Aqc2m3sQ3SG0lQe6pS0fIKG1wdcaiggB10MNC7fC00002e2Qxw3a0Rkjpj0W6n0RAaa002kP947RlnzVuPLOFt5W71__________yFml3fP5iptxZv1iMF3zC2Vna0?q=%D0%BC%D0%B0%D0%B7%D0%B4%D0%B0+3+%D1%86%D0%B5%D0%BD%D0%B0"&gt;Авто-Челябинск&lt;/a&gt;&lt;/div&gt;&lt;/div&gt;&lt;div class="sitelinks__item"&gt;&lt;div class="sitelinks__title"&gt;&lt;a class="link link_minor_yes sitelinks__link" target="_blank" href="http://yabs.yandex.ru/count/EI8uAFAtIkC40000gO10Zh3dAcu5KfK1cm9kGxS193A8jBt4OGA9l_7DfGAOYHoTaaGTfYMAkofKVWIzjrIaTmIgCAMXF6K7lAhDv0AD0P6h84chb_1zAPfs1Wis2vCueeKDcGL2Z9rx3BQSlWErc2m3eA3SG0kldNiCiw1it0Aqc2m3sQ3SG0lQe6pS0fIKG1wdcaiggB10MNC7fC00002e2Qxw3a0Rkjpj0W6n0RAaa002kP947RlnzVuPLOFt5W71__________yFml3fP5iptxZv1iMF3zC2Vna0?q=%D0%BC%D0%B0%D0%B7%D0%B4%D0%B0+3+%D1%86%D0%B5%D0%BD%D0%B0"&gt;Характеристики&lt;/a&gt;&lt;/div&gt;&lt;/div&gt;&lt;div class="sitelinks__item"&gt;&lt;div class="sitelinks__title"&gt;&lt;a class="link link_minor_yes sitelinks__link" target="_blank" href="http://yabs.yandex.ru/count/EI8uA0lXu7K40000gO10Zh3dAcu5KfK1cm9kGxS193A8jBt4OGA9l_7DfGAOYHoTaaGTfYMAkofKVWIzjrIaTmIgCQMXF6K7lAhDv0AD0P6h84chb_1zAPfs1Wis2vCueeKDcGL2Z9rx3BQSlWErc2m3eA3SG0kldNiCiw1it0Aqc2m3sQ3SG0lQe6pS0fIKG1wdcaiggB10MNC7fC00002e2Qxw3a0Rkjpj0W6n0RAaa002kP947RlnzVuPLOFt5W71__________yFml3fP5iptxZv1iMF3zC2Vna0?q=%D0%BC%D0%B0%D0%B7%D0%B4%D0%B0+3+%D1%86%D0%B5%D0%BD%D0%B0"&gt;Отзывы&lt;/a&gt;&lt;/div&gt;&lt;/div&gt;&lt;div class="sitelinks__item"&gt;&lt;div class="sitelinks__title"&gt;&lt;a class="link link_minor_yes sitelinks__link" target="_blank" href="http://yabs.yandex.ru/count/EI8uADjh6Ou40000gO10Zh3dAcu5KfK1cm9kGxS193A8jBt4OGA9l_7DfGAOYHoTaaGTfYMAkofKVWIzjrIaTmIgCgMXF6K7lAhDv0AD0P6h84chb_1zAPfs1Wis2vCueeKDcGL2Z9rx3BQSlWErc2m3eA3SG0kldNiCiw1it0Aqc2m3sQ3SG0lQe6pS0fIKG1wdcaiggB10MNC7fC00002e2Qxw3a0Rkjpj0W6n0RAaa002kP947RlnzVuPLOFt5W71__________yFml3fP5iptxZv1iMF3zC2Vna0?q=%D0%BC%D0%B0%D0%B7%D0%B4%D0%B0+3+%D1%86%D0%B5%D0%BD%D0%B0"&gt;Дать&amp;nbsp;объявление бесплатно&lt;/a&gt;&lt;/div&gt;&lt;/div&gt;&lt;/div&gt;</t>
  </si>
  <si>
    <t>&lt;h2 class="serp-item__title"&gt;&lt;a class="link serp-item__title-link" target="_blank" href="http://yabs.yandex.ru/count/EI8uA8tdPz040000gO10Zh3dAcu5KfK2cm5kGxS2BG68j72jiGI9kY0FtG6OZXoTWWkcIegrDizX0Rsqruof0QekfQcDk0ED0P6h84chb_1zAPfs1Wis2vCueeKDcGL2Z92HcxQOgowra8qde9XPwQ-GaPkpc5Cxj92D9zcOMUdQc5Cxb97hdQU4_AYmG5bp1wJ00000g0ck-Wv06xhSxG81iG6of1400hc22xlnzVuPLOFt5W71__________yFml3fP5iptxZv1iMF3zC2UnW0?q=%D0%BC%D0%B0%D0%B7%D0%B4%D0%B0+3+%D1%86%D0%B5%D0%BD%D0%B0" tabindex="2"&gt;&lt;span class="favicon favicon_page_0"&gt;&lt;i class="favicon__icon" style="background-position:0 -224px;"&gt;&lt;/i&gt;&lt;/span&gt;&lt;span class="serp-item__title-inner-link"&gt;Новый Nissan Sentra от 818 000р / pixel.everesttech.net&lt;/span&gt;&lt;/a&gt;&lt;span class="serp-adv__counter i-bem serp-adv__counter_js_inited" data-bem="{&amp;quot;serp-adv__counter&amp;quot;:{&amp;quot;counterUrl&amp;quot;:&amp;quot;https://yabs.yandex.ru/count/EI8uABR-Yw840000gO10Zh3dAcu5Keq1aQiWIQkNy7qfcdO62pOBapYYXGsam0000AW9hleEG1kwtEq20R84k_7r_XbLW_SM0S7__________m_2yEbaMpFVkFa6UGe0=-_oa5PK2cm5kGxS2YReW3zq1c8uSYhKsps41lRJNZAa1fQcDk0E8j72jiGIcIfs22va5e9XPwREOKpkla96Rj92D9zcOMUdQc5Cxb97hdQU4_AYmG5bp1q6n0RAa4G02kO8BnOyFqmB2yEbaMpFVkFa6VWq0=HioM4vK2cm5kGxS2CecWU9Pyc8aSYhSBUXa1lRN8mZq1fQsBHmE8kS6_OGAc9PsU7HsP1Q2OPeUpc6mYhv2gKBIGWXJPc6Q7sfXi8fILmScdco02gB10MNC7GR41igGH00AvdXqTnOyFqmB2yEbaMpFVkFa6UGu0=Tb_acfK2cm5kGxS2CudvWmm63v6YqGAOYHoAlFOY70IzjyW-8mIbfBa71uYy6iI_1gQ129sly38JZxs0jPyBdxTwj4yCcGMWdVHvivW17w-JBaIqc5KHsPkXQTgGsngKa6HXfvDb0gYfXF8DGR43igGH00Avh_0o4yMF3ym4qmB2yEbaMpFVkFa6VX00=Ih3_RvK2cm5kGxS2D8c-nBhe0fYE78gqJxGc0hsxigbg0gMlkEO4YBdAlNC6lAaQTWUcRPsjfPS3cGMWeFWa0Q-G6MJPeFWa0PISONUdb581gB10MNC7GR41igGH00AvhQMN0zC2ml3fP5iptxZv1dmD&amp;quot;,&amp;quot;bsCounterUrl&amp;quot;:&amp;quot;//yandex.ru/clck/safeclick/data=AiuY0DBWFJ4BWM_uhLTTxIkAeehjGej8OoiqyGHl0s8WHvrBEhF6hrCS6pv94Dy7ZKboXDGgbP8MOSoz6vz6TRAFLqVpKRm9kPpupyBqsskUJzMYBQNzW9uEUO61JFejX-KoNyE8qIuugUOh3ypecV_vzsJf0_MEbrghaIn_-rfpzAz51P8_877rNe2UPPWqgBlgyUk_EPNnLpo_yGlNNCjrGpu_VnmE7KgVZSYV134/sign=19a70afe320eda7b5cc299e0afb108e1/keyno=0/path=690.2057.1782.1385,-direct_pos=direct_halfpremium,-transport=image/*//yandex.ru/&amp;quot;,&amp;quot;bsFallbackUrl&amp;quot;:&amp;quot;//yandex.ru/clck/safeclick/data=AiuY0DBWFJ4BWM_uhLTTxIkAeehjGej8OoiqyGHl0s8WHvrBEhF6hrCS6pv94Dy7ZKboXDGgbP8MOSoz6vz6TRAFLqVpKRm9kPpupyBqsskUJzMYBQNzW9uEUO61JFejX-KoNyE8qIuugUOh3ypecV_vzsJf0_MEbrghaIn_-rfpzAz51P8_877rNe2UPPWqgBlgyUk_EPNnLpo_yGlNNCjrGpu_VnmE7KgVZSYV134/sign=19a70afe320eda7b5cc299e0afb108e1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I8uA8tdPz040000gO10Zh3dAcu5KfK2cm5kGxS2BG68j72jiGI9kY0FtG6OZXoTWWkcIegrDizX0Rsqruof0QekfQcDk0ED0P6h84chb_1zAPfs1Wis2vCueeKDcGL2Z92HcxQOgowra8qde9XPwQ-GaPkpc5Cxj92D9zcOMUdQc5Cxb97hdQU4_AYmG5bp1wJ00000g0ck-Wv06xhSxG81iG6of1400hc22xlnzVuPLOFt5W71__________yFml3fP5iptxZv1iMF3zC2UnW0?q=%D0%BC%D0%B0%D0%B7%D0%B4%D0%B0+3+%D1%86%D0%B5%D0%BD%D0%B0" tabindex="-1"&gt;pixel.everesttech.net&lt;/a&gt;&lt;/span&gt;&lt;/div&gt;&lt;div class="text organic__text"&gt;Солидный дизайн, стильная оптика. Выгода от 60 000р. Кредит 0%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EI8uA1t1ic440000gO10Zh3dAcu5KfK2cm5kGxS2BG68j72jiGI9kY0FtG6OZXoTWWkcIegrDizX0Rsqruof0QelfQcDk0ED0P6h84chb_1zAPfs1Wis2vCueeKDcGL2Z92HcxQOgowra8qde9XPwQ-GaPkpc5Cxj92D9zcOMUdQc5Cxb97hdQU4_AYmG5bp1wJ00000g0ck-Wv06xhSxG81iG6of1400hc22xlnzVuPLOFt5W71__________yFml3fP5iptxZv1iMF3zC2UnW0?q=%D0%BC%D0%B0%D0%B7%D0%B4%D0%B0+3+%D1%86%D0%B5%D0%BD%D0%B0"&gt;Конфигуратор&lt;/a&gt;&lt;/div&gt;&lt;/div&gt;&lt;div class="sitelinks__item"&gt;&lt;div class="sitelinks__title"&gt;&lt;a class="link link_minor_yes sitelinks__link" target="_blank" href="http://yabs.yandex.ru/count/EI8uABNYNkO40000gO10Zh3dAcu5KfK2cm5kGxS2BG68j72jiGI9kY0FtG6OZXoTWWkcIegrDizX0Rsqruof0QemfQcDk0ED0P6h84chb_1zAPfs1Wis2vCueeKDcGL2Z92HcxQOgowra8qde9XPwQ-GaPkpc5Cxj92D9zcOMUdQc5Cxb97hdQU4_AYmG5bp1wJ00000g0ck-Wv06xhSxG81iG6of1400hc22xlnzVuPLOFt5W71__________yFml3fP5iptxZv1iMF3zC2UnW0?q=%D0%BC%D0%B0%D0%B7%D0%B4%D0%B0+3+%D1%86%D0%B5%D0%BD%D0%B0"&gt;Утилизация&lt;/a&gt;&lt;/div&gt;&lt;/div&gt;&lt;div class="sitelinks__item"&gt;&lt;div class="sitelinks__title"&gt;&lt;a class="link link_minor_yes sitelinks__link" target="_blank" href="http://yabs.yandex.ru/count/EI8uA2N4YrS40000gO10Zh3dAcu5KfK2cm5kGxS2BG68j72jiGI9kY0FtG6OZXoTWWkcIegrDizX0Rsqruof0QenfQcDk0ED0P6h84chb_1zAPfs1Wis2vCueeKDcGL2Z92HcxQOgowra8qde9XPwQ-GaPkpc5Cxj92D9zcOMUdQc5Cxb97hdQU4_AYmG5bp1wJ00000g0ck-Wv06xhSxG81iG6of1400hc22xlnzVuPLOFt5W71__________yFml3fP5iptxZv1iMF3zC2UnW0?q=%D0%BC%D0%B0%D0%B7%D0%B4%D0%B0+3+%D1%86%D0%B5%D0%BD%D0%B0"&gt;Загрузить&amp;nbsp;брошюру&lt;/a&gt;&lt;/div&gt;&lt;/div&gt;&lt;div class="sitelinks__item"&gt;&lt;div class="sitelinks__title"&gt;&lt;a class="link link_minor_yes sitelinks__link" target="_blank" href="http://yabs.yandex.ru/count/EI8uA4xUyyK40000gO10Zh3dAcu5KfK2cm5kGxS2BG68j72jiGI9kY0FtG6OZXoTWWkcIegrDizX0Rsqruof0QeofQcDk0ED0P6h84chb_1zAPfs1Wis2vCueeKDcGL2Z92HcxQOgowra8qde9XPwQ-GaPkpc5Cxj92D9zcOMUdQc5Cxb97hdQU4_AYmG5bp1wJ00000g0ck-Wv06xhSxG81iG6of1400hc22xlnzVuPLOFt5W71__________yFml3fP5iptxZv1iMF3zC2UnW0?q=%D0%BC%D0%B0%D0%B7%D0%B4%D0%B0+3+%D1%86%D0%B5%D0%BD%D0%B0"&gt;Спецпредложение&lt;/a&gt;&lt;/div&gt;&lt;/div&gt;&lt;/div&gt;&lt;div class="serp-meta2 serp-meta2_type_gray"&gt;&lt;div class="serp-meta2__line"&gt;&lt;div class="serp-meta2__item"&gt;&lt;a class="link" target="_blank" href="https://yabs.yandex.ru/count/EI8uAFJYx1O40000gO10Zh3dAcu5KfK2cm5kGxS2BG68j72jiGI9kY0FtG6OZXoTWWkcIegrDizX0Rsqruof0Qe7fQcDk0ED0P6h84chb_1zAPfs1Wis2vCueeKDcGL2Z92HcxQOgowra8qde9XPwQ-GaPkpc5Cxj92D9zcOMUdQc5Cxb97hdQU4_AYmG5bp1wJ00000g0ck-Wv06xhSxG81iG6of1400hc22xlnzVuPLOFt5W71__________yFml3fP5iptxZv1iMF3zC2UnW0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</si>
  <si>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EI8uA3iepo440000gO10Zh3dAcu5KfK2cm5kGxS2BG4oYBd1ls42YQ1ubdoOYHoTdXqTfYMAjmjw6G6zjSZ2FG6gBgMjYqS3ZG6Hgo19gvVmVIcQTWOBDWkJEAA53Pa5GeoGgb2sa3COjP225A2OPeUlaAfGivXi8hIGWXJPc6Q7sfXi8fILmScdco02gB10MNC7fC00002e2Qxw3a0Rkjpj0W6n0RAa4G02kPuT7RlnzVuPLOFt5W71__________yFml3fP5iptxZv1iMF3zC2VXW0?q=%D0%BC%D0%B0%D0%B7%D0%B4%D0%B0+3+%D1%86%D0%B5%D0%BD%D0%B0" tabindex="2"&gt;&lt;span class="favicon favicon_page_0"&gt;&lt;i class="favicon__icon" style="background-position:0 -240px;"&gt;&lt;/i&gt;&lt;/span&gt;&lt;span class="serp-item__title-inner-link"&gt;Nissan Qashqai от 929 000 р. / nissan.ru&lt;/span&gt;&lt;/a&gt;&lt;/h2&gt;&lt;div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I8uA3iepo440000gO10Zh3dAcu5KfK2cm5kGxS2BG4oYBd1ls42YQ1ubdoOYHoTdXqTfYMAjmjw6G6zjSZ2FG6gBgMjYqS3ZG6Hgo19gvVmVIcQTWOBDWkJEAA53Pa5GeoGgb2sa3COjP225A2OPeUlaAfGivXi8hIGWXJPc6Q7sfXi8fILmScdco02gB10MNC7fC00002e2Qxw3a0Rkjpj0W6n0RAa4G02kPuT7RlnzVuPLOFt5W71__________yFml3fP5iptxZv1iMF3zC2VXW0?q=%D0%BC%D0%B0%D0%B7%D0%B4%D0%B0+3+%D1%86%D0%B5%D0%BD%D0%B0" tabindex="-1"&gt;nissan.ru&lt;/a&gt;&lt;/span&gt;&lt;/div&gt;&lt;div class="text organic__text"&gt;Бескомпромиссный городской кроссовер! Кредит 7,9%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EI8uA31FvgK40000gO10Zh3dAcu5KfK2cm5kGxS2BG4oYBd1ls42YQ1ubdoOYHoTdXqTfYMAjmjw6G6zjSZ2FG6gBwMjYqS3ZG6Hgo19gvVmVIcQTWOBDWkJEAA53Pa5GeoGgb2sa3COjP225A2OPeUlaAfGivXi8hIGWXJPc6Q7sfXi8fILmScdco02gB10MNC7fC00002e2Qxw3a0Rkjpj0W6n0RAa4G02kPuT7RlnzVuPLOFt5W71__________yFml3fP5iptxZv1iMF3zC2VXW0?q=%D0%BC%D0%B0%D0%B7%D0%B4%D0%B0+3+%D1%86%D0%B5%D0%BD%D0%B0"&gt;Конфигуратор&lt;/a&gt;&lt;/div&gt;&lt;/div&gt;&lt;div class="sitelinks__item"&gt;&lt;div class="sitelinks__title"&gt;&lt;a class="link link_minor_yes sitelinks__link" target="_blank" href="http://yabs.yandex.ru/count/EI8uAEqnxba40000gO10Zh3dAcu5KfK2cm5kGxS2BG4oYBd1ls42YQ1ubdoOYHoTdXqTfYMAjmjw6G6zjSZ2FG6gCAMjYqS3ZG6Hgo19gvVmVIcQTWOBDWkJEAA53Pa5GeoGgb2sa3COjP225A2OPeUlaAfGivXi8hIGWXJPc6Q7sfXi8fILmScdco02gB10MNC7fC00002e2Qxw3a0Rkjpj0W6n0RAa4G02kPuT7RlnzVuPLOFt5W71__________yFml3fP5iptxZv1iMF3zC2VXW0?q=%D0%BC%D0%B0%D0%B7%D0%B4%D0%B0+3+%D1%86%D0%B5%D0%BD%D0%B0"&gt;Заказать&amp;nbsp;тест-драйв&lt;/a&gt;&lt;/div&gt;&lt;/div&gt;&lt;div class="sitelinks__item"&gt;&lt;div class="sitelinks__title"&gt;&lt;a class="link link_minor_yes sitelinks__link" target="_blank" href="http://yabs.yandex.ru/count/EI8uAEPMnzq40000gO10Zh3dAcu5KfK2cm5kGxS2BG4oYBd1ls42YQ1ubdoOYHoTdXqTfYMAjmjw6G6zjSZ2FG6gCQMjYqS3ZG6Hgo19gvVmVIcQTWOBDWkJEAA53Pa5GeoGgb2sa3COjP225A2OPeUlaAfGivXi8hIGWXJPc6Q7sfXi8fILmScdco02gB10MNC7fC00002e2Qxw3a0Rkjpj0W6n0RAa4G02kPuT7RlnzVuPLOFt5W71__________yFml3fP5iptxZv1iMF3zC2VXW0?q=%D0%BC%D0%B0%D0%B7%D0%B4%D0%B0+3+%D1%86%D0%B5%D0%BD%D0%B0"&gt;Загрузить&amp;nbsp;брошюру&lt;/a&gt;&lt;/div&gt;&lt;/div&gt;&lt;div class="sitelinks__item"&gt;&lt;div class="sitelinks__title"&gt;&lt;a class="link link_minor_yes sitelinks__link" target="_blank" href="http://yabs.yandex.ru/count/EI8uAFl_lL440000gO10Zh3dAcu5KfK2cm5kGxS2BG4oYBd1ls42YQ1ubdoOYHoTdXqTfYMAjmjw6G6zjSZ2FG6gCgMjYqS3ZG6Hgo19gvVmVIcQTWOBDWkJEAA53Pa5GeoGgb2sa3COjP225A2OPeUlaAfGivXi8hIGWXJPc6Q7sfXi8fILmScdco02gB10MNC7fC00002e2Qxw3a0Rkjpj0W6n0RAa4G02kPuT7RlnzVuPLOFt5W71__________yFml3fP5iptxZv1iMF3zC2VXW0?q=%D0%BC%D0%B0%D0%B7%D0%B4%D0%B0+3+%D1%86%D0%B5%D0%BD%D0%B0"&gt;Найти&amp;nbsp;дилера&lt;/a&gt;&lt;/div&gt;&lt;/div&gt;&lt;/div&gt;&lt;div class="serp-meta2 serp-meta2_type_gray"&gt;&lt;div class="serp-meta2__line"&gt;&lt;div class="serp-meta2__item"&gt;&lt;a class="link" target="_blank" href="https://yabs.yandex.ru/count/EI8uADpYd4G40000gO10Zh3dAcu5KfK2cm5kGxS2BG4oYBd1ls42YQ1ubdoOYHoTdXqTfYMAjmjw6G6zjSZ2FG6g1wMjYqS3ZG6Hgo19gvVmVIcQTWOBDWkJEAA53Pa5GeoGgb2sa3COjP225A2OPeUlaAfGivXi8hIGWXJPc6Q7sfXi8fILmScdco02gB10MNC7fC00002e2Qxw3a0Rkjpj0W6n0RAa4G02kPuT7RlnzVuPLOFt5W71__________yFml3fP5iptxZv1iMF3zC2VXW0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</si>
  <si>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EI8uAD14GdK40000gO10Zh3dAcu5KfK2cm5kGxS2BG4pYBmQnBy6YVc330OFaQBH0fY979sly38Jfe48Yhps8Xm4lRV8FYC4gYwbfBa71uq1aQiWIQkNy7qfcdO62pOBZxs0jPyBdxTwj4yCapYYXGsP1KACaov4jfHq5BMOLH6WdVHvhvCkHBEO0H-qc5KHsPkXQTgGsngKa6HXfvDb0gYfXF8DfC00002e2Qxw3a0Rkjpj0W6n0xAa4G02kQ_mCXExyVN-6LM3znO1mV__________3yBmwMHRCz-u-GR5Zm_C1DC2Uni0?q=%D0%BC%D0%B0%D0%B7%D0%B4%D0%B0+3+%D1%86%D0%B5%D0%BD%D0%B0" tabindex="2"&gt;&lt;span class="serp-item__title-inner-link"&gt;Багажник на крышу &lt;b&gt;Mazda&lt;/b&gt; диллер&lt;/span&gt;&lt;/a&gt;&lt;/h2&gt;&lt;div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I8uAD14GdK40000gO10Zh3dAcu5KfK2cm5kGxS2BG4pYBmQnBy6YVc330OFaQBH0fY979sly38Jfe48Yhps8Xm4lRV8FYC4gYwbfBa71uq1aQiWIQkNy7qfcdO62pOBZxs0jPyBdxTwj4yCapYYXGsP1KACaov4jfHq5BMOLH6WdVHvhvCkHBEO0H-qc5KHsPkXQTgGsngKa6HXfvDb0gYfXF8DfC00002e2Qxw3a0Rkjpj0W6n0xAa4G02kQ_mCXExyVN-6LM3znO1mV__________3yBmwMHRCz-u-GR5Zm_C1DC2Uni0?q=%D0%BC%D0%B0%D0%B7%D0%B4%D0%B0+3+%D1%86%D0%B5%D0%BD%D0%B0" tabindex="-1"&gt;&lt;/a&gt;&lt;/span&gt;&lt;/div&gt;&lt;div class="text organic__text"&gt;Специализированный магазин. Багажник на &lt;b&gt;Mazda&lt;/b&gt; Распродажа. &lt;b&gt;Цена&lt;/b&gt; от 2500 р&lt;/div&gt;&lt;div class="serp-meta2 serp-meta2_type_gray"&gt;&lt;div class="serp-meta2__line"&gt;&lt;div class="serp-meta2__item"&gt;&lt;a class="link" target="_blank" href="https://yabs.yandex.ru/count/EI8uADZdVji40000gO10Zh3dAcu5KfK2cm5kGxS2BG4pYBmQnBy6YVc330OFaQBH0fY979sly38Jfe48Yhps8Xm4lRV8FYC4gWUbfBa71uq1aQiWIQkNy7qfcdO62pOBZxs0jPyBdxTwj4yCapYYXGsP1KACaov4jfHq5BMOLH6WdVHvhvCkHBEO0H-qc5KHsPkXQTgGsngKa6HXfvDb0gYfXF8DfC00002e2Qxw3a0Rkjpj0W6n0xAa4G02kQ_mCXExyVN-6LM3znO1mV__________3yBmwMHRCz-u-GR5Zm_C1DC2Uni0"&gt;Контактная информация&lt;/a&gt;&lt;/div&gt;&lt;div class="serp-meta2__item"&gt;+7 (351) 223-36-74&lt;/div&gt;&lt;div class="serp-meta2__item"&gt;пн-пт 10:00-20:00, сб 11:00-18:00&lt;/div&gt;&lt;/div&gt;&lt;/div&gt;</t>
  </si>
  <si>
    <t>&lt;h2 class="serp-item__title"&gt;&lt;a class="link serp-item__title-link" target="_blank" href="http://yabs.yandex.ru/count/EI8uADjnCxe40000gO10Zh3dAcu5KfK2cm5kGxS2BG4qYBdAlNC6YRx4kkW2c8uSdQsbbmEcROgqJxGc0hsxigbg0gekfQ-uvWIygHfs1uq1aQiWIQkNy7qfcdO62pOBapYYXGsP1KACa1baeA3u906la1basQ3u906Kd65tfvHI0QYmG5bp1wJ00000g0ck-Wv06xhSxG81iG6of1400hcjfPS3k_7r_XbLW_SM0S7__________m_2yEbaMpFVkFa6qm9v5m00?q=%D0%BC%D0%B0%D0%B7%D0%B4%D0%B0+3+%D1%86%D0%B5%D0%BD%D0%B0" tabindex="2"&gt;&lt;span class="favicon favicon_page_0"&gt;&lt;i class="favicon__icon" style="background-position:0 -256px;"&gt;&lt;/i&gt;&lt;/span&gt;&lt;span class="serp-item__title-inner-link"&gt;Новый хэтчбек MINI 5 дверей / mini.ru&lt;/span&gt;&lt;/a&gt;&lt;/h2&gt;&lt;div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I8uADjnCxe40000gO10Zh3dAcu5KfK2cm5kGxS2BG4qYBdAlNC6YRx4kkW2c8uSdQsbbmEcROgqJxGc0hsxigbg0gekfQ-uvWIygHfs1uq1aQiWIQkNy7qfcdO62pOBapYYXGsP1KACa1baeA3u906la1basQ3u906Kd65tfvHI0QYmG5bp1wJ00000g0ck-Wv06xhSxG81iG6of1400hcjfPS3k_7r_XbLW_SM0S7__________m_2yEbaMpFVkFa6qm9v5m00?q=%D0%BC%D0%B0%D0%B7%D0%B4%D0%B0+3+%D1%86%D0%B5%D0%BD%D0%B0" tabindex="-1"&gt;mini.ru&lt;/a&gt;&lt;/span&gt;&lt;/div&gt;&lt;div class="text organic__text"&gt;Получай восторг от каждой поездки. Испытай новый MINI на тест-драйве!&lt;/div&gt;&lt;div class="sitelinks sitelinks_multiline_yes sitelinks_size_m organic__sitelinks"&gt;&lt;div class="sitelinks__item"&gt;&lt;div class="sitelinks__title"&gt;&lt;a class="link link_minor_yes sitelinks__link" target="_blank" href="http://yabs.yandex.ru/count/EI8uADwH0Qy40000gO10Zh3dAcu5KfK2cm5kGxS2BG4qYBdAlNC6YRx4kkW2c8uSdQsbbmEcROgqJxGc0hsxigbg0gelfQ-uvWIygHfs1uq1aQiWIQkNy7qfcdO62pOBapYYXGsP1KACa1baeA3u906la1basQ3u906Kd65tfvHI0QYmG5bp1wJ00000g0ck-Wv06xhSxG81iG6of1400hcjfPS3k_7r_XbLW_SM0S7__________m_2yEbaMpFVkFa6qm9v5m00?q=%D0%BC%D0%B0%D0%B7%D0%B4%D0%B0+3+%D1%86%D0%B5%D0%BD%D0%B0"&gt;Тест-драйв&lt;/a&gt;&lt;/div&gt;&lt;/div&gt;&lt;/div&gt;</t>
  </si>
  <si>
    <t>&lt;h2 class="serp-item__title"&gt;&lt;a class="link serp-item__title-link" target="_blank" href="http://yabs.yandex.ru/count/7G3SkaLfd2a40000gO10ZhZeAcu5KfK1cm9kGxS198YqSpfL1ecY50Xzc8aSdQEjHGQcPOgzovGD1Bsm8bSJ1AekfQ7ZzmQyg-dG1eq1aRuCSauFb_1zAPfs1Wis2vCueeKDcGL2Z9NlCRQG-mwraB8Ce90ySw-Lxp6pa4mTj92o3DcGF7FQa4mTb9ji5QUK42Yei41PSmUam0000AW9hlnn0ZxkDEu20R41igGG00Avewr51hlnzVuPLOFt5W71__________yFmlpm-a-mRgch2CG1nOyFqm9-6G00?q=%D0%BC%D0%B0%D0%B7%D0%B4%D0%B0+6+%D1%86%D0%B5%D0%BD%D0%B0" tabindex="2"&gt;&lt;span class="favicon favicon_page_0"&gt;&lt;i class="favicon__icon" style="background-position:0 0px;"&gt;&lt;/i&gt;&lt;/span&gt;&lt;span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7G3SkaLfd2a40000gO10ZhZeAcu5KfK1cm9kGxS198YqSpfL1ecY50Xzc8aSdQEjHGQcPOgzovGD1Bsm8bSJ1AekfQ7ZzmQyg-dG1eq1aRuCSauFb_1zAPfs1Wis2vCueeKDcGL2Z9NlCRQG-mwraB8Ce90ySw-Lxp6pa4mTj92o3DcGF7FQa4mTb9ji5QUK42Yei41PSmUam0000AW9hlnn0ZxkDEu20R41igGG00Avewr51hlnzVuPLOFt5W71__________yFmlpm-a-mRgch2CG1nOyFqm9-6G00?q=%D0%BC%D0%B0%D0%B7%D0%B4%D0%B0+6+%D1%86%D0%B5%D0%BD%D0%B0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7G3Skhm_Dhy40000gO10ZhZeAcu5KfK1cm9kGxS198YqSpfL1ecY50Xzc8aSdQEjHGQcPOgzovGD1Bsm8bSJ1AelfQ7ZzmQyg-dG1eq1aRuCSauFb_1zAPfs1Wis2vCueeKDcGL2Z9NlCRQG-mwraB8Ce90ySw-Lxp6pa4mTj92o3DcGF7FQa4mTb9ji5QUK42Yei41PSmUam0000AW9hlnn0ZxkDEu20R41igGG00Avewr51hlnzVuPLOFt5W71__________yFmlpm-a-mRgch2CG1nOyFqm9-6G00?q=%D0%BC%D0%B0%D0%B7%D0%B4%D0%B0+6+%D1%86%D0%B5%D0%BD%D0%B0"&gt;Акции&lt;/a&gt;&lt;/div&gt;&lt;/div&gt;&lt;div class="sitelinks__item"&gt;&lt;div class="sitelinks__title"&gt;&lt;a class="link link_minor_yes sitelinks__link" target="_blank" href="http://yabs.yandex.ru/count/7G3SkWtlkGC40000gO10ZhZeAcu5KfK1cm9kGxS198YqSpfL1ecY50Xzc8aSdQEjHGQcPOgzovGD1Bsm8bSJ1AemfQ7ZzmQyg-dG1eq1aRuCSauFb_1zAPfs1Wis2vCueeKDcGL2Z9NlCRQG-mwraB8Ce90ySw-Lxp6pa4mTj92o3DcGF7FQa4mTb9ji5QUK42Yei41PSmUam0000AW9hlnn0ZxkDEu20R41igGG00Avewr51hlnzVuPLOFt5W71__________yFmlpm-a-mRgch2CG1nOyFqm9-6G00?q=%D0%BC%D0%B0%D0%B7%D0%B4%D0%B0+6+%D1%86%D0%B5%D0%BD%D0%B0"&gt;Заявка&amp;nbsp;на автокредит&lt;/a&gt;&lt;/div&gt;&lt;/div&gt;&lt;div class="sitelinks__item"&gt;&lt;div class="sitelinks__title"&gt;&lt;a class="link link_minor_yes sitelinks__link" target="_blank" href="http://yabs.yandex.ru/count/7G3SklIv4vK40000gO10ZhZeAcu5KfK1cm9kGxS198YqSpfL1ecY50Xzc8aSdQEjHGQcPOgzovGD1Bsm8bSJ1AenfQ7ZzmQyg-dG1eq1aRuCSauFb_1zAPfs1Wis2vCueeKDcGL2Z9NlCRQG-mwraB8Ce90ySw-Lxp6pa4mTj92o3DcGF7FQa4mTb9ji5QUK42Yei41PSmUam0000AW9hlnn0ZxkDEu20R41igGG00Avewr51hlnzVuPLOFt5W71__________yFmlpm-a-mRgch2CG1nOyFqm9-6G00?q=%D0%BC%D0%B0%D0%B7%D0%B4%D0%B0+6+%D1%86%D0%B5%D0%BD%D0%B0"&gt;Новые&amp;nbsp;авто&lt;/a&gt;&lt;/div&gt;&lt;/div&gt;&lt;div class="sitelinks__item"&gt;&lt;div class="sitelinks__title"&gt;&lt;a class="link link_minor_yes sitelinks__link" target="_blank" href="http://yabs.yandex.ru/count/7G3SkYGpwcu40000gO10ZhZeAcu5KfK1cm9kGxS198YqSpfL1ecY50Xzc8aSdQEjHGQcPOgzovGD1Bsm8bSJ1AeofQ7ZzmQyg-dG1eq1aRuCSauFb_1zAPfs1Wis2vCueeKDcGL2Z9NlCRQG-mwraB8Ce90ySw-Lxp6pa4mTj92o3DcGF7FQa4mTb9ji5QUK42Yei41PSmUam0000AW9hlnn0ZxkDEu20R41igGG00Avewr51hlnzVuPLOFt5W71__________yFmlpm-a-mRgch2CG1nOyFqm9-6G00?q=%D0%BC%D0%B0%D0%B7%D0%B4%D0%B0+6+%D1%86%D0%B5%D0%BD%D0%B0"&gt;Трейд&amp;nbsp;Ин Онлайн&lt;/a&gt;&lt;/div&gt;&lt;/div&gt;&lt;/div&gt;&lt;div class="serp-adv__counter serp-adv__item" style="background-image: url(https://yabs.yandex.ru/count/7G3Skdjmggu40000gO10ZhZeAcu5Keq1aRuCSauFb_1zAPfs1Wis2vCueeKDfC00002e2QxySG8-xZJk0W6o1BlnzVuPLOFt5W71__________yFmlpm-a-mRgch27eA=yCfp1vK1cm9kGxS1YQ8K27sOYHoAlSkK3GIzi29N4mIbeUFt1eYqSpfL1hohwT06fcMTewr51fa5e90ySxEGJ1slbUynj92o3DcGF7FQa4mTb9ji5QUK42Yei41PSmT1iG6of1000hcZhKK6n075Zm_J0iByyFfFi6wfgmXv3m00=W58PRPK1cm9kGxS1Cechsjy5c8aSYh-wRqO4lReaX4m4fQmPC0U8kn-euGAyhYNb1QOjdQKrKmEP1Q2h6L01iv1pLQ-Jo_QqcBu-sQiPK07Qa7DLb9A61QUUnWMei41PSmT1iG6of1000hcbDLC3nOyFqmB2_F3wJx1kgQi8UWy0=Ty609PK1cm9kGxS1Cuc-Mop80vY978gy85v-1BstYAHt1AMXF6K7YBIzn642lAhDv0Ac9PsIH1sP1Q2Wt40Biw1it0AldNiCj9Wi0zcWt40Bsg1it0AKalWUfvOMBgYmG5bp1q6n0RAaa002kP947SMF3zC2mlpm-a-mRgch27iF);"&gt;&lt;/div&gt;&lt;div class="serp-adv__counter serp-adv__item" style="background-image: url(//yandex.ru/clck/safeclick/data=AiuY0DBWFJ4BWM_uhLTTxIkAeehjGej8OoiqyGHl0s8WHvrBEhF6hrCS6pv94Dy7ZKboXDGgbP8MOSoz6vz6TRAFLqVpKRm9kPpupyBqsskUJzMYBQNzW9uEUO61JFejX-KoNyE8qIuugUOh3ypecV_vzsJf0_MEBX9z54Nmt4KRQ4e6G8cDQv6v4EezuStpR2BJm5fHlt0rIDFjOoqgFy6eTH-HBoIW/sign=780a5d135d9d8259de05af0aa192ac52/keyno=0/path=690.2057.1782.1385,-direct_pos=direct_premium,-transport=image/*//yandex.ru/);"&gt;&lt;/div&gt;</t>
  </si>
  <si>
    <t>&lt;h2 class="serp-item__title"&gt;&lt;a class="link serp-item__title-link" target="_blank" href="http://yabs.yandex.ru/count/7G3Skez39ae40000gO10ZhZeAcu5KfK1cm9kGxS193A8kn-euGA9gzhV1PY979sbDLC3fYsAlxflHWIzkYI4J0IgBgMi6J07lAubvGMD0P6-379E3vVmVIcQTWOBDWkJEAA53Pa5GeoJo_Qsd0bAjPY-Fg2h6L01hvFBzhEGSrMqcBu-sQiPK07Qa7DLb9A61QUUnWMei41PSmUam0000AW9hlnn0ZxkDEu20R41igGG00AvfJLJ0xlnzVuPLOFt5W71__________yFmlpm-a-mRgch2CMF3zC2Vna0?q=%D0%BC%D0%B0%D0%B7%D0%B4%D0%B0+6+%D1%86%D0%B5%D0%BD%D0%B0" tabindex="2"&gt;&lt;span class="favicon favicon_page_0"&gt;&lt;i class="favicon__icon" style="background-position:0 -16px;"&gt;&lt;/i&gt;&lt;/span&gt;&lt;span class="serp-item__title-inner-link"&gt;Ford Mondeo от 1 099 000 руб / newmondeo.ford.ru&lt;/span&gt;&lt;/a&gt;&lt;/h2&gt;&lt;div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7G3Skez39ae40000gO10ZhZeAcu5KfK1cm9kGxS193A8kn-euGA9gzhV1PY979sbDLC3fYsAlxflHWIzkYI4J0IgBgMi6J07lAubvGMD0P6-379E3vVmVIcQTWOBDWkJEAA53Pa5GeoJo_Qsd0bAjPY-Fg2h6L01hvFBzhEGSrMqcBu-sQiPK07Qa7DLb9A61QUUnWMei41PSmUam0000AW9hlnn0ZxkDEu20R41igGG00AvfJLJ0xlnzVuPLOFt5W71__________yFmlpm-a-mRgch2CMF3zC2Vna0?q=%D0%BC%D0%B0%D0%B7%D0%B4%D0%B0+6+%D1%86%D0%B5%D0%BD%D0%B0" tabindex="-1"&gt;newmondeo.ford.ru&lt;/a&gt;&lt;/span&gt;&lt;/div&gt;&lt;div class="text organic__text"&gt;Высокий уровень безопасности, контроль слепых зон. Подробнее на офиц.сайте&lt;/div&gt;&lt;div class="sitelinks sitelinks_multiline_yes sitelinks_size_m organic__sitelinks"&gt;&lt;div class="sitelinks__item"&gt;&lt;div class="sitelinks__title"&gt;&lt;a class="link link_minor_yes sitelinks__link" target="_blank" href="http://yabs.yandex.ru/count/7G3SkdOLZDm40000gO10ZhZeAcu5KfK1cm9kGxS193A8kn-euGA9gzhV1PY979sbDLC3fYsAlxflHWIzkYI4J0IgBwMi6J07lAubvGMD0P6-379E3vVmVIcQTWOBDWkJEAA53Pa5GeoJo_Qsd0bAjPY-Fg2h6L01hvFBzhEGSrMqcBu-sQiPK07Qa7DLb9A61QUUnWMei41PSmUam0000AW9hlnn0ZxkDEu20R41igGG00AvfJLJ0xlnzVuPLOFt5W71__________yFmlpm-a-mRgch2CMF3zC2Vna0?q=%D0%BC%D0%B0%D0%B7%D0%B4%D0%B0+6+%D1%86%D0%B5%D0%BD%D0%B0"&gt;Конфигуратор&lt;/a&gt;&lt;/div&gt;&lt;/div&gt;&lt;div class="sitelinks__item"&gt;&lt;div class="sitelinks__title"&gt;&lt;a class="link link_minor_yes sitelinks__link" target="_blank" href="http://yabs.yandex.ru/count/7G3SkiV50s040000gO10ZhZeAcu5KfK1cm9kGxS193A8kn-euGA9gzhV1PY979sbDLC3fYsAlxflHWIzkYI4J0IgCAMi6J07lAubvGMD0P6-379E3vVmVIcQTWOBDWkJEAA53Pa5GeoJo_Qsd0bAjPY-Fg2h6L01hvFBzhEGSrMqcBu-sQiPK07Qa7DLb9A61QUUnWMei41PSmUam0000AW9hlnn0ZxkDEu20R41igGG00AvfJLJ0xlnzVuPLOFt5W71__________yFmlpm-a-mRgch2CMF3zC2Vna0?q=%D0%BC%D0%B0%D0%B7%D0%B4%D0%B0+6+%D1%86%D0%B5%D0%BD%D0%B0"&gt;Запись&amp;nbsp;на тест-драйв&lt;/a&gt;&lt;/div&gt;&lt;/div&gt;&lt;div class="sitelinks__item"&gt;&lt;div class="sitelinks__title"&gt;&lt;a class="link link_minor_yes sitelinks__link" target="_blank" href="http://yabs.yandex.ru/count/7G3SkZwJgVO40000gO10ZhZeAcu5KfK1cm9kGxS193A8kn-euGA9gzhV1PY979sbDLC3fYsAlxflHWIzkYI4J0IgCQMi6J07lAubvGMD0P6-379E3vVmVIcQTWOBDWkJEAA53Pa5GeoJo_Qsd0bAjPY-Fg2h6L01hvFBzhEGSrMqcBu-sQiPK07Qa7DLb9A61QUUnWMei41PSmUam0000AW9hlnn0ZxkDEu20R41igGG00AvfJLJ0xlnzVuPLOFt5W71__________yFmlpm-a-mRgch2CMF3zC2Vna0?q=%D0%BC%D0%B0%D0%B7%D0%B4%D0%B0+6+%D1%86%D0%B5%D0%BD%D0%B0"&gt;Поиск&amp;nbsp;дилеров&lt;/a&gt;&lt;/div&gt;&lt;/div&gt;&lt;div class="sitelinks__item"&gt;&lt;div class="sitelinks__title"&gt;&lt;a class="link link_minor_yes sitelinks__link" target="_blank" href="http://yabs.yandex.ru/count/7G3SkkuPK0q40000gO10ZhZeAcu5KfK1cm9kGxS193A8kn-euGA9gzhV1PY979sbDLC3fYsAlxflHWIzkYI4J0IgCgMi6J07lAubvGMD0P6-379E3vVmVIcQTWOBDWkJEAA53Pa5GeoJo_Qsd0bAjPY-Fg2h6L01hvFBzhEGSrMqcBu-sQiPK07Qa7DLb9A61QUUnWMei41PSmUam0000AW9hlnn0ZxkDEu20R41igGG00AvfJLJ0xlnzVuPLOFt5W71__________yFmlpm-a-mRgch2CMF3zC2Vna0?q=%D0%BC%D0%B0%D0%B7%D0%B4%D0%B0+6+%D1%86%D0%B5%D0%BD%D0%B0"&gt;Все&amp;nbsp;модели Ford&lt;/a&gt;&lt;/div&gt;&lt;/div&gt;&lt;/div&gt;</t>
  </si>
  <si>
    <t>&lt;h2 class="serp-item__title"&gt;&lt;a class="link serp-item__title-link" target="_blank" href="http://yabs.yandex.ru/count/7G3SkiJS5LG40000gO10ZhZeAcu5KfK1cm9kGxS193E8jBt4OGA9lbiio0EOYHoTaaGTfYMAl21UVWIzjuYaTmIgBgMXF6K7lAhDv0AD0P6-379E3vVmVIcQTWOBDWkJEAA53Pa5GeoTUmosdBu3jPWi0w2Wt40Bhvrx3BEWRDm2j9Wi0zcWt40Bsg1it0AKalWUfvOMBgYmG5bp1wJ00000g0ck_742FkuqxW81iG6of9000hcIH1sxyVN-6LM3znO1mV__________3yByyFfFi6wfgmZ5Zm_J0dWQ?q=%D0%BC%D0%B0%D0%B7%D0%B4%D0%B0+6+%D1%86%D0%B5%D0%BD%D0%B0" tabindex="2"&gt;&lt;span class="favicon favicon_page_0"&gt;&lt;i class="favicon__icon" style="background-position:0 -32px;"&gt;&lt;/i&gt;&lt;/span&gt;&lt;span class="serp-item__title-inner-link"&gt;DROM.RU - &lt;b&gt;Цены&lt;/b&gt; &lt;b&gt;Мазда&lt;/b&gt; &lt;b&gt;6&lt;/b&gt; / chelyabinsk.drom.ru&lt;/span&gt;&lt;/a&gt;&lt;/h2&gt;&lt;div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7G3SkiJS5LG40000gO10ZhZeAcu5KfK1cm9kGxS193E8jBt4OGA9lbiio0EOYHoTaaGTfYMAl21UVWIzjuYaTmIgBgMXF6K7lAhDv0AD0P6-379E3vVmVIcQTWOBDWkJEAA53Pa5GeoTUmosdBu3jPWi0w2Wt40Bhvrx3BEWRDm2j9Wi0zcWt40Bsg1it0AKalWUfvOMBgYmG5bp1wJ00000g0ck_742FkuqxW81iG6of9000hcIH1sxyVN-6LM3znO1mV__________3yByyFfFi6wfgmZ5Zm_J0dWQ?q=%D0%BC%D0%B0%D0%B7%D0%B4%D0%B0+6+%D1%86%D0%B5%D0%BD%D0%B0" tabindex="-1"&gt;chelyabinsk.drom.ru&lt;/a&gt;&lt;/span&gt;&lt;/div&gt;&lt;div class="text organic__text"&gt;&lt;b&gt;Цены&lt;/b&gt; &lt;b&gt;Мазда&lt;/b&gt; &lt;b&gt;6&lt;/b&gt; - 54 объявления о продаже в Челябинске. 260-980т.р.&lt;/div&gt;&lt;div class="sitelinks sitelinks_multiline_yes sitelinks_size_m organic__sitelinks"&gt;&lt;div class="sitelinks__item"&gt;&lt;div class="sitelinks__title"&gt;&lt;a class="link link_minor_yes sitelinks__link" target="_blank" href="http://yabs.yandex.ru/count/7G3Skjr9TOy40000gO10ZhZeAcu5KfK1cm9kGxS193E8jBt4OGA9lbiio0EOYHoTaaGTfYMAl21UVWIzjuYaTmIgBwMXF6K7lAhDv0AD0P6-379E3vVmVIcQTWOBDWkJEAA53Pa5GeoTUmosdBu3jPWi0w2Wt40Bhvrx3BEWRDm2j9Wi0zcWt40Bsg1it0AKalWUfvOMBgYmG5bp1wJ00000g0ck_742FkuqxW81iG6of9000hcIH1sxyVN-6LM3znO1mV__________3yByyFfFi6wfgmZ5Zm_J0dWQ?q=%D0%BC%D0%B0%D0%B7%D0%B4%D0%B0+6+%D1%86%D0%B5%D0%BD%D0%B0"&gt;Авто-Челябинск&lt;/a&gt;&lt;/div&gt;&lt;/div&gt;&lt;div class="sitelinks__item"&gt;&lt;div class="sitelinks__title"&gt;&lt;a class="link link_minor_yes sitelinks__link" target="_blank" href="http://yabs.yandex.ru/count/7G3SkXylMgS40000gO10ZhZeAcu5KfK1cm9kGxS193E8jBt4OGA9lbiio0EOYHoTaaGTfYMAl21UVWIzjuYaTmIgCAMXF6K7lAhDv0AD0P6-379E3vVmVIcQTWOBDWkJEAA53Pa5GeoTUmosdBu3jPWi0w2Wt40Bhvrx3BEWRDm2j9Wi0zcWt40Bsg1it0AKalWUfvOMBgYmG5bp1wJ00000g0ck_742FkuqxW81iG6of9000hcIH1sxyVN-6LM3znO1mV__________3yByyFfFi6wfgmZ5Zm_J0dWQ?q=%D0%BC%D0%B0%D0%B7%D0%B4%D0%B0+6+%D1%86%D0%B5%D0%BD%D0%B0"&gt;Характеристики&lt;/a&gt;&lt;/div&gt;&lt;/div&gt;&lt;div class="sitelinks__item"&gt;&lt;div class="sitelinks__title"&gt;&lt;a class="link link_minor_yes sitelinks__link" target="_blank" href="http://yabs.yandex.ru/count/7G3SkWQwEdm40000gO10ZhZeAcu5KfK1cm9kGxS193E8jBt4OGA9lbiio0EOYHoTaaGTfYMAl21UVWIzjuYaTmIgCQMXF6K7lAhDv0AD0P6-379E3vVmVIcQTWOBDWkJEAA53Pa5GeoTUmosdBu3jPWi0w2Wt40Bhvrx3BEWRDm2j9Wi0zcWt40Bsg1it0AKalWUfvOMBgYmG5bp1wJ00000g0ck_742FkuqxW81iG6of9000hcIH1sxyVN-6LM3znO1mV__________3yByyFfFi6wfgmZ5Zm_J0dWQ?q=%D0%BC%D0%B0%D0%B7%D0%B4%D0%B0+6+%D1%86%D0%B5%D0%BD%D0%B0"&gt;Отзывы&lt;/a&gt;&lt;/div&gt;&lt;/div&gt;&lt;div class="sitelinks__item"&gt;&lt;div class="sitelinks__title"&gt;&lt;a class="link link_minor_yes sitelinks__link" target="_blank" href="http://yabs.yandex.ru/count/7G3SkYm5cn440000gO10ZhZeAcu5KfK1cm9kGxS193E8jBt4OGA9lbiio0EOYHoTaaGTfYMAl21UVWIzjuYaTmIgCgMXF6K7lAhDv0AD0P6-379E3vVmVIcQTWOBDWkJEAA53Pa5GeoTUmosdBu3jPWi0w2Wt40Bhvrx3BEWRDm2j9Wi0zcWt40Bsg1it0AKalWUfvOMBgYmG5bp1wJ00000g0ck_742FkuqxW81iG6of9000hcIH1sxyVN-6LM3znO1mV__________3yByyFfFi6wfgmZ5Zm_J0dWQ?q=%D0%BC%D0%B0%D0%B7%D0%B4%D0%B0+6+%D1%86%D0%B5%D0%BD%D0%B0"&gt;Дать&amp;nbsp;объявление бесплатно&lt;/a&gt;&lt;/div&gt;&lt;/div&gt;&lt;/div&gt;</t>
  </si>
  <si>
    <t>&lt;h2 class="serp-item__title"&gt;&lt;a class="link serp-item__title-link" target="_blank" href="http://yabs.yandex.ru/count/7G3SkYrhjQG40000gO10ZhZeAcu5KfK2cm5kGxS2BG68l1h4lmQ9-OCC1W-Hej42c8aSdQ_mCXEcWGYAlFOY70IzjyW-8mIgBgMakGS7ZG6HlWnoJW-Ny7qfcdO62pOBZxFNcqC2dxJnpfm7apYYXGsP1KACbImijfX03RMGEmkWdVHvhvKiBBEO0H-qa3iBsPkXQTgGsngKbQLbfvRC0gYfXF8DfC00002e2QxySG8-xZJk0W6n0xAa4G02kQ_mCXExyVN-6LM3znO1mV__________3yByyFfFi6wfgmZ5Zm_C1DC2Uni0?q=%D0%BC%D0%B0%D0%B7%D0%B4%D0%B0+6+%D1%86%D0%B5%D0%BD%D0%B0" tabindex="2"&gt;&lt;span class="serp-item__title-inner-link"&gt;Багажник на крышу &lt;b&gt;Mazda&lt;/b&gt; диллер&lt;/span&gt;&lt;/a&gt;&lt;span class="serp-adv__counter i-bem serp-adv__counter_js_inited" data-bem="{&amp;quot;serp-adv__counter&amp;quot;:{&amp;quot;counterUrl&amp;quot;:&amp;quot;https://yabs.yandex.ru/count/7G3Skdjmggu40000gO10ZhZeAcu5Keq1aRuCSauFb_1zAPfs1Wis2vCueeKDfC00002e2QxySG8-xZJk0W6o1BlnzVuPLOFt5W71__________yFmlpm-a-mRgch27eA=nywws9K2cm5kGxS2YVc330OFaQBH0fY978gyzY8S1Bsto3uZ1AMakGS7YBmQnBy6fe48dQ_mCXEFizURGmAVjF7Ed0UP1Q2Tz7cpc04VhvKiBBIGEmlPcw5fsf3R6fILfMMdbim2gAc4yWr1iGEof1400hcly38JnOyFp0JJ0iByyFfFi6wfgmXz4000=ZwcJxvK2cm5kGxS2CeczFeIA0fXYYhUAsoC2lRIj26e2fQ-suWI8kwPFTmQygIZJ1APkdQ0wIGIP1Q2G84wlaFaLsP0WJfINbv2ddhS3gB10MNC7GR41igGH00Ave3f91CMF3zC2mlpm-a-mRgch27mD=TJ_PHfK2cm5kGxS2CucHxrIOYHoAfNXWVhsjbXUlfQMXbG68k92EeGIcIPsYMYeLZxqDLoO1dx_T120BcGMWa3KChv342TcGDGoKcXB7fvbs3wYWVTeaGR41igGn00Avebeg5TC2mlpm-a-mRgch27mD=Zp4WbfK2cm5kGxS2D8dwpUc1Bw17Lm-OYHoAleoYuGEzla-H-WEbfo_81eY_vAnH0wOqdQjFvn2FlGrN9W6Vlzq480kP1Q2TFXApcAC4hv194RIGPGJPazaRsfWK1vIKH62dadq4gAN9P0n1iGEof1400hchJ-SGn075Zm_CSDC2mlpm-a-mRgch27yG&amp;quot;,&amp;quot;bsCounterUrl&amp;quot;:&amp;quot;//yandex.ru/clck/safeclick/data=AiuY0DBWFJ4BWM_uhLTTxIkAeehjGej8OoiqyGHl0s8WHvrBEhF6hrCS6pv94Dy7ZKboXDGgbP8MOSoz6vz6TRAFLqVpKRm9kPpupyBqsskUJzMYBQNzW9uEUO61JFejX-KoNyE8qIuugUOh3ypecV_vzsJf0_MEBX9z54Nmt4KRQ4e6G8cDQv6v4EezuStpR2BJm5fHlt0rIDFjOoqgFy6eTH-HBoIW/sign=780a5d135d9d8259de05af0aa192ac52/keyno=0/path=690.2057.1782.1385,-direct_pos=direct_halfpremium,-transport=image/*//yandex.ru/&amp;quot;,&amp;quot;bsFallbackUrl&amp;quot;:&amp;quot;//yandex.ru/clck/safeclick/data=AiuY0DBWFJ4BWM_uhLTTxIkAeehjGej8OoiqyGHl0s8WHvrBEhF6hrCS6pv94Dy7ZKboXDGgbP8MOSoz6vz6TRAFLqVpKRm9kPpupyBqsskUJzMYBQNzW9uEUO61JFejX-KoNyE8qIuugUOh3ypecV_vzsJf0_MEBX9z54Nmt4KRQ4e6G8cDQv6v4EezuStpR2BJm5fHlt0rIDFjOoqgFy6eTH-HBoIW/sign=780a5d135d9d8259de05af0aa192ac52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7G3SkYrhjQG40000gO10ZhZeAcu5KfK2cm5kGxS2BG68l1h4lmQ9-OCC1W-Hej42c8aSdQ_mCXEcWGYAlFOY70IzjyW-8mIgBgMakGS7ZG6HlWnoJW-Ny7qfcdO62pOBZxFNcqC2dxJnpfm7apYYXGsP1KACbImijfX03RMGEmkWdVHvhvKiBBEO0H-qa3iBsPkXQTgGsngKbQLbfvRC0gYfXF8DfC00002e2QxySG8-xZJk0W6n0xAa4G02kQ_mCXExyVN-6LM3znO1mV__________3yByyFfFi6wfgmZ5Zm_C1DC2Uni0?q=%D0%BC%D0%B0%D0%B7%D0%B4%D0%B0+6+%D1%86%D0%B5%D0%BD%D0%B0" tabindex="-1"&gt;&lt;/a&gt;&lt;/span&gt;&lt;/div&gt;&lt;div class="text organic__text"&gt;Специализированный магазин. Багажник на &lt;b&gt;Mazda&lt;/b&gt; Распродажа. &lt;b&gt;Цена&lt;/b&gt; от 2500 р&lt;/div&gt;&lt;div class="serp-meta2 serp-meta2_type_gray"&gt;&lt;div class="serp-meta2__line"&gt;&lt;div class="serp-meta2__item"&gt;&lt;a class="link" target="_blank" href="https://yabs.yandex.ru/count/7G3SkXmDc7S40000gO10ZhZeAcu5KfK2cm5kGxS2BG68l1h4lmQ9-OCC1W-Hej42c8aSdQ_mCXEcWGYAlFOY70IzjyW-8mIg1wMakGS7ZG6HlWnoJW-Ny7qfcdO62pOBZxFNcqC2dxJnpfm7apYYXGsP1KACbImijfX03RMGEmkWdVHvhvKiBBEO0H-qa3iBsPkXQTgGsngKbQLbfvRC0gYfXF8DfC00002e2QxySG8-xZJk0W6n0xAa4G02kQ_mCXExyVN-6LM3znO1mV__________3yByyFfFi6wfgmZ5Zm_C1DC2Uni0"&gt;Контактная информация&lt;/a&gt;&lt;/div&gt;&lt;div class="serp-meta2__item"&gt;+7 (351) 223-36-74&lt;/div&gt;&lt;div class="serp-meta2__item"&gt;пн-пт 10:00-20:00, сб 11:00-18:00&lt;/div&gt;&lt;/div&gt;&lt;/div&gt;</t>
  </si>
  <si>
    <t>&lt;h2 class="serp-item__title"&gt;&lt;a class="link serp-item__title-link" target="_blank" href="http://yabs.yandex.ru/count/7G3Skgp4Vi840000gO10ZhZeAcu5KfK2cm5kGxS2BG4oYBkcJtS6YRq-X8e2c6ATe3f91APkYhUAsoC2lRIj26e2gYwbhxRY1BofADC4ZG6HlWnoJW-Ny7qfcdO62pOBapYYXGsP1KACaFaLe90WJg-G-HNPa21Eb9UNaAUUjmEei41PSmUam0000AW9hlnn0ZxkDEu20R41igGH00Ave3f91BlnzVuPLOFt5W71__________yFmlpm-a-mRgch2CMF3zC2UXS0?q=%D0%BC%D0%B0%D0%B7%D0%B4%D0%B0+6+%D1%86%D0%B5%D0%BD%D0%B0" tabindex="2"&gt;&lt;span class="favicon favicon_page_0"&gt;&lt;i class="favicon__icon" style="background-position:0 -208px;"&gt;&lt;/i&gt;&lt;/span&gt;&lt;span class="serp-item__title-inner-link"&gt;Купи KIA Optima от 1 119 900 р. / kia.ru&lt;/span&gt;&lt;/a&gt;&lt;/h2&gt;&lt;div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7G3Skgp4Vi840000gO10ZhZeAcu5KfK2cm5kGxS2BG4oYBkcJtS6YRq-X8e2c6ATe3f91APkYhUAsoC2lRIj26e2gYwbhxRY1BofADC4ZG6HlWnoJW-Ny7qfcdO62pOBapYYXGsP1KACaFaLe90WJg-G-HNPa21Eb9UNaAUUjmEei41PSmUam0000AW9hlnn0ZxkDEu20R41igGH00Ave3f91BlnzVuPLOFt5W71__________yFmlpm-a-mRgch2CMF3zC2UXS0?q=%D0%BC%D0%B0%D0%B7%D0%B4%D0%B0+6+%D1%86%D0%B5%D0%BD%D0%B0" tabindex="-1"&gt;kia.ru&lt;/a&gt;&lt;/span&gt;&lt;/div&gt;&lt;div class="text organic__text"&gt;Седан KIA Optima от 1 119 900 руб. Запишись на тест-драйв прямо сейчас.&lt;/div&gt;&lt;div class="sitelinks sitelinks_multiline_yes sitelinks_size_m organic__sitelinks"&gt;&lt;div class="sitelinks__item"&gt;&lt;div class="sitelinks__title"&gt;&lt;a class="link link_minor_yes sitelinks__link" target="_blank" href="http://yabs.yandex.ru/count/7G3SkbEcpBO40000gO10ZhZeAcu5KfK2cm5kGxS2BG4oYBkcJtS6YRq-X8e2c6ATe3f91APkYhUAsoC2lRIj26e2gY-bhxRY1BofADC4ZG6HlWnoJW-Ny7qfcdO62pOBapYYXGsP1KACaFaLe90WJg-G-HNPa21Eb9UNaAUUjmEei41PSmUam0000AW9hlnn0ZxkDEu20R41igGH00Ave3f91BlnzVuPLOFt5W71__________yFmlpm-a-mRgch2CMF3zC2UXS0?q=%D0%BC%D0%B0%D0%B7%D0%B4%D0%B0+6+%D1%86%D0%B5%D0%BD%D0%B0"&gt;Тест-драйв&amp;nbsp;KIA Optima&lt;/a&gt;&lt;/div&gt;&lt;/div&gt;&lt;div class="sitelinks__item"&gt;&lt;div class="sitelinks__title"&gt;&lt;a class="link link_minor_yes sitelinks__link" target="_blank" href="http://yabs.yandex.ru/count/7G3Skg8RG9G40000gO10ZhZeAcu5KfK2cm5kGxS2BG4oYBkcJtS6YRq-X8e2c6ATe3f91APkYhUAsoC2lRIj26e2gZ2bhxRY1BofADC4ZG6HlWnoJW-Ny7qfcdO62pOBapYYXGsP1KACaFaLe90WJg-G-HNPa21Eb9UNaAUUjmEei41PSmUam0000AW9hlnn0ZxkDEu20R41igGH00Ave3f91BlnzVuPLOFt5W71__________yFmlpm-a-mRgch2CMF3zC2UXS0?q=%D0%BC%D0%B0%D0%B7%D0%B4%D0%B0+6+%D1%86%D0%B5%D0%BD%D0%B0"&gt;Карта&amp;nbsp;дилеров&lt;/a&gt;&lt;/div&gt;&lt;/div&gt;&lt;div class="sitelinks__item"&gt;&lt;div class="sitelinks__title"&gt;&lt;a class="link link_minor_yes sitelinks__link" target="_blank" href="http://yabs.yandex.ru/count/7G3Skbrvyk040000gO10ZhZeAcu5KfK2cm5kGxS2BG4oYBkcJtS6YRq-X8e2c6ATe3f91APkYhUAsoC2lRIj26e2gZ6bhxRY1BofADC4ZG6HlWnoJW-Ny7qfcdO62pOBapYYXGsP1KACaFaLe90WJg-G-HNPa21Eb9UNaAUUjmEei41PSmUam0000AW9hlnn0ZxkDEu20R41igGH00Ave3f91BlnzVuPLOFt5W71__________yFmlpm-a-mRgch2CMF3zC2UXS0?q=%D0%BC%D0%B0%D0%B7%D0%B4%D0%B0+6+%D1%86%D0%B5%D0%BD%D0%B0"&gt;Акции&amp;nbsp;и спецпредложения&lt;/a&gt;&lt;/div&gt;&lt;/div&gt;&lt;/div&gt;</t>
  </si>
  <si>
    <t>&lt;h2 class="serp-item__title"&gt;&lt;a class="link serp-item__title-link" target="_blank" href="http://yabs.yandex.ru/count/7G3SkXt7b_u40000gO10ZhZeAcu5KfK2cm5kGxS2BG4pYBYGZg44YP7lL9Y979sYMYeLfacAfNXWVhsjbXUlgYwbfQ6L0Oq1aRuCSauFb_1zAPfs1Wis2u-z3LSc0P-_tGGW2vCueeKDcGL2Z9342Q2GDGolaCG9sP0r39IQ4iUdcNOFgA1zsYIam0000AW9hlnn0ZxkDEu20R41igGn00Avebeg5RlnzVuPLOFt5W71__________yFmlpm-a-mRgch2DC2UXS0?q=%D0%BC%D0%B0%D0%B7%D0%B4%D0%B0+6+%D1%86%D0%B5%D0%BD%D0%B0" tabindex="2"&gt;&lt;span class="favicon favicon_page_0"&gt;&lt;i class="favicon__icon" style="background-position:0 -224px;"&gt;&lt;/i&gt;&lt;/span&gt;&lt;span class="serp-item__title-inner-link"&gt;Автозапчасти для &lt;b&gt;Mazda&lt;/b&gt; (&lt;b&gt;Мазда&lt;/b&gt;) / &lt;b&gt;mazda&lt;/b&gt;96.ru&lt;/span&gt;&lt;/a&gt;&lt;/h2&gt;&lt;div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7G3SkXt7b_u40000gO10ZhZeAcu5KfK2cm5kGxS2BG4pYBYGZg44YP7lL9Y979sYMYeLfacAfNXWVhsjbXUlgYwbfQ6L0Oq1aRuCSauFb_1zAPfs1Wis2u-z3LSc0P-_tGGW2vCueeKDcGL2Z9342Q2GDGolaCG9sP0r39IQ4iUdcNOFgA1zsYIam0000AW9hlnn0ZxkDEu20R41igGn00Avebeg5RlnzVuPLOFt5W71__________yFmlpm-a-mRgch2DC2UXS0?q=%D0%BC%D0%B0%D0%B7%D0%B4%D0%B0+6+%D1%86%D0%B5%D0%BD%D0%B0" tabindex="-1"&gt;&lt;b&gt;mazda&lt;/b&gt;96.ru&lt;/a&gt;&lt;/span&gt;&lt;/div&gt;&lt;div class="text organic__text"&gt;Автозапчасти для автомобилей &lt;b&gt;Mazda&lt;/b&gt; (&lt;b&gt;Мазда&lt;/b&gt;). В наличии. Низкие &lt;b&gt;цены&lt;/b&gt;.&lt;/div&gt;&lt;div class="serp-meta2 serp-meta2_type_gray"&gt;&lt;div class="serp-meta2__line"&gt;&lt;div class="serp-meta2__item"&gt;&lt;a class="link" target="_blank" href="https://yabs.yandex.ru/count/7G3SkjX-Ram40000gO10ZhZeAcu5KfK2cm5kGxS2BG4pYBYGZg44YP7lL9Y979sYMYeLfacAfNXWVhsjbXUlgWUbfQ6L0Oq1aRuCSauFb_1zAPfs1Wis2u-z3LSc0P-_tGGW2vCueeKDcGL2Z9342Q2GDGolaCG9sP0r39IQ4iUdcNOFgA1zsYIam0000AW9hlnn0ZxkDEu20R41igGn00Avebeg5RlnzVuPLOFt5W71__________yFmlpm-a-mRgch2DC2UXS0"&gt;Контактная информация&lt;/a&gt;&lt;/div&gt;&lt;div class="serp-meta2__item"&gt;+7 (343) 200-07-83&lt;/div&gt;&lt;div class="serp-meta2__item"&gt;пн-пт 10:00-19:00, сб-вс 10:00-16:00&lt;/div&gt;&lt;/div&gt;&lt;/div&gt;</t>
  </si>
  <si>
    <t>&lt;h2 class="serp-item__title"&gt;&lt;a class="link serp-item__title-link" target="_blank" href="http://yabs.yandex.ru/count/7G3SkWN8MV040000gO10ZhZeAcu5KfK2cm5kGxS2BG4qYB_ah543YVhDwO4le4TN3vY979shJ-SGfZIAleoYuGEzla-H-WEgBgMdByW6ZG6HlWnoJW-Ny7qfcdO62pOBZxqDLoO1dx_T120BapYYXGsP1KACa4aHjfWl1RMGPGIWdJuIhv194REOemIqa6K4sPFP6zgO50UKb4HWfv9z1AYboMGCfC00002e2QxySG8-xZJk0W6n0xAa4G02kQjFvn2xyVN-6LM3znO1mV__________3yByyFfFi6wfgmZ40SMF3ynmqm9z6m00?q=%D0%BC%D0%B0%D0%B7%D0%B4%D0%B0+6+%D1%86%D0%B5%D0%BD%D0%B0" tabindex="2"&gt;&lt;span class="favicon favicon_page_0"&gt;&lt;i class="favicon__icon" style="background-position:0 -240px;"&gt;&lt;/i&gt;&lt;/span&gt;&lt;span class="serp-item__title-inner-link"&gt;АКПП &lt;b&gt;Mazda&lt;/b&gt; Demio – 9000 руб..&lt;/span&gt;&lt;/a&gt;&lt;/h2&gt;&lt;div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7G3SkWN8MV040000gO10ZhZeAcu5KfK2cm5kGxS2BG4qYB_ah543YVhDwO4le4TN3vY979shJ-SGfZIAleoYuGEzla-H-WEgBgMdByW6ZG6HlWnoJW-Ny7qfcdO62pOBZxqDLoO1dx_T120BapYYXGsP1KACa4aHjfWl1RMGPGIWdJuIhv194REOemIqa6K4sPFP6zgO50UKb4HWfv9z1AYboMGCfC00002e2QxySG8-xZJk0W6n0xAa4G02kQjFvn2xyVN-6LM3znO1mV__________3yByyFfFi6wfgmZ40SMF3ynmqm9z6m00?q=%D0%BC%D0%B0%D0%B7%D0%B4%D0%B0+6+%D1%86%D0%B5%D0%BD%D0%B0" tabindex="-1"&gt;toyota-honda.ru&lt;/a&gt;&lt;/span&gt;&lt;/div&gt;&lt;div class="text organic__text"&gt;ZJ акпп контрактная из Японии&lt;/div&gt;&lt;div class="sitelinks sitelinks_multiline_yes sitelinks_size_m organic__sitelinks"&gt;&lt;div class="sitelinks__item"&gt;&lt;div class="sitelinks__title"&gt;&lt;a class="link link_minor_yes sitelinks__link" target="_blank" href="http://yabs.yandex.ru/count/7G3Skf0FiM040000gO10ZhZeAcu5KfK2cm5kGxS2BG4qYB_ah543YVhDwO4le4TN3vY979shJ-SGfZIAleoYuGEzla-H-WEgBwMdByW6ZG6HlWnoJW-Ny7qfcdO62pOBZxqDLoO1dx_T120BapYYXGsP1KACa4aHjfWl1RMGPGIWdJuIhv194REOemIqa6K4sPFP6zgO50UKb4HWfv9z1AYboMGCfC00002e2QxySG8-xZJk0W6n0xAa4G02kQjFvn2xyVN-6LM3znO1mV__________3yByyFfFi6wfgmZ40SMF3ynmqm9z6m00?q=%D0%BC%D0%B0%D0%B7%D0%B4%D0%B0+6+%D1%86%D0%B5%D0%BD%D0%B0"&gt;Доставка&lt;/a&gt;&lt;/div&gt;&lt;/div&gt;&lt;div class="sitelinks__item"&gt;&lt;div class="sitelinks__title"&gt;&lt;a class="link link_minor_yes sitelinks__link" target="_blank" href="http://yabs.yandex.ru/count/7G3Skb2HrHW40000gO10ZhZeAcu5KfK2cm5kGxS2BG4qYB_ah543YVhDwO4le4TN3vY979shJ-SGfZIAleoYuGEzla-H-WEgCAMdByW6ZG6HlWnoJW-Ny7qfcdO62pOBZxqDLoO1dx_T120BapYYXGsP1KACa4aHjfWl1RMGPGIWdJuIhv194REOemIqa6K4sPFP6zgO50UKb4HWfv9z1AYboMGCfC00002e2QxySG8-xZJk0W6n0xAa4G02kQjFvn2xyVN-6LM3znO1mV__________3yByyFfFi6wfgmZ40SMF3ynmqm9z6m00?q=%D0%BC%D0%B0%D0%B7%D0%B4%D0%B0+6+%D1%86%D0%B5%D0%BD%D0%B0"&gt;Гарантия&lt;/a&gt;&lt;/div&gt;&lt;/div&gt;&lt;div class="sitelinks__item"&gt;&lt;div class="sitelinks__title"&gt;&lt;a class="link link_minor_yes sitelinks__link" target="_blank" href="http://yabs.yandex.ru/count/7G3SkiLMFOW40000gO10ZhZeAcu5KfK2cm5kGxS2BG4qYB_ah543YVhDwO4le4TN3vY979shJ-SGfZIAleoYuGEzla-H-WEgCQMdByW6ZG6HlWnoJW-Ny7qfcdO62pOBZxqDLoO1dx_T120BapYYXGsP1KACa4aHjfWl1RMGPGIWdJuIhv194REOemIqa6K4sPFP6zgO50UKb4HWfv9z1AYboMGCfC00002e2QxySG8-xZJk0W6n0xAa4G02kQjFvn2xyVN-6LM3znO1mV__________3yByyFfFi6wfgmZ40SMF3ynmqm9z6m00?q=%D0%BC%D0%B0%D0%B7%D0%B4%D0%B0+6+%D1%86%D0%B5%D0%BD%D0%B0"&gt;Контакты&lt;/a&gt;&lt;/div&gt;&lt;/div&gt;&lt;div class="sitelinks__item"&gt;&lt;div class="sitelinks__title"&gt;&lt;a class="link link_minor_yes sitelinks__link" target="_blank" href="http://yabs.yandex.ru/count/7G3Skg1l0da40000gO10ZhZeAcu5KfK2cm5kGxS2BG4qYB_ah543YVhDwO4le4TN3vY979shJ-SGfZIAleoYuGEzla-H-WEgCgMdByW6ZG6HlWnoJW-Ny7qfcdO62pOBZxqDLoO1dx_T120BapYYXGsP1KACa4aHjfWl1RMGPGIWdJuIhv194REOemIqa6K4sPFP6zgO50UKb4HWfv9z1AYboMGCfC00002e2QxySG8-xZJk0W6n0xAa4G02kQjFvn2xyVN-6LM3znO1mV__________3yByyFfFi6wfgmZ40SMF3ynmqm9z6m00?q=%D0%BC%D0%B0%D0%B7%D0%B4%D0%B0+6+%D1%86%D0%B5%D0%BD%D0%B0"&gt;АвтоСервис&lt;/a&gt;&lt;/div&gt;&lt;/div&gt;&lt;/div&gt;&lt;div class="serp-meta2 serp-meta2_type_gray"&gt;&lt;div class="serp-meta2__line"&gt;&lt;div class="serp-meta2__item"&gt;&lt;a class="link" target="_blank" href="https://yabs.yandex.ru/count/7G3Skke2eZy40000gO10ZhZeAcu5KfK2cm5kGxS2BG4qYB_ah543YVhDwO4le4TN3vY979shJ-SGfZIAleoYuGEzla-H-WEg1wMdByW6ZG6HlWnoJW-Ny7qfcdO62pOBZxqDLoO1dx_T120BapYYXGsP1KACa4aHjfWl1RMGPGIWdJuIhv194REOemIqa6K4sPFP6zgO50UKb4HWfv9z1AYboMGCfC00002e2QxySG8-xZJk0W6n0xAa4G02kQjFvn2xyVN-6LM3znO1mV__________3yByyFfFi6wfgmZ40SMF3ynmqm9z6m00"&gt;Контактная информация&lt;/a&gt;&lt;/div&gt;&lt;div class="serp-meta2__item"&gt;+7 (383) 291-72-54&lt;/div&gt;&lt;div class="serp-meta2__item"&gt;пн-пт 9:00-18:00, сб 10:00-17:00&lt;/div&gt;&lt;/div&gt;&lt;/div&gt;</t>
  </si>
  <si>
    <t>&lt;h2 class="serp-item__title"&gt;&lt;a class="link serp-item__title-link" target="_blank" href="http://yabs.yandex.ru/count/9LQhPe0P-vm40000gO10ZhxfAcu5KfK1cm9kGxS198YoUx-H0uchVzY0c8aSdQqGOnMcE8g-CHIq1Bsmi02T1AekfQWac0UyfEwJ1uq1aRL9iQSEb_1Nny5n1Wis2vCueeKDcGL2Z9LT3xQGd0IraEW3e92sPw-LNG-pa5uQj93e0zcGRLRQaFaLb94-4wUPaXsehI1NMgJ00000g0ck-iM0oBo8xW81iG6of1000hcj46CLk_7r_XbLW_SM0S7__________m_2yvYzIO0yMmG7p0JJ0deP?q=%D0%BC%D0%B0%D0%B7%D0%B4%D0%B0+%D1%81%D1%85+5+%D1%86%D0%B5%D0%BD%D0%B0" tabindex="2"&gt;&lt;span class="favicon favicon_page_0"&gt;&lt;i class="favicon__icon" style="background-position:0 0px;"&gt;&lt;/i&gt;&lt;/span&gt;&lt;span class="serp-item__title-inner-link"&gt;&lt;b&gt;Mazda&lt;/b&gt; &lt;b&gt;CX&lt;/b&gt;-&lt;b&gt;5&lt;/b&gt; в Челябинске / &lt;b&gt;mazda&lt;/b&gt;-utc.ru&lt;/span&gt;&lt;/a&gt;&lt;/h2&gt;&lt;div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9LQhPe0P-vm40000gO10ZhxfAcu5KfK1cm9kGxS198YoUx-H0uchVzY0c8aSdQqGOnMcE8g-CHIq1Bsmi02T1AekfQWac0UyfEwJ1uq1aRL9iQSEb_1Nny5n1Wis2vCueeKDcGL2Z9LT3xQGd0IraEW3e92sPw-LNG-pa5uQj93e0zcGRLRQaFaLb94-4wUPaXsehI1NMgJ00000g0ck-iM0oBo8xW81iG6of1000hcj46CLk_7r_XbLW_SM0S7__________m_2yvYzIO0yMmG7p0JJ0deP?q=%D0%BC%D0%B0%D0%B7%D0%B4%D0%B0+%D1%81%D1%85+5+%D1%86%D0%B5%D0%BD%D0%B0" tabindex="-1"&gt;&lt;b&gt;mazda&lt;/b&gt;-utc.ru&lt;/a&gt;&lt;/span&gt;&lt;/div&gt;&lt;div class="text organic__text"&gt;&lt;b&gt;Mazda&lt;/b&gt; &lt;b&gt;CX&lt;/b&gt;-&lt;b&gt;5&lt;/b&gt; у официального дилера! Выгода до 150 000 рублей.&lt;/div&gt;&lt;div class="sitelinks sitelinks_multiline_yes sitelinks_size_m organic__sitelinks"&gt;&lt;div class="sitelinks__item"&gt;&lt;div class="sitelinks__title"&gt;&lt;a class="link link_minor_yes sitelinks__link" target="_blank" href="http://yabs.yandex.ru/count/9LQhPhSf2HG40000gO10ZhxfAcu5KfK1cm9kGxS198YoUx-H0uchVzY0c8aSdQqGOnMcE8g-CHIq1Bsmi02T1AelfQWac0UyfEwJ1uq1aRL9iQSEb_1Nny5n1Wis2vCueeKDcGL2Z9LT3xQGd0IraEW3e92sPw-LNG-pa5uQj93e0zcGRLRQaFaLb94-4wUPaXsehI1NMgJ00000g0ck-iM0oBo8xW81iG6of1000hcj46CLk_7r_XbLW_SM0S7__________m_2yvYzIO0yMmG7p0JJ0deP?q=%D0%BC%D0%B0%D0%B7%D0%B4%D0%B0+%D1%81%D1%85+5+%D1%86%D0%B5%D0%BD%D0%B0"&gt;Сервис&lt;/a&gt;&lt;/div&gt;&lt;/div&gt;&lt;div class="sitelinks__item"&gt;&lt;div class="sitelinks__title"&gt;&lt;a class="link link_minor_yes sitelinks__link" target="_blank" href="http://yabs.yandex.ru/count/9LQhPfMWOgy40000gO10ZhxfAcu5KfK1cm9kGxS198YoUx-H0uchVzY0c8aSdQqGOnMcE8g-CHIq1Bsmi02T1AemfQWac0UyfEwJ1uq1aRL9iQSEb_1Nny5n1Wis2vCueeKDcGL2Z9LT3xQGd0IraEW3e92sPw-LNG-pa5uQj93e0zcGRLRQaFaLb94-4wUPaXsehI1NMgJ00000g0ck-iM0oBo8xW81iG6of1000hcj46CLk_7r_XbLW_SM0S7__________m_2yvYzIO0yMmG7p0JJ0deP?q=%D0%BC%D0%B0%D0%B7%D0%B4%D0%B0+%D1%81%D1%85+5+%D1%86%D0%B5%D0%BD%D0%B0"&gt;Кредит&lt;/a&gt;&lt;/div&gt;&lt;/div&gt;&lt;div class="sitelinks__item"&gt;&lt;div class="sitelinks__title"&gt;&lt;a class="link link_minor_yes sitelinks__link" target="_blank" href="http://yabs.yandex.ru/count/9LQhPgAGa2S40000gO10ZhxfAcu5KfK1cm9kGxS198YoUx-H0uchVzY0c8aSdQqGOnMcE8g-CHIq1Bsmi02T1AenfQWac0UyfEwJ1uq1aRL9iQSEb_1Nny5n1Wis2vCueeKDcGL2Z9LT3xQGd0IraEW3e92sPw-LNG-pa5uQj93e0zcGRLRQaFaLb94-4wUPaXsehI1NMgJ00000g0ck-iM0oBo8xW81iG6of1000hcj46CLk_7r_XbLW_SM0S7__________m_2yvYzIO0yMmG7p0JJ0deP?q=%D0%BC%D0%B0%D0%B7%D0%B4%D0%B0+%D1%81%D1%85+5+%D1%86%D0%B5%D0%BD%D0%B0"&gt;Страхование&lt;/a&gt;&lt;/div&gt;&lt;/div&gt;&lt;div class="sitelinks__item"&gt;&lt;div class="sitelinks__title"&gt;&lt;a class="link link_minor_yes sitelinks__link" target="_blank" href="http://yabs.yandex.ru/count/9LQhPll1Xxy40000gO10ZhxfAcu5KfK1cm9kGxS198YoUx-H0uchVzY0c8aSdQqGOnMcE8g-CHIq1Bsmi02T1AeofQWac0UyfEwJ1uq1aRL9iQSEb_1Nny5n1Wis2vCueeKDcGL2Z9LT3xQGd0IraEW3e92sPw-LNG-pa5uQj93e0zcGRLRQaFaLb94-4wUPaXsehI1NMgJ00000g0ck-iM0oBo8xW81iG6of1000hcj46CLk_7r_XbLW_SM0S7__________m_2yvYzIO0yMmG7p0JJ0deP?q=%D0%BC%D0%B0%D0%B7%D0%B4%D0%B0+%D1%81%D1%85+5+%D1%86%D0%B5%D0%BD%D0%B0"&gt;Лизинг&lt;/a&gt;&lt;/div&gt;&lt;/div&gt;&lt;/div&gt;&lt;div class="serp-meta2 serp-meta2_type_gray"&gt;&lt;div class="serp-meta2__line"&gt;&lt;div class="serp-meta2__item"&gt;&lt;a class="link" target="_blank" href="https://yabs.yandex.ru/count/9LQhPeLqrL040000gO10ZhxfAcu5KfK1cm9kGxS198YoUx-H0uchVzY0c8aSdQqGOnMcE8g-CHIq1Bsmi02T1Ae7fQWac0UyfEwJ1uq1aRL9iQSEb_1Nny5n1Wis2vCueeKDcGL2Z9LT3xQGd0IraEW3e92sPw-LNG-pa5uQj93e0zcGRLRQaFaLb94-4wUPaXsehI1NMgJ00000g0ck-iM0oBo8xW81iG6of1000hcj46CLk_7r_XbLW_SM0S7__________m_2yvYzIO0yMmG7p0JJ0deP"&gt;Контактная информация&lt;/a&gt;&lt;/div&gt;&lt;div class="serp-meta2__item"&gt;+7 (351) 700-00-02&lt;/div&gt;&lt;div class="serp-meta2__item"&gt;пн-вс 9:00-20:00&lt;/div&gt;&lt;div class="serp-meta2__item"&gt;Челябинск&lt;/div&gt;&lt;/div&gt;&lt;/div&gt;&lt;div class="serp-adv__counter serp-adv__item" style="background-image: url(https://yabs.yandex.ru/count/9LQhPWXuXxu40000gO10ZhxfAcu5Keq1aRL9iQSEb_1Nny5n1Wis2vCueeKDfC00002e2QxwnO38l8Zk0W6o1BlnzVuPLOFt5W71__________yFmlEOlKc0F5i41teA=md01IPK1cm9kGxS1YQj_s82OYHoAlZ4Kj0IziB00dGIbg2IO1uYoUx-H0xoaxfC7fZYThH1Z5Pa5e92sPxEGNXglbLqFj93e0zcGRLRQaFaLb94-4wUPaXsehI1NMa6n0RAa4002kQqGOnNC1DC2mlEOlKc0F5i41tqE=gMFQPfK1cm9kGxS1CecvFLPQ0fY978gm8bv-1Bs_YgHt1AMXF6K7YB6xn642lAhDv0Ac9PsIH1sP1Q2Wt40Biw1it0AldNiCj9Wi0zcWt40Bsg1it0AKcHeNfvSOCAYmG5bp1q6n0RAa4002kP947SMF3zC2mlEOlKc0F5i41tiF);"&gt;&lt;/div&gt;&lt;div class="serp-adv__counter serp-adv__item" style="background-image: url(//yandex.ru/clck/safeclick/data=AiuY0DBWFJ4BWM_uhLTTxIkAeehjGej8OoiqyGHl0s8WHvrBEhF6hrCS6pv94Dy7ZKboXDGgbP8MOSoz6vz6TRAFLqVpKRm9kPpupyBqsskUJzMYBQNzW9uEUO61JFejX-KoNyE8qIuugUOh3ypecV_vzsJf0_MEwdrI0jBvi6yPhdl--SWivbN4xOGVMSVehiVv8dOGUjuP67AslR9IGaDExURR8IABNEe5bXMGpG0/sign=661d7e7b1a82dbedb1a8cd177785a184/keyno=0/path=690.2057.1782.1385,-direct_pos=direct_premium,-transport=image/*//yandex.ru/);"&gt;&lt;/div&gt;</t>
  </si>
  <si>
    <t>&lt;h2 class="serp-item__title"&gt;&lt;a class="link serp-item__title-link" target="_blank" href="http://yabs.yandex.ru/count/9LQhPf0qFRa40000gO10ZhxfAcu5KfK1cm9kGxS193A8iRl4OGA9kJrMMWAOYHoTaaGTfYMAi29UVWIzlugaTmIgBgMXF6K7lAhDv0AD0P6rIR6d3fVmLyV1SGOBDWkJEAA53Pa5GeoTUmosdBu3jPWi0w2Wt40Bhvrx3BEWRDm2j9Wi0zcWt40Bsg1it0AKcHeNfvSOCAYmG5bp1wJ00000g0ck-iM0oBo8xW81iG6of1000hcIH1sxyVN-6LM3znO1mV__________3yBpcBr9W3nR10V5Zm_J0dWQ?q=%D0%BC%D0%B0%D0%B7%D0%B4%D0%B0+%D1%81%D1%85+5+%D1%86%D0%B5%D0%BD%D0%B0" tabindex="2"&gt;&lt;span class="favicon favicon_page_0"&gt;&lt;i class="favicon__icon" style="background-position:0 -16px;"&gt;&lt;/i&gt;&lt;/span&gt;&lt;span class="serp-item__title-inner-link"&gt;DROM.RU - &lt;b&gt;Цены&lt;/b&gt; &lt;b&gt;Мазда&lt;/b&gt; &lt;b&gt;СХ&lt;/b&gt; &lt;b&gt;5&lt;/b&gt; / chelyabinsk.drom.ru&lt;/span&gt;&lt;/a&gt;&lt;/h2&gt;&lt;div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9LQhPf0qFRa40000gO10ZhxfAcu5KfK1cm9kGxS193A8iRl4OGA9kJrMMWAOYHoTaaGTfYMAi29UVWIzlugaTmIgBgMXF6K7lAhDv0AD0P6rIR6d3fVmLyV1SGOBDWkJEAA53Pa5GeoTUmosdBu3jPWi0w2Wt40Bhvrx3BEWRDm2j9Wi0zcWt40Bsg1it0AKcHeNfvSOCAYmG5bp1wJ00000g0ck-iM0oBo8xW81iG6of1000hcIH1sxyVN-6LM3znO1mV__________3yBpcBr9W3nR10V5Zm_J0dWQ?q=%D0%BC%D0%B0%D0%B7%D0%B4%D0%B0+%D1%81%D1%85+5+%D1%86%D0%B5%D0%BD%D0%B0" tabindex="-1"&gt;chelyabinsk.drom.ru&lt;/a&gt;&lt;/span&gt;&lt;/div&gt;&lt;div class="text organic__text"&gt;&lt;b&gt;Цены&lt;/b&gt; &lt;b&gt;Мазда&lt;/b&gt; &lt;b&gt;СХ&lt;/b&gt; &lt;b&gt;5&lt;/b&gt; - 6 объявлений о продаже в Челябинске от 900 до 1200 т.р.&lt;/div&gt;&lt;div class="sitelinks sitelinks_multiline_yes sitelinks_size_m organic__sitelinks"&gt;&lt;div class="sitelinks__item"&gt;&lt;div class="sitelinks__title"&gt;&lt;a class="link link_minor_yes sitelinks__link" target="_blank" href="http://yabs.yandex.ru/count/9LQhPecXNM840000gO10ZhxfAcu5KfK1cm9kGxS193A8iRl4OGA9kJrMMWAOYHoTaaGTfYMAi29UVWIzlugaTmIgBwMXF6K7lAhDv0AD0P6rIR6d3fVmLyV1SGOBDWkJEAA53Pa5GeoTUmosdBu3jPWi0w2Wt40Bhvrx3BEWRDm2j9Wi0zcWt40Bsg1it0AKcHeNfvSOCAYmG5bp1wJ00000g0ck-iM0oBo8xW81iG6of1000hcIH1sxyVN-6LM3znO1mV__________3yBpcBr9W3nR10V5Zm_J0dWQ?q=%D0%BC%D0%B0%D0%B7%D0%B4%D0%B0+%D1%81%D1%85+5+%D1%86%D0%B5%D0%BD%D0%B0"&gt;Авто-Челябинск&lt;/a&gt;&lt;/div&gt;&lt;/div&gt;&lt;div class="sitelinks__item"&gt;&lt;div class="sitelinks__title"&gt;&lt;a class="link link_minor_yes sitelinks__link" target="_blank" href="http://yabs.yandex.ru/count/9LQhPal7Sae40000gO10ZhxfAcu5KfK1cm9kGxS193A8iRl4OGA9kJrMMWAOYHoTaaGTfYMAi29UVWIzlugaTmIgCAMXF6K7lAhDv0AD0P6rIR6d3fVmLyV1SGOBDWkJEAA53Pa5GeoTUmosdBu3jPWi0w2Wt40Bhvrx3BEWRDm2j9Wi0zcWt40Bsg1it0AKcHeNfvSOCAYmG5bp1wJ00000g0ck-iM0oBo8xW81iG6of1000hcIH1sxyVN-6LM3znO1mV__________3yBpcBr9W3nR10V5Zm_J0dWQ?q=%D0%BC%D0%B0%D0%B7%D0%B4%D0%B0+%D1%81%D1%85+5+%D1%86%D0%B5%D0%BD%D0%B0"&gt;Характеристики&lt;/a&gt;&lt;/div&gt;&lt;/div&gt;&lt;div class="sitelinks__item"&gt;&lt;div class="sitelinks__title"&gt;&lt;a class="link link_minor_yes sitelinks__link" target="_blank" href="http://yabs.yandex.ru/count/9LQhPb9I4f440000gO10ZhxfAcu5KfK1cm9kGxS193A8iRl4OGA9kJrMMWAOYHoTaaGTfYMAi29UVWIzlugaTmIgCQMXF6K7lAhDv0AD0P6rIR6d3fVmLyV1SGOBDWkJEAA53Pa5GeoTUmosdBu3jPWi0w2Wt40Bhvrx3BEWRDm2j9Wi0zcWt40Bsg1it0AKcHeNfvSOCAYmG5bp1wJ00000g0ck-iM0oBo8xW81iG6of1000hcIH1sxyVN-6LM3znO1mV__________3yBpcBr9W3nR10V5Zm_J0dWQ?q=%D0%BC%D0%B0%D0%B7%D0%B4%D0%B0+%D1%81%D1%85+5+%D1%86%D0%B5%D0%BD%D0%B0"&gt;Отзывы&lt;/a&gt;&lt;/div&gt;&lt;/div&gt;&lt;div class="sitelinks__item"&gt;&lt;div class="sitelinks__title"&gt;&lt;a class="link link_minor_yes sitelinks__link" target="_blank" href="http://yabs.yandex.ru/count/9LQhPdZji_m40000gO10ZhxfAcu5KfK1cm9kGxS193A8iRl4OGA9kJrMMWAOYHoTaaGTfYMAi29UVWIzlugaTmIgCgMXF6K7lAhDv0AD0P6rIR6d3fVmLyV1SGOBDWkJEAA53Pa5GeoTUmosdBu3jPWi0w2Wt40Bhvrx3BEWRDm2j9Wi0zcWt40Bsg1it0AKcHeNfvSOCAYmG5bp1wJ00000g0ck-iM0oBo8xW81iG6of1000hcIH1sxyVN-6LM3znO1mV__________3yBpcBr9W3nR10V5Zm_J0dWQ?q=%D0%BC%D0%B0%D0%B7%D0%B4%D0%B0+%D1%81%D1%85+5+%D1%86%D0%B5%D0%BD%D0%B0"&gt;Дать&amp;nbsp;объявление бесплатно&lt;/a&gt;&lt;/div&gt;&lt;/div&gt;&lt;/div&gt;</t>
  </si>
  <si>
    <t>&lt;h2 class="serp-item__title"&gt;&lt;a class="link serp-item__title-link" target="_blank" href="http://yabs.yandex.ru/count/9LQhPWuwPRy40000gO10ZhxfAcu5KfK2cm5kGxS2BG68lsqlwGQ9yC_cAIGHs402c8aSdQ4JM1McZ0YAjGX_N0Izj_LvNWIgBgMWXKO7lAbWQWED0P6rIR6d3fVmLyV1SGOBDWkJEAA53Pa5GeoJKn2sdEK4jPWc1A2RG2glarCGiv2-2hIO9WJPbKHQsf3p5fILOhMdaeWKgAyva4Mam0000AW9hlh5WCYyYEu20R43igGH00AveHDO5RlnzVuPLOFt5W71__________yFmlEOlKc0F5i41zC2Vna0?q=%D0%BC%D0%B0%D0%B7%D0%B4%D0%B0+%D1%81%D1%85+5+%D1%86%D0%B5%D0%BD%D0%B0" tabindex="2"&gt;&lt;span class="favicon favicon_page_0"&gt;&lt;i class="favicon__icon" style="background-position:0 -192px;"&gt;&lt;/i&gt;&lt;/span&gt;&lt;span class="serp-item__title-inner-link"&gt;Аксессуары для &lt;b&gt;Mazda&lt;/b&gt; &lt;b&gt;cx&lt;/b&gt;-&lt;b&gt;5&lt;/b&gt; / mcx-shop.com&lt;/span&gt;&lt;/a&gt;&lt;span class="serp-adv__counter i-bem serp-adv__counter_js_inited" data-bem="{&amp;quot;serp-adv__counter&amp;quot;:{&amp;quot;counterUrl&amp;quot;:&amp;quot;https://yabs.yandex.ru/count/9LQhPWXuXxu40000gO10ZhxfAcu5Keq1aRL9iQSEb_1Nny5n1Wis2vCueeKDfC00002e2QxwnO38l8Zk0W6o1BlnzVuPLOFt5W71__________yFmlEOlKc0F5i41teA=KsLw1fK2cm5kGxS2YV3FvYaa4TX00fY978gr27zS1BstzNbU1AMWXKO7YBzjB-a6lAbWQWEcZ0YTeHDO5Pa5e9j0AhEGlWglarCGj9Wc1DcLH5hQaFCMb9LYjQUIY1IehpcGHK6n0xAa4G02kQ4JM1NJ0iBpcBr9W3nR10Tv3m00=ThRPBvK2cm5kGxS2Cedmp-Of917OG0AOYHoAhQN1xBsqEamh0QMjFNe2YBS2E-41fXsThbsb3Pa5e9284w-G5n7Pa8WJb9hNkAULnnIee4LgNq6n0xAa4G02kQvTfGt5Zm_J0iBpcBr9W3nR10Tw3G00=-2lfcvK2cm5kGxS2CudvWmm63v6YqGAOYHoAlFOY70IzjyW-8mIbfBa71uYy6iI_1gQ129sly38JZxUYCFC9dxs34N89cGMWdVHvivW17w-ReMcqaDiQsPkXQTgGsngKbSX7fuRfgAc4yWr1iGEof1400hcly38JnOyFp0JJ0iBpcBr9W3nR10Tz4000=jz5H9PK2cm5kGxS2D8d_IOP-gI2LuW-OYHoAkaURP0IzjgiaNWIbf3rD1uY_lHYX0hoc4se4fYcThr-f4O-z3LSc0P-_tGGW2va5e9KuGxEG5n6lbI0Lj91V1TcLE4FQa1SHb9YVbgUSOWkefkK-qa6n0xAa4G02kQzVgH75Zm_J0iBpcBr9W3nR10Tu4G00&amp;quot;,&amp;quot;bsCounterUrl&amp;quot;:&amp;quot;//yandex.ru/clck/safeclick/data=AiuY0DBWFJ4BWM_uhLTTxIkAeehjGej8OoiqyGHl0s8WHvrBEhF6hrCS6pv94Dy7ZKboXDGgbP8MOSoz6vz6TRAFLqVpKRm9kPpupyBqsskUJzMYBQNzW9uEUO61JFejX-KoNyE8qIuugUOh3ypecV_vzsJf0_MEwdrI0jBvi6yPhdl--SWivbN4xOGVMSVehiVv8dOGUjuP67AslR9IGaDExURR8IABNEe5bXMGpG0/sign=661d7e7b1a82dbedb1a8cd177785a184/keyno=0/path=690.2057.1782.1385,-direct_pos=direct_halfpremium,-transport=image/*//yandex.ru/&amp;quot;,&amp;quot;bsFallbackUrl&amp;quot;:&amp;quot;//yandex.ru/clck/safeclick/data=AiuY0DBWFJ4BWM_uhLTTxIkAeehjGej8OoiqyGHl0s8WHvrBEhF6hrCS6pv94Dy7ZKboXDGgbP8MOSoz6vz6TRAFLqVpKRm9kPpupyBqsskUJzMYBQNzW9uEUO61JFejX-KoNyE8qIuugUOh3ypecV_vzsJf0_MEwdrI0jBvi6yPhdl--SWivbN4xOGVMSVehiVv8dOGUjuP67AslR9IGaDExURR8IABNEe5bXMGpG0/sign=661d7e7b1a82dbedb1a8cd177785a184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9LQhPWuwPRy40000gO10ZhxfAcu5KfK2cm5kGxS2BG68lsqlwGQ9yC_cAIGHs402c8aSdQ4JM1McZ0YAjGX_N0Izj_LvNWIgBgMWXKO7lAbWQWED0P6rIR6d3fVmLyV1SGOBDWkJEAA53Pa5GeoJKn2sdEK4jPWc1A2RG2glarCGiv2-2hIO9WJPbKHQsf3p5fILOhMdaeWKgAyva4Mam0000AW9hlh5WCYyYEu20R43igGH00AveHDO5RlnzVuPLOFt5W71__________yFmlEOlKc0F5i41zC2Vna0?q=%D0%BC%D0%B0%D0%B7%D0%B4%D0%B0+%D1%81%D1%85+5+%D1%86%D0%B5%D0%BD%D0%B0" tabindex="-1"&gt;mcx-shop.com&lt;/a&gt;&lt;/span&gt;&lt;/div&gt;&lt;div class="text organic__text"&gt;Наш магазин предлагает богатый ассортимент тюнинга и аксессуаров к &lt;b&gt;cx&lt;/b&gt;-&lt;b&gt;5&lt;/b&gt;&lt;/div&gt;&lt;div class="serp-meta2 serp-meta2_type_gray"&gt;&lt;div class="serp-meta2__line"&gt;&lt;div class="serp-meta2__item"&gt;&lt;a class="link" target="_blank" href="https://yabs.yandex.ru/count/9LQhPge1IQe40000gO10ZhxfAcu5KfK2cm5kGxS2BG68lsqlwGQ9yC_cAIGHs402c8aSdQ4JM1McZ0YAjGX_N0Izj_LvNWIg1wMWXKO7lAbWQWED0P6rIR6d3fVmLyV1SGOBDWkJEAA53Pa5GeoJKn2sdEK4jPWc1A2RG2glarCGiv2-2hIO9WJPbKHQsf3p5fILOhMdaeWKgAyva4Mam0000AW9hlh5WCYyYEu20R43igGH00AveHDO5RlnzVuPLOFt5W71__________yFmlEOlKc0F5i41zC2Vna0"&gt;Контактная информация&lt;/a&gt;&lt;/div&gt;&lt;div class="serp-meta2__item"&gt;+7 (920) 975-64-33&lt;/div&gt;&lt;div class="serp-meta2__item"&gt;пн-пт 9:00-18:00&lt;/div&gt;&lt;/div&gt;&lt;/div&gt;</t>
  </si>
  <si>
    <t>&lt;h2 class="serp-item__title"&gt;&lt;a class="link serp-item__title-link" target="_blank" href="http://yabs.yandex.ru/count/9LQhPd6qMpu40000gO10ZhxfAcu5KfK2cm5kGxS2BG4oYBS2E-41YV3FvYaa4TX00fY979skNQKDfXsAhQN1xBsqEamh0QekfQqzUWAD0P6rIR6d3fVmLyV1SGOBDWkJEAA53Pa5GeoG5n6Wa8WJhv0N4TcGY1EKcjUufvN75AYWHMfVfC00002e2QxwnO38l8Zk0W6n0xAa4G02kQvTfGsxyVN-6LM3znO1mV__________3yBpcBr9W3nR10V5Zm_J0dWN?q=%D0%BC%D0%B0%D0%B7%D0%B4%D0%B0+%D1%81%D1%85+5+%D1%86%D0%B5%D0%BD%D0%B0" tabindex="2"&gt;&lt;span class="favicon favicon_page_0"&gt;&lt;i class="favicon__icon" style="background-position:0 -208px;"&gt;&lt;/i&gt;&lt;/span&gt;&lt;span class="serp-item__title-inner-link"&gt;Тюнинг аксессуары &lt;b&gt;Мазда&lt;/b&gt; &lt;b&gt;Сх&lt;/b&gt; &lt;b&gt;5&lt;/b&gt;! / autozs.ru&lt;/span&gt;&lt;/a&gt;&lt;/h2&gt;&lt;div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9LQhPd6qMpu40000gO10ZhxfAcu5KfK2cm5kGxS2BG4oYBS2E-41YV3FvYaa4TX00fY979skNQKDfXsAhQN1xBsqEamh0QekfQqzUWAD0P6rIR6d3fVmLyV1SGOBDWkJEAA53Pa5GeoG5n6Wa8WJhv0N4TcGY1EKcjUufvN75AYWHMfVfC00002e2QxwnO38l8Zk0W6n0xAa4G02kQvTfGsxyVN-6LM3znO1mV__________3yBpcBr9W3nR10V5Zm_J0dWN?q=%D0%BC%D0%B0%D0%B7%D0%B4%D0%B0+%D1%81%D1%85+5+%D1%86%D0%B5%D0%BD%D0%B0" tabindex="-1"&gt;autozs.ru&lt;/a&gt;&lt;/span&gt;&lt;/div&gt;&lt;div class="text organic__text"&gt;Интернет магазин тюнинга для &lt;b&gt;Мазда&lt;/b&gt; &lt;b&gt;Сх&lt;/b&gt; &lt;b&gt;5&lt;/b&gt;. Доставка по России&lt;/div&gt;&lt;div class="sitelinks sitelinks_multiline_yes sitelinks_size_m organic__sitelinks"&gt;&lt;div class="sitelinks__item"&gt;&lt;div class="sitelinks__title"&gt;&lt;a class="link link_minor_yes sitelinks__link" target="_blank" href="http://yabs.yandex.ru/count/9LQhPeMQ_9W40000gO10ZhxfAcu5KfK2cm5kGxS2BG4oYBS2E-41YV3FvYaa4TX00fY979skNQKDfXsAhQN1xBsqEamh0QelfQqzUWAD0P6rIR6d3fVmLyV1SGOBDWkJEAA53Pa5GeoG5n6Wa8WJhv0N4TcGY1EKcjUufvN75AYWHMfVfC00002e2QxwnO38l8Zk0W6n0xAa4G02kQvTfGsxyVN-6LM3znO1mV__________3yBpcBr9W3nR10V5Zm_J0dWN?q=%D0%BC%D0%B0%D0%B7%D0%B4%D0%B0+%D1%81%D1%85+5+%D1%86%D0%B5%D0%BD%D0%B0"&gt;Хром&amp;nbsp;тюнинг&lt;/a&gt;&lt;/div&gt;&lt;/div&gt;&lt;div class="sitelinks__item"&gt;&lt;div class="sitelinks__title"&gt;&lt;a class="link link_minor_yes sitelinks__link" target="_blank" href="http://yabs.yandex.ru/count/9LQhPgfYwZG40000gO10ZhxfAcu5KfK2cm5kGxS2BG4oYBS2E-41YV3FvYaa4TX00fY979skNQKDfXsAhQN1xBsqEamh0QemfQqzUWAD0P6rIR6d3fVmLyV1SGOBDWkJEAA53Pa5GeoG5n6Wa8WJhv0N4TcGY1EKcjUufvN75AYWHMfVfC00002e2QxwnO38l8Zk0W6n0xAa4G02kQvTfGsxyVN-6LM3znO1mV__________3yBpcBr9W3nR10V5Zm_J0dWN?q=%D0%BC%D0%B0%D0%B7%D0%B4%D0%B0+%D1%81%D1%85+5+%D1%86%D0%B5%D0%BD%D0%B0"&gt;Тюнинг&amp;nbsp;днища авто&lt;/a&gt;&lt;/div&gt;&lt;/div&gt;&lt;div class="sitelinks__item"&gt;&lt;div class="sitelinks__title"&gt;&lt;a class="link link_minor_yes sitelinks__link" target="_blank" href="http://yabs.yandex.ru/count/9LQhPbvCJP840000gO10ZhxfAcu5KfK2cm5kGxS2BG4oYBS2E-41YV3FvYaa4TX00fY979skNQKDfXsAhQN1xBsqEamh0QenfQqzUWAD0P6rIR6d3fVmLyV1SGOBDWkJEAA53Pa5GeoG5n6Wa8WJhv0N4TcGY1EKcjUufvN75AYWHMfVfC00002e2QxwnO38l8Zk0W6n0xAa4G02kQvTfGsxyVN-6LM3znO1mV__________3yBpcBr9W3nR10V5Zm_J0dWN?q=%D0%BC%D0%B0%D0%B7%D0%B4%D0%B0+%D1%81%D1%85+5+%D1%86%D0%B5%D0%BD%D0%B0"&gt;Тюнинг&amp;nbsp;салона авто&lt;/a&gt;&lt;/div&gt;&lt;/div&gt;&lt;/div&gt;&lt;div class="serp-meta2 serp-meta2_type_gray"&gt;&lt;div class="serp-meta2__line"&gt;&lt;div class="serp-meta2__item"&gt;&lt;a class="link" target="_blank" href="https://yabs.yandex.ru/count/9LQhPiqDHFu40000gO10ZhxfAcu5KfK2cm5kGxS2BG4oYBS2E-41YV3FvYaa4TX00fY979skNQKDfXsAhQN1xBsqEamh0Qe7fQqzUWAD0P6rIR6d3fVmLyV1SGOBDWkJEAA53Pa5GeoG5n6Wa8WJhv0N4TcGY1EKcjUufvN75AYWHMfVfC00002e2QxwnO38l8Zk0W6n0xAa4G02kQvTfGsxyVN-6LM3znO1mV__________3yBpcBr9W3nR10V5Zm_J0dWN"&gt;Контактная информация&lt;/a&gt;&lt;/div&gt;&lt;div class="serp-meta2__item"&gt;8 (800) 775-64-67&lt;/div&gt;&lt;div class="serp-meta2__item"&gt;круглосуточно&lt;/div&gt;&lt;/div&gt;&lt;/div&gt;</t>
  </si>
  <si>
    <t>&lt;h2 class="serp-item__title"&gt;&lt;a class="link serp-item__title-link" target="_blank" href="http://yabs.yandex.ru/count/9LQhPZAk6Pa40000gO10ZhxfAcu5KfK2cm5kGxS2BG4pYBmQnBy6YVc330OFaQBH0fY979sly38Jfe48Yhps8Xm4lRV8FYC4gYwbfBa71uq1aRL9iQSEb_1Nny5n1Wis2u-teZ3p2P-zWn5o2PCueeKDcGL2Z9kXQRQOi1-raDiQe9tqUQ-ReMcpc04Vj93R6jcReMdQaDiQb9N8HwU6wQYfXF8DfC00002e2QxwnO38l8Zk0W6n0xAa4G02kQ_mCXExyVN-6LM3znO1mV__________3yBpcBr9W3nR10V5Zm_C1DC2Uni0?q=%D0%BC%D0%B0%D0%B7%D0%B4%D0%B0+%D1%81%D1%85+5+%D1%86%D0%B5%D0%BD%D0%B0" tabindex="2"&gt;&lt;span class="serp-item__title-inner-link"&gt;Багажник на крышу &lt;b&gt;Mazda&lt;/b&gt; диллер&lt;/span&gt;&lt;/a&gt;&lt;/h2&gt;&lt;div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9LQhPZAk6Pa40000gO10ZhxfAcu5KfK2cm5kGxS2BG4pYBmQnBy6YVc330OFaQBH0fY979sly38Jfe48Yhps8Xm4lRV8FYC4gYwbfBa71uq1aRL9iQSEb_1Nny5n1Wis2u-teZ3p2P-zWn5o2PCueeKDcGL2Z9kXQRQOi1-raDiQe9tqUQ-ReMcpc04Vj93R6jcReMdQaDiQb9N8HwU6wQYfXF8DfC00002e2QxwnO38l8Zk0W6n0xAa4G02kQ_mCXExyVN-6LM3znO1mV__________3yBpcBr9W3nR10V5Zm_C1DC2Uni0?q=%D0%BC%D0%B0%D0%B7%D0%B4%D0%B0+%D1%81%D1%85+5+%D1%86%D0%B5%D0%BD%D0%B0" tabindex="-1"&gt;&lt;/a&gt;&lt;/span&gt;&lt;/div&gt;&lt;div class="text organic__text"&gt;Специализированный магазин. Багажник на &lt;b&gt;Mazda&lt;/b&gt; Распродажа. &lt;b&gt;Цена&lt;/b&gt; от 2500 р&lt;/div&gt;&lt;div class="serp-meta2 serp-meta2_type_gray"&gt;&lt;div class="serp-meta2__line"&gt;&lt;div class="serp-meta2__item"&gt;&lt;a class="link" target="_blank" href="https://yabs.yandex.ru/count/9LQhPZeD9JS40000gO10ZhxfAcu5KfK2cm5kGxS2BG4pYBmQnBy6YVc330OFaQBH0fY979sly38Jfe48Yhps8Xm4lRV8FYC4gWUbfBa71uq1aRL9iQSEb_1Nny5n1Wis2u-teZ3p2P-zWn5o2PCueeKDcGL2Z9kXQRQOi1-raDiQe9tqUQ-ReMcpc04Vj93R6jcReMdQaDiQb9N8HwU6wQYfXF8DfC00002e2QxwnO38l8Zk0W6n0xAa4G02kQ_mCXExyVN-6LM3znO1mV__________3yBpcBr9W3nR10V5Zm_C1DC2Uni0"&gt;Контактная информация&lt;/a&gt;&lt;/div&gt;&lt;div class="serp-meta2__item"&gt;+7 (351) 223-36-74&lt;/div&gt;&lt;div class="serp-meta2__item"&gt;пн-пт 10:00-20:00, сб 11:00-18:00&lt;/div&gt;&lt;/div&gt;&lt;/div&gt;</t>
  </si>
  <si>
    <t>&lt;h2 class="serp-item__title"&gt;&lt;a class="link serp-item__title-link" target="_blank" href="http://yabs.yandex.ru/count/9LQhPWExpw440000gO10ZhxfAcu5KfK2cm5kGxS2BG4qYB-z6A42YVz9Xdwf89NY3vY979slNwaHfYcAkaURP0IzjgiaNWIgBgMaFKq7lAOJQWID0P6rIR6d3fVmLyV1SGOBDWkFlGrN9W6Vlzq480kJEAA53Pa5GeoL81Msc5O6jP1V1Q2LE4ElbI0Liv0N4RIGNmNPbJX3sf0N4PIOdvQdd68BgARbFjAam0000AW9hlh5WCYyYEu20R43igGH00Avhr-f4RlnzVuPLOFt5W71__________yFmlEOlKc0F5i41yMF3zC2VXi0?q=%D0%BC%D0%B0%D0%B7%D0%B4%D0%B0+%D1%81%D1%85+5+%D1%86%D0%B5%D0%BD%D0%B0" tabindex="2"&gt;&lt;span class="favicon favicon_page_0"&gt;&lt;i class="favicon__icon" style="background-position:0 -224px;"&gt;&lt;/i&gt;&lt;/span&gt;&lt;span class="serp-item__title-inner-link"&gt;Тюнинг &lt;b&gt;МАЗДА&lt;/b&gt; &lt;b&gt;CX&lt;/b&gt;-&lt;b&gt;5&lt;/b&gt; – +29.78% л.с +26.97%&lt;/span&gt;&lt;/a&gt;&lt;/h2&gt;&lt;div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9LQhPWExpw440000gO10ZhxfAcu5KfK2cm5kGxS2BG4qYB-z6A42YVz9Xdwf89NY3vY979slNwaHfYcAkaURP0IzjgiaNWIgBgMaFKq7lAOJQWID0P6rIR6d3fVmLyV1SGOBDWkFlGrN9W6Vlzq480kJEAA53Pa5GeoL81Msc5O6jP1V1Q2LE4ElbI0Liv0N4RIGNmNPbJX3sf0N4PIOdvQdd68BgARbFjAam0000AW9hlh5WCYyYEu20R43igGH00Avhr-f4RlnzVuPLOFt5W71__________yFmlEOlKc0F5i41yMF3zC2VXi0?q=%D0%BC%D0%B0%D0%B7%D0%B4%D0%B0+%D1%81%D1%85+5+%D1%86%D0%B5%D0%BD%D0%B0" tabindex="-1"&gt;тюнинг-&lt;b&gt;мазда&lt;/b&gt;-&lt;b&gt;cx&lt;/b&gt;-&lt;b&gt;5&lt;/b&gt;.rschips.ru&lt;/a&gt;&lt;/span&gt;&lt;/div&gt;&lt;div class="text organic__text"&gt;Профессиональный немецкий чиптюнинг &lt;b&gt;MAZDA&lt;/b&gt; с гарантией.&lt;/div&gt;&lt;div class="sitelinks sitelinks_multiline_yes sitelinks_size_m organic__sitelinks"&gt;&lt;div class="sitelinks__item"&gt;&lt;div class="sitelinks__title"&gt;&lt;a class="link link_minor_yes sitelinks__link" target="_blank" href="http://yabs.yandex.ru/count/9LQhPlCXcmq40000gO10ZhxfAcu5KfK2cm5kGxS2BG4qYB-z6A42YVz9Xdwf89NY3vY979slNwaHfYcAkaURP0IzjgiaNWIgBwMaFKq7lAOJQWID0P6rIR6d3fVmLyV1SGOBDWkFlGrN9W6Vlzq480kJEAA53Pa5GeoL81Msc5O6jP1V1Q2LE4ElbI0Liv0N4RIGNmNPbJX3sf0N4PIOdvQdd68BgARbFjAam0000AW9hlh5WCYyYEu20R43igGH00Avhr-f4RlnzVuPLOFt5W71__________yFmlEOlKc0F5i41yMF3zC2VXi0?q=%D0%BC%D0%B0%D0%B7%D0%B4%D0%B0+%D1%81%D1%85+5+%D1%86%D0%B5%D0%BD%D0%B0"&gt;Сертифицировано&amp;nbsp;в РФ/Европе&lt;/a&gt;&lt;/div&gt;&lt;/div&gt;&lt;div class="sitelinks__item"&gt;&lt;div class="sitelinks__title"&gt;&lt;a class="link link_minor_yes sitelinks__link" target="_blank" href="http://yabs.yandex.ru/count/9LQhPgq__6S40000gO10ZhxfAcu5KfK2cm5kGxS2BG4qYB-z6A42YVz9Xdwf89NY3vY979slNwaHfYcAkaURP0IzjgiaNWIgCAMaFKq7lAOJQWID0P6rIR6d3fVmLyV1SGOBDWkFlGrN9W6Vlzq480kJEAA53Pa5GeoL81Msc5O6jP1V1Q2LE4ElbI0Liv0N4RIGNmNPbJX3sf0N4PIOdvQdd68BgARbFjAam0000AW9hlh5WCYyYEu20R43igGH00Avhr-f4RlnzVuPLOFt5W71__________yFmlEOlKc0F5i41yMF3zC2VXi0?q=%D0%BC%D0%B0%D0%B7%D0%B4%D0%B0+%D1%81%D1%85+5+%D1%86%D0%B5%D0%BD%D0%B0"&gt;14&amp;nbsp;дней возврат денег&lt;/a&gt;&lt;/div&gt;&lt;/div&gt;&lt;div class="sitelinks__item"&gt;&lt;div class="sitelinks__title"&gt;&lt;a class="link link_minor_yes sitelinks__link" target="_blank" href="http://yabs.yandex.ru/count/9LQhPbsbgCi40000gO10ZhxfAcu5KfK2cm5kGxS2BG4qYB-z6A42YVz9Xdwf89NY3vY979slNwaHfYcAkaURP0IzjgiaNWIgCQMaFKq7lAOJQWID0P6rIR6d3fVmLyV1SGOBDWkFlGrN9W6Vlzq480kJEAA53Pa5GeoL81Msc5O6jP1V1Q2LE4ElbI0Liv0N4RIGNmNPbJX3sf0N4PIOdvQdd68BgARbFjAam0000AW9hlh5WCYyYEu20R43igGH00Avhr-f4RlnzVuPLOFt5W71__________yFmlEOlKc0F5i41yMF3zC2VXi0?q=%D0%BC%D0%B0%D0%B7%D0%B4%D0%B0+%D1%81%D1%85+5+%D1%86%D0%B5%D0%BD%D0%B0"&gt;Отзывы&amp;nbsp;&lt;b&gt;MAZDA&lt;/b&gt;&lt;/a&gt;&lt;/div&gt;&lt;/div&gt;&lt;/div&gt;&lt;div class="serp-meta2 serp-meta2_type_gray"&gt;&lt;div class="serp-meta2__line"&gt;&lt;div class="serp-meta2__item"&gt;&lt;a class="link" target="_blank" href="https://yabs.yandex.ru/count/9LQhPWYFsdi40000gO10ZhxfAcu5KfK2cm5kGxS2BG4qYB-z6A42YVz9Xdwf89NY3vY979slNwaHfYcAkaURP0IzjgiaNWIg1wMaFKq7lAOJQWID0P6rIR6d3fVmLyV1SGOBDWkFlGrN9W6Vlzq480kJEAA53Pa5GeoL81Msc5O6jP1V1Q2LE4ElbI0Liv0N4RIGNmNPbJX3sf0N4PIOdvQdd68BgARbFjAam0000AW9hlh5WCYyYEu20R43igGH00Avhr-f4RlnzVuPLOFt5W71__________yFmlEOlKc0F5i41yMF3zC2VXi0"&gt;Контактная информация&lt;/a&gt;&lt;/div&gt;&lt;div class="serp-meta2__item"&gt;8 (800) 505-54-30&lt;/div&gt;&lt;div class="serp-meta2__item"&gt;пн-пт 10:00-20:00, сб-вс 10:00-19:00&lt;/div&gt;&lt;/div&gt;&lt;/div&gt;</t>
  </si>
  <si>
    <t>&lt;h2 class="serp-item__title"&gt;&lt;a class="link serp-item__title-link" target="_blank" href="http://yabs.yandex.ru/count/JXhF5ZSGTZm40000gO10Zh7hAcu5KfK1cm9kGxS198YnkyHX0ecqXbPQ0fY979sIH1sc9Ogm8bv-1Bs_YgHt1AekfQ4yPGUygita0eq1aRKl-BO6b_0umHDs1Wis2vCueeKDcGL2Z9rx3BQSlWErc2m3eA3SG0kldNiCiw1it0Aqc2m3sQ3SG0lQe6pS0fIHt1UdbH8rgB10MNC7fC00002e2Qxp4C3YIT7k0W6n0RAaa002kP947RlnzVuPLOFt5W71__________yFmljSNfixZwJ60iMF3zC2Vna0?q=%D0%BA%D1%83%D0%BF%D0%B8%D1%82%D1%8C+%D0%BC%D0%B0%D0%B7%D0%B4%D0%B0+%D1%81%D1%85+5" tabindex="2"&gt;&lt;span class="favicon favicon_page_0"&gt;&lt;i class="favicon__icon" style="background-position:0 0px;"&gt;&lt;/i&gt;&lt;/span&gt;&lt;span class="serp-item__title-inner-link"&gt;DROM.RU - &lt;b&gt;Купить&lt;/b&gt; &lt;b&gt;Мазда&lt;/b&gt; &lt;b&gt;СХ&lt;/b&gt; &lt;b&gt;5&lt;/b&gt; / chelyabinsk.drom.ru&lt;/span&gt;&lt;/a&gt;&lt;/h2&gt;&lt;div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XhF5ZSGTZm40000gO10Zh7hAcu5KfK1cm9kGxS198YnkyHX0ecqXbPQ0fY979sIH1sc9Ogm8bv-1Bs_YgHt1AekfQ4yPGUygita0eq1aRKl-BO6b_0umHDs1Wis2vCueeKDcGL2Z9rx3BQSlWErc2m3eA3SG0kldNiCiw1it0Aqc2m3sQ3SG0lQe6pS0fIHt1UdbH8rgB10MNC7fC00002e2Qxp4C3YIT7k0W6n0RAaa002kP947RlnzVuPLOFt5W71__________yFmljSNfixZwJ60iMF3zC2Vna0?q=%D0%BA%D1%83%D0%BF%D0%B8%D1%82%D1%8C+%D0%BC%D0%B0%D0%B7%D0%B4%D0%B0+%D1%81%D1%85+5" tabindex="-1"&gt;chelyabinsk.drom.ru&lt;/a&gt;&lt;/span&gt;&lt;/div&gt;&lt;div class="text organic__text"&gt;&lt;b&gt;Купить&lt;/b&gt; &lt;b&gt;Мазда&lt;/b&gt; &lt;b&gt;СХ&lt;/b&gt; &lt;b&gt;5&lt;/b&gt; - 6 объявлений о продаже в Челябинске от 900 до 1200 т.р.&lt;/div&gt;&lt;div class="sitelinks sitelinks_multiline_yes sitelinks_size_m organic__sitelinks"&gt;&lt;div class="sitelinks__item"&gt;&lt;div class="sitelinks__title"&gt;&lt;a class="link link_minor_yes sitelinks__link" target="_blank" href="http://yabs.yandex.ru/count/JXhF5Yw55kS40000gO10Zh7hAcu5KfK1cm9kGxS198YnkyHX0ecqXbPQ0fY979sIH1sc9Ogm8bv-1Bs_YgHt1AelfQ4yPGUygita0eq1aRKl-BO6b_0umHDs1Wis2vCueeKDcGL2Z9rx3BQSlWErc2m3eA3SG0kldNiCiw1it0Aqc2m3sQ3SG0lQe6pS0fIHt1UdbH8rgB10MNC7fC00002e2Qxp4C3YIT7k0W6n0RAaa002kP947RlnzVuPLOFt5W71__________yFmljSNfixZwJ60iMF3zC2Vna0?q=%D0%BA%D1%83%D0%BF%D0%B8%D1%82%D1%8C+%D0%BC%D0%B0%D0%B7%D0%B4%D0%B0+%D1%81%D1%85+5"&gt;Авто-Челябинск&lt;/a&gt;&lt;/div&gt;&lt;/div&gt;&lt;div class="sitelinks__item"&gt;&lt;div class="sitelinks__title"&gt;&lt;a class="link link_minor_yes sitelinks__link" target="_blank" href="http://yabs.yandex.ru/count/JXhF5kpZESy40000gO10Zh7hAcu5KfK1cm9kGxS198YnkyHX0ecqXbPQ0fY979sIH1sc9Ogm8bv-1Bs_YgHt1AemfQ4yPGUygita0eq1aRKl-BO6b_0umHDs1Wis2vCueeKDcGL2Z9rx3BQSlWErc2m3eA3SG0kldNiCiw1it0Aqc2m3sQ3SG0lQe6pS0fIHt1UdbH8rgB10MNC7fC00002e2Qxp4C3YIT7k0W6n0RAaa002kP947RlnzVuPLOFt5W71__________yFmljSNfixZwJ60iMF3zC2Vna0?q=%D0%BA%D1%83%D0%BF%D0%B8%D1%82%D1%8C+%D0%BC%D0%B0%D0%B7%D0%B4%D0%B0+%D1%81%D1%85+5"&gt;Характеристики&lt;/a&gt;&lt;/div&gt;&lt;/div&gt;&lt;div class="sitelinks__item"&gt;&lt;div class="sitelinks__title"&gt;&lt;a class="link link_minor_yes sitelinks__link" target="_blank" href="http://yabs.yandex.ru/count/JXhF5lLsMHG40000gO10Zh7hAcu5KfK1cm9kGxS198YnkyHX0ecqXbPQ0fY979sIH1sc9Ogm8bv-1Bs_YgHt1AenfQ4yPGUygita0eq1aRKl-BO6b_0umHDs1Wis2vCueeKDcGL2Z9rx3BQSlWErc2m3eA3SG0kldNiCiw1it0Aqc2m3sQ3SG0lQe6pS0fIHt1UdbH8rgB10MNC7fC00002e2Qxp4C3YIT7k0W6n0RAaa002kP947RlnzVuPLOFt5W71__________yFmljSNfixZwJ60iMF3zC2Vna0?q=%D0%BA%D1%83%D0%BF%D0%B8%D1%82%D1%8C+%D0%BC%D0%B0%D0%B7%D0%B4%D0%B0+%D1%81%D1%85+5"&gt;Отзывы&lt;/a&gt;&lt;/div&gt;&lt;/div&gt;&lt;div class="sitelinks__item"&gt;&lt;div class="sitelinks__title"&gt;&lt;a class="link link_minor_yes sitelinks__link" target="_blank" href="http://yabs.yandex.ru/count/JXhF5j_9-7a40000gO10Zh7hAcu5KfK1cm9kGxS198YnkyHX0ecqXbPQ0fY979sIH1sc9Ogm8bv-1Bs_YgHt1AeofQ4yPGUygita0eq1aRKl-BO6b_0umHDs1Wis2vCueeKDcGL2Z9rx3BQSlWErc2m3eA3SG0kldNiCiw1it0Aqc2m3sQ3SG0lQe6pS0fIHt1UdbH8rgB10MNC7fC00002e2Qxp4C3YIT7k0W6n0RAaa002kP947RlnzVuPLOFt5W71__________yFmljSNfixZwJ60iMF3zC2Vna0?q=%D0%BA%D1%83%D0%BF%D0%B8%D1%82%D1%8C+%D0%BC%D0%B0%D0%B7%D0%B4%D0%B0+%D1%81%D1%85+5"&gt;Дать&amp;nbsp;объявление бесплатно&lt;/a&gt;&lt;/div&gt;&lt;/div&gt;&lt;/div&gt;&lt;div class="serp-adv__counter serp-adv__item" style="background-image: url(https://yabs.yandex.ru/count/JXhF5ZbhGmC40000gO10Zh7hAcu5Keq1aRKl-BO6b_0umHDs1Wis2vCueeKDfC00002e2Qxp4C3YIT7k0W6o1BlnzVuPLOFt5W71__________yFmljSNfixZwJ60deA=qHMryvK1cm9kGxS1YRI6Lbe2c8aSYh0YNdu4lR-Af7S4fQ4yPGU8iRl4OGAygita0gObdP947Pa5eA3SG0kpe6pS0g-TUmoqc2m3sQ3SG0lQe6pS0fIHt1UdbH8rgB10MNC7GR41igIG00AvaaGTnOyFqmB2-rnUcpkFfCO2UWy0=qV4VdvK1cm9kGxS1Cecc_xsOc8aSYhun5BG4lR2m09q4fQWac0U8idk_aGEyfEwJ1wOudQqGOnMP1Q2GF7Epa4mThvDJ4BIO9WJPbGTWsf1g69IJz0wda54TgAqWLrf1iG6of1000hcj46CLp0JJ0iBxN5wREu-anW9-3W00=nUamzvK1cm9kGxS1Cud_IOP-gI2LuW-OYHoAkaURP0IzjgiaNWIbf3rD1uY_lHYX0hoc4se4fYcThr-f4O-yxVum39-pCOgE3va5e9KuGxEG5n6ldKefj9X_2jcLE4FQa1SHb9eG3wUVjn2efkK-qa6n0xAa4002kQzVgH75Zm_J0iBxN5wREu-anW9u4G00);"&gt;&lt;/div&gt;&lt;div class="serp-adv__counter serp-adv__item" style="background-image: url(//yandex.ru/clck/safeclick/data=AiuY0DBWFJ4BWM_uhLTTxIkAeehjGej8OoiqyGHl0s8WHvrBEhF6hrCS6pv94Dy7ZKboXDGgbP8MOSoz6vz6TRAFLqVpKRm9kPpupyBqsskUJzMYBQNzW9uEUO61JFejX-KoNyE8qIuugUOh3ypecV_vzsJf0_MEux5umnujm_MkATUANt1GpwxA0ZUEO8Qp1pZDjrpesXmVe8I9E1ZfNqvewQa9UfTw/sign=c8d35f98f983c7d75817b25226679969/keyno=0/path=690.2057.1782.1385,-direct_pos=direct_premium,-transport=image/*//yandex.ru/);"&gt;&lt;/div&gt;</t>
  </si>
  <si>
    <t>&lt;h2 class="serp-item__title"&gt;&lt;a class="link serp-item__title-link" target="_blank" href="http://yabs.yandex.ru/count/JXhF5aKMHWi40000gO10Zh7hAcu5KfK1cm9kGxS193A8idk_aGE9fl-zc9Y979sj46CLfZYAlZ4Kj0IziB00dGIgBgMe99W7lAJkamUD0P6rB_Ys1fVmEC4JTWOBDWkJEAA53Pa5GeoJKn2sdEK4jPWc1A2GF7ElarCGiv1C7RIO9WJPbGTWsf1g69IJz0wda54TgAqWLrgam0000AW9hlCGmE99qUu20R41igGG00AvhH1Z5RlnzVuPLOFt5W71__________yFmljSNfixZwJ60im4qm9x6G00?q=%D0%BA%D1%83%D0%BF%D0%B8%D1%82%D1%8C+%D0%BC%D0%B0%D0%B7%D0%B4%D0%B0+%D1%81%D1%85+5" tabindex="2"&gt;&lt;span class="favicon favicon_page_0"&gt;&lt;i class="favicon__icon" style="background-position:0 -16px;"&gt;&lt;/i&gt;&lt;/span&gt;&lt;span class="serp-item__title-inner-link"&gt;&lt;b&gt;Mazda&lt;/b&gt; &lt;b&gt;CX&lt;/b&gt;-&lt;b&gt;5&lt;/b&gt; в Челябинске / &lt;b&gt;mazda&lt;/b&gt;-utc.ru&lt;/span&gt;&lt;/a&gt;&lt;/h2&gt;&lt;div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XhF5aKMHWi40000gO10Zh7hAcu5KfK1cm9kGxS193A8idk_aGE9fl-zc9Y979sj46CLfZYAlZ4Kj0IziB00dGIgBgMe99W7lAJkamUD0P6rB_Ys1fVmEC4JTWOBDWkJEAA53Pa5GeoJKn2sdEK4jPWc1A2GF7ElarCGiv1C7RIO9WJPbGTWsf1g69IJz0wda54TgAqWLrgam0000AW9hlCGmE99qUu20R41igGG00AvhH1Z5RlnzVuPLOFt5W71__________yFmljSNfixZwJ60im4qm9x6G00?q=%D0%BA%D1%83%D0%BF%D0%B8%D1%82%D1%8C+%D0%BC%D0%B0%D0%B7%D0%B4%D0%B0+%D1%81%D1%85+5" tabindex="-1"&gt;&lt;b&gt;mazda&lt;/b&gt;-utc.ru&lt;/a&gt;&lt;/span&gt;&lt;/div&gt;&lt;div class="text organic__text"&gt;&lt;b&gt;Mazda&lt;/b&gt; &lt;b&gt;CX&lt;/b&gt;-&lt;b&gt;5&lt;/b&gt; у официального дилера! Выгода до 150 000 рублей.&lt;/div&gt;&lt;div class="sitelinks sitelinks_multiline_yes sitelinks_size_m organic__sitelinks"&gt;&lt;div class="sitelinks__item"&gt;&lt;div class="sitelinks__title"&gt;&lt;a class="link link_minor_yes sitelinks__link" target="_blank" href="http://yabs.yandex.ru/count/JXhF5d8cj8C40000gO10Zh7hAcu5KfK1cm9kGxS193A8idk_aGE9fl-zc9Y979sj46CLfZYAlZ4Kj0IziB00dGIgBwMe99W7lAJkamUD0P6rB_Ys1fVmEC4JTWOBDWkJEAA53Pa5GeoJKn2sdEK4jPWc1A2GF7ElarCGiv1C7RIO9WJPbGTWsf1g69IJz0wda54TgAqWLrgam0000AW9hlCGmE99qUu20R41igGG00AvhH1Z5RlnzVuPLOFt5W71__________yFmljSNfixZwJ60im4qm9x6G00?q=%D0%BA%D1%83%D0%BF%D0%B8%D1%82%D1%8C+%D0%BC%D0%B0%D0%B7%D0%B4%D0%B0+%D1%81%D1%85+5"&gt;Сервис&lt;/a&gt;&lt;/div&gt;&lt;/div&gt;&lt;div class="sitelinks__item"&gt;&lt;div class="sitelinks__title"&gt;&lt;a class="link link_minor_yes sitelinks__link" target="_blank" href="http://yabs.yandex.ru/count/JXhF5b2ltpW40000gO10Zh7hAcu5KfK1cm9kGxS193A8idk_aGE9fl-zc9Y979sj46CLfZYAlZ4Kj0IziB00dGIgCAMe99W7lAJkamUD0P6rB_Ys1fVmEC4JTWOBDWkJEAA53Pa5GeoJKn2sdEK4jPWc1A2GF7ElarCGiv1C7RIO9WJPbGTWsf1g69IJz0wda54TgAqWLrgam0000AW9hlCGmE99qUu20R41igGG00AvhH1Z5RlnzVuPLOFt5W71__________yFmljSNfixZwJ60im4qm9x6G00?q=%D0%BA%D1%83%D0%BF%D0%B8%D1%82%D1%8C+%D0%BC%D0%B0%D0%B7%D0%B4%D0%B0+%D1%81%D1%85+5"&gt;Кредит&lt;/a&gt;&lt;/div&gt;&lt;/div&gt;&lt;div class="sitelinks__item"&gt;&lt;div class="sitelinks__title"&gt;&lt;a class="link link_minor_yes sitelinks__link" target="_blank" href="http://yabs.yandex.ru/count/JXhF5cUVBR040000gO10Zh7hAcu5KfK1cm9kGxS193A8idk_aGE9fl-zc9Y979sj46CLfZYAlZ4Kj0IziB00dGIgCQMe99W7lAJkamUD0P6rB_Ys1fVmEC4JTWOBDWkJEAA53Pa5GeoJKn2sdEK4jPWc1A2GF7ElarCGiv1C7RIO9WJPbGTWsf1g69IJz0wda54TgAqWLrgam0000AW9hlCGmE99qUu20R41igGG00AvhH1Z5RlnzVuPLOFt5W71__________yFmljSNfixZwJ60im4qm9x6G00?q=%D0%BA%D1%83%D0%BF%D0%B8%D1%82%D1%8C+%D0%BC%D0%B0%D0%B7%D0%B4%D0%B0+%D1%81%D1%85+5"&gt;Страхование&lt;/a&gt;&lt;/div&gt;&lt;/div&gt;&lt;div class="sitelinks__item"&gt;&lt;div class="sitelinks__title"&gt;&lt;a class="link link_minor_yes sitelinks__link" target="_blank" href="http://yabs.yandex.ru/count/JXhF5ZxEEYW40000gO10Zh7hAcu5KfK1cm9kGxS193A8idk_aGE9fl-zc9Y979sj46CLfZYAlZ4Kj0IziB00dGIgCgMe99W7lAJkamUD0P6rB_Ys1fVmEC4JTWOBDWkJEAA53Pa5GeoJKn2sdEK4jPWc1A2GF7ElarCGiv1C7RIO9WJPbGTWsf1g69IJz0wda54TgAqWLrgam0000AW9hlCGmE99qUu20R41igGG00AvhH1Z5RlnzVuPLOFt5W71__________yFmljSNfixZwJ60im4qm9x6G00?q=%D0%BA%D1%83%D0%BF%D0%B8%D1%82%D1%8C+%D0%BC%D0%B0%D0%B7%D0%B4%D0%B0+%D1%81%D1%85+5"&gt;Лизинг&lt;/a&gt;&lt;/div&gt;&lt;/div&gt;&lt;/div&gt;&lt;div class="serp-meta2 serp-meta2_type_gray"&gt;&lt;div class="serp-meta2__line"&gt;&lt;div class="serp-meta2__item"&gt;&lt;a class="link" target="_blank" href="https://yabs.yandex.ru/count/JXhF5a1xQCS40000gO10Zh7hAcu5KfK1cm9kGxS193A8idk_aGE9fl-zc9Y979sj46CLfZYAlZ4Kj0IziB00dGIg1wMe99W7lAJkamUD0P6rB_Ys1fVmEC4JTWOBDWkJEAA53Pa5GeoJKn2sdEK4jPWc1A2GF7ElarCGiv1C7RIO9WJPbGTWsf1g69IJz0wda54TgAqWLrgam0000AW9hlCGmE99qUu20R41igGG00AvhH1Z5RlnzVuPLOFt5W71__________yFmljSNfixZwJ60im4qm9x6G00"&gt;Контактная информация&lt;/a&gt;&lt;/div&gt;&lt;div class="serp-meta2__item"&gt;+7 (351) 700-00-02&lt;/div&gt;&lt;div class="serp-meta2__item"&gt;пн-вс 9:00-20:00&lt;/div&gt;&lt;div class="serp-meta2__item"&gt;Челябинск&lt;/div&gt;&lt;/div&gt;&lt;/div&gt;</t>
  </si>
  <si>
    <t>&lt;h2 class="serp-item__title"&gt;&lt;a class="link serp-item__title-link" target="_blank" href="http://yabs.yandex.ru/count/JXhF5giXxea40000gO10Zh7hAcu5KfK1cm9kGxS193E8lxqOeGA9_qc6VgaWbU8Fc8aSdQzVgH6cAOgwHvja1BssgoHU1AekfQGzJGUyfXDg18q1aRKl-BO6b_0umHDs1Wis2u-yxVum39-pCOgE3vCueeKDcGL2Z9rAARQKOmorc7yAe9KuGw-TIYcpa1SHj9X_2jcLE4FQa1SHb9eG3wUVjn2efkK-qgJ00000g0ckyn30uadHxW81iGEof1000hclNwaHk_7r_XbLW_SM0S7__________m_2-rnUcpkFfCO2nOyFqm9z6m00?q=%D0%BA%D1%83%D0%BF%D0%B8%D1%82%D1%8C+%D0%BC%D0%B0%D0%B7%D0%B4%D0%B0+%D1%81%D1%85+5" tabindex="2"&gt;&lt;span class="favicon favicon_page_0"&gt;&lt;i class="favicon__icon" style="background-position:0 -32px;"&gt;&lt;/i&gt;&lt;/span&gt;&lt;span class="serp-item__title-inner-link"&gt;Тюнинг &lt;b&gt;МАЗДА&lt;/b&gt; &lt;b&gt;CX&lt;/b&gt;-&lt;b&gt;5&lt;/b&gt; – +29.78% л.с +26.97%&lt;/span&gt;&lt;/a&gt;&lt;/h2&gt;&lt;div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XhF5giXxea40000gO10Zh7hAcu5KfK1cm9kGxS193E8lxqOeGA9_qc6VgaWbU8Fc8aSdQzVgH6cAOgwHvja1BssgoHU1AekfQGzJGUyfXDg18q1aRKl-BO6b_0umHDs1Wis2u-yxVum39-pCOgE3vCueeKDcGL2Z9rAARQKOmorc7yAe9KuGw-TIYcpa1SHj9X_2jcLE4FQa1SHb9eG3wUVjn2efkK-qgJ00000g0ckyn30uadHxW81iGEof1000hclNwaHk_7r_XbLW_SM0S7__________m_2-rnUcpkFfCO2nOyFqm9z6m00?q=%D0%BA%D1%83%D0%BF%D0%B8%D1%82%D1%8C+%D0%BC%D0%B0%D0%B7%D0%B4%D0%B0+%D1%81%D1%85+5" tabindex="-1"&gt;тюнинг-&lt;b&gt;мазда&lt;/b&gt;-&lt;b&gt;cx&lt;/b&gt;-&lt;b&gt;5&lt;/b&gt;.rschips.ru&lt;/a&gt;&lt;/span&gt;&lt;/div&gt;&lt;div class="text organic__text"&gt;Профессиональный немецкий чиптюнинг &lt;b&gt;MAZDA&lt;/b&gt; с гарантией.&lt;/div&gt;&lt;div class="sitelinks sitelinks_multiline_yes sitelinks_size_m organic__sitelinks"&gt;&lt;div class="sitelinks__item"&gt;&lt;div class="sitelinks__title"&gt;&lt;a class="link link_minor_yes sitelinks__link" target="_blank" href="http://yabs.yandex.ru/count/JXhF5bkxkYK40000gO10Zh7hAcu5KfK1cm9kGxS193E8lxqOeGA9_qc6VgaWbU8Fc8aSdQzVgH6cAOgwHvja1BssgoHU1AelfQGzJGUyfXDg18q1aRKl-BO6b_0umHDs1Wis2u-yxVum39-pCOgE3vCueeKDcGL2Z9rAARQKOmorc7yAe9KuGw-TIYcpa1SHj9X_2jcLE4FQa1SHb9eG3wUVjn2efkK-qgJ00000g0ckyn30uadHxW81iGEof1000hclNwaHk_7r_XbLW_SM0S7__________m_2-rnUcpkFfCO2nOyFqm9z6m00?q=%D0%BA%D1%83%D0%BF%D0%B8%D1%82%D1%8C+%D0%BC%D0%B0%D0%B7%D0%B4%D0%B0+%D1%81%D1%85+5"&gt;Сертифицировано&amp;nbsp;в РФ/Европе&lt;/a&gt;&lt;/div&gt;&lt;/div&gt;&lt;div class="sitelinks__item"&gt;&lt;div class="sitelinks__title"&gt;&lt;a class="link link_minor_yes sitelinks__link" target="_blank" href="http://yabs.yandex.ru/count/JXhF5WMbtKy40000gO10Zh7hAcu5KfK1cm9kGxS193E8lxqOeGA9_qc6VgaWbU8Fc8aSdQzVgH6cAOgwHvja1BssgoHU1AemfQGzJGUyfXDg18q1aRKl-BO6b_0umHDs1Wis2u-yxVum39-pCOgE3vCueeKDcGL2Z9rAARQKOmorc7yAe9KuGw-TIYcpa1SHj9X_2jcLE4FQa1SHb9eG3wUVjn2efkK-qgJ00000g0ckyn30uadHxW81iGEof1000hclNwaHk_7r_XbLW_SM0S7__________m_2-rnUcpkFfCO2nOyFqm9z6m00?q=%D0%BA%D1%83%D0%BF%D0%B8%D1%82%D1%8C+%D0%BC%D0%B0%D0%B7%D0%B4%D0%B0+%D1%81%D1%85+5"&gt;14&amp;nbsp;дней возврат денег&lt;/a&gt;&lt;/div&gt;&lt;/div&gt;&lt;div class="sitelinks__item"&gt;&lt;div class="sitelinks__title"&gt;&lt;a class="link link_minor_yes sitelinks__link" target="_blank" href="http://yabs.yandex.ru/count/JXhF5lK_YUC40000gO10Zh7hAcu5KfK1cm9kGxS193E8lxqOeGA9_qc6VgaWbU8Fc8aSdQzVgH6cAOgwHvja1BssgoHU1AenfQGzJGUyfXDg18q1aRKl-BO6b_0umHDs1Wis2u-yxVum39-pCOgE3vCueeKDcGL2Z9rAARQKOmorc7yAe9KuGw-TIYcpa1SHj9X_2jcLE4FQa1SHb9eG3wUVjn2efkK-qgJ00000g0ckyn30uadHxW81iGEof1000hclNwaHk_7r_XbLW_SM0S7__________m_2-rnUcpkFfCO2nOyFqm9z6m00?q=%D0%BA%D1%83%D0%BF%D0%B8%D1%82%D1%8C+%D0%BC%D0%B0%D0%B7%D0%B4%D0%B0+%D1%81%D1%85+5"&gt;Отзывы&amp;nbsp;&lt;b&gt;MAZDA&lt;/b&gt;&lt;/a&gt;&lt;/div&gt;&lt;/div&gt;&lt;/div&gt;&lt;div class="serp-meta2 serp-meta2_type_gray"&gt;&lt;div class="serp-meta2__line"&gt;&lt;div class="serp-meta2__item"&gt;&lt;a class="link" target="_blank" href="https://yabs.yandex.ru/count/JXhF5g0L-rC40000gO10Zh7hAcu5KfK1cm9kGxS193E8lxqOeGA9_qc6VgaWbU8Fc8aSdQzVgH6cAOgwHvja1BssgoHU1Ae7fQGzJGUyfXDg18q1aRKl-BO6b_0umHDs1Wis2u-yxVum39-pCOgE3vCueeKDcGL2Z9rAARQKOmorc7yAe9KuGw-TIYcpa1SHj9X_2jcLE4FQa1SHb9eG3wUVjn2efkK-qgJ00000g0ckyn30uadHxW81iGEof1000hclNwaHk_7r_XbLW_SM0S7__________m_2-rnUcpkFfCO2nOyFqm9z6m00"&gt;Контактная информация&lt;/a&gt;&lt;/div&gt;&lt;div class="serp-meta2__item"&gt;8 (800) 505-54-30&lt;/div&gt;&lt;div class="serp-meta2__item"&gt;пн-пт 10:00-20:00, сб-вс 10:00-19:00&lt;/div&gt;&lt;/div&gt;&lt;/div&gt;</t>
  </si>
  <si>
    <t>&lt;h2 class="serp-item__title"&gt;&lt;a class="link serp-item__title-link" target="_blank" href="http://yabs.yandex.ru/count/JXhF5YT0B0e40000gO10Zh7hAcu5KfK2cm5kGxS2BG68iwbpWGM9zpJzdV3RA5S9c8aSdQmiBXMcLugsHIlE1Bsv8wIg1AekfQGLHGQD0P6rB_Ys1fVmEC4JTWOBDWkFjw8mymcVlOCHSWcJEAA53Pa5GeoL7uwsaACgjP0Y9A2JWkMlbH-EivXPEhIG8YJPeoms0TgOsqwKa44tfuU1gAC2rJEam0000AW9hlCGmE99qUu20R43igGH00Avh2mk5RlnzVuPLOFt5W71__________yFmljSNfixZwJ60jC2VHe0?q=%D0%BA%D1%83%D0%BF%D0%B8%D1%82%D1%8C+%D0%BC%D0%B0%D0%B7%D0%B4%D0%B0+%D1%81%D1%85+5" tabindex="2"&gt;&lt;span class="favicon favicon_page_0"&gt;&lt;i class="favicon__icon" style="background-position:0 -224px;"&gt;&lt;/i&gt;&lt;/span&gt;&lt;span class="serp-item__title-inner-link"&gt;Срочный выкуп авто в Челябинске! / kupimavto174.ru&lt;/span&gt;&lt;/a&gt;&lt;span class="serp-adv__counter i-bem serp-adv__counter_js_inited" data-bem="{&amp;quot;serp-adv__counter&amp;quot;:{&amp;quot;counterUrl&amp;quot;:&amp;quot;https://yabs.yandex.ru/count/JXhF5ZbhGmC40000gO10Zh7hAcu5Keq1aRKl-BO6b_0umHDs1Wis2vCueeKDfC00002e2Qxp4C3YIT7k0W6o1BlnzVuPLOFt5W71__________yFmljSNfixZwJ60deA=KGT-ZPK2cm5kGxS2YVSq_PtmsoXN2PY978gsHIlE1Bsv8wIg1AMa5KK6YBEfSu45fbUTh2mk5O-teZ3p2P-zWn5o2Pa5e9E2vREOMJglbH-Ej90Y9DcZB3O1sfZRJfIGGJUdXu6eemBLCq6n0xAa4G02kQmiBXNJ0iBxN5wREu-anW9_3m00=-_1yaPK2cm5kGxS2Cedo1mwks_VCA0UOYHoAjGX_N0Izj_LvNWIbe8L61uY_RI_f1hofO6e3fem8dQ4JM1MFlEt-C0oVip6AZW-P1Q2G31UpaDm5hvLT3xIGw0FPcmCmsf0r39IILBQdamODgALWJqL1iGEof1400hcX4rWLqmB2-rnUcpkFfCO2VX00=NbgF7vK2cm5kGxS2D8c_ASll0fXsYhmY3PK1lRTMjj81fQl210I8lSpAtGQyepq41AQ929sJZWAFkxde_mYVlWHCuGQP1Q2TUmopc2m3hv262xIGxWBPdNiCsfWi0vIPuOkdceqJgB10MNC7GR41igGH00Avauu2nOyFqmB2-rnUcpkFfCO2Un00&amp;quot;,&amp;quot;bsCounterUrl&amp;quot;:&amp;quot;//yandex.ru/clck/safeclick/data=AiuY0DBWFJ4BWM_uhLTTxIkAeehjGej8OoiqyGHl0s8WHvrBEhF6hrCS6pv94Dy7ZKboXDGgbP8MOSoz6vz6TRAFLqVpKRm9kPpupyBqsskUJzMYBQNzW9uEUO61JFejX-KoNyE8qIuugUOh3ypecV_vzsJf0_MEux5umnujm_MkATUANt1GpwxA0ZUEO8Qp1pZDjrpesXmVe8I9E1ZfNqvewQa9UfTw/sign=c8d35f98f983c7d75817b25226679969/keyno=0/path=690.2057.1782.1385,-direct_pos=direct_halfpremium,-transport=image/*//yandex.ru/&amp;quot;,&amp;quot;bsFallbackUrl&amp;quot;:&amp;quot;//yandex.ru/clck/safeclick/data=AiuY0DBWFJ4BWM_uhLTTxIkAeehjGej8OoiqyGHl0s8WHvrBEhF6hrCS6pv94Dy7ZKboXDGgbP8MOSoz6vz6TRAFLqVpKRm9kPpupyBqsskUJzMYBQNzW9uEUO61JFejX-KoNyE8qIuugUOh3ypecV_vzsJf0_MEux5umnujm_MkATUANt1GpwxA0ZUEO8Qp1pZDjrpesXmVe8I9E1ZfNqvewQa9UfTw/sign=c8d35f98f983c7d75817b25226679969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XhF5YT0B0e40000gO10Zh7hAcu5KfK2cm5kGxS2BG68iwbpWGM9zpJzdV3RA5S9c8aSdQmiBXMcLugsHIlE1Bsv8wIg1AekfQGLHGQD0P6rB_Ys1fVmEC4JTWOBDWkFjw8mymcVlOCHSWcJEAA53Pa5GeoL7uwsaACgjP0Y9A2JWkMlbH-EivXPEhIG8YJPeoms0TgOsqwKa44tfuU1gAC2rJEam0000AW9hlCGmE99qUu20R43igGH00Avh2mk5RlnzVuPLOFt5W71__________yFmljSNfixZwJ60jC2VHe0?q=%D0%BA%D1%83%D0%BF%D0%B8%D1%82%D1%8C+%D0%BC%D0%B0%D0%B7%D0%B4%D0%B0+%D1%81%D1%85+5" tabindex="-1"&gt;kupimavto174.ru&lt;/a&gt;&lt;/span&gt;&lt;/div&gt;&lt;div class="text organic__text"&gt;Есть авто для продажи - звоните! Дорого. В любом состоянии. Самовывоз!&lt;/div&gt;&lt;div class="serp-meta2 serp-meta2_type_gray"&gt;&lt;div class="serp-meta2__line"&gt;&lt;div class="serp-meta2__item"&gt;&lt;a class="link" target="_blank" href="https://yabs.yandex.ru/count/JXhF5dOmNUi40000gO10Zh7hAcu5KfK2cm5kGxS2BG68iwbpWGM9zpJzdV3RA5S9c8aSdQmiBXMcLugsHIlE1Bsv8wIg1Ae7fQGLHGQD0P6rB_Ys1fVmEC4JTWOBDWkFjw8mymcVlOCHSWcJEAA53Pa5GeoL7uwsaACgjP0Y9A2JWkMlbH-EivXPEhIG8YJPeoms0TgOsqwKa44tfuU1gAC2rJEam0000AW9hlCGmE99qUu20R43igGH00Avh2mk5RlnzVuPLOFt5W71__________yFmljSNfixZwJ60jC2VHe0"&gt;Контактная информация&lt;/a&gt;&lt;/div&gt;&lt;div class="serp-meta2__item"&gt;+7 (919) 335-35-45&lt;/div&gt;&lt;div class="serp-meta2__item"&gt;круглосуточно&lt;/div&gt;&lt;div class="serp-meta2__item"&gt;Челябинск&lt;/div&gt;&lt;/div&gt;&lt;/div&gt;</t>
  </si>
  <si>
    <t>&lt;h2 class="serp-item__title"&gt;&lt;a class="link serp-item__title-link" target="_blank" href="http://yabs.yandex.ru/count/JXhF5ee_0qK40000gO10Zh7hAcu5KfK2cm5kGxS2BG4oYBzjB-a6YV873gxRzyme1vY979sX4rWLfem8YhK8Vrm4lRVrULu4gYwbe8L61xofO6e3ZG6HjI_ujWQNy3Z14tO62pOBZxpj_Z0CdxCnYeuFapYYXGsP1KACbLqFjf2S1BMGw0EWa0mNhvLT3xEGt0MqaEW3sPi3CDgGDGoKabIsfvC63QYbO4z5fC00002e2Qxp4C3YIT7k0W6n0xAa4G02kQ4JM1MxyVN-6LM3znO1mV__________3yBxN5wREu-anWBJ0dmR?q=%D0%BA%D1%83%D0%BF%D0%B8%D1%82%D1%8C+%D0%BC%D0%B0%D0%B7%D0%B4%D0%B0+%D1%81%D1%85+5" tabindex="2"&gt;&lt;span class="favicon favicon_page_0"&gt;&lt;i class="favicon__icon" style="background-position:0 -240px;"&gt;&lt;/i&gt;&lt;/span&gt;&lt;span class="serp-item__title-inner-link"&gt;Аксессуары для &lt;b&gt;Mazda&lt;/b&gt; &lt;b&gt;cx&lt;/b&gt;-&lt;b&gt;5&lt;/b&gt; / mcx-shop.com&lt;/span&gt;&lt;/a&gt;&lt;/h2&gt;&lt;div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XhF5ee_0qK40000gO10Zh7hAcu5KfK2cm5kGxS2BG4oYBzjB-a6YV873gxRzyme1vY979sX4rWLfem8YhK8Vrm4lRVrULu4gYwbe8L61xofO6e3ZG6HjI_ujWQNy3Z14tO62pOBZxpj_Z0CdxCnYeuFapYYXGsP1KACbLqFjf2S1BMGw0EWa0mNhvLT3xEGt0MqaEW3sPi3CDgGDGoKabIsfvC63QYbO4z5fC00002e2Qxp4C3YIT7k0W6n0xAa4G02kQ4JM1MxyVN-6LM3znO1mV__________3yBxN5wREu-anWBJ0dmR?q=%D0%BA%D1%83%D0%BF%D0%B8%D1%82%D1%8C+%D0%BC%D0%B0%D0%B7%D0%B4%D0%B0+%D1%81%D1%85+5" tabindex="-1"&gt;mcx-shop.com&lt;/a&gt;&lt;/span&gt;&lt;/div&gt;&lt;div class="text organic__text"&gt;Наш магазин предлагает богатый ассортимент тюнинга и аксессуаров к &lt;b&gt;cx&lt;/b&gt;-&lt;b&gt;5&lt;/b&gt;&lt;/div&gt;&lt;div class="serp-meta2 serp-meta2_type_gray"&gt;&lt;div class="serp-meta2__line"&gt;&lt;div class="serp-meta2__item"&gt;&lt;a class="link" target="_blank" href="https://yabs.yandex.ru/count/JXhF5hjPBfO40000gO10Zh7hAcu5KfK2cm5kGxS2BG4oYBzjB-a6YV873gxRzyme1vY979sX4rWLfem8YhK8Vrm4lRVrULu4gWUbe8L61xofO6e3ZG6HjI_ujWQNy3Z14tO62pOBZxpj_Z0CdxCnYeuFapYYXGsP1KACbLqFjf2S1BMGw0EWa0mNhvLT3xEGt0MqaEW3sPi3CDgGDGoKabIsfvC63QYbO4z5fC00002e2Qxp4C3YIT7k0W6n0xAa4G02kQ4JM1MxyVN-6LM3znO1mV__________3yBxN5wREu-anWBJ0dmR"&gt;Контактная информация&lt;/a&gt;&lt;/div&gt;&lt;div class="serp-meta2__item"&gt;+7 (920) 975-64-33&lt;/div&gt;&lt;div class="serp-meta2__item"&gt;пн-пт 9:00-18:00&lt;/div&gt;&lt;/div&gt;&lt;/div&gt;</t>
  </si>
  <si>
    <t>&lt;h2 class="serp-item__title"&gt;&lt;a class="link serp-item__title-link" target="_blank" href="//market-click2.yandex.ru/redir/1D3Z_cwGDsrKosQ-MDld9OmovdGUJeNdv7KZcofisnsUWRkqGB_xx2RtyWvrII6-opBsNpzLIXVlrH-XIS8xrjg8TIDDwAf_QghJlikfZH6O6AtnemcaoOT_uW8eb7cOF1S8B3jYxk3B3GcHQbueZHd1yyImBF1vSH8a3NnttsahlX84yZkGmiT-7uuyxek9TbnFC9ldRyK9O7LzQw8rUdOLhprD_l2p1QWwtWVV7m8XH2EI09hx-OKieBE4mVHP3o8y_5YGNRxZV_U8e1gfYeREndeyoZunI5m9_iATtoH2_otGpMcv_202MxzJrKEOQbbxcekX_JuNgHggKGzwmpbo3QoPZKTvSOiV_02rK5UBaKrhUYnBNLzDlSUsQ3ccMr8mpnbdklyRCigT_sCRds9G90cd84QNU8HiJyOSMIbIm0wK2azGW7sRZV49QFZrsOLNN3vcMiuKqsasZLtrriU-PuZEUbHoTPES19COTQF3qiUcvjHEeYdMCJeBoEbbuUVEcrcvDYiWa3l-ozSx_FpotJ5ejLFOou664BmwXJHknOkdj3AiM68RjQutMJwYAWzMXjiX3y5dYArNcQEPUW-CRnyhoLI4yJJCXa_51_3-BX8Gq2ljnEjvybOb3Mu6NW7isoNmy2LK9-PFO9SKlGrdUipXByvn3BqAvuMsLN5nF1FdN7D8ecZJmgMgEvyvtixlX2jGzTMswjppvC4lrufwIqMIaXr3Dw_pmNkKt7Doxg0_IFLG3Ibvw4hnfnVdCvX-NroFX-Ad-tWQp2vFGjqaU6u8fGI_dZG2-_3rhrgiA7Jf9h5U8m7Pl8ZGaPqAxrwCYQ7lLeplDb7qVovaS634QQhdaD5Su-sStXfykGB4nFOMItRu1Y7rXYqjNuSGqYQQRPQ9l1lRNJfrEhW7c4Lh2vEeajZWnUmWD9Ldr5LUGBusogR7bA?data=QVyKqSPyGQwwaFPWqjjgNqAu7lUoB2rsYkj-3ZDjIHBZaA8JY-SOVzA628oT336EjzPC1oZMeXRQHKCwG5sDmWrlAP3U-xNqkOHXR7blW6OAEDTivqLOOcx1i8Yn_8YIPWn9LcuP86A6slYduF__xrwgVBZf68DLez-_HjI88qvg9PGBaBi5dbZMB3U1-sP3G0daPUfKJe3ZmXOsFU7GmAXUsZKhrkPz-TJ-b8vFgmwopauMVbf7vzwI1PcoF3bjU2opwK7-73ywsJuO7Kn2WNfsLvl3S14I8it_eo6KVy53dIkaZuWiZETmC-RWMhuEV_Hql05g9r25b865wC11AYxPdDM4hVWIlofctmtMvl95IQKDC0uiu_6pkW--dvNn3c-8XC_1E69U4k7km_KY34ooa2gFGGAkVgqfzbJxouFDOlFYzpVXMNWnwSrh9xjEmdfakVhhCAX1VIOJkDIvF6Fj3HxYP8o_WEKZYhJ4t5_eBibSXuJMasF0UjXdalUuqGNGz_9mJI9kUU06UBCl-JzzH1SiUIuXzg9MKzgGy3lbi154FU9_TabEzldadw5d1DrKySLmYjVbYxDw6V1OuZZB9utjbos75ljDbkpqWdiZRdefMvbqXrxl__h2u9ADCG6-vxo9aArRfBWXA1yTcoRi10y6AcrBSTOrJPSoB50RHQnhubBIlh0RDGOQPJwdlIJezBKradYi2FegwRvNxvMSm3RMmjshT5qjbR6xMbksJOV34koLh8GGKYHEpPFdTdOYKpl6qv8_STamOoY1668Za-t1c09_YEpvi4rSMzg4SyrWKjYkZg&amp;amp;b64e=1&amp;amp;sign=545c1a797a6ff062d0fe27a47a981fcf&amp;amp;keyno=1" tabindex="2"&gt;&lt;span class="favicon favicon_page_0"&gt;&lt;i class="favicon__icon" style="background-position:0 -256px;"&gt;&lt;/i&gt;&lt;/span&gt;&lt;span class="serp-item__title-inner-link"&gt;Литой диск RepliKey &lt;b&gt;Mazda&lt;/b&gt; &lt;b&gt;СХ&lt;/b&gt;7 RK&lt;/span&gt;&lt;/a&gt;&lt;/h2&gt;&lt;div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//market-click2.yandex.ru/redir/1D3Z_cwGDsrKosQ-MDld9OmovdGUJeNdv7KZcofisnsUWRkqGB_xx2RtyWvrII6-opBsNpzLIXVlrH-XIS8xrjg8TIDDwAf_QghJlikfZH6O6AtnemcaoOT_uW8eb7cOF1S8B3jYxk3B3GcHQbueZHd1yyImBF1vSH8a3NnttsahlX84yZkGmiT-7uuyxek9TbnFC9ldRyK9O7LzQw8rUdOLhprD_l2p1QWwtWVV7m8XH2EI09hx-OKieBE4mVHP3o8y_5YGNRxZV_U8e1gfYeREndeyoZunI5m9_iATtoH2_otGpMcv_202MxzJrKEOQbbxcekX_JuNgHggKGzwmpbo3QoPZKTvSOiV_02rK5UBaKrhUYnBNLzDlSUsQ3ccMr8mpnbdklyRCigT_sCRds9G90cd84QNU8HiJyOSMIbIm0wK2azGW7sRZV49QFZrsOLNN3vcMiuKqsasZLtrriU-PuZEUbHoTPES19COTQF3qiUcvjHEeYdMCJeBoEbbuUVEcrcvDYiWa3l-ozSx_FpotJ5ejLFOou664BmwXJHknOkdj3AiM68RjQutMJwYAWzMXjiX3y5dYArNcQEPUW-CRnyhoLI4yJJCXa_51_3-BX8Gq2ljnEjvybOb3Mu6NW7isoNmy2LK9-PFO9SKlGrdUipXByvn3BqAvuMsLN5nF1FdN7D8ecZJmgMgEvyvtixlX2jGzTMswjppvC4lrufwIqMIaXr3Dw_pmNkKt7Doxg0_IFLG3Ibvw4hnfnVdCvX-NroFX-Ad-tWQp2vFGjqaU6u8fGI_dZG2-_3rhrgiA7Jf9h5U8m7Pl8ZGaPqAxrwCYQ7lLeplDb7qVovaS634QQhdaD5Su-sStXfykGB4nFOMItRu1Y7rXYqjNuSGqYQQRPQ9l1lRNJfrEhW7c4Lh2vEeajZWnUmWD9Ldr5LUGBusogR7bA?data=QVyKqSPyGQwwaFPWqjjgNqAu7lUoB2rsYkj-3ZDjIHBZaA8JY-SOVzA628oT336EjzPC1oZMeXRQHKCwG5sDmWrlAP3U-xNqkOHXR7blW6OAEDTivqLOOcx1i8Yn_8YIPWn9LcuP86A6slYduF__xrwgVBZf68DLez-_HjI88qvg9PGBaBi5dbZMB3U1-sP3G0daPUfKJe3ZmXOsFU7GmAXUsZKhrkPz-TJ-b8vFgmwopauMVbf7vzwI1PcoF3bjU2opwK7-73ywsJuO7Kn2WNfsLvl3S14I8it_eo6KVy53dIkaZuWiZETmC-RWMhuEV_Hql05g9r25b865wC11AYxPdDM4hVWIlofctmtMvl95IQKDC0uiu_6pkW--dvNn3c-8XC_1E69U4k7km_KY34ooa2gFGGAkVgqfzbJxouFDOlFYzpVXMNWnwSrh9xjEmdfakVhhCAX1VIOJkDIvF6Fj3HxYP8o_WEKZYhJ4t5_eBibSXuJMasF0UjXdalUuqGNGz_9mJI9kUU06UBCl-JzzH1SiUIuXzg9MKzgGy3lbi154FU9_TabEzldadw5d1DrKySLmYjVbYxDw6V1OuZZB9utjbos75ljDbkpqWdiZRdefMvbqXrxl__h2u9ADCG6-vxo9aArRfBWXA1yTcoRi10y6AcrBSTOrJPSoB50RHQnhubBIlh0RDGOQPJwdlIJezBKradYi2FegwRvNxvMSm3RMmjshT5qjbR6xMbksJOV34koLh8GGKYHEpPFdTdOYKpl6qv8_STamOoY1668Za-t1c09_YEpvi4rSMzg4SyrWKjYkZg&amp;amp;b64e=1&amp;amp;sign=545c1a797a6ff062d0fe27a47a981fcf&amp;amp;keyno=1" tabindex="-1"&gt;sa.ru&lt;/a&gt;&lt;/span&gt;&lt;/div&gt;&lt;div class="text organic__text"&gt;L11A 7.&lt;b&gt;5&lt;/b&gt;x19/&lt;b&gt;5&lt;/b&gt;x114.3 D67.1 ET50 S, Колесные диски, &lt;b&gt;7520&amp;nbsp;руб.&lt;/b&gt;, доставка&lt;/div&gt;&lt;div class="serp-meta2 serp-meta2_type_gray"&gt;&lt;div class="serp-meta2__line"&gt;&lt;div class="serp-meta2__item"&gt;&lt;span class="rating2 rating2_size_s"&gt;&lt;span class="rating2__stars rating2__stars_width_100"&gt;&lt;/span&gt;&lt;/span&gt; Магазин на Маркете&lt;/div&gt;&lt;div class="serp-meta2__item"&gt;Челябинск&lt;/div&gt;&lt;/div&gt;&lt;/div&gt;</t>
  </si>
  <si>
    <t>&lt;h2 class="serp-item__title"&gt;&lt;a class="link serp-item__title-link" target="_blank" href="http://yabs.yandex.ru/count/JXhF5i7zFtG40000gO10Zh7hAcu5KfK2cm5kGxS2BG4qYBtCojq6YRyfo-y2c7QTauu2fea8YhmY3PK1lRTMjj81gYwbgy841BoZFGG4ZG6HjI_ujWQNy3Z14tO62pOBZxkvwFy8dxu4JE46apYYXGsP1KACa8OBjf1r0xMGxWAWdNiChv262xEOB0EqaEu2sPrx3DgOB0EKcU6BfvgD4wYmG5bp1wJ00000g0ckyn30uadHxW81iG6of1400hcJZWAxyVN-6LM3znO1mV__________3yBxN5wREu-anWB5Zm_J0daR?q=%D0%BA%D1%83%D0%BF%D0%B8%D1%82%D1%8C+%D0%BC%D0%B0%D0%B7%D0%B4%D0%B0+%D1%81%D1%85+5" tabindex="2"&gt;&lt;span class="favicon favicon_page_0"&gt;&lt;i class="favicon__icon" style="background-position:0 -272px;"&gt;&lt;/i&gt;&lt;/span&gt;&lt;span class="serp-item__title-inner-link"&gt;Автомобиль &lt;b&gt;Mazda&lt;/b&gt; &lt;b&gt;5&lt;/b&gt; – 18 предложений в России&lt;/span&gt;&lt;/a&gt;&lt;/h2&gt;&lt;div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JXhF5i7zFtG40000gO10Zh7hAcu5KfK2cm5kGxS2BG4qYBtCojq6YRyfo-y2c7QTauu2fea8YhmY3PK1lRTMjj81gYwbgy841BoZFGG4ZG6HjI_ujWQNy3Z14tO62pOBZxkvwFy8dxu4JE46apYYXGsP1KACa8OBjf1r0xMGxWAWdNiChv262xEOB0EqaEu2sPrx3DgOB0EKcU6BfvgD4wYmG5bp1wJ00000g0ckyn30uadHxW81iG6of1400hcJZWAxyVN-6LM3znO1mV__________3yBxN5wREu-anWB5Zm_J0daR?q=%D0%BA%D1%83%D0%BF%D0%B8%D1%82%D1%8C+%D0%BC%D0%B0%D0%B7%D0%B4%D0%B0+%D1%81%D1%85+5" tabindex="-1"&gt;irr.ru&lt;/a&gt;&lt;/span&gt;&lt;/div&gt;&lt;div class="text organic__text"&gt;Новые и БУ авто. ИЗ РУК В РУКИ&lt;/div&gt;&lt;div class="sitelinks sitelinks_multiline_yes sitelinks_size_m organic__sitelinks"&gt;&lt;div class="sitelinks__item"&gt;&lt;div class="sitelinks__title"&gt;&lt;a class="link link_minor_yes sitelinks__link" target="_blank" href="http://yabs.yandex.ru/count/JXhF5Z5dQzW40000gO10Zh7hAcu5KfK2cm5kGxS2BG4qYBtCojq6YRyfo-y2c7QTauu2fea8YhmY3PK1lRTMjj81gY-bgy841BoZFGG4ZG6HjI_ujWQNy3Z14tO62pOBZxkvwFy8dxu4JE46apYYXGsP1KACa8OBjf1r0xMGxWAWdNiChv262xEOB0EqaEu2sPrx3DgOB0EKcU6BfvgD4wYmG5bp1wJ00000g0ckyn30uadHxW81iG6of1400hcJZWAxyVN-6LM3znO1mV__________3yBxN5wREu-anWB5Zm_J0daR?q=%D0%BA%D1%83%D0%BF%D0%B8%D1%82%D1%8C+%D0%BC%D0%B0%D0%B7%D0%B4%D0%B0+%D1%81%D1%85+5"&gt;Частные&amp;nbsp;объявления&lt;/a&gt;&lt;/div&gt;&lt;/div&gt;&lt;div class="sitelinks__item"&gt;&lt;div class="sitelinks__title"&gt;&lt;a class="link link_minor_yes sitelinks__link" target="_blank" href="http://yabs.yandex.ru/count/JXhF5czv3B840000gO10Zh7hAcu5KfK2cm5kGxS2BG4qYBtCojq6YRyfo-y2c7QTauu2fea8YhmY3PK1lRTMjj81gZ2bgy841BoZFGG4ZG6HjI_ujWQNy3Z14tO62pOBZxkvwFy8dxu4JE46apYYXGsP1KACa8OBjf1r0xMGxWAWdNiChv262xEOB0EqaEu2sPrx3DgOB0EKcU6BfvgD4wYmG5bp1wJ00000g0ckyn30uadHxW81iG6of1400hcJZWAxyVN-6LM3znO1mV__________3yBxN5wREu-anWB5Zm_J0daR?q=%D0%BA%D1%83%D0%BF%D0%B8%D1%82%D1%8C+%D0%BC%D0%B0%D0%B7%D0%B4%D0%B0+%D1%81%D1%85+5"&gt;Объявления&amp;nbsp;автосалонов&lt;/a&gt;&lt;/div&gt;&lt;/div&gt;&lt;div class="sitelinks__item"&gt;&lt;div class="sitelinks__title"&gt;&lt;a class="link link_minor_yes sitelinks__link" target="_blank" href="http://yabs.yandex.ru/count/JXhF5f_ZM1u40000gO10Zh7hAcu5KfK2cm5kGxS2BG4qYBtCojq6YRyfo-y2c7QTauu2fea8YhmY3PK1lRTMjj81gZ6bgy841BoZFGG4ZG6HjI_ujWQNy3Z14tO62pOBZxkvwFy8dxu4JE46apYYXGsP1KACa8OBjf1r0xMGxWAWdNiChv262xEOB0EqaEu2sPrx3DgOB0EKcU6BfvgD4wYmG5bp1wJ00000g0ckyn30uadHxW81iG6of1400hcJZWAxyVN-6LM3znO1mV__________3yBxN5wREu-anWB5Zm_J0daR?q=%D0%BA%D1%83%D0%BF%D0%B8%D1%82%D1%8C+%D0%BC%D0%B0%D0%B7%D0%B4%D0%B0+%D1%81%D1%85+5"&gt;Выкуп&amp;nbsp;автомобилей&lt;/a&gt;&lt;/div&gt;&lt;/div&gt;&lt;/div&gt;</t>
  </si>
  <si>
    <t>&lt;h2 class="serp-item__title"&gt;&lt;a class="link serp-item__title-link" target="_blank" href="http://yabs.yandex.ru/count/S330amuyLEq40000gO10ZhViAcu5KfK2cm5kGxS2BG68j7CwLGQ9g8oIVPY979sZhKK6fcMAkCMK3GIzkXnN4mIgBgMXu_S6lAlfq0QD0P6Y_vlqb_1zAPfs1Wis2vCueeKDcGL2Z9Xp9RQKF0krc8K9e90ySw-OSoMpa4mTj9Y52TcGF7FQa4mTb9vrowURXWcei41PSmUam0000AW9hlaEmDFy9ky20R41igGH00Avewr51hlnzVuPLOFt5W71__________yFmlNmzAk1LZKK0iG1nOyFqm9-6G00?q=%D0%BA%D1%83%D0%BF%D0%B8%D1%82%D1%8C+mazda+3" tabindex="2"&gt;&lt;span class="favicon favicon_page_0"&gt;&lt;i class="favicon__icon" style="background-position:0 -192px;"&gt;&lt;/i&gt;&lt;/span&gt;&lt;span class="serp-item__title-inner-link"&gt;&lt;b&gt;Mazda&lt;/b&gt; &lt;b&gt;3&lt;/b&gt; от 565 000 р. Акции. – Взнос от 0%&lt;/span&gt;&lt;/a&gt;&lt;span class="serp-adv__counter i-bem serp-adv__counter_js_inited" data-bem="{&amp;quot;serp-adv__counter&amp;quot;:{&amp;quot;counterUrl&amp;quot;:&amp;quot;https://yabs.yandex.ru/count/S330am0TzlW40000gO10ZhViAcu5Keq1aQB_c_INy7qfcdO62pOBapYYXGsam0000AW9hlaEmDFy9ky20R84k_7r_XbLW_SM0S7__________m_2zV3qgu5MDHG2UGe0=drgUH9K2cm5kGxS2YQYCadsOYHoAkCMK3GIzkXnN4mIbeUFt1eYqSpfL1hohwT06fcMTewr51fa5e90ySxEGJ1slc7Cbj9Y52TcGF7FQa4mTb9vrowURXWcei41PSmT1iG6of1400hcZhKK6n075Zm_J0iBryFIhWLOr509v3m00=wt3U8vK2cm5kGxS2CecjgRDyc8aSYhrWbwy4lRWURPW4fQOfb0U8je3Ci0QygrYH1wPzdQzyM0-P1Q2G0bEla4mTsP02KvILxUAdbia7gAlqgfr1iG6of1400hclV5WFnOyFqmB2zV3qgu5MDHG2Umq0=g2cyS9K2cm5kGxS2CucTXOQOZXoAjpRFOG6zjDUCgG6bgOsu0uYqSAsn1APAdO8BcGMWc5fmivYG7A-TLa2qc5iGsPXQSDgOa1oKbFoYfvls0QYmG5bp1q6n0RAa4G02kO8BnOyFqmB2zV3qgu5MDHG2VWq0=Y2fqAvK2cm5kGxS2D8c-mhhe0fYE78gqJxGc0hsxigbg0gMlkEO4YBdAlNC6lAaQTWUcRPsjfPS3cGMWeFWa0Q-GFadPeFWa0PITWe6dc9G1gB10MNC7GR41igGH00AvhQMN0zC2mlNmzAk1LZKK0dmD&amp;quot;,&amp;quot;bsCounterUrl&amp;quot;:&amp;quot;//yandex.ru/clck/safeclick/data=AiuY0DBWFJ4BWM_uhLTTxIkAeehjGej8OoiqyGHl0s8WHvrBEhF6hrCS6pv94Dy7ZKboXDGgbP8MOSoz6vz6TRAFLqVpKRm9kPpupyBqsskUJzMYBQNzW9uEUO61JFejX-KoNyE8qIuugUOh3ypecV_vzsJf0_MEp69nCha099VBcgz5AvjxzL1Yp_grVFLNZR9YFlFPHzfpWpkmCrQdnOhPKxa6qOizbAmK4C0BVPk/sign=aa40c25e3ccc0f6f16276bdabad476a9/keyno=0/path=690.2057.1782.1385,-direct_pos=direct_halfpremium,-transport=image/*//yandex.ru/&amp;quot;,&amp;quot;bsFallbackUrl&amp;quot;:&amp;quot;//yandex.ru/clck/safeclick/data=AiuY0DBWFJ4BWM_uhLTTxIkAeehjGej8OoiqyGHl0s8WHvrBEhF6hrCS6pv94Dy7ZKboXDGgbP8MOSoz6vz6TRAFLqVpKRm9kPpupyBqsskUJzMYBQNzW9uEUO61JFejX-KoNyE8qIuugUOh3ypecV_vzsJf0_MEp69nCha099VBcgz5AvjxzL1Yp_grVFLNZR9YFlFPHzfpWpkmCrQdnOhPKxa6qOizbAmK4C0BVPk/sign=aa40c25e3ccc0f6f16276bdabad476a9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S330amuyLEq40000gO10ZhViAcu5KfK2cm5kGxS2BG68j7CwLGQ9g8oIVPY979sZhKK6fcMAkCMK3GIzkXnN4mIgBgMXu_S6lAlfq0QD0P6Y_vlqb_1zAPfs1Wis2vCueeKDcGL2Z9Xp9RQKF0krc8K9e90ySw-OSoMpa4mTj9Y52TcGF7FQa4mTb9vrowURXWcei41PSmUam0000AW9hlaEmDFy9ky20R41igGH00Avewr51hlnzVuPLOFt5W71__________yFmlNmzAk1LZKK0iG1nOyFqm9-6G00?q=%D0%BA%D1%83%D0%BF%D0%B8%D1%82%D1%8C+mazda+3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S330a-59hN440000gO10ZhViAcu5KfK2cm5kGxS2BG68j7CwLGQ9g8oIVPY979sZhKK6fcMAkCMK3GIzkXnN4mIgBwMXu_S6lAlfq0QD0P6Y_vlqb_1zAPfs1Wis2vCueeKDcGL2Z9Xp9RQKF0krc8K9e90ySw-OSoMpa4mTj9Y52TcGF7FQa4mTb9vrowURXWcei41PSmUam0000AW9hlaEmDFy9ky20R41igGH00Avewr51hlnzVuPLOFt5W71__________yFmlNmzAk1LZKK0iG1nOyFqm9-6G00?q=%D0%BA%D1%83%D0%BF%D0%B8%D1%82%D1%8C+mazda+3"&gt;Акции&lt;/a&gt;&lt;/div&gt;&lt;/div&gt;&lt;div class="sitelinks__item"&gt;&lt;div class="sitelinks__title"&gt;&lt;a class="link link_minor_yes sitelinks__link" target="_blank" href="http://yabs.yandex.ru/count/S330apelDKe40000gO10ZhViAcu5KfK2cm5kGxS2BG68j7CwLGQ9g8oIVPY979sZhKK6fcMAkCMK3GIzkXnN4mIgCAMXu_S6lAlfq0QD0P6Y_vlqb_1zAPfs1Wis2vCueeKDcGL2Z9Xp9RQKF0krc8K9e90ySw-OSoMpa4mTj9Y52TcGF7FQa4mTb9vrowURXWcei41PSmUam0000AW9hlaEmDFy9ky20R41igGH00Avewr51hlnzVuPLOFt5W71__________yFmlNmzAk1LZKK0iG1nOyFqm9-6G00?q=%D0%BA%D1%83%D0%BF%D0%B8%D1%82%D1%8C+mazda+3"&gt;Заявка&amp;nbsp;на автокредит&lt;/a&gt;&lt;/div&gt;&lt;/div&gt;&lt;div class="sitelinks__item"&gt;&lt;div class="sitelinks__title"&gt;&lt;a class="link link_minor_yes sitelinks__link" target="_blank" href="http://yabs.yandex.ru/count/S330azLQpDO40000gO10ZhViAcu5KfK2cm5kGxS2BG68j7CwLGQ9g8oIVPY979sZhKK6fcMAkCMK3GIzkXnN4mIgCQMXu_S6lAlfq0QD0P6Y_vlqb_1zAPfs1Wis2vCueeKDcGL2Z9Xp9RQKF0krc8K9e90ySw-OSoMpa4mTj9Y52TcGF7FQa4mTb9vrowURXWcei41PSmUam0000AW9hlaEmDFy9ky20R41igGH00Avewr51hlnzVuPLOFt5W71__________yFmlNmzAk1LZKK0iG1nOyFqm9-6G00?q=%D0%BA%D1%83%D0%BF%D0%B8%D1%82%D1%8C+mazda+3"&gt;Новые&amp;nbsp;авто&lt;/a&gt;&lt;/div&gt;&lt;/div&gt;&lt;div class="sitelinks__item"&gt;&lt;div class="sitelinks__title"&gt;&lt;a class="link link_minor_yes sitelinks__link" target="_blank" href="http://yabs.yandex.ru/count/S330ap-rm3C40000gO10ZhViAcu5KfK2cm5kGxS2BG68j7CwLGQ9g8oIVPY979sZhKK6fcMAkCMK3GIzkXnN4mIgCgMXu_S6lAlfq0QD0P6Y_vlqb_1zAPfs1Wis2vCueeKDcGL2Z9Xp9RQKF0krc8K9e90ySw-OSoMpa4mTj9Y52TcGF7FQa4mTb9vrowURXWcei41PSmUam0000AW9hlaEmDFy9ky20R41igGH00Avewr51hlnzVuPLOFt5W71__________yFmlNmzAk1LZKK0iG1nOyFqm9-6G00?q=%D0%BA%D1%83%D0%BF%D0%B8%D1%82%D1%8C+mazda+3"&gt;Трейд&amp;nbsp;Ин Онлайн&lt;/a&gt;&lt;/div&gt;&lt;/div&gt;&lt;/div&gt;</t>
  </si>
  <si>
    <t>&lt;h2 class="serp-item__title"&gt;&lt;a class="link serp-item__title-link" target="_blank" href="http://yabs.yandex.ru/count/S330angeHZS40000gO10ZhViAcu5KfK2cm5kGxS2BG4oYBQ0pB06YQsfitoOYHoThtnO3wPzYhrWbwy4lRWURPW4gYwbfYcK1xohM947ZG6Hel-Rz9VmVIcQTWOBDWkJEAA53Pa5GeoGJ1sWa09Jhv1C7TcG0bEKbUtYfvR91wYhzAgTfC00002e2Qxv3i3J_2Rl0W6n0RAa4G02kQzyM0-xyVN-6LM3znO1mV__________3yBryFIhWLOr50B5Zm_J0dWN?q=%D0%BA%D1%83%D0%BF%D0%B8%D1%82%D1%8C+mazda+3" tabindex="2"&gt;&lt;span class="favicon favicon_page_0"&gt;&lt;i class="favicon__icon" style="background-position:0 -208px;"&gt;&lt;/i&gt;&lt;/span&gt;&lt;span class="serp-item__title-inner-link"&gt;&lt;b&gt;Купить&lt;/b&gt; б/у &lt;b&gt;Mazda&lt;/b&gt; &lt;b&gt;3&lt;/b&gt;! / збс-авто.рф&lt;/span&gt;&lt;/a&gt;&lt;/h2&gt;&lt;div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S330angeHZS40000gO10ZhViAcu5KfK2cm5kGxS2BG4oYBQ0pB06YQsfitoOYHoThtnO3wPzYhrWbwy4lRWURPW4gYwbfYcK1xohM947ZG6Hel-Rz9VmVIcQTWOBDWkJEAA53Pa5GeoGJ1sWa09Jhv1C7TcG0bEKbUtYfvR91wYhzAgTfC00002e2Qxv3i3J_2Rl0W6n0RAa4G02kQzyM0-xyVN-6LM3znO1mV__________3yBryFIhWLOr50B5Zm_J0dWN?q=%D0%BA%D1%83%D0%BF%D0%B8%D1%82%D1%8C+mazda+3" tabindex="-1"&gt;збс-авто.рф&lt;/a&gt;&lt;/span&gt;&lt;/div&gt;&lt;div class="text organic__text"&gt;Профессиональная помощь в подборе &lt;b&gt;Mazda&lt;/b&gt; &lt;b&gt;3&lt;/b&gt; в Челябинске! Кредиты!&lt;/div&gt;&lt;div class="sitelinks sitelinks_multiline_yes sitelinks_size_m organic__sitelinks"&gt;&lt;div class="sitelinks__item"&gt;&lt;div class="sitelinks__title"&gt;&lt;a class="link link_minor_yes sitelinks__link" target="_blank" href="http://yabs.yandex.ru/count/S330anz8T2840000gO10ZhViAcu5KfK2cm5kGxS2BG4oYBQ0pB06YQsfitoOYHoThtnO3wPzYhrWbwy4lRWURPW4gY-bfYcK1xohM947ZG6Hel-Rz9VmVIcQTWOBDWkJEAA53Pa5GeoGJ1sWa09Jhv1C7TcG0bEKbUtYfvR91wYhzAgTfC00002e2Qxv3i3J_2Rl0W6n0RAa4G02kQzyM0-xyVN-6LM3znO1mV__________3yBryFIhWLOr50B5Zm_J0dWN?q=%D0%BA%D1%83%D0%BF%D0%B8%D1%82%D1%8C+mazda+3"&gt;Проблемы&amp;nbsp;б/у авто&lt;/a&gt;&lt;/div&gt;&lt;/div&gt;&lt;div class="sitelinks__item"&gt;&lt;div class="sitelinks__title"&gt;&lt;a class="link link_minor_yes sitelinks__link" target="_blank" href="http://yabs.yandex.ru/count/S330atVgMx440000gO10ZhViAcu5KfK2cm5kGxS2BG4oYBQ0pB06YQsfitoOYHoThtnO3wPzYhrWbwy4lRWURPW4gZ2bfYcK1xohM947ZG6Hel-Rz9VmVIcQTWOBDWkJEAA53Pa5GeoGJ1sWa09Jhv1C7TcG0bEKbUtYfvR91wYhzAgTfC00002e2Qxv3i3J_2Rl0W6n0RAa4G02kQzyM0-xyVN-6LM3znO1mV__________3yBryFIhWLOr50B5Zm_J0dWN?q=%D0%BA%D1%83%D0%BF%D0%B8%D1%82%D1%8C+mazda+3"&gt;Проверенные&amp;nbsp;авто&lt;/a&gt;&lt;/div&gt;&lt;/div&gt;&lt;div class="sitelinks__item"&gt;&lt;div class="sitelinks__title"&gt;&lt;a class="link link_minor_yes sitelinks__link" target="_blank" href="http://yabs.yandex.ru/count/S330at8AQQG40000gO10ZhViAcu5KfK2cm5kGxS2BG4oYBQ0pB06YQsfitoOYHoThtnO3wPzYhrWbwy4lRWURPW4gZ6bfYcK1xohM947ZG6Hel-Rz9VmVIcQTWOBDWkJEAA53Pa5GeoGJ1sWa09Jhv1C7TcG0bEKbUtYfvR91wYhzAgTfC00002e2Qxv3i3J_2Rl0W6n0RAa4G02kQzyM0-xyVN-6LM3znO1mV__________3yBryFIhWLOr50B5Zm_J0dWN?q=%D0%BA%D1%83%D0%BF%D0%B8%D1%82%D1%8C+mazda+3"&gt;Наши&amp;nbsp;клиенты&lt;/a&gt;&lt;/div&gt;&lt;/div&gt;&lt;div class="sitelinks__item"&gt;&lt;div class="sitelinks__title"&gt;&lt;a class="link link_minor_yes sitelinks__link" target="_blank" href="http://yabs.yandex.ru/count/S330atmgFvi40000gO10ZhViAcu5KfK2cm5kGxS2BG4oYBQ0pB06YQsfitoOYHoThtnO3wPzYhrWbwy4lRWURPW4gZAbfYcK1xohM947ZG6Hel-Rz9VmVIcQTWOBDWkJEAA53Pa5GeoGJ1sWa09Jhv1C7TcG0bEKbUtYfvR91wYhzAgTfC00002e2Qxv3i3J_2Rl0W6n0RAa4G02kQzyM0-xyVN-6LM3znO1mV__________3yBryFIhWLOr50B5Zm_J0dWN?q=%D0%BA%D1%83%D0%BF%D0%B8%D1%82%D1%8C+mazda+3"&gt;Схема&amp;nbsp;работы&lt;/a&gt;&lt;/div&gt;&lt;/div&gt;&lt;/div&gt;&lt;div class="serp-meta2 serp-meta2_type_gray"&gt;&lt;div class="serp-meta2__line"&gt;&lt;div class="serp-meta2__item"&gt;&lt;a class="link" target="_blank" href="https://yabs.yandex.ru/count/S330aunFfYe40000gO10ZhViAcu5KfK2cm5kGxS2BG4oYBQ0pB06YQsfitoOYHoThtnO3wPzYhrWbwy4lRWURPW4gWUbfYcK1xohM947ZG6Hel-Rz9VmVIcQTWOBDWkJEAA53Pa5GeoGJ1sWa09Jhv1C7TcG0bEKbUtYfvR91wYhzAgTfC00002e2Qxv3i3J_2Rl0W6n0RAa4G02kQzyM0-xyVN-6LM3znO1mV__________3yBryFIhWLOr50B5Zm_J0dWN"&gt;Контактная информация&lt;/a&gt;&lt;/div&gt;&lt;div class="serp-meta2__item"&gt;+7 (351) 223-35-92&lt;/div&gt;&lt;div class="serp-meta2__item"&gt;пн-вс 9:00-19:00&lt;/div&gt;&lt;div class="serp-meta2__item"&gt;Челябинск&lt;/div&gt;&lt;/div&gt;&lt;/div&gt;</t>
  </si>
  <si>
    <t>&lt;h2 class="serp-item__title"&gt;&lt;a class="link serp-item__title-link" target="_blank" href="http://yabs.yandex.ru/count/S330atLtQnC40000gO10ZhViAcu5KfK2cm5kGxS2BG4pYBHmhR44YPs5XfYE79s22wPAYhSsps41lRJNZAa1gYwbgOsu0uq1aQB_c_INy7qfcdO62pOBapYYXGsP1KACdLP0jfHD4xMOMn2Wc5fmhvrMGBEOa1oqc5iGsPXQSDgOa1oKbFoYfvls0QYmG5bp1wJ00000g0ck-Gx0q_mcxm81iG6of1400hc22xlnzVuPLOFt5W71__________yFmlNmzAk1LZKK0iMF3zC2UnW0?q=%D0%BA%D1%83%D0%BF%D0%B8%D1%82%D1%8C+mazda+3" tabindex="2"&gt;&lt;span class="favicon favicon_page_0"&gt;&lt;i class="favicon__icon" style="background-position:0 -224px;"&gt;&lt;/i&gt;&lt;/span&gt;&lt;span class="serp-item__title-inner-link"&gt;Новый Nissan Sentra от 818 000р / pixel.everesttech.net&lt;/span&gt;&lt;/a&gt;&lt;/h2&gt;&lt;div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S330atLtQnC40000gO10ZhViAcu5KfK2cm5kGxS2BG4pYBHmhR44YPs5XfYE79s22wPAYhSsps41lRJNZAa1gYwbgOsu0uq1aQB_c_INy7qfcdO62pOBapYYXGsP1KACdLP0jfHD4xMOMn2Wc5fmhvrMGBEOa1oqc5iGsPXQSDgOa1oKbFoYfvls0QYmG5bp1wJ00000g0ck-Gx0q_mcxm81iG6of1400hc22xlnzVuPLOFt5W71__________yFmlNmzAk1LZKK0iMF3zC2UnW0?q=%D0%BA%D1%83%D0%BF%D0%B8%D1%82%D1%8C+mazda+3" tabindex="-1"&gt;pixel.everesttech.net&lt;/a&gt;&lt;/span&gt;&lt;/div&gt;&lt;div class="text organic__text"&gt;Выгода от 60 000р. Кредит 0%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S330ayc1pjm40000gO10ZhViAcu5KfK2cm5kGxS2BG4pYBHmhR44YPs5XfYE79s22wPAYhSsps41lRJNZAa1gY-bgOsu0uq1aQB_c_INy7qfcdO62pOBapYYXGsP1KACdLP0jfHD4xMOMn2Wc5fmhvrMGBEOa1oqc5iGsPXQSDgOa1oKbFoYfvls0QYmG5bp1wJ00000g0ck-Gx0q_mcxm81iG6of1400hc22xlnzVuPLOFt5W71__________yFmlNmzAk1LZKK0iMF3zC2UnW0?q=%D0%BA%D1%83%D0%BF%D0%B8%D1%82%D1%8C+mazda+3"&gt;Конфигуратор&lt;/a&gt;&lt;/div&gt;&lt;/div&gt;&lt;div class="sitelinks__item"&gt;&lt;div class="sitelinks__title"&gt;&lt;a class="link link_minor_yes sitelinks__link" target="_blank" href="http://yabs.yandex.ru/count/S330axhr-xC40000gO10ZhViAcu5KfK2cm5kGxS2BG4pYBHmhR44YPs5XfYE79s22wPAYhSsps41lRJNZAa1gZ2bgOsu0uq1aQB_c_INy7qfcdO62pOBapYYXGsP1KACdLP0jfHD4xMOMn2Wc5fmhvrMGBEOa1oqc5iGsPXQSDgOa1oKbFoYfvls0QYmG5bp1wJ00000g0ck-Gx0q_mcxm81iG6of1400hc22xlnzVuPLOFt5W71__________yFmlNmzAk1LZKK0iMF3zC2UnW0?q=%D0%BA%D1%83%D0%BF%D0%B8%D1%82%D1%8C+mazda+3"&gt;Утилизация&lt;/a&gt;&lt;/div&gt;&lt;/div&gt;&lt;div class="sitelinks__item"&gt;&lt;div class="sitelinks__title"&gt;&lt;a class="link link_minor_yes sitelinks__link" target="_blank" href="http://yabs.yandex.ru/count/S330amO3Ndm40000gO10ZhViAcu5KfK2cm5kGxS2BG4pYBHmhR44YPs5XfYE79s22wPAYhSsps41lRJNZAa1gZ6bgOsu0uq1aQB_c_INy7qfcdO62pOBapYYXGsP1KACdLP0jfHD4xMOMn2Wc5fmhvrMGBEOa1oqc5iGsPXQSDgOa1oKbFoYfvls0QYmG5bp1wJ00000g0ck-Gx0q_mcxm81iG6of1400hc22xlnzVuPLOFt5W71__________yFmlNmzAk1LZKK0iMF3zC2UnW0?q=%D0%BA%D1%83%D0%BF%D0%B8%D1%82%D1%8C+mazda+3"&gt;Загрузить&amp;nbsp;брошюру&lt;/a&gt;&lt;/div&gt;&lt;/div&gt;&lt;div class="sitelinks__item"&gt;&lt;div class="sitelinks__title"&gt;&lt;a class="link link_minor_yes sitelinks__link" target="_blank" href="http://yabs.yandex.ru/count/S330anXfjcm40000gO10ZhViAcu5KfK2cm5kGxS2BG4pYBHmhR44YPs5XfYE79s22wPAYhSsps41lRJNZAa1gZAbgOsu0uq1aQB_c_INy7qfcdO62pOBapYYXGsP1KACdLP0jfHD4xMOMn2Wc5fmhvrMGBEOa1oqc5iGsPXQSDgOa1oKbFoYfvls0QYmG5bp1wJ00000g0ck-Gx0q_mcxm81iG6of1400hc22xlnzVuPLOFt5W71__________yFmlNmzAk1LZKK0iMF3zC2UnW0?q=%D0%BA%D1%83%D0%BF%D0%B8%D1%82%D1%8C+mazda+3"&gt;Спецпредложение&lt;/a&gt;&lt;/div&gt;&lt;/div&gt;&lt;/div&gt;&lt;div class="serp-meta2 serp-meta2_type_gray"&gt;&lt;div class="serp-meta2__line"&gt;&lt;div class="serp-meta2__item"&gt;&lt;a class="link" target="_blank" href="https://yabs.yandex.ru/count/S330amS92Hq40000gO10ZhViAcu5KfK2cm5kGxS2BG4pYBHmhR44YPs5XfYE79s22wPAYhSsps41lRJNZAa1gWUbgOsu0uq1aQB_c_INy7qfcdO62pOBapYYXGsP1KACdLP0jfHD4xMOMn2Wc5fmhvrMGBEOa1oqc5iGsPXQSDgOa1oKbFoYfvls0QYmG5bp1wJ00000g0ck-Gx0q_mcxm81iG6of1400hc22xlnzVuPLOFt5W71__________yFmlNmzAk1LZKK0iMF3zC2UnW0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</si>
  <si>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S330aqL4KDC40000gO10ZhViAcu5KfK2cm5kGxS2BG4qYBdAlNC6YRx2kkW2c8uSdQsbbmEcROgqJxGc0hsxigbg0gekfQ-uvWIygHfs1uq1aQB_c_INy7qfcdO62pOBapYYXGsP1KACa3v9eA3u906la3v9sQ3u906KdOA1fvYK0QYmG5bp1wJ00000g0ck-Gx0q_mcxm81iG6of1400hcjfPS3k_7r_XbLW_SM0S7__________m_2zV3qgu5MDHG2qm9v5m00?q=%D0%BA%D1%83%D0%BF%D0%B8%D1%82%D1%8C+mazda+3" tabindex="2"&gt;&lt;span class="favicon favicon_page_0"&gt;&lt;i class="favicon__icon" style="background-position:0 -240px;"&gt;&lt;/i&gt;&lt;/span&gt;&lt;span class="serp-item__title-inner-link"&gt;Новый хэтчбек MINI 5 дверей / mini.ru&lt;/span&gt;&lt;/a&gt;&lt;/h2&gt;&lt;div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S330aqL4KDC40000gO10ZhViAcu5KfK2cm5kGxS2BG4qYBdAlNC6YRx2kkW2c8uSdQsbbmEcROgqJxGc0hsxigbg0gekfQ-uvWIygHfs1uq1aQB_c_INy7qfcdO62pOBapYYXGsP1KACa3v9eA3u906la3v9sQ3u906KdOA1fvYK0QYmG5bp1wJ00000g0ck-Gx0q_mcxm81iG6of1400hcjfPS3k_7r_XbLW_SM0S7__________m_2zV3qgu5MDHG2qm9v5m00?q=%D0%BA%D1%83%D0%BF%D0%B8%D1%82%D1%8C+mazda+3" tabindex="-1"&gt;mini.ru&lt;/a&gt;&lt;/span&gt;&lt;/div&gt;&lt;div class="text organic__text"&gt;Получай восторг от каждой поездки. Испытай новый MINI на тест-драйве!&lt;/div&gt;&lt;div class="sitelinks sitelinks_multiline_yes sitelinks_size_m organic__sitelinks"&gt;&lt;div class="sitelinks__item"&gt;&lt;div class="sitelinks__title"&gt;&lt;a class="link link_minor_yes sitelinks__link" target="_blank" href="http://yabs.yandex.ru/count/S330aq2aOiO40000gO10ZhViAcu5KfK2cm5kGxS2BG4qYBdAlNC6YRx2kkW2c8uSdQsbbmEcROgqJxGc0hsxigbg0gelfQ-uvWIygHfs1uq1aQB_c_INy7qfcdO62pOBapYYXGsP1KACa3v9eA3u906la3v9sQ3u906KdOA1fvYK0QYmG5bp1wJ00000g0ck-Gx0q_mcxm81iG6of1400hcjfPS3k_7r_XbLW_SM0S7__________m_2zV3qgu5MDHG2qm9v5m00?q=%D0%BA%D1%83%D0%BF%D0%B8%D1%82%D1%8C+mazda+3"&gt;Тест-драйв&lt;/a&gt;&lt;/div&gt;&lt;/div&gt;&lt;/div&gt;</t>
  </si>
  <si>
    <t>&lt;h2 class="serp-item__title"&gt;&lt;a class="link serp-item__title-link" target="_blank" href="http://yabs.yandex.ru/count/EEC7OmfuX1a40000gO10ZhZjAcu5KfK1cm9kGxS198YqSpfL1eckyOvyc8aSdQEjHGQcPOgwnfGD1Bsv65SJ1AekfQ7ZzmQyg-dG1eq1aRVJe14Fb_0umHDs1Wis2vCueeKDcGL2Z9sVKRQSV1YrcC0Ke90ySw-Tdr6pa4mTj9Z05DcGF7FQa4mTb9613QULuncei41PSmUam0000AW9hlZ6W9c6P-y20R41igGG00Avewr51hlnzVuPLOFt5W71__________yFmlT87L9lLG6K2yG1nOyFqm9-6G00?q=mazda+6+%D0%BA%D1%83%D0%BF%D0%B8%D1%82%D1%8C" tabindex="2"&gt;&lt;span class="favicon favicon_page_0"&gt;&lt;i class="favicon__icon" style="background-position:0 0px;"&gt;&lt;/i&gt;&lt;/span&gt;&lt;span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EC7OmfuX1a40000gO10ZhZjAcu5KfK1cm9kGxS198YqSpfL1eckyOvyc8aSdQEjHGQcPOgwnfGD1Bsv65SJ1AekfQ7ZzmQyg-dG1eq1aRVJe14Fb_0umHDs1Wis2vCueeKDcGL2Z9sVKRQSV1YrcC0Ke90ySw-Tdr6pa4mTj9Z05DcGF7FQa4mTb9613QULuncei41PSmUam0000AW9hlZ6W9c6P-y20R41igGG00Avewr51hlnzVuPLOFt5W71__________yFmlT87L9lLG6K2yG1nOyFqm9-6G00?q=mazda+6+%D0%BA%D1%83%D0%BF%D0%B8%D1%82%D1%8C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EEC7O_CkBey40000gO10ZhZjAcu5KfK1cm9kGxS198YqSpfL1eckyOvyc8aSdQEjHGQcPOgwnfGD1Bsv65SJ1AelfQ7ZzmQyg-dG1eq1aRVJe14Fb_0umHDs1Wis2vCueeKDcGL2Z9sVKRQSV1YrcC0Ke90ySw-Tdr6pa4mTj9Z05DcGF7FQa4mTb9613QULuncei41PSmUam0000AW9hlZ6W9c6P-y20R41igGG00Avewr51hlnzVuPLOFt5W71__________yFmlT87L9lLG6K2yG1nOyFqm9-6G00?q=mazda+6+%D0%BA%D1%83%D0%BF%D0%B8%D1%82%D1%8C"&gt;Акции&lt;/a&gt;&lt;/div&gt;&lt;/div&gt;&lt;div class="sitelinks__item"&gt;&lt;div class="sitelinks__title"&gt;&lt;a class="link link_minor_yes sitelinks__link" target="_blank" href="http://yabs.yandex.ru/count/EEC7OqB-eJC40000gO10ZhZjAcu5KfK1cm9kGxS198YqSpfL1eckyOvyc8aSdQEjHGQcPOgwnfGD1Bsv65SJ1AemfQ7ZzmQyg-dG1eq1aRVJe14Fb_0umHDs1Wis2vCueeKDcGL2Z9sVKRQSV1YrcC0Ke90ySw-Tdr6pa4mTj9Z05DcGF7FQa4mTb9613QULuncei41PSmUam0000AW9hlZ6W9c6P-y20R41igGG00Avewr51hlnzVuPLOFt5W71__________yFmlT87L9lLG6K2yG1nOyFqm9-6G00?q=mazda+6+%D0%BA%D1%83%D0%BF%D0%B8%D1%82%D1%8C"&gt;Заявка&amp;nbsp;на автокредит&lt;/a&gt;&lt;/div&gt;&lt;/div&gt;&lt;div class="sitelinks__item"&gt;&lt;div class="sitelinks__title"&gt;&lt;a class="link link_minor_yes sitelinks__link" target="_blank" href="http://yabs.yandex.ru/count/EEC7Oxke2wK40000gO10ZhZjAcu5KfK1cm9kGxS198YqSpfL1eckyOvyc8aSdQEjHGQcPOgwnfGD1Bsv65SJ1AenfQ7ZzmQyg-dG1eq1aRVJe14Fb_0umHDs1Wis2vCueeKDcGL2Z9sVKRQSV1YrcC0Ke90ySw-Tdr6pa4mTj9Z05DcGF7FQa4mTb9613QULuncei41PSmUam0000AW9hlZ6W9c6P-y20R41igGG00Avewr51hlnzVuPLOFt5W71__________yFmlT87L9lLG6K2yG1nOyFqm9-6G00?q=mazda+6+%D0%BA%D1%83%D0%BF%D0%B8%D1%82%D1%8C"&gt;Новые&amp;nbsp;авто&lt;/a&gt;&lt;/div&gt;&lt;/div&gt;&lt;div class="sitelinks__item"&gt;&lt;div class="sitelinks__title"&gt;&lt;a class="link link_minor_yes sitelinks__link" target="_blank" href="http://yabs.yandex.ru/count/EEC7OsiYybu40000gO10ZhZjAcu5KfK1cm9kGxS198YqSpfL1eckyOvyc8aSdQEjHGQcPOgwnfGD1Bsv65SJ1AeofQ7ZzmQyg-dG1eq1aRVJe14Fb_0umHDs1Wis2vCueeKDcGL2Z9sVKRQSV1YrcC0Ke90ySw-Tdr6pa4mTj9Z05DcGF7FQa4mTb9613QULuncei41PSmUam0000AW9hlZ6W9c6P-y20R41igGG00Avewr51hlnzVuPLOFt5W71__________yFmlT87L9lLG6K2yG1nOyFqm9-6G00?q=mazda+6+%D0%BA%D1%83%D0%BF%D0%B8%D1%82%D1%8C"&gt;Трейд&amp;nbsp;Ин Онлайн&lt;/a&gt;&lt;/div&gt;&lt;/div&gt;&lt;/div&gt;&lt;div class="serp-adv__counter serp-adv__item" style="background-image: url(https://yabs.yandex.ru/count/EEC7Oyo52Au40000gO10ZhZjAcu5Keq1aRVJe14Fb_0umHDs1Wis2vCueeKDfC00002e2Qxune2PXcVl0W6o1BlnzVuPLOFt5W71__________yFmlT87L9lLG6K2teA=Mh8LU9K1cm9kGxS1YQxnZdoOYHoAkiQK3GIzkHXN4mIbeUFt1eYqSpfL1hohwT06fcMTewr51fa5e90ySxEGJ1sldPzHj9Z05DcGF7FQa4mTb9613QULuncei41PSmT1iG6of1000hcZhKK6n075Zm_J0iBtI1rIRrK1b0jv3m00=lkYdPfK1cm9kGxS1Cedq-nymspzEim-OYHoAl21UVWIzjuYaTmIbeJnb1uYqlSHX0hogpUG2fYMTaaGTZxpj_Z0CdxCnYeuFcGMWe1OW0REGFaclbUCQj93M1jcWt40Bsg1it0AKaF4AfvrY7AYmG5bp1q6n0xAaa002kP947SMF3zC2mlT87L9lLG6K2teH=8o5sHfK1cm9kGxS1CucehBDyc8aSYht7bwy4lRKVRPW4fQOfb0U8je3Ci0QygrYH1wPzdQzyM0-P1Q2G0bEla21EsP02KvIOTXYddkyPgAjGxvr1iG6of1000hclV5WFnOyFqmB2zqWTKczL0PGBUmq0);"&gt;&lt;/div&gt;&lt;div class="serp-adv__counter serp-adv__item" style="background-image: url(//yandex.ru/clck/safeclick/data=AiuY0DBWFJ4BWM_uhLTTxIkAeehjGej8OoiqyGHl0s8WHvrBEhF6hrCS6pv94Dy7ZKboXDGgbP8MOSoz6vz6TRAFLqVpKRm9kPpupyBqsskUJzMYBQNzW9uEUO61JFejX-KoNyE8qIuugUOh3ypecV_vzsJf0_MEv5g7uEgkG4k161vKiuUvmMDIRJu-apf6oPTCWD1ZmeojaMFwiDT8ekItW3piJs5PTnhRcWOEmmw/sign=9e11e1ca172f1fc429d3d9f1a1b4ca2d/keyno=0/path=690.2057.1782.1385,-direct_pos=direct_premium,-transport=image/*//yandex.ru/);"&gt;&lt;/div&gt;</t>
  </si>
  <si>
    <t>&lt;h2 class="serp-item__title"&gt;&lt;a class="link serp-item__title-link" target="_blank" href="http://yabs.yandex.ru/count/EEC7OpFxR7u40000gO10ZhZjAcu5KfK1cm9kGxS193A8jBt4OGA9zFiVCDi_JhCFc8aSdP947QObYhmWNdu4lRU8f7S4gYwbeJnb1xogpUG2ZG6HjzEW4G-Ny3Z14tO62pOBZxpj_Z0CdxCnYeuFapYYXGsP1KACbUCQjf0H2BMGrWQWe1OW0Q-Lungpa3v9j93M1jcWt40Bsg1it0AKaF4AfvrY7AYmG5bp1wJ00000g0ck-CQ0cOPdxm81iGEof9000hcIH1sxyVN-6LM3znO1mV__________3yBtI1rIRrK1b0l5Zm_J0dyR?q=mazda+6+%D0%BA%D1%83%D0%BF%D0%B8%D1%82%D1%8C" tabindex="2"&gt;&lt;span class="favicon favicon_page_0"&gt;&lt;i class="favicon__icon" style="background-position:0 -16px;"&gt;&lt;/i&gt;&lt;/span&gt;&lt;span class="serp-item__title-inner-link"&gt;DROM.RU - &lt;b&gt;Купить&lt;/b&gt; &lt;b&gt;Mazda&lt;/b&gt; &lt;b&gt;Mazda&lt;/b&gt;&lt;b&gt;6&lt;/b&gt; / chelyabinsk.drom.ru&lt;/span&gt;&lt;/a&gt;&lt;/h2&gt;&lt;div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EC7OpFxR7u40000gO10ZhZjAcu5KfK1cm9kGxS193A8jBt4OGA9zFiVCDi_JhCFc8aSdP947QObYhmWNdu4lRU8f7S4gYwbeJnb1xogpUG2ZG6HjzEW4G-Ny3Z14tO62pOBZxpj_Z0CdxCnYeuFapYYXGsP1KACbUCQjf0H2BMGrWQWe1OW0Q-Lungpa3v9j93M1jcWt40Bsg1it0AKaF4AfvrY7AYmG5bp1wJ00000g0ck-CQ0cOPdxm81iGEof9000hcIH1sxyVN-6LM3znO1mV__________3yBtI1rIRrK1b0l5Zm_J0dyR?q=mazda+6+%D0%BA%D1%83%D0%BF%D0%B8%D1%82%D1%8C" tabindex="-1"&gt;chelyabinsk.drom.ru&lt;/a&gt;&lt;/span&gt;&lt;/div&gt;&lt;div class="text organic__text"&gt;&lt;b&gt;Купить&lt;/b&gt; &lt;b&gt;Mazda&lt;/b&gt; &lt;b&gt;Mazda&lt;/b&gt;&lt;b&gt;6&lt;/b&gt; - 54 объявления о продаже в Челябинске. 260-980т.р.&lt;/div&gt;&lt;div class="sitelinks sitelinks_multiline_yes sitelinks_size_m organic__sitelinks"&gt;&lt;div class="sitelinks__item"&gt;&lt;div class="sitelinks__title"&gt;&lt;a class="link link_minor_yes sitelinks__link" target="_blank" href="http://yabs.yandex.ru/count/EEC7OosKAe040000gO10ZhZjAcu5KfK1cm9kGxS193A8jBt4OGA9zFiVCDi_JhCFc8aSdP947QObYhmWNdu4lRU8f7S4gY-beJnb1xogpUG2ZG6HjzEW4G-Ny3Z14tO62pOBZxpj_Z0CdxCnYeuFapYYXGsP1KACbUCQjf0H2BMGrWQWe1OW0Q-Lungpa3v9j93M1jcWt40Bsg1it0AKaF4AfvrY7AYmG5bp1wJ00000g0ck-CQ0cOPdxm81iGEof9000hcIH1sxyVN-6LM3znO1mV__________3yBtI1rIRrK1b0l5Zm_J0dyR?q=mazda+6+%D0%BA%D1%83%D0%BF%D0%B8%D1%82%D1%8C"&gt;Авто-Челябинск&lt;/a&gt;&lt;/div&gt;&lt;/div&gt;&lt;div class="sitelinks__item"&gt;&lt;div class="sitelinks__title"&gt;&lt;a class="link link_minor_yes sitelinks__link" target="_blank" href="http://yabs.yandex.ru/count/EEC7OxXdf2i40000gO10ZhZjAcu5KfK1cm9kGxS193A8jBt4OGA9zFiVCDi_JhCFc8aSdP947QObYhmWNdu4lRU8f7S4gZ2beJnb1xogpUG2ZG6HjzEW4G-Ny3Z14tO62pOBZxpj_Z0CdxCnYeuFapYYXGsP1KACbUCQjf0H2BMGrWQWe1OW0Q-Lungpa3v9j93M1jcWt40Bsg1it0AKaF4AfvrY7AYmG5bp1wJ00000g0ck-CQ0cOPdxm81iGEof9000hcIH1sxyVN-6LM3znO1mV__________3yBtI1rIRrK1b0l5Zm_J0dyR?q=mazda+6+%D0%BA%D1%83%D0%BF%D0%B8%D1%82%D1%8C"&gt;Характеристики&lt;/a&gt;&lt;/div&gt;&lt;/div&gt;&lt;div class="sitelinks__item"&gt;&lt;div class="sitelinks__title"&gt;&lt;a class="link link_minor_yes sitelinks__link" target="_blank" href="http://yabs.yandex.ru/count/EEC7OwO8ujK40000gO10ZhZjAcu5KfK1cm9kGxS193A8jBt4OGA9zFiVCDi_JhCFc8aSdP947QObYhmWNdu4lRU8f7S4gZ6beJnb1xogpUG2ZG6HjzEW4G-Ny3Z14tO62pOBZxpj_Z0CdxCnYeuFapYYXGsP1KACbUCQjf0H2BMGrWQWe1OW0Q-Lungpa3v9j93M1jcWt40Bsg1it0AKaF4AfvrY7AYmG5bp1wJ00000g0ck-CQ0cOPdxm81iGEof9000hcIH1sxyVN-6LM3znO1mV__________3yBtI1rIRrK1b0l5Zm_J0dyR?q=mazda+6+%D0%BA%D1%83%D0%BF%D0%B8%D1%82%D1%8C"&gt;Отзывы&lt;/a&gt;&lt;/div&gt;&lt;/div&gt;&lt;div class="sitelinks__item"&gt;&lt;div class="sitelinks__title"&gt;&lt;a class="link link_minor_yes sitelinks__link" target="_blank" href="http://yabs.yandex.ru/count/EEC7OuIvATS40000gO10ZhZjAcu5KfK1cm9kGxS193A8jBt4OGA9zFiVCDi_JhCFc8aSdP947QObYhmWNdu4lRU8f7S4gZAbeJnb1xogpUG2ZG6HjzEW4G-Ny3Z14tO62pOBZxpj_Z0CdxCnYeuFapYYXGsP1KACbUCQjf0H2BMGrWQWe1OW0Q-Lungpa3v9j93M1jcWt40Bsg1it0AKaF4AfvrY7AYmG5bp1wJ00000g0ck-CQ0cOPdxm81iGEof9000hcIH1sxyVN-6LM3znO1mV__________3yBtI1rIRrK1b0l5Zm_J0dyR?q=mazda+6+%D0%BA%D1%83%D0%BF%D0%B8%D1%82%D1%8C"&gt;Дать&amp;nbsp;объявление бесплатно&lt;/a&gt;&lt;/div&gt;&lt;/div&gt;&lt;/div&gt;</t>
  </si>
  <si>
    <t>&lt;h2 class="serp-item__title"&gt;&lt;a class="link serp-item__title-link" target="_blank" href="http://yabs.yandex.ru/count/EEC7Omav9wK40000gO10ZhZjAcu5KfK1cm9kGxS193E8je3Ci0Q9gAopV9Y979slV5WFfdsAlSUNhmIzjHzjc0IgBgMcAPG7lAjOaGUD0P6tqw0H3vVmEC4JTWOBDWkJEAA53Pa5GeoG84wWa09Jhv0WJjcG0bEKc7OOfvxl6QYhKE-TfC00002e2Qxune2PXcVl0W6n0RAa4002kQzyM0-xyVN-6LM3znO1mV__________3yBtI1rIRrK1b0l5Zm_J0dWN?q=mazda+6+%D0%BA%D1%83%D0%BF%D0%B8%D1%82%D1%8C" tabindex="2"&gt;&lt;span class="favicon favicon_page_0"&gt;&lt;i class="favicon__icon" style="background-position:0 -32px;"&gt;&lt;/i&gt;&lt;/span&gt;&lt;span class="serp-item__title-inner-link"&gt;&lt;b&gt;Купить&lt;/b&gt; б/у &lt;b&gt;Mazda&lt;/b&gt; &lt;b&gt;6&lt;/b&gt;! / збс-авто.рф&lt;/span&gt;&lt;/a&gt;&lt;/h2&gt;&lt;div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EC7Omav9wK40000gO10ZhZjAcu5KfK1cm9kGxS193E8je3Ci0Q9gAopV9Y979slV5WFfdsAlSUNhmIzjHzjc0IgBgMcAPG7lAjOaGUD0P6tqw0H3vVmEC4JTWOBDWkJEAA53Pa5GeoG84wWa09Jhv0WJjcG0bEKc7OOfvxl6QYhKE-TfC00002e2Qxune2PXcVl0W6n0RAa4002kQzyM0-xyVN-6LM3znO1mV__________3yBtI1rIRrK1b0l5Zm_J0dWN?q=mazda+6+%D0%BA%D1%83%D0%BF%D0%B8%D1%82%D1%8C" tabindex="-1"&gt;збс-авто.рф&lt;/a&gt;&lt;/span&gt;&lt;/div&gt;&lt;div class="text organic__text"&gt;Профессиональная помощь в подборе &lt;b&gt;Mazda&lt;/b&gt; &lt;b&gt;6&lt;/b&gt; в Челябинске! Кредиты!&lt;/div&gt;&lt;div class="sitelinks sitelinks_multiline_yes sitelinks_size_m organic__sitelinks"&gt;&lt;div class="sitelinks__item"&gt;&lt;div class="sitelinks__title"&gt;&lt;a class="link link_minor_yes sitelinks__link" target="_blank" href="http://yabs.yandex.ru/count/EEC7OsJX8tm40000gO10ZhZjAcu5KfK1cm9kGxS193E8je3Ci0Q9gAopV9Y979slV5WFfdsAlSUNhmIzjHzjc0IgBwMcAPG7lAjOaGUD0P6tqw0H3vVmEC4JTWOBDWkJEAA53Pa5GeoG84wWa09Jhv0WJjcG0bEKc7OOfvxl6QYhKE-TfC00002e2Qxune2PXcVl0W6n0RAa4002kQzyM0-xyVN-6LM3znO1mV__________3yBtI1rIRrK1b0l5Zm_J0dWN?q=mazda+6+%D0%BA%D1%83%D0%BF%D0%B8%D1%82%D1%8C"&gt;Проблемы&amp;nbsp;б/у авто&lt;/a&gt;&lt;/div&gt;&lt;/div&gt;&lt;div class="sitelinks__item"&gt;&lt;div class="sitelinks__title"&gt;&lt;a class="link link_minor_yes sitelinks__link" target="_blank" href="http://yabs.yandex.ru/count/EEC7OmsFGwq40000gO10ZhZjAcu5KfK1cm9kGxS193E8je3Ci0Q9gAopV9Y979slV5WFfdsAlSUNhmIzjHzjc0IgCAMcAPG7lAjOaGUD0P6tqw0H3vVmEC4JTWOBDWkJEAA53Pa5GeoG84wWa09Jhv0WJjcG0bEKc7OOfvxl6QYhKE-TfC00002e2Qxune2PXcVl0W6n0RAa4002kQzyM0-xyVN-6LM3znO1mV__________3yBtI1rIRrK1b0l5Zm_J0dWN?q=mazda+6+%D0%BA%D1%83%D0%BF%D0%B8%D1%82%D1%8C"&gt;Проверенные&amp;nbsp;авто&lt;/a&gt;&lt;/div&gt;&lt;/div&gt;&lt;div class="sitelinks__item"&gt;&lt;div class="sitelinks__title"&gt;&lt;a class="link link_minor_yes sitelinks__link" target="_blank" href="http://yabs.yandex.ru/count/EEC7Os1NHtG40000gO10ZhZjAcu5KfK1cm9kGxS193E8je3Ci0Q9gAopV9Y979slV5WFfdsAlSUNhmIzjHzjc0IgCQMcAPG7lAjOaGUD0P6tqw0H3vVmEC4JTWOBDWkJEAA53Pa5GeoG84wWa09Jhv0WJjcG0bEKc7OOfvxl6QYhKE-TfC00002e2Qxune2PXcVl0W6n0RAa4002kQzyM0-xyVN-6LM3znO1mV__________3yBtI1rIRrK1b0l5Zm_J0dWN?q=mazda+6+%D0%BA%D1%83%D0%BF%D0%B8%D1%82%D1%8C"&gt;Наши&amp;nbsp;клиенты&lt;/a&gt;&lt;/div&gt;&lt;/div&gt;&lt;div class="sitelinks__item"&gt;&lt;div class="sitelinks__title"&gt;&lt;a class="link link_minor_yes sitelinks__link" target="_blank" href="http://yabs.yandex.ru/count/EEC7OzO_IXy40000gO10ZhZjAcu5KfK1cm9kGxS193E8je3Ci0Q9gAopV9Y979slV5WFfdsAlSUNhmIzjHzjc0IgCgMcAPG7lAjOaGUD0P6tqw0H3vVmEC4JTWOBDWkJEAA53Pa5GeoG84wWa09Jhv0WJjcG0bEKc7OOfvxl6QYhKE-TfC00002e2Qxune2PXcVl0W6n0RAa4002kQzyM0-xyVN-6LM3znO1mV__________3yBtI1rIRrK1b0l5Zm_J0dWN?q=mazda+6+%D0%BA%D1%83%D0%BF%D0%B8%D1%82%D1%8C"&gt;Схема&amp;nbsp;работы&lt;/a&gt;&lt;/div&gt;&lt;/div&gt;&lt;/div&gt;&lt;div class="serp-meta2 serp-meta2_type_gray"&gt;&lt;div class="serp-meta2__line"&gt;&lt;div class="serp-meta2__item"&gt;&lt;a class="link" target="_blank" href="https://yabs.yandex.ru/count/EEC7Osgfh9m40000gO10ZhZjAcu5KfK1cm9kGxS193E8je3Ci0Q9gAopV9Y979slV5WFfdsAlSUNhmIzjHzjc0Ig1wMcAPG7lAjOaGUD0P6tqw0H3vVmEC4JTWOBDWkJEAA53Pa5GeoG84wWa09Jhv0WJjcG0bEKc7OOfvxl6QYhKE-TfC00002e2Qxune2PXcVl0W6n0RAa4002kQzyM0-xyVN-6LM3znO1mV__________3yBtI1rIRrK1b0l5Zm_J0dWN"&gt;Контактная информация&lt;/a&gt;&lt;/div&gt;&lt;div class="serp-meta2__item"&gt;+7 (351) 223-35-92&lt;/div&gt;&lt;div class="serp-meta2__item"&gt;пн-вс 9:00-19:00&lt;/div&gt;&lt;div class="serp-meta2__item"&gt;Челябинск&lt;/div&gt;&lt;/div&gt;&lt;/div&gt;</t>
  </si>
  <si>
    <t>&lt;h2 class="serp-item__title"&gt;&lt;a class="link serp-item__title-link" target="_blank" href="http://yabs.yandex.ru/count/EEC7OvzDgfK40000gO10ZhZjAcu5KfK2cm5kGxS2BG68kn-euGA9gbzA1PY979sbDLC3fYsAlhflHWIzkYI4J0IgBgMi6J07lAubvGMD0P6tqw0H3vVmEC4JTWOBDWkJEAA53Pa5GeoRYJkscDmHjP0Z3w2h6L01hvk9ExEGSrMqa2CFsQiPK07Qa7DLb9FfXwUIc06ei41PSmUam0000AW9hlZ6W9c6P-y20R41igGH00AvfJLJ0xlnzVuPLOFt5W71__________yFmlT87L9lLG6K2yMF3zC2Vna0?q=mazda+6+%D0%BA%D1%83%D0%BF%D0%B8%D1%82%D1%8C" tabindex="2"&gt;&lt;span class="favicon favicon_page_0"&gt;&lt;i class="favicon__icon" style="background-position:0 -224px;"&gt;&lt;/i&gt;&lt;/span&gt;&lt;span class="serp-item__title-inner-link"&gt;Ford Mondeo от 1 099 000 руб / newmondeo.ford.ru&lt;/span&gt;&lt;/a&gt;&lt;span class="serp-adv__counter i-bem serp-adv__counter_js_inited" data-bem="{&amp;quot;serp-adv__counter&amp;quot;:{&amp;quot;counterUrl&amp;quot;:&amp;quot;https://yabs.yandex.ru/count/EEC7Oyo52Au40000gO10ZhZjAcu5Keq1aRVJe14Fb_0umHDs1Wis2vCueeKDfC00002e2Qxune2PXcVl0W6o1BlnzVuPLOFt5W71__________yFmlT87L9lLG6K2teA=yKo2K9K2cm5kGxS2YQfVIWMOYHoAlhflHWIzkYI4J0Ibh1am1uYx7wZX0hok9UK5fYsTfJLJ0va5eAiPK06pa7DLhvk9ExIG8m_PgnbG0TgGSrMKa-c7fvAO0QYmG5bp1q6n0RAa4G02kQKrKmF5Zm_J0iBtI1rIRrK1b0jv3m00=oIU0NfK2cm5kGxS2Cedqs4O9TJTutmkOYHoAjaKhpWIzkIEagWIbf1L51eYpgNE11QPNdQmiBXMFizURGmAVjF7Ed0UP1Q2LufEpa9abhv1jLhIG-HNPbRt7sf38CfIOc3-dYQweemBLCq6n0xAa4G02kQmiBXNJ0iBtI1rIRrK1b0j_3m00=DDizMPK2cm5kGxS2Cucu1F3Z0PY978gbU61-lQsM5w-bfQ6L0OYua8wX1AP9dQ9QAXMFlqpfQWQViahANmEP1Q2G5n6laAOEsP0N4PIIWOsda2eDgA1zsYH1iG6of3400hcYMYeLqmB2zqWTKczL0PGBVWq0=7r9-UvK2cm5kGxS2D8cqvSx_0fYE78gfc0VSlRybmnW1fQdVsWA8l3XsWGMcLvsU7HsP1Q2G62wpaBWBhvs78xIO20dPa1Wksf2u2vITkA-dasO2gBbXxY07GR41igGH00AvdXqTnOyFqmB2zqWTKczL0PGBUGu0&amp;quot;,&amp;quot;bsCounterUrl&amp;quot;:&amp;quot;//yandex.ru/clck/safeclick/data=AiuY0DBWFJ4BWM_uhLTTxIkAeehjGej8OoiqyGHl0s8WHvrBEhF6hrCS6pv94Dy7ZKboXDGgbP8MOSoz6vz6TRAFLqVpKRm9kPpupyBqsskUJzMYBQNzW9uEUO61JFejX-KoNyE8qIuugUOh3ypecV_vzsJf0_MEv5g7uEgkG4k161vKiuUvmMDIRJu-apf6oPTCWD1ZmeojaMFwiDT8ekItW3piJs5PTnhRcWOEmmw/sign=9e11e1ca172f1fc429d3d9f1a1b4ca2d/keyno=0/path=690.2057.1782.1385,-direct_pos=direct_halfpremium,-transport=image/*//yandex.ru/&amp;quot;,&amp;quot;bsFallbackUrl&amp;quot;:&amp;quot;//yandex.ru/clck/safeclick/data=AiuY0DBWFJ4BWM_uhLTTxIkAeehjGej8OoiqyGHl0s8WHvrBEhF6hrCS6pv94Dy7ZKboXDGgbP8MOSoz6vz6TRAFLqVpKRm9kPpupyBqsskUJzMYBQNzW9uEUO61JFejX-KoNyE8qIuugUOh3ypecV_vzsJf0_MEv5g7uEgkG4k161vKiuUvmMDIRJu-apf6oPTCWD1ZmeojaMFwiDT8ekItW3piJs5PTnhRcWOEmmw/sign=9e11e1ca172f1fc429d3d9f1a1b4ca2d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EC7OvzDgfK40000gO10ZhZjAcu5KfK2cm5kGxS2BG68kn-euGA9gbzA1PY979sbDLC3fYsAlhflHWIzkYI4J0IgBgMi6J07lAubvGMD0P6tqw0H3vVmEC4JTWOBDWkJEAA53Pa5GeoRYJkscDmHjP0Z3w2h6L01hvk9ExEGSrMqa2CFsQiPK07Qa7DLb9FfXwUIc06ei41PSmUam0000AW9hlZ6W9c6P-y20R41igGH00AvfJLJ0xlnzVuPLOFt5W71__________yFmlT87L9lLG6K2yMF3zC2Vna0?q=mazda+6+%D0%BA%D1%83%D0%BF%D0%B8%D1%82%D1%8C" tabindex="-1"&gt;newmondeo.ford.ru&lt;/a&gt;&lt;/span&gt;&lt;/div&gt;&lt;div class="text organic__text"&gt;Динамические LED фары, надувные ремни безопасности. Подробности на сайте:&lt;/div&gt;&lt;div class="sitelinks sitelinks_multiline_yes sitelinks_size_m organic__sitelinks"&gt;&lt;div class="sitelinks__item"&gt;&lt;div class="sitelinks__title"&gt;&lt;a class="link link_minor_yes sitelinks__link" target="_blank" href="http://yabs.yandex.ru/count/EEC7OsOR00C40000gO10ZhZjAcu5KfK2cm5kGxS2BG68kn-euGA9gbzA1PY979sbDLC3fYsAlhflHWIzkYI4J0IgBwMi6J07lAubvGMD0P6tqw0H3vVmEC4JTWOBDWkJEAA53Pa5GeoRYJkscDmHjP0Z3w2h6L01hvk9ExEGSrMqa2CFsQiPK07Qa7DLb9FfXwUIc06ei41PSmUam0000AW9hlZ6W9c6P-y20R41igGH00AvfJLJ0xlnzVuPLOFt5W71__________yFmlT87L9lLG6K2yMF3zC2Vna0?q=mazda+6+%D0%BA%D1%83%D0%BF%D0%B8%D1%82%D1%8C"&gt;Конфигуратор&lt;/a&gt;&lt;/div&gt;&lt;/div&gt;&lt;div class="sitelinks__item"&gt;&lt;div class="sitelinks__title"&gt;&lt;a class="link link_minor_yes sitelinks__link" target="_blank" href="http://yabs.yandex.ru/count/EEC7OzVBZxy40000gO10ZhZjAcu5KfK2cm5kGxS2BG68kn-euGA9gbzA1PY979sbDLC3fYsAlhflHWIzkYI4J0IgCAMi6J07lAubvGMD0P6tqw0H3vVmEC4JTWOBDWkJEAA53Pa5GeoRYJkscDmHjP0Z3w2h6L01hvk9ExEGSrMqa2CFsQiPK07Qa7DLb9FfXwUIc06ei41PSmUam0000AW9hlZ6W9c6P-y20R41igGH00AvfJLJ0xlnzVuPLOFt5W71__________yFmlT87L9lLG6K2yMF3zC2Vna0?q=mazda+6+%D0%BA%D1%83%D0%BF%D0%B8%D1%82%D1%8C"&gt;Запись&amp;nbsp;на тест-драйв&lt;/a&gt;&lt;/div&gt;&lt;/div&gt;&lt;div class="sitelinks__item"&gt;&lt;div class="sitelinks__title"&gt;&lt;a class="link link_minor_yes sitelinks__link" target="_blank" href="http://yabs.yandex.ru/count/EEC7OowT9Ia40000gO10ZhZjAcu5KfK2cm5kGxS2BG68kn-euGA9gbzA1PY979sbDLC3fYsAlhflHWIzkYI4J0IgCQMi6J07lAubvGMD0P6tqw0H3vVmEC4JTWOBDWkJEAA53Pa5GeoRYJkscDmHjP0Z3w2h6L01hvk9ExEGSrMqa2CFsQiPK07Qa7DLb9FfXwUIc06ei41PSmUam0000AW9hlZ6W9c6P-y20R41igGH00AvfJLJ0xlnzVuPLOFt5W71__________yFmlT87L9lLG6K2yMF3zC2Vna0?q=mazda+6+%D0%BA%D1%83%D0%BF%D0%B8%D1%82%D1%8C"&gt;Поиск&amp;nbsp;дилеров&lt;/a&gt;&lt;/div&gt;&lt;/div&gt;&lt;div class="sitelinks__item"&gt;&lt;div class="sitelinks__title"&gt;&lt;a class="link link_minor_yes sitelinks__link" target="_blank" href="http://yabs.yandex.ru/count/EEC7O_uNtD840000gO10ZhZjAcu5KfK2cm5kGxS2BG68kn-euGA9gbzA1PY979sbDLC3fYsAlhflHWIzkYI4J0IgCgMi6J07lAubvGMD0P6tqw0H3vVmEC4JTWOBDWkJEAA53Pa5GeoRYJkscDmHjP0Z3w2h6L01hvk9ExEGSrMqa2CFsQiPK07Qa7DLb9FfXwUIc06ei41PSmUam0000AW9hlZ6W9c6P-y20R41igGH00AvfJLJ0xlnzVuPLOFt5W71__________yFmlT87L9lLG6K2yMF3zC2Vna0?q=mazda+6+%D0%BA%D1%83%D0%BF%D0%B8%D1%82%D1%8C"&gt;Все&amp;nbsp;модели Ford&lt;/a&gt;&lt;/div&gt;&lt;/div&gt;&lt;/div&gt;</t>
  </si>
  <si>
    <t>&lt;h2 class="serp-item__title"&gt;&lt;a class="link serp-item__title-link" target="_blank" href="http://yabs.yandex.ru/count/EEC7O-MW14a40000gO10ZhZjAcu5KfK2cm5kGxS2BG4oYBEfSu45YVJOHWbrDtZV2vY979siB2uLfbUAjaKhpWIzkIEagWIgBgMa5KK6ZG6HjzEW4G-Ny3Z14tO62pOBZxFNcqC2dxJnpfm7apYYXGsP1KACa6rMjfZj6RMG-HMWbUAJhv1jLhEGcIMqaFaLsPMznzgGo3AKc9W_fuckgAC2rJEam0000AW9hlZ6W9c6P-y20R43igGH00Avh2mk5RlnzVuPLOFt5W71__________yFmlT87L9lLG6K2zC2VHe0?q=mazda+6+%D0%BA%D1%83%D0%BF%D0%B8%D1%82%D1%8C" tabindex="2"&gt;&lt;span class="favicon favicon_page_0"&gt;&lt;i class="favicon__icon" style="background-position:0 -240px;"&gt;&lt;/i&gt;&lt;/span&gt;&lt;span class="serp-item__title-inner-link"&gt;Срочный выкуп авто в Челябинске! / kupimavto174.ru&lt;/span&gt;&lt;/a&gt;&lt;/h2&gt;&lt;div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EC7O-MW14a40000gO10ZhZjAcu5KfK2cm5kGxS2BG4oYBEfSu45YVJOHWbrDtZV2vY979siB2uLfbUAjaKhpWIzkIEagWIgBgMa5KK6ZG6HjzEW4G-Ny3Z14tO62pOBZxFNcqC2dxJnpfm7apYYXGsP1KACa6rMjfZj6RMG-HMWbUAJhv1jLhEGcIMqaFaLsPMznzgGo3AKc9W_fuckgAC2rJEam0000AW9hlZ6W9c6P-y20R43igGH00Avh2mk5RlnzVuPLOFt5W71__________yFmlT87L9lLG6K2zC2VHe0?q=mazda+6+%D0%BA%D1%83%D0%BF%D0%B8%D1%82%D1%8C" tabindex="-1"&gt;kupimavto174.ru&lt;/a&gt;&lt;/span&gt;&lt;/div&gt;&lt;div class="text organic__text"&gt;Есть авто для продажи - звоните! Дорого. В любом состоянии. Самовывоз!&lt;/div&gt;&lt;div class="serp-meta2 serp-meta2_type_gray"&gt;&lt;div class="serp-meta2__line"&gt;&lt;div class="serp-meta2__item"&gt;&lt;a class="link" target="_blank" href="https://yabs.yandex.ru/count/EEC7OqlHttW40000gO10ZhZjAcu5KfK2cm5kGxS2BG4oYBEfSu45YVJOHWbrDtZV2vY979siB2uLfbUAjaKhpWIzkIEagWIg1wMa5KK6ZG6HjzEW4G-Ny3Z14tO62pOBZxFNcqC2dxJnpfm7apYYXGsP1KACa6rMjfZj6RMG-HMWbUAJhv1jLhEGcIMqaFaLsPMznzgGo3AKc9W_fuckgAC2rJEam0000AW9hlZ6W9c6P-y20R43igGH00Avh2mk5RlnzVuPLOFt5W71__________yFmlT87L9lLG6K2zC2VHe0"&gt;Контактная информация&lt;/a&gt;&lt;/div&gt;&lt;div class="serp-meta2__item"&gt;+7 (919) 335-35-45&lt;/div&gt;&lt;div class="serp-meta2__item"&gt;круглосуточно&lt;/div&gt;&lt;div class="serp-meta2__item"&gt;Челябинск&lt;/div&gt;&lt;/div&gt;&lt;/div&gt;</t>
  </si>
  <si>
    <t>&lt;h2 class="serp-item__title"&gt;&lt;a class="link serp-item__title-link" target="_blank" href="http://yabs.yandex.ru/count/EEC7OwzIZbO40000gO10ZhZjAcu5KfK2cm5kGxS2BG4pYBYGZg44YRW4yEC1c8aSdQ9QAXMcIOgbU61-lQsM5w-gBgMbePK1ZG6HjzEW4G-Ny3Z14tO62pOBZxzCwMe6dx9Aoby3apYYXGsP1KACaAOEe90N4Q-GfWxPa1SHb9A1ZQUGAWsee7tQ9AJ00000g0ck-CQ0cOPdxm81iG6of3400hcYMYeLk_7r_XbLW_SM0S7__________m_2zqWTKczL0PGBqm9y5m00?q=mazda+6+%D0%BA%D1%83%D0%BF%D0%B8%D1%82%D1%8C" tabindex="2"&gt;&lt;span class="favicon favicon_page_0"&gt;&lt;i class="favicon__icon" style="background-position:0 -256px;"&gt;&lt;/i&gt;&lt;/span&gt;&lt;span class="serp-item__title-inner-link"&gt;Автозапчасти для &lt;b&gt;Mazda&lt;/b&gt; (&lt;b&gt;Мазда&lt;/b&gt;) / &lt;b&gt;mazda&lt;/b&gt;96.ru&lt;/span&gt;&lt;/a&gt;&lt;/h2&gt;&lt;div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EC7OwzIZbO40000gO10ZhZjAcu5KfK2cm5kGxS2BG4pYBYGZg44YRW4yEC1c8aSdQ9QAXMcIOgbU61-lQsM5w-gBgMbePK1ZG6HjzEW4G-Ny3Z14tO62pOBZxzCwMe6dx9Aoby3apYYXGsP1KACaAOEe90N4Q-GfWxPa1SHb9A1ZQUGAWsee7tQ9AJ00000g0ck-CQ0cOPdxm81iG6of3400hcYMYeLk_7r_XbLW_SM0S7__________m_2zqWTKczL0PGBqm9y5m00?q=mazda+6+%D0%BA%D1%83%D0%BF%D0%B8%D1%82%D1%8C" tabindex="-1"&gt;&lt;b&gt;mazda&lt;/b&gt;96.ru&lt;/a&gt;&lt;/span&gt;&lt;/div&gt;&lt;div class="text organic__text"&gt;Автозапчасти для автомобилей &lt;b&gt;Mazda&lt;/b&gt; (&lt;b&gt;Мазда&lt;/b&gt;). В наличии. Низкие цены.&lt;/div&gt;&lt;div class="serp-meta2 serp-meta2_type_gray"&gt;&lt;div class="serp-meta2__line"&gt;&lt;div class="serp-meta2__item"&gt;&lt;a class="link" target="_blank" href="https://yabs.yandex.ru/count/EEC7OshhT-G40000gO10ZhZjAcu5KfK2cm5kGxS2BG4pYBYGZg44YRW4yEC1c8aSdQ9QAXMcIOgbU61-lQsM5w-g1wMbePK1ZG6HjzEW4G-Ny3Z14tO62pOBZxzCwMe6dx9Aoby3apYYXGsP1KACaAOEe90N4Q-GfWxPa1SHb9A1ZQUGAWsee7tQ9AJ00000g0ck-CQ0cOPdxm81iG6of3400hcYMYeLk_7r_XbLW_SM0S7__________m_2zqWTKczL0PGBqm9y5m00"&gt;Контактная информация&lt;/a&gt;&lt;/div&gt;&lt;div class="serp-meta2__item"&gt;+7 (343) 200-07-83&lt;/div&gt;&lt;div class="serp-meta2__item"&gt;пн-пт 10:00-19:00, сб-вс 10:00-16:00&lt;/div&gt;&lt;/div&gt;&lt;/div&gt;</t>
  </si>
  <si>
    <t>&lt;h2 class="serp-item__title"&gt;&lt;a class="link serp-item__title-link" target="_blank" href="http://yabs.yandex.ru/count/EEC7Ovvv51K40000gO10ZhZjAcu5KfK2cm5kGxS2BG4qYBmuTe45YRJbply2c8uSdPuT7QPNYgcO1zozloN3606gBgMftze2ZG6HjzEW4G-Ny3Z14tO62pOBapYYXGsP1KACdOSZjfoe2hMO20cWa1Wkhvs78xEGk0kqc0W9sP0OBjgGk0kKdRYlfvDc0gYvOUuW1wJ00000g0ck-CQ0cOPdxm81iG6of1400hcU7HsxyVN-6LM3znO1mV__________3yBtI1rIRrK1b0l5Zm_J0dyO?q=mazda+6+%D0%BA%D1%83%D0%BF%D0%B8%D1%82%D1%8C" tabindex="2"&gt;&lt;span class="favicon favicon_page_0"&gt;&lt;i class="favicon__icon" style="background-position:0 -272px;"&gt;&lt;/i&gt;&lt;/span&gt;&lt;span class="serp-item__title-inner-link"&gt;Nissan Teana от 1 293 000 р. / nissan.ru&lt;/span&gt;&lt;/a&gt;&lt;/h2&gt;&lt;div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EEC7Ovvv51K40000gO10ZhZjAcu5KfK2cm5kGxS2BG4qYBmuTe45YRJbply2c8uSdPuT7QPNYgcO1zozloN3606gBgMftze2ZG6HjzEW4G-Ny3Z14tO62pOBapYYXGsP1KACdOSZjfoe2hMO20cWa1Wkhvs78xEGk0kqc0W9sP0OBjgGk0kKdRYlfvDc0gYvOUuW1wJ00000g0ck-CQ0cOPdxm81iG6of1400hcU7HsxyVN-6LM3znO1mV__________3yBtI1rIRrK1b0l5Zm_J0dyO?q=mazda+6+%D0%BA%D1%83%D0%BF%D0%B8%D1%82%D1%8C" tabindex="-1"&gt;nissan.ru&lt;/a&gt;&lt;/span&gt;&lt;/div&gt;&lt;div class="text organic__text"&gt;Истинное удовольствие от вождения! Кредит 0% на 3 года. Каско 3.5%&lt;/div&gt;&lt;div class="sitelinks sitelinks_multiline_yes sitelinks_size_m organic__sitelinks"&gt;&lt;div class="sitelinks__item"&gt;&lt;div class="sitelinks__title"&gt;&lt;a class="link link_minor_yes sitelinks__link" target="_blank" href="http://yabs.yandex.ru/count/EEC7OtIdD0K40000gO10ZhZjAcu5KfK2cm5kGxS2BG4qYBmuTe45YRJbply2c8uSdPuT7QPNYgcO1zozloN3606gBwMftze2ZG6HjzEW4G-Ny3Z14tO62pOBapYYXGsP1KACdOSZjfoe2hMO20cWa1Wkhvs78xEGk0kqc0W9sP0OBjgGk0kKdRYlfvDc0gYvOUuW1wJ00000g0ck-CQ0cOPdxm81iG6of1400hcU7HsxyVN-6LM3znO1mV__________3yBtI1rIRrK1b0l5Zm_J0dyO?q=mazda+6+%D0%BA%D1%83%D0%BF%D0%B8%D1%82%D1%8C"&gt;Конфигуратор&lt;/a&gt;&lt;/div&gt;&lt;/div&gt;&lt;div class="sitelinks__item"&gt;&lt;div class="sitelinks__title"&gt;&lt;a class="link link_minor_yes sitelinks__link" target="_blank" href="http://yabs.yandex.ru/count/EEC7Oy1nz3e40000gO10ZhZjAcu5KfK2cm5kGxS2BG4qYBmuTe45YRJbply2c8uSdPuT7QPNYgcO1zozloN3606gCAMftze2ZG6HjzEW4G-Ny3Z14tO62pOBapYYXGsP1KACdOSZjfoe2hMO20cWa1Wkhvs78xEGk0kqc0W9sP0OBjgGk0kKdRYlfvDc0gYvOUuW1wJ00000g0ck-CQ0cOPdxm81iG6of1400hcU7HsxyVN-6LM3znO1mV__________3yBtI1rIRrK1b0l5Zm_J0dyO?q=mazda+6+%D0%BA%D1%83%D0%BF%D0%B8%D1%82%D1%8C"&gt;Заказать&amp;nbsp;тест-драйв&lt;/a&gt;&lt;/div&gt;&lt;/div&gt;&lt;div class="sitelinks__item"&gt;&lt;div class="sitelinks__title"&gt;&lt;a class="link link_minor_yes sitelinks__link" target="_blank" href="http://yabs.yandex.ru/count/EEC7Ooglr2e40000gO10ZhZjAcu5KfK2cm5kGxS2BG4qYBmuTe45YRJbply2c8uSdPuT7QPNYgcO1zozloN3606gCQMftze2ZG6HjzEW4G-Ny3Z14tO62pOBapYYXGsP1KACdOSZjfoe2hMO20cWa1Wkhvs78xEGk0kqc0W9sP0OBjgGk0kKdRYlfvDc0gYvOUuW1wJ00000g0ck-CQ0cOPdxm81iG6of1400hcU7HsxyVN-6LM3znO1mV__________3yBtI1rIRrK1b0l5Zm_J0dyO?q=mazda+6+%D0%BA%D1%83%D0%BF%D0%B8%D1%82%D1%8C"&gt;Загрузить&amp;nbsp;брошюру&lt;/a&gt;&lt;/div&gt;&lt;/div&gt;&lt;div class="sitelinks__item"&gt;&lt;div class="sitelinks__title"&gt;&lt;a class="link link_minor_yes sitelinks__link" target="_blank" href="http://yabs.yandex.ru/count/EEC7Oywyibi40000gO10ZhZjAcu5KfK2cm5kGxS2BG4qYBmuTe45YRJbply2c8uSdPuT7QPNYgcO1zozloN3606gCgMftze2ZG6HjzEW4G-Ny3Z14tO62pOBapYYXGsP1KACdOSZjfoe2hMO20cWa1Wkhvs78xEGk0kqc0W9sP0OBjgGk0kKdRYlfvDc0gYvOUuW1wJ00000g0ck-CQ0cOPdxm81iG6of1400hcU7HsxyVN-6LM3znO1mV__________3yBtI1rIRrK1b0l5Zm_J0dyO?q=mazda+6+%D0%BA%D1%83%D0%BF%D0%B8%D1%82%D1%8C"&gt;Спец.&amp;nbsp;предложение&lt;/a&gt;&lt;/div&gt;&lt;/div&gt;&lt;/div&gt;&lt;div class="serp-meta2 serp-meta2_type_gray"&gt;&lt;div class="serp-meta2__line"&gt;&lt;div class="serp-meta2__item"&gt;&lt;a class="link" target="_blank" href="https://yabs.yandex.ru/count/EEC7OwD6Iv440000gO10ZhZjAcu5KfK2cm5kGxS2BG4qYBmuTe45YRJbply2c8uSdPuT7QPNYgcO1zozloN3606g1wMftze2ZG6HjzEW4G-Ny3Z14tO62pOBapYYXGsP1KACdOSZjfoe2hMO20cWa1Wkhvs78xEGk0kqc0W9sP0OBjgGk0kKdRYlfvDc0gYvOUuW1wJ00000g0ck-CQ0cOPdxm81iG6of1400hcU7HsxyVN-6LM3znO1mV__________3yBtI1rIRrK1b0l5Zm_J0dyO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</si>
  <si>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KmTSehhFRYu40000gO10ZhpkAcu5KfK1cm9kGxS198YqSpfL1ecZfOnzc8aSdQEjHGQcPOgxovGD1Bso3rSJ1AekfQ7ZzmQyg-dG1eq1aRAPqkK8b_1Nny5n1Wis2vCueeKDcGL2Z9lIJBQG31Ura8WJe90ySw-Rqaopa4mTj9284zcGF7FQa4mTb9HX3gUKFXsei41PSmUam0000AW9hlJh013viky20R41igGG00Avewr51hlnzVuPLOFt5W71__________yFmlVMDt2janj_1SG1nOyFqm9-6G00?q=mazda+3+%D1%86%D0%B5%D0%BD%D0%B0" tabindex="2"&gt;&lt;span class="favicon favicon_page_0"&gt;&lt;i class="favicon__icon" style="background-position:0 0px;"&gt;&lt;/i&gt;&lt;/span&gt;&lt;span class="serp-item__title-inner-link"&gt;&lt;b&gt;Mazda&lt;/b&gt; &lt;b&gt;3&lt;/b&gt; от 565 000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mTSehhFRYu40000gO10ZhpkAcu5KfK1cm9kGxS198YqSpfL1ecZfOnzc8aSdQEjHGQcPOgxovGD1Bso3rSJ1AekfQ7ZzmQyg-dG1eq1aRAPqkK8b_1Nny5n1Wis2vCueeKDcGL2Z9lIJBQG31Ura8WJe90ySw-Rqaopa4mTj9284zcGF7FQa4mTb9HX3gUKFXsei41PSmUam0000AW9hlJh013viky20R41igGG00Avewr51hlnzVuPLOFt5W71__________yFmlVMDt2janj_1SG1nOyFqm9-6G00?q=mazda+3+%D1%86%D0%B5%D0%BD%D0%B0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KmTSeaEPnBW40000gO10ZhpkAcu5KfK1cm9kGxS198YqSpfL1ecZfOnzc8aSdQEjHGQcPOgxovGD1Bso3rSJ1AelfQ7ZzmQyg-dG1eq1aRAPqkK8b_1Nny5n1Wis2vCueeKDcGL2Z9lIJBQG31Ura8WJe90ySw-Rqaopa4mTj9284zcGF7FQa4mTb9HX3gUKFXsei41PSmUam0000AW9hlJh013viky20R41igGG00Avewr51hlnzVuPLOFt5W71__________yFmlVMDt2janj_1SG1nOyFqm9-6G00?q=mazda+3+%D1%86%D0%B5%D0%BD%D0%B0"&gt;Акции&lt;/a&gt;&lt;/div&gt;&lt;/div&gt;&lt;div class="sitelinks__item"&gt;&lt;div class="sitelinks__title"&gt;&lt;a class="link link_minor_yes sitelinks__link" target="_blank" href="http://yabs.yandex.ru/count/KmTSel99ImG40000gO10ZhpkAcu5KfK1cm9kGxS198YqSpfL1ecZfOnzc8aSdQEjHGQcPOgxovGD1Bso3rSJ1AemfQ7ZzmQyg-dG1eq1aRAPqkK8b_1Nny5n1Wis2vCueeKDcGL2Z9lIJBQG31Ura8WJe90ySw-Rqaopa4mTj9284zcGF7FQa4mTb9HX3gUKFXsei41PSmUam0000AW9hlJh013viky20R41igGG00Avewr51hlnzVuPLOFt5W71__________yFmlVMDt2janj_1SG1nOyFqm9-6G00?q=mazda+3+%D1%86%D0%B5%D0%BD%D0%B0"&gt;Заявка&amp;nbsp;на автокредит&lt;/a&gt;&lt;/div&gt;&lt;/div&gt;&lt;div class="sitelinks__item"&gt;&lt;div class="sitelinks__title"&gt;&lt;a class="link link_minor_yes sitelinks__link" target="_blank" href="http://yabs.yandex.ru/count/KmTSeWiVuP840000gO10ZhpkAcu5KfK1cm9kGxS198YqSpfL1ecZfOnzc8aSdQEjHGQcPOgxovGD1Bso3rSJ1AenfQ7ZzmQyg-dG1eq1aRAPqkK8b_1Nny5n1Wis2vCueeKDcGL2Z9lIJBQG31Ura8WJe90ySw-Rqaopa4mTj9284zcGF7FQa4mTb9HX3gUKFXsei41PSmUam0000AW9hlJh013viky20R41igGG00Avewr51hlnzVuPLOFt5W71__________yFmlVMDt2janj_1SG1nOyFqm9-6G00?q=mazda+3+%D1%86%D0%B5%D0%BD%D0%B0"&gt;Новые&amp;nbsp;авто&lt;/a&gt;&lt;/div&gt;&lt;/div&gt;&lt;div class="sitelinks__item"&gt;&lt;div class="sitelinks__title"&gt;&lt;a class="link link_minor_yes sitelinks__link" target="_blank" href="http://yabs.yandex.ru/count/KmTSejkL66a40000gO10ZhpkAcu5KfK1cm9kGxS198YqSpfL1ecZfOnzc8aSdQEjHGQcPOgxovGD1Bso3rSJ1AeofQ7ZzmQyg-dG1eq1aRAPqkK8b_1Nny5n1Wis2vCueeKDcGL2Z9lIJBQG31Ura8WJe90ySw-Rqaopa4mTj9284zcGF7FQa4mTb9HX3gUKFXsei41PSmUam0000AW9hlJh013viky20R41igGG00Avewr51hlnzVuPLOFt5W71__________yFmlVMDt2janj_1SG1nOyFqm9-6G00?q=mazda+3+%D1%86%D0%B5%D0%BD%D0%B0"&gt;Трейд&amp;nbsp;Ин Онлайн&lt;/a&gt;&lt;/div&gt;&lt;/div&gt;&lt;/div&gt;&lt;div class="serp-adv__counter serp-adv__item" style="background-image: url(https://yabs.yandex.ru/count/KmTSei0rvCe40000gO10ZhpkAcu5Keq1aRAPqkK8b_1Nny5n1Wis2vCueeKDfC00002e2Qxqwm0G-RBl0W6o1BlnzVuPLOFt5W71__________yFmlVMDt2janj_1NeA=UmDtm9K1cm9kGxS1YQEbZ7sOYHoAkykK3GIziWzN4mIbeUFt1eYqSpfL1hohwT06fcMTewr51fa5e90ySxEGJ1slcz9Cj9284zcGF7FQa4mTb9HX3gUKFXsei41PSmT1iG6of1000hcZhKK6n075Zm_J0iBtrZTmhPCRVmLv3m00=1p0y4fK1cm9kGxS1CedrFaymTKWTb0UO1ugWapLBlQ3zP6Ibhsos0OYvPuQH0QOOdPBl49a5e9idTREGoHslc4vPj9Yq5jcZl4e2sfWhbPIRTmQdbhqAgAwgq6j1iGEof1000hcIxn35Zm_J0iBtrZTmhPCRVmLx3W00=lnmuc9K1cm9kGxS1CucaC0G4c8uSYhKsps41lRJNZAa1fQcDk0E8j72jiGIcIfs22va5e9XodhEOI2YldOQSj9ZB9zcOSfxQc4Web9Nj2gUJM0Mei41PSmT1iG6of1000hc22yMF3zC2mlVMDt2janj_1NyD);"&gt;&lt;/div&gt;&lt;div class="serp-adv__counter serp-adv__item" style="background-image: url(//yandex.ru/clck/safeclick/data=AiuY0DBWFJ4BWM_uhLTTxIkAeehjGej8OoiqyGHl0s8WHvrBEhF6hrCS6pv94Dy7ZKboXDGgbP8MOSoz6vz6TRAFLqVpKRm9kPpupyBqsskUJzMYBQNzW9uEUO61JFejX-KoNyE8qIuugUOh3ypecV_vzsJf0_ME8hiV_vQHkQGe3uP77XakG_j5Dq0XX53zxA_QYw8Yqa22GiX0wamBWqYslgWOlXG49sZJhEH23iA/sign=48d4cee81664e83cd8d9f9898517fd74/keyno=0/path=690.2057.1782.1385,-direct_pos=direct_premium,-transport=image/*//yandex.ru/);"&gt;&lt;/div&gt;</t>
  </si>
  <si>
    <t>&lt;h2 class="serp-item__title"&gt;&lt;a class="link serp-item__title-link" target="_blank" href="http://yabs.yandex.ru/count/KmTSeW2tuoi40000gO10ZhpkAcu5KfK1cm9kGxS193A8kMU6aG69zJvFC7L87PG7c0UTakyGfXYAe9CrIxsW_MHagYwbhsos0Oq1aRAPqkK8b_1Nny5n1Wis2vCueeKDcGL2Z9XEMRQSoXgrcBGMe9idTQ-OJbcpaCaTj9Yq5jcZl4e2sfWhbPIRTmQdbhqAgAwgq6kam0000AW9hlJh013viky20R43igGG00AvakyGk_7r_XbLW_SM0S7__________m_2zzOtSAsJ6ty5nOyFqm9u6G00?q=mazda+3+%D1%86%D0%B5%D0%BD%D0%B0" tabindex="2"&gt;&lt;span class="favicon favicon_page_0"&gt;&lt;i class="favicon__icon" style="background-position:0 -16px;"&gt;&lt;/i&gt;&lt;/span&gt;&lt;span class="serp-item__title-inner-link"&gt;Renault Megane с пробегом! / renault.ru&lt;/span&gt;&lt;/a&gt;&lt;/h2&gt;&lt;div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mTSeW2tuoi40000gO10ZhpkAcu5KfK1cm9kGxS193A8kMU6aG69zJvFC7L87PG7c0UTakyGfXYAe9CrIxsW_MHagYwbhsos0Oq1aRAPqkK8b_1Nny5n1Wis2vCueeKDcGL2Z9XEMRQSoXgrcBGMe9idTQ-OJbcpaCaTj9Yq5jcZl4e2sfWhbPIRTmQdbhqAgAwgq6kam0000AW9hlJh013viky20R43igGG00AvakyGk_7r_XbLW_SM0S7__________m_2zzOtSAsJ6ty5nOyFqm9u6G00?q=mazda+3+%D1%86%D0%B5%D0%BD%D0%B0" tabindex="-1"&gt;renault.ru&lt;/a&gt;&lt;/span&gt;&lt;/div&gt;&lt;div class="text organic__text"&gt;Официальный дилер, техпомощь на дороге, гарантия, кредит.&lt;/div&gt;&lt;div class="sitelinks sitelinks_multiline_yes sitelinks_size_m organic__sitelinks"&gt;&lt;div class="sitelinks__item"&gt;&lt;div class="sitelinks__title"&gt;&lt;a class="link link_minor_yes sitelinks__link" target="_blank" href="http://yabs.yandex.ru/count/KmTSekffmpi40000gO10ZhpkAcu5KfK1cm9kGxS193A8kMU6aG69zJvFC7L87PG7c0UTakyGfXYAe9CrIxsW_MHagY-bhsos0Oq1aRAPqkK8b_1Nny5n1Wis2vCueeKDcGL2Z9XEMRQSoXgrcBGMe9idTQ-OJbcpaCaTj9Yq5jcZl4e2sfWhbPIRTmQdbhqAgAwgq6kam0000AW9hlJh013viky20R43igGG00AvakyGk_7r_XbLW_SM0S7__________m_2zzOtSAsJ6ty5nOyFqm9u6G00?q=mazda+3+%D1%86%D0%B5%D0%BD%D0%B0"&gt;Поиск&amp;nbsp;авто&lt;/a&gt;&lt;/div&gt;&lt;/div&gt;&lt;div class="sitelinks__item"&gt;&lt;div class="sitelinks__title"&gt;&lt;a class="link link_minor_yes sitelinks__link" target="_blank" href="http://yabs.yandex.ru/count/KmTSebw_0mG40000gO10ZhpkAcu5KfK1cm9kGxS193A8kMU6aG69zJvFC7L87PG7c0UTakyGfXYAe9CrIxsW_MHagZ2bhsos0Oq1aRAPqkK8b_1Nny5n1Wis2vCueeKDcGL2Z9XEMRQSoXgrcBGMe9idTQ-OJbcpaCaTj9Yq5jcZl4e2sfWhbPIRTmQdbhqAgAwgq6kam0000AW9hlJh013viky20R43igGG00AvakyGk_7r_XbLW_SM0S7__________m_2zzOtSAsJ6ty5nOyFqm9u6G00?q=mazda+3+%D1%86%D0%B5%D0%BD%D0%B0"&gt;Срочный&amp;nbsp;выкуп&lt;/a&gt;&lt;/div&gt;&lt;/div&gt;&lt;div class="sitelinks__item"&gt;&lt;div class="sitelinks__title"&gt;&lt;a class="link link_minor_yes sitelinks__link" target="_blank" href="http://yabs.yandex.ru/count/KmTSehHX8nG40000gO10ZhpkAcu5KfK1cm9kGxS193A8kMU6aG69zJvFC7L87PG7c0UTakyGfXYAe9CrIxsW_MHagZ6bhsos0Oq1aRAPqkK8b_1Nny5n1Wis2vCueeKDcGL2Z9XEMRQSoXgrcBGMe9idTQ-OJbcpaCaTj9Yq5jcZl4e2sfWhbPIRTmQdbhqAgAwgq6kam0000AW9hlJh013viky20R43igGG00AvakyGk_7r_XbLW_SM0S7__________m_2zzOtSAsJ6ty5nOyFqm9u6G00?q=mazda+3+%D1%86%D0%B5%D0%BD%D0%B0"&gt;Трейд&amp;nbsp;ин&lt;/a&gt;&lt;/div&gt;&lt;/div&gt;&lt;div class="sitelinks__item"&gt;&lt;div class="sitelinks__title"&gt;&lt;a class="link link_minor_yes sitelinks__link" target="_blank" href="http://yabs.yandex.ru/count/KmTSeb1oHMK40000gO10ZhpkAcu5KfK1cm9kGxS193A8kMU6aG69zJvFC7L87PG7c0UTakyGfXYAe9CrIxsW_MHagZAbhsos0Oq1aRAPqkK8b_1Nny5n1Wis2vCueeKDcGL2Z9XEMRQSoXgrcBGMe9idTQ-OJbcpaCaTj9Yq5jcZl4e2sfWhbPIRTmQdbhqAgAwgq6kam0000AW9hlJh013viky20R43igGG00AvakyGk_7r_XbLW_SM0S7__________m_2zzOtSAsJ6ty5nOyFqm9u6G00?q=mazda+3+%D1%86%D0%B5%D0%BD%D0%B0"&gt;Кредит&lt;/a&gt;&lt;/div&gt;&lt;/div&gt;&lt;/div&gt;&lt;div class="serp-meta2 serp-meta2_type_gray"&gt;&lt;div class="serp-meta2__line"&gt;&lt;div class="serp-meta2__item"&gt;&lt;a class="link" target="_blank" href="https://yabs.yandex.ru/count/KmTSeZs8lAy40000gO10ZhpkAcu5KfK1cm9kGxS193A8kMU6aG69zJvFC7L87PG7c0UTakyGfXYAe9CrIxsW_MHagWUbhsos0Oq1aRAPqkK8b_1Nny5n1Wis2vCueeKDcGL2Z9XEMRQSoXgrcBGMe9idTQ-OJbcpaCaTj9Yq5jcZl4e2sfWhbPIRTmQdbhqAgAwgq6kam0000AW9hlJh013viky20R43igGG00AvakyGk_7r_XbLW_SM0S7__________m_2zzOtSAsJ6ty5nOyFqm9u6G00"&gt;Контактная информация&lt;/a&gt;&lt;/div&gt;&lt;div class="serp-meta2__item"&gt;+7 (800) 200-80-80&lt;/div&gt;&lt;div class="serp-meta2__item"&gt;круглосуточно&lt;/div&gt;&lt;/div&gt;&lt;/div&gt;</t>
  </si>
  <si>
    <t>&lt;h2 class="serp-item__title"&gt;&lt;a class="link serp-item__title-link" target="_blank" href="http://yabs.yandex.ru/count/KmTSeX2BAN440000gO10ZhpkAcu5KfK1cm9kGxS193E8j72jiGI9f30419YE79s22wPAYhKsps41lRJNZAa1gYwbgOsu0uq1aRAPqkK8b_1Nny5n1Wis2vCueeKDcGL2Z9s6dBQKzIwrcCide9Xodg-TXfopc4Wej9ZB9zcOSfxQc4Web9Nj2gUJM0Mei41PSmUam0000AW9hlJh013viky20R41igGG00AvWWkxyVN-6LM3znO1mV__________3yBtrZTmhPCRVmN5Zm_J0dmO?q=mazda+3+%D1%86%D0%B5%D0%BD%D0%B0" tabindex="2"&gt;&lt;span class="favicon favicon_page_0"&gt;&lt;i class="favicon__icon" style="background-position:0 -32px;"&gt;&lt;/i&gt;&lt;/span&gt;&lt;span class="serp-item__title-inner-link"&gt;Новый Nissan Sentra от 818 000р / pixel.everesttech.net&lt;/span&gt;&lt;/a&gt;&lt;/h2&gt;&lt;div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mTSeX2BAN440000gO10ZhpkAcu5KfK1cm9kGxS193E8j72jiGI9f30419YE79s22wPAYhKsps41lRJNZAa1gYwbgOsu0uq1aRAPqkK8b_1Nny5n1Wis2vCueeKDcGL2Z9s6dBQKzIwrcCide9Xodg-TXfopc4Wej9ZB9zcOSfxQc4Web9Nj2gUJM0Mei41PSmUam0000AW9hlJh013viky20R41igGG00AvWWkxyVN-6LM3znO1mV__________3yBtrZTmhPCRVmN5Zm_J0dmO?q=mazda+3+%D1%86%D0%B5%D0%BD%D0%B0" tabindex="-1"&gt;pixel.everesttech.net&lt;/a&gt;&lt;/span&gt;&lt;/div&gt;&lt;div class="text organic__text"&gt;Солидный дизайн, стильная оптика. Выгода от 60 000р. Кредит 0%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KmTSeXli0FK40000gO10ZhpkAcu5KfK1cm9kGxS193E8j72jiGI9f30419YE79s22wPAYhKsps41lRJNZAa1gY-bgOsu0uq1aRAPqkK8b_1Nny5n1Wis2vCueeKDcGL2Z9s6dBQKzIwrcCide9Xodg-TXfopc4Wej9ZB9zcOSfxQc4Web9Nj2gUJM0Mei41PSmUam0000AW9hlJh013viky20R41igGG00AvWWkxyVN-6LM3znO1mV__________3yBtrZTmhPCRVmN5Zm_J0dmO?q=mazda+3+%D1%86%D0%B5%D0%BD%D0%B0"&gt;Конфигуратор&lt;/a&gt;&lt;/div&gt;&lt;/div&gt;&lt;div class="sitelinks__item"&gt;&lt;div class="sitelinks__title"&gt;&lt;a class="link link_minor_yes sitelinks__link" target="_blank" href="http://yabs.yandex.ru/count/KmTSeiQI20a40000gO10ZhpkAcu5KfK1cm9kGxS193E8j72jiGI9f30419YE79s22wPAYhKsps41lRJNZAa1gZ2bgOsu0uq1aRAPqkK8b_1Nny5n1Wis2vCueeKDcGL2Z9s6dBQKzIwrcCide9Xodg-TXfopc4Wej9ZB9zcOSfxQc4Web9Nj2gUJM0Mei41PSmUam0000AW9hlJh013viky20R41igGG00AvWWkxyVN-6LM3znO1mV__________3yBtrZTmhPCRVmN5Zm_J0dmO?q=mazda+3+%D1%86%D0%B5%D0%BD%D0%B0"&gt;Утилизация&lt;/a&gt;&lt;/div&gt;&lt;/div&gt;&lt;div class="sitelinks__item"&gt;&lt;div class="sitelinks__title"&gt;&lt;a class="link link_minor_yes sitelinks__link" target="_blank" href="http://yabs.yandex.ru/count/KmTSeitr8Oq40000gO10ZhpkAcu5KfK1cm9kGxS193E8j72jiGI9f30419YE79s22wPAYhKsps41lRJNZAa1gZ6bgOsu0uq1aRAPqkK8b_1Nny5n1Wis2vCueeKDcGL2Z9s6dBQKzIwrcCide9Xodg-TXfopc4Wej9ZB9zcOSfxQc4Web9Nj2gUJM0Mei41PSmUam0000AW9hlJh013viky20R41igGG00AvWWkxyVN-6LM3znO1mV__________3yBtrZTmhPCRVmN5Zm_J0dmO?q=mazda+3+%D1%86%D0%B5%D0%BD%D0%B0"&gt;Загрузить&amp;nbsp;брошюру&lt;/a&gt;&lt;/div&gt;&lt;/div&gt;&lt;div class="sitelinks__item"&gt;&lt;div class="sitelinks__title"&gt;&lt;a class="link link_minor_yes sitelinks__link" target="_blank" href="http://yabs.yandex.ru/count/KmTSej1SMm440000gO10ZhpkAcu5KfK1cm9kGxS193E8j72jiGI9f30419YE79s22wPAYhKsps41lRJNZAa1gZAbgOsu0uq1aRAPqkK8b_1Nny5n1Wis2vCueeKDcGL2Z9s6dBQKzIwrcCide9Xodg-TXfopc4Wej9ZB9zcOSfxQc4Web9Nj2gUJM0Mei41PSmUam0000AW9hlJh013viky20R41igGG00AvWWkxyVN-6LM3znO1mV__________3yBtrZTmhPCRVmN5Zm_J0dmO?q=mazda+3+%D1%86%D0%B5%D0%BD%D0%B0"&gt;Спецпредложение&lt;/a&gt;&lt;/div&gt;&lt;/div&gt;&lt;/div&gt;&lt;div class="serp-meta2 serp-meta2_type_gray"&gt;&lt;div class="serp-meta2__line"&gt;&lt;div class="serp-meta2__item"&gt;&lt;a class="link" target="_blank" href="https://yabs.yandex.ru/count/KmTSelT1UXG40000gO10ZhpkAcu5KfK1cm9kGxS193E8j72jiGI9f30419YE79s22wPAYhKsps41lRJNZAa1gWUbgOsu0uq1aRAPqkK8b_1Nny5n1Wis2vCueeKDcGL2Z9s6dBQKzIwrcCide9Xodg-TXfopc4Wej9ZB9zcOSfxQc4Web9Nj2gUJM0Mei41PSmUam0000AW9hlJh013viky20R41igGG00AvWWkxyVN-6LM3znO1mV__________3yBtrZTmhPCRVmN5Zm_J0dmO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</si>
  <si>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KmTSeYXsN7e40000gO10ZhpkAcu5KfK2cm5kGxS2BG68kS6_OGA9fGi8VPY979sU7Hsc9Ogt2teP0RsroC8z0QekfQsBHmED0P6ocTBb29VmLyV1SGOBDWkJEAA53Pa5GeoRJ46sa9SJjP2Q4A2OSfwlcqn1ivX8ABIGcX3Pc7AUsfX8A9IPXAcddQa1gB10MNC7fC00002e2Qxqwm0G-RBl0W6n0RAa4G02kPuT7RlnzVuPLOFt5W71__________yFmlVMDt2janj_1SMF3zC2VXW0?q=mazda+3+%D1%86%D0%B5%D0%BD%D0%B0" tabindex="2"&gt;&lt;span class="favicon favicon_page_0"&gt;&lt;i class="favicon__icon" style="background-position:0 -240px;"&gt;&lt;/i&gt;&lt;/span&gt;&lt;span class="serp-item__title-inner-link"&gt;Nissan Qashqai от 929 000 р. / nissan.ru&lt;/span&gt;&lt;/a&gt;&lt;span class="serp-adv__counter i-bem serp-adv__counter_js_inited" data-bem="{&amp;quot;serp-adv__counter&amp;quot;:{&amp;quot;counterUrl&amp;quot;:&amp;quot;https://yabs.yandex.ru/count/KmTSei0rvCe40000gO10ZhpkAcu5Keq1aRAPqkK8b_1Nny5n1Wis2vCueeKDfC00002e2Qxqwm0G-RBl0W6o1BlnzVuPLOFt5W71__________yFmlVMDt2janj_1NeA=ojUavvK2cm5kGxS2YQKB27sOYHoAjmjw6G6zjSZ2FG6bhOj70uYvmRzX0gObdPuT7Pa5e9XodhEOI2Ylcqn1j92Q4DcOSfxQc4Web9c4gQUTgG6ei41PSmT1iG6of1400hcU7Ht5Zm_J0iBtrZTmhPCRVmLu3W00=88O47vK2cm5kGxS2Cucu1F3Z0PY978gbU61-lQsM5w-bfQ6L0OYua8wX1AP9dQ9QAXMFk-6oFWYVkLFp6mUP1Q2G5n6la1SHsP0N4PIUfQAdcx8CgA1zsYH1iG6of3400hcYMYeLqmB2zzOtSAsJ6ty5VWq0=ki54g9K2cm5kGxS2D8c_mhhe0fYE78gwJxGc0hsxigbg0gMlkEO4YBdAlNC6lAaQTWUcRPsjfPS3cGMWeFWa0Q-GaL3PeFWa0PIIONcdb1e1gB10MNC7GR41igGH00AvhQMN0zC2mlVMDt2janj_1NmD&amp;quot;,&amp;quot;bsCounterUrl&amp;quot;:&amp;quot;//yandex.ru/clck/safeclick/data=AiuY0DBWFJ4BWM_uhLTTxIkAeehjGej8OoiqyGHl0s8WHvrBEhF6hrCS6pv94Dy7ZKboXDGgbP8MOSoz6vz6TRAFLqVpKRm9kPpupyBqsskUJzMYBQNzW9uEUO61JFejX-KoNyE8qIuugUOh3ypecV_vzsJf0_ME8hiV_vQHkQGe3uP77XakG_j5Dq0XX53zxA_QYw8Yqa22GiX0wamBWqYslgWOlXG49sZJhEH23iA/sign=48d4cee81664e83cd8d9f9898517fd74/keyno=0/path=690.2057.1782.1385,-direct_pos=direct_halfpremium,-transport=image/*//yandex.ru/&amp;quot;,&amp;quot;bsFallbackUrl&amp;quot;:&amp;quot;//yandex.ru/clck/safeclick/data=AiuY0DBWFJ4BWM_uhLTTxIkAeehjGej8OoiqyGHl0s8WHvrBEhF6hrCS6pv94Dy7ZKboXDGgbP8MOSoz6vz6TRAFLqVpKRm9kPpupyBqsskUJzMYBQNzW9uEUO61JFejX-KoNyE8qIuugUOh3ypecV_vzsJf0_ME8hiV_vQHkQGe3uP77XakG_j5Dq0XX53zxA_QYw8Yqa22GiX0wamBWqYslgWOlXG49sZJhEH23iA/sign=48d4cee81664e83cd8d9f9898517fd74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mTSeYXsN7e40000gO10ZhpkAcu5KfK2cm5kGxS2BG68kS6_OGA9fGi8VPY979sU7Hsc9Ogt2teP0RsroC8z0QekfQsBHmED0P6ocTBb29VmLyV1SGOBDWkJEAA53Pa5GeoRJ46sa9SJjP2Q4A2OSfwlcqn1ivX8ABIGcX3Pc7AUsfX8A9IPXAcddQa1gB10MNC7fC00002e2Qxqwm0G-RBl0W6n0RAa4G02kPuT7RlnzVuPLOFt5W71__________yFmlVMDt2janj_1SMF3zC2VXW0?q=mazda+3+%D1%86%D0%B5%D0%BD%D0%B0" tabindex="-1"&gt;nissan.ru&lt;/a&gt;&lt;/span&gt;&lt;/div&gt;&lt;div class="text organic__text"&gt;Бескомпромиссный городской кроссовер! Кредит 7,9%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KmTSeiAeV6e40000gO10ZhpkAcu5KfK2cm5kGxS2BG68kS6_OGA9fGi8VPY979sU7Hsc9Ogt2teP0RsroC8z0QelfQsBHmED0P6ocTBb29VmLyV1SGOBDWkJEAA53Pa5GeoRJ46sa9SJjP2Q4A2OSfwlcqn1ivX8ABIGcX3Pc7AUsfX8A9IPXAcddQa1gB10MNC7fC00002e2Qxqwm0G-RBl0W6n0RAa4G02kPuT7RlnzVuPLOFt5W71__________yFmlVMDt2janj_1SMF3zC2VXW0?q=mazda+3+%D1%86%D0%B5%D0%BD%D0%B0"&gt;Конфигуратор&lt;/a&gt;&lt;/div&gt;&lt;/div&gt;&lt;div class="sitelinks__item"&gt;&lt;div class="sitelinks__title"&gt;&lt;a class="link link_minor_yes sitelinks__link" target="_blank" href="http://yabs.yandex.ru/count/KmTSedP-l5K40000gO10ZhpkAcu5KfK2cm5kGxS2BG68kS6_OGA9fGi8VPY979sU7Hsc9Ogt2teP0RsroC8z0QemfQsBHmED0P6ocTBb29VmLyV1SGOBDWkJEAA53Pa5GeoRJ46sa9SJjP2Q4A2OSfwlcqn1ivX8ABIGcX3Pc7AUsfX8A9IPXAcddQa1gB10MNC7fC00002e2Qxqwm0G-RBl0W6n0RAa4G02kPuT7RlnzVuPLOFt5W71__________yFmlVMDt2janj_1SMF3zC2VXW0?q=mazda+3+%D1%86%D0%B5%D0%BD%D0%B0"&gt;Заказать&amp;nbsp;тест-драйв&lt;/a&gt;&lt;/div&gt;&lt;/div&gt;&lt;div class="sitelinks__item"&gt;&lt;div class="sitelinks__title"&gt;&lt;a class="link link_minor_yes sitelinks__link" target="_blank" href="http://yabs.yandex.ru/count/KmTSefoWd4K40000gO10ZhpkAcu5KfK2cm5kGxS2BG68kS6_OGA9fGi8VPY979sU7Hsc9Ogt2teP0RsroC8z0QenfQsBHmED0P6ocTBb29VmLyV1SGOBDWkJEAA53Pa5GeoRJ46sa9SJjP2Q4A2OSfwlcqn1ivX8ABIGcX3Pc7AUsfX8A9IPXAcddQa1gB10MNC7fC00002e2Qxqwm0G-RBl0W6n0RAa4G02kPuT7RlnzVuPLOFt5W71__________yFmlVMDt2janj_1SMF3zC2VXW0?q=mazda+3+%D1%86%D0%B5%D0%BD%D0%B0"&gt;Загрузить&amp;nbsp;брошюру&lt;/a&gt;&lt;/div&gt;&lt;/div&gt;&lt;div class="sitelinks__item"&gt;&lt;div class="sitelinks__title"&gt;&lt;a class="link link_minor_yes sitelinks__link" target="_blank" href="http://yabs.yandex.ru/count/KmTSedYp-ZG40000gO10ZhpkAcu5KfK2cm5kGxS2BG68kS6_OGA9fGi8VPY979sU7Hsc9Ogt2teP0RsroC8z0QeofQsBHmED0P6ocTBb29VmLyV1SGOBDWkJEAA53Pa5GeoRJ46sa9SJjP2Q4A2OSfwlcqn1ivX8ABIGcX3Pc7AUsfX8A9IPXAcddQa1gB10MNC7fC00002e2Qxqwm0G-RBl0W6n0RAa4G02kPuT7RlnzVuPLOFt5W71__________yFmlVMDt2janj_1SMF3zC2VXW0?q=mazda+3+%D1%86%D0%B5%D0%BD%D0%B0"&gt;Найти&amp;nbsp;дилера&lt;/a&gt;&lt;/div&gt;&lt;/div&gt;&lt;/div&gt;&lt;div class="serp-meta2 serp-meta2_type_gray"&gt;&lt;div class="serp-meta2__line"&gt;&lt;div class="serp-meta2__item"&gt;&lt;a class="link" target="_blank" href="https://yabs.yandex.ru/count/KmTSeXL90_u40000gO10ZhpkAcu5KfK2cm5kGxS2BG68kS6_OGA9fGi8VPY979sU7Hsc9Ogt2teP0RsroC8z0Qe7fQsBHmED0P6ocTBb29VmLyV1SGOBDWkJEAA53Pa5GeoRJ46sa9SJjP2Q4A2OSfwlcqn1ivX8ABIGcX3Pc7AUsfX8A9IPXAcddQa1gB10MNC7fC00002e2Qxqwm0G-RBl0W6n0RAa4G02kPuT7RlnzVuPLOFt5W71__________yFmlVMDt2janj_1SMF3zC2VXW0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</si>
  <si>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//market-click2.yandex.ru/redir/1D3Z_cwGDsrKosQ-MDld9EYsmI8VbCXevkf-aLUMkzbdxAjZ0KzdyJNfPcCRf0phGfDjabVQBzPLuIX8uIy_6Rq_6kKs1MCiLO9eBy2DIaNEYOtGv26N7G9ghugN305xwQcf9fH0Qp1SPDaCmVfHS5xzNyb3-LKTAzxLb79ZcdTeFEHwDrB3R_pxpr2KRU_2Aubc53F5n9PK1zM2JrrjZhZPw2-YVigfaslANAAiQv_kqX731_olA2reA1aK84KqOIRg7b3EByYqn2MXdthMdEvTQjg69nEQfCShS6tTQhNviMphmWLp_Nfh3M05CnkGRhAuy1E1ykr-m8EHpZnkaY2oA8VBxDEsMRRH2FVOb46hOxZNnUHz_hFBJ3z_SNi-JjfYFEVDc9u7wB3kwcWwRUIYm4iK4zyogDeatkGBzPO7ddxVb4WGmtd9-teQHIiVluC9H2rOk9ny8CJoZMUGM8wkmURyuJnCjE3lBi531t59HX4SBE9qE2cYp6fC-6HGstiqg4lQ-bEeftYrjt-XvDgWPv4-XrGOQHY-mHsd2QrpzBf38a9h_2D9M7X5qvSWL3ckxFMmlJD7gNXeOVsBqATLN1EX7Gex6HTxd3nKnxqlP193SeA4oCWDD5_3onsPnfwCXS5MO7QFPmSmfj7hiVwZqUVBHPSIWFsLht1NT8pWQO3fUNX4VCxpObEpX3lpUBx1ClGd-2kq_A5pX2qrOZwXTVWu4s-fF-lt_SP0rPzUW-AWeWl_00exbuA6NqDaTw9KmQpsdg0Gj8D3BhtLi8OruwT6uOSgJlqJBMv6WBdbrLqTLABbtR0mR7IxQ2XNzgSWq4SxBX_InmxvujevbIDYl1UGJIEiBGncAyeM0JlwAaH6PRNqp2FH1EO1fUvrYY3Q0sJJjjqmAvripIQ7ZrkhBKFBbVCMXsMsFrl4YuR8k6PEaiSR-Q?data=QVyKqSPyGQwwaFPWqjjgNlvn47axekmzEWapxCrtIlMfzSuEG2TjzfQ69Q5yrufImY4G6kWM2V4Z-AoMKBdSVtICe95poeUAjS5GiVupfAMdjWPJUr0ciMSP7MzfE2rUA-qTbTyrsQRFL-2NOcd2HoLmKH5mrAYQo72cdx2xajkBKrMtiwYDSJ570fZHP1BH8AbGEvBteDRNrCikiZuYbHhuJe8vpuh8_aI2wxBEgQBvFYgYmBfmRuC9qvSKaC0dJG3bely4Zl6hunWaVVQp6DIrShHgIiVidgLbNitJbRiAGpfoK5jwHFxv25GMGbFsz24eCrEaCRaLId0AW6YKSD-a8B2U-_u5rsdFCKuwSnWENh_aWu4FBAM3H5VcMLIVg7GJhyzMj8o-_MpXVt2AHIa6t6rSEqHogUCsV2nSf5A&amp;amp;b64e=1&amp;amp;sign=b8f79fb91366376236be19de33f16c66&amp;amp;keyno=1" tabindex="2"&gt;&lt;span class="favicon favicon_page_0"&gt;&lt;i class="favicon__icon" style="background-position:0 -256px;"&gt;&lt;/i&gt;&lt;/span&gt;&lt;span class="serp-item__title-inner-link"&gt;Литой диск КиК &lt;b&gt;Mazda&lt;/b&gt;-6&lt;/span&gt;&lt;/a&gt;&lt;/h2&gt;&lt;div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//market-click2.yandex.ru/redir/1D3Z_cwGDsrKosQ-MDld9EYsmI8VbCXevkf-aLUMkzbdxAjZ0KzdyJNfPcCRf0phGfDjabVQBzPLuIX8uIy_6Rq_6kKs1MCiLO9eBy2DIaNEYOtGv26N7G9ghugN305xwQcf9fH0Qp1SPDaCmVfHS5xzNyb3-LKTAzxLb79ZcdTeFEHwDrB3R_pxpr2KRU_2Aubc53F5n9PK1zM2JrrjZhZPw2-YVigfaslANAAiQv_kqX731_olA2reA1aK84KqOIRg7b3EByYqn2MXdthMdEvTQjg69nEQfCShS6tTQhNviMphmWLp_Nfh3M05CnkGRhAuy1E1ykr-m8EHpZnkaY2oA8VBxDEsMRRH2FVOb46hOxZNnUHz_hFBJ3z_SNi-JjfYFEVDc9u7wB3kwcWwRUIYm4iK4zyogDeatkGBzPO7ddxVb4WGmtd9-teQHIiVluC9H2rOk9ny8CJoZMUGM8wkmURyuJnCjE3lBi531t59HX4SBE9qE2cYp6fC-6HGstiqg4lQ-bEeftYrjt-XvDgWPv4-XrGOQHY-mHsd2QrpzBf38a9h_2D9M7X5qvSWL3ckxFMmlJD7gNXeOVsBqATLN1EX7Gex6HTxd3nKnxqlP193SeA4oCWDD5_3onsPnfwCXS5MO7QFPmSmfj7hiVwZqUVBHPSIWFsLht1NT8pWQO3fUNX4VCxpObEpX3lpUBx1ClGd-2kq_A5pX2qrOZwXTVWu4s-fF-lt_SP0rPzUW-AWeWl_00exbuA6NqDaTw9KmQpsdg0Gj8D3BhtLi8OruwT6uOSgJlqJBMv6WBdbrLqTLABbtR0mR7IxQ2XNzgSWq4SxBX_InmxvujevbIDYl1UGJIEiBGncAyeM0JlwAaH6PRNqp2FH1EO1fUvrYY3Q0sJJjjqmAvripIQ7ZrkhBKFBbVCMXsMsFrl4YuR8k6PEaiSR-Q?data=QVyKqSPyGQwwaFPWqjjgNlvn47axekmzEWapxCrtIlMfzSuEG2TjzfQ69Q5yrufImY4G6kWM2V4Z-AoMKBdSVtICe95poeUAjS5GiVupfAMdjWPJUr0ciMSP7MzfE2rUA-qTbTyrsQRFL-2NOcd2HoLmKH5mrAYQo72cdx2xajkBKrMtiwYDSJ570fZHP1BH8AbGEvBteDRNrCikiZuYbHhuJe8vpuh8_aI2wxBEgQBvFYgYmBfmRuC9qvSKaC0dJG3bely4Zl6hunWaVVQp6DIrShHgIiVidgLbNitJbRiAGpfoK5jwHFxv25GMGbFsz24eCrEaCRaLId0AW6YKSD-a8B2U-_u5rsdFCKuwSnWENh_aWu4FBAM3H5VcMLIVg7GJhyzMj8o-_MpXVt2AHIa6t6rSEqHogUCsV2nSf5A&amp;amp;b64e=1&amp;amp;sign=b8f79fb91366376236be19de33f16c66&amp;amp;keyno=1" tabindex="-1"&gt;chelyabinsk.e96.ru&lt;/a&gt;&lt;/span&gt;&lt;/div&gt;&lt;div class="text organic__text"&gt;KC395 7x16 5x114.&lt;b&gt;3&lt;/b&gt; ET55 67.1 S, Колесные диски, &lt;b&gt;4780&amp;nbsp;руб.&lt;/b&gt;, на заказ&lt;/div&gt;&lt;div class="serp-meta2 serp-meta2_type_gray"&gt;&lt;div class="serp-meta2__line"&gt;&lt;div class="serp-meta2__item"&gt;&lt;span class="rating2 rating2_size_s"&gt;&lt;span class="rating2__stars rating2__stars_width_60"&gt;&lt;/span&gt;&lt;/span&gt; Магазин на Маркете&lt;/div&gt;&lt;div class="serp-meta2__item"&gt;Челябинск&lt;/div&gt;&lt;/div&gt;&lt;/div&gt;</t>
  </si>
  <si>
    <t>&lt;h2 class="serp-item__title"&gt;&lt;a class="link serp-item__title-link" target="_blank" href="http://yabs.yandex.ru/count/KmTSecAx8R840000gO10ZhpkAcu5KfK2cm5kGxS2BG4pYBYGZg44YRW4yEC1c8aSdQ9QAXMcIOgbU61-lQsM5w-gBgMbePK1ZG6HifdIvGYNy5V7mN462pOBZxlXiZu8dxbJyni7apYYXGsP1KACa1SHe90N4Q-G5n7Pa1SHb9wbegURiWoee7tQ9AJ00000g0ckzEi04Fcoxm81iG6of3400hcYMYeLk_7r_XbLW_SM0S7__________m_2zzOtSAsJ6ty5qm9y5m00?q=mazda+3+%D1%86%D0%B5%D0%BD%D0%B0" tabindex="2"&gt;&lt;span class="favicon favicon_page_0"&gt;&lt;i class="favicon__icon" style="background-position:0 -272px;"&gt;&lt;/i&gt;&lt;/span&gt;&lt;span class="serp-item__title-inner-link"&gt;Автозапчасти для &lt;b&gt;Mazda&lt;/b&gt; (&lt;b&gt;Мазда&lt;/b&gt;) / &lt;b&gt;mazda&lt;/b&gt;96.ru&lt;/span&gt;&lt;/a&gt;&lt;/h2&gt;&lt;div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mTSecAx8R840000gO10ZhpkAcu5KfK2cm5kGxS2BG4pYBYGZg44YRW4yEC1c8aSdQ9QAXMcIOgbU61-lQsM5w-gBgMbePK1ZG6HifdIvGYNy5V7mN462pOBZxlXiZu8dxbJyni7apYYXGsP1KACa1SHe90N4Q-G5n7Pa1SHb9wbegURiWoee7tQ9AJ00000g0ckzEi04Fcoxm81iG6of3400hcYMYeLk_7r_XbLW_SM0S7__________m_2zzOtSAsJ6ty5qm9y5m00?q=mazda+3+%D1%86%D0%B5%D0%BD%D0%B0" tabindex="-1"&gt;&lt;b&gt;mazda&lt;/b&gt;96.ru&lt;/a&gt;&lt;/span&gt;&lt;/div&gt;&lt;div class="text organic__text"&gt;Автозапчасти для автомобилей &lt;b&gt;Mazda&lt;/b&gt; (&lt;b&gt;Мазда&lt;/b&gt;). В наличии. Низкие &lt;b&gt;цены&lt;/b&gt;.&lt;/div&gt;&lt;div class="serp-meta2 serp-meta2_type_gray"&gt;&lt;div class="serp-meta2__line"&gt;&lt;div class="serp-meta2__item"&gt;&lt;a class="link" target="_blank" href="https://yabs.yandex.ru/count/KmTSegS2s0040000gO10ZhpkAcu5KfK2cm5kGxS2BG4pYBYGZg44YRW4yEC1c8aSdQ9QAXMcIOgbU61-lQsM5w-g1wMbePK1ZG6HifdIvGYNy5V7mN462pOBZxlXiZu8dxbJyni7apYYXGsP1KACa1SHe90N4Q-G5n7Pa1SHb9wbegURiWoee7tQ9AJ00000g0ckzEi04Fcoxm81iG6of3400hcYMYeLk_7r_XbLW_SM0S7__________m_2zzOtSAsJ6ty5qm9y5m00"&gt;Контактная информация&lt;/a&gt;&lt;/div&gt;&lt;div class="serp-meta2__item"&gt;+7 (343) 200-07-83&lt;/div&gt;&lt;div class="serp-meta2__item"&gt;пн-пт 10:00-19:00, сб-вс 10:00-16:00&lt;/div&gt;&lt;/div&gt;&lt;/div&gt;</t>
  </si>
  <si>
    <t>&lt;h2 class="serp-item__title"&gt;&lt;a class="link serp-item__title-link" target="_blank" href="http://yabs.yandex.ru/count/KmTSehITDk440000gO10ZhpkAcu5KfK2cm5kGxS2BG4qYBdAlNC6YR_2kkW2c8uSdQsbbmEcROgwJxGc0hsxigbg0gekfQ-uvWIygHfs1uq1aRAPqkK8b_1Nny5n1Wis2vCueeKDcGL2Z92HKA2W-2G1hv2HKDcW-2G1b99XUQUK6W6ei41PSmUam0000AW9hlJh013viky20R41igGH00AvhQMN0xlnzVuPLOFt5W71__________yFmlVMDt2janj_1TC2UXS0?q=mazda+3+%D1%86%D0%B5%D0%BD%D0%B0" tabindex="2"&gt;&lt;span class="favicon favicon_page_0"&gt;&lt;i class="favicon__icon" style="background-position:0 -288px;"&gt;&lt;/i&gt;&lt;/span&gt;&lt;span class="serp-item__title-inner-link"&gt;Новый хэтчбек MINI 5 дверей / mini.ru&lt;/span&gt;&lt;/a&gt;&lt;/h2&gt;&lt;div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KmTSehITDk440000gO10ZhpkAcu5KfK2cm5kGxS2BG4qYBdAlNC6YR_2kkW2c8uSdQsbbmEcROgwJxGc0hsxigbg0gekfQ-uvWIygHfs1uq1aRAPqkK8b_1Nny5n1Wis2vCueeKDcGL2Z92HKA2W-2G1hv2HKDcW-2G1b99XUQUK6W6ei41PSmUam0000AW9hlJh013viky20R41igGH00AvhQMN0xlnzVuPLOFt5W71__________yFmlVMDt2janj_1TC2UXS0?q=mazda+3+%D1%86%D0%B5%D0%BD%D0%B0" tabindex="-1"&gt;mini.ru&lt;/a&gt;&lt;/span&gt;&lt;/div&gt;&lt;div class="text organic__text"&gt;Незабываемые ощущения от каждой поездки. Запишись на тест-драйв!&lt;/div&gt;&lt;div class="sitelinks sitelinks_multiline_yes sitelinks_size_m organic__sitelinks"&gt;&lt;div class="sitelinks__item"&gt;&lt;div class="sitelinks__title"&gt;&lt;a class="link link_minor_yes sitelinks__link" target="_blank" href="http://yabs.yandex.ru/count/KmTSejb5CZW40000gO10ZhpkAcu5KfK2cm5kGxS2BG4qYBdAlNC6YR_2kkW2c8uSdQsbbmEcROgwJxGc0hsxigbg0gelfQ-uvWIygHfs1uq1aRAPqkK8b_1Nny5n1Wis2vCueeKDcGL2Z92HKA2W-2G1hv2HKDcW-2G1b99XUQUK6W6ei41PSmUam0000AW9hlJh013viky20R41igGH00AvhQMN0xlnzVuPLOFt5W71__________yFmlVMDt2janj_1TC2UXS0?q=mazda+3+%D1%86%D0%B5%D0%BD%D0%B0"&gt;Тест-драйв&lt;/a&gt;&lt;/div&gt;&lt;/div&gt;&lt;/div&gt;</t>
  </si>
  <si>
    <t>&lt;h2 class="serp-item__title"&gt;&lt;a class="link serp-item__title-link" target="_blank" href="http://yabs.yandex.ru/count/MM64uJLdoEa40000gO10ZhpnAcu5KfK1cm9kGxS198YpWSom1ecZk-UTc8aSdQzyM0-cVOgwpvUl1Bsm86sO1AekfQOfb0UygrYH1uq1aRmoFdqDb_1Nny5n1Wis2vCueeKDcGL2Z91wFw2G0bEla7e_sP02KvIJOnodddCUgAjGxvsam0000AW9hlFhm3lRQ_020R41igGG00AvhtnO3xlnzVuPLOFt5W71__________yFmlSU1EeWI75x0iMF3zC2VnO0?q=mazda+cx+5+%D0%BA%D1%83%D0%BF%D0%B8%D1%82%D1%8C" tabindex="2"&gt;&lt;span class="favicon favicon_page_0"&gt;&lt;i class="favicon__icon" style="background-position:0 0px;"&gt;&lt;/i&gt;&lt;/span&gt;&lt;span class="serp-item__title-inner-link"&gt;&lt;b&gt;Купить&lt;/b&gt; б/у &lt;b&gt;Mazda&lt;/b&gt; &lt;b&gt;CX&lt;/b&gt;-&lt;b&gt;5&lt;/b&gt;! / збс-авто.рф&lt;/span&gt;&lt;/a&gt;&lt;/h2&gt;&lt;div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M64uJLdoEa40000gO10ZhpnAcu5KfK1cm9kGxS198YpWSom1ecZk-UTc8aSdQzyM0-cVOgwpvUl1Bsm86sO1AekfQOfb0UygrYH1uq1aRmoFdqDb_1Nny5n1Wis2vCueeKDcGL2Z91wFw2G0bEla7e_sP02KvIJOnodddCUgAjGxvsam0000AW9hlFhm3lRQ_020R41igGG00AvhtnO3xlnzVuPLOFt5W71__________yFmlSU1EeWI75x0iMF3zC2VnO0?q=mazda+cx+5+%D0%BA%D1%83%D0%BF%D0%B8%D1%82%D1%8C" tabindex="-1"&gt;збс-авто.рф&lt;/a&gt;&lt;/span&gt;&lt;/div&gt;&lt;div class="text organic__text"&gt;Профессиональная помощь в подборе &lt;b&gt;Mazda&lt;/b&gt; &lt;b&gt;CX&lt;/b&gt;-&lt;b&gt;5&lt;/b&gt; в Челябинске! Кредиты!&lt;/div&gt;&lt;div class="sitelinks sitelinks_multiline_yes sitelinks_size_m organic__sitelinks"&gt;&lt;div class="sitelinks__item"&gt;&lt;div class="sitelinks__title"&gt;&lt;a class="link link_minor_yes sitelinks__link" target="_blank" href="http://yabs.yandex.ru/count/MM64uLY_p3040000gO10ZhpnAcu5KfK1cm9kGxS198YpWSom1ecZk-UTc8aSdQzyM0-cVOgwpvUl1Bsm86sO1AelfQOfb0UygrYH1uq1aRmoFdqDb_1Nny5n1Wis2vCueeKDcGL2Z91wFw2G0bEla7e_sP02KvIJOnodddCUgAjGxvsam0000AW9hlFhm3lRQ_020R41igGG00AvhtnO3xlnzVuPLOFt5W71__________yFmlSU1EeWI75x0iMF3zC2VnO0?q=mazda+cx+5+%D0%BA%D1%83%D0%BF%D0%B8%D1%82%D1%8C"&gt;Проблемы&amp;nbsp;б/у авто&lt;/a&gt;&lt;/div&gt;&lt;/div&gt;&lt;div class="sitelinks__item"&gt;&lt;div class="sitelinks__title"&gt;&lt;a class="link link_minor_yes sitelinks__link" target="_blank" href="http://yabs.yandex.ru/count/MM64uJ7HhE440000gO10ZhpnAcu5KfK1cm9kGxS198YpWSom1ecZk-UTc8aSdQzyM0-cVOgwpvUl1Bsm86sO1AemfQOfb0UygrYH1uq1aRmoFdqDb_1Nny5n1Wis2vCueeKDcGL2Z91wFw2G0bEla7e_sP02KvIJOnodddCUgAjGxvsam0000AW9hlFhm3lRQ_020R41igGG00AvhtnO3xlnzVuPLOFt5W71__________yFmlSU1EeWI75x0iMF3zC2VnO0?q=mazda+cx+5+%D0%BA%D1%83%D0%BF%D0%B8%D1%82%D1%8C"&gt;Проверенные&amp;nbsp;авто&lt;/a&gt;&lt;/div&gt;&lt;/div&gt;&lt;div class="sitelinks__item"&gt;&lt;div class="sitelinks__title"&gt;&lt;a class="link link_minor_yes sitelinks__link" target="_blank" href="http://yabs.yandex.ru/count/MM64uLm9g3W40000gO10ZhpnAcu5KfK1cm9kGxS198YpWSom1ecZk-UTc8aSdQzyM0-cVOgwpvUl1Bsm86sO1AenfQOfb0UygrYH1uq1aRmoFdqDb_1Nny5n1Wis2vCueeKDcGL2Z91wFw2G0bEla7e_sP02KvIJOnodddCUgAjGxvsam0000AW9hlFhm3lRQ_020R41igGG00AvhtnO3xlnzVuPLOFt5W71__________yFmlSU1EeWI75x0iMF3zC2VnO0?q=mazda+cx+5+%D0%BA%D1%83%D0%BF%D0%B8%D1%82%D1%8C"&gt;Наши&amp;nbsp;клиенты&lt;/a&gt;&lt;/div&gt;&lt;/div&gt;&lt;div class="sitelinks__item"&gt;&lt;div class="sitelinks__title"&gt;&lt;a class="link link_minor_yes sitelinks__link" target="_blank" href="http://yabs.yandex.ru/count/MM64uUfXfLC40000gO10ZhpnAcu5KfK1cm9kGxS198YpWSom1ecZk-UTc8aSdQzyM0-cVOgwpvUl1Bsm86sO1AeofQOfb0UygrYH1uq1aRmoFdqDb_1Nny5n1Wis2vCueeKDcGL2Z91wFw2G0bEla7e_sP02KvIJOnodddCUgAjGxvsam0000AW9hlFhm3lRQ_020R41igGG00AvhtnO3xlnzVuPLOFt5W71__________yFmlSU1EeWI75x0iMF3zC2VnO0?q=mazda+cx+5+%D0%BA%D1%83%D0%BF%D0%B8%D1%82%D1%8C"&gt;Схема&amp;nbsp;работы&lt;/a&gt;&lt;/div&gt;&lt;/div&gt;&lt;/div&gt;&lt;div class="serp-meta2 serp-meta2_type_gray"&gt;&lt;div class="serp-meta2__line"&gt;&lt;div class="serp-meta2__item"&gt;&lt;a class="link" target="_blank" href="https://yabs.yandex.ru/count/MM64uLRtGz040000gO10ZhpnAcu5KfK1cm9kGxS198YpWSom1ecZk-UTc8aSdQzyM0-cVOgwpvUl1Bsm86sO1Ae7fQOfb0UygrYH1uq1aRmoFdqDb_1Nny5n1Wis2vCueeKDcGL2Z91wFw2G0bEla7e_sP02KvIJOnodddCUgAjGxvsam0000AW9hlFhm3lRQ_020R41igGG00AvhtnO3xlnzVuPLOFt5W71__________yFmlSU1EeWI75x0iMF3zC2VnO0"&gt;Контактная информация&lt;/a&gt;&lt;/div&gt;&lt;div class="serp-meta2__item"&gt;+7 (351) 223-35-92&lt;/div&gt;&lt;div class="serp-meta2__item"&gt;пн-вс 9:00-19:00&lt;/div&gt;&lt;div class="serp-meta2__item"&gt;Челябинск&lt;/div&gt;&lt;/div&gt;&lt;/div&gt;&lt;div class="serp-adv__counter serp-adv__item" style="background-image: url(https://yabs.yandex.ru/count/MM64uMbyKVi40000gO10ZhpnAcu5Keq1aRmoFdqDb_1Nny5n1Wis2vCueeKDfC00002e2Qxpwy0xsslm0W6o1BlnzVuPLOFt5W71__________yFmlSU1EeWI75x0deA=AeSz2PK1cm9kGxS1YQExvvsOYHoAki-NhmIzi21jc0IbfYcK1uYpWSom1hohM947fdsThtnO3va5e902Kw-GUZ_Pa09Jb9DZ7AUUSnwegr3ldK6n0RAa4002kQzyM0_5Zm_J0iBt7WJg84XnUm9w3G00=NFpuvPK1cm9kGxS1CecZk-UTc8aSYhun5BG4lR2m09q4fQWac0U8idk_aGEyfEwJ1wOudQqGOnMP1Q2GF7Epa4mThvZj6RIObmRPbGTWsf1g69IGn1Edb6iSgAqWLrf1iG6of1000hcj46CLp0JJ0iBt7WJg84XnUm9-3W00=N7xCJ9K1cm9kGxS1Cucy8BjZ0fY978gm8bv-1Bs_YgHt1AMXF6K7YB6xn642lAhDv0Ac9PsIH1sP1Q2Wt40Biw1it0AlarCGj9Wc1DcWt40Bsg1it0AKa4WRfvP2DQYmG5bp1q6n0RAaa002kP947SMF3zC2mlSU1EeWI75x0diF);"&gt;&lt;/div&gt;&lt;div class="serp-adv__counter serp-adv__item" style="background-image: url(//yandex.ru/clck/safeclick/data=AiuY0DBWFJ4BWM_uhLTTxIkAeehjGej8OoiqyGHl0s8WHvrBEhF6hrCS6pv94Dy7ZKboXDGgbP8MOSoz6vz6TRAFLqVpKRm9kPpupyBqsskUJzMYBQNzW9uEUO61JFejX-KoNyE8qIuugUOh3ypecV_vzsJf0_ME7HbCjYx7b7taVzqeCtmPDPI3492Ad9MKQF3nI-bhNSkZF_TBVzWZ1vQWLU7BIH94QexHQb6ch_0/sign=6c26687857a487d076e5bd729e0bd4d3/keyno=0/path=690.2057.1782.1385,-direct_pos=direct_premium,-transport=image/*//yandex.ru/);"&gt;&lt;/div&gt;</t>
  </si>
  <si>
    <t>&lt;h2 class="serp-item__title"&gt;&lt;a class="link serp-item__title-link" target="_blank" href="http://yabs.yandex.ru/count/MM64uRj0KYO40000gO10ZhpnAcu5KfK1cm9kGxS193A8idk_aGE9exlddPY979sj46CLfZYAlZ4Kj0IziB00dGIgBgMe99W7lAJkamUD0P6yCZvz3PVmLyV1SGOBDWkJEAA53Pa5GeoOxHcsbCS7jPYN1g2GF7ElcEqPiv1C7RIObmRPbGTWsf1g69IGn1Edb6iSgAqWLrgam0000AW9hlFhm3lRQ_020R41igGG00AvhH1Z5RlnzVuPLOFt5W71__________yFmlSU1EeWI75x0im4qm9x6G00?q=mazda+cx+5+%D0%BA%D1%83%D0%BF%D0%B8%D1%82%D1%8C" tabindex="2"&gt;&lt;span class="favicon favicon_page_0"&gt;&lt;i class="favicon__icon" style="background-position:0 -16px;"&gt;&lt;/i&gt;&lt;/span&gt;&lt;span class="serp-item__title-inner-link"&gt;&lt;b&gt;Mazda&lt;/b&gt; &lt;b&gt;CX&lt;/b&gt;-&lt;b&gt;5&lt;/b&gt; в Челябинске / &lt;b&gt;mazda&lt;/b&gt;-utc.ru&lt;/span&gt;&lt;/a&gt;&lt;/h2&gt;&lt;div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M64uRj0KYO40000gO10ZhpnAcu5KfK1cm9kGxS193A8idk_aGE9exlddPY979sj46CLfZYAlZ4Kj0IziB00dGIgBgMe99W7lAJkamUD0P6yCZvz3PVmLyV1SGOBDWkJEAA53Pa5GeoOxHcsbCS7jPYN1g2GF7ElcEqPiv1C7RIObmRPbGTWsf1g69IGn1Edb6iSgAqWLrgam0000AW9hlFhm3lRQ_020R41igGG00AvhH1Z5RlnzVuPLOFt5W71__________yFmlSU1EeWI75x0im4qm9x6G00?q=mazda+cx+5+%D0%BA%D1%83%D0%BF%D0%B8%D1%82%D1%8C" tabindex="-1"&gt;&lt;b&gt;mazda&lt;/b&gt;-utc.ru&lt;/a&gt;&lt;/span&gt;&lt;/div&gt;&lt;div class="text organic__text"&gt;&lt;b&gt;Mazda&lt;/b&gt; &lt;b&gt;CX&lt;/b&gt;-&lt;b&gt;5&lt;/b&gt; у официального дилера! Выгода до 150 000 рублей.&lt;/div&gt;&lt;div class="sitelinks sitelinks_multiline_yes sitelinks_size_m organic__sitelinks"&gt;&lt;div class="sitelinks__item"&gt;&lt;div class="sitelinks__title"&gt;&lt;a class="link link_minor_yes sitelinks__link" target="_blank" href="http://yabs.yandex.ru/count/MM64uOnmeAu40000gO10ZhpnAcu5KfK1cm9kGxS193A8idk_aGE9exlddPY979sj46CLfZYAlZ4Kj0IziB00dGIgBwMe99W7lAJkamUD0P6yCZvz3PVmLyV1SGOBDWkJEAA53Pa5GeoOxHcsbCS7jPYN1g2GF7ElcEqPiv1C7RIObmRPbGTWsf1g69IGn1Edb6iSgAqWLrgam0000AW9hlFhm3lRQ_020R41igGG00AvhH1Z5RlnzVuPLOFt5W71__________yFmlSU1EeWI75x0im4qm9x6G00?q=mazda+cx+5+%D0%BA%D1%83%D0%BF%D0%B8%D1%82%D1%8C"&gt;Сервис&lt;/a&gt;&lt;/div&gt;&lt;/div&gt;&lt;div class="sitelinks__item"&gt;&lt;div class="sitelinks__title"&gt;&lt;a class="link link_minor_yes sitelinks__link" target="_blank" href="http://yabs.yandex.ru/count/MM64uQxvonK40000gO10ZhpnAcu5KfK1cm9kGxS193A8idk_aGE9exlddPY979sj46CLfZYAlZ4Kj0IziB00dGIgCAMe99W7lAJkamUD0P6yCZvz3PVmLyV1SGOBDWkJEAA53Pa5GeoOxHcsbCS7jPYN1g2GF7ElcEqPiv1C7RIObmRPbGTWsf1g69IGn1Edb6iSgAqWLrgam0000AW9hlFhm3lRQ_020R41igGG00AvhH1Z5RlnzVuPLOFt5W71__________yFmlSU1EeWI75x0im4qm9x6G00?q=mazda+cx+5+%D0%BA%D1%83%D0%BF%D0%B8%D1%82%D1%8C"&gt;Кредит&lt;/a&gt;&lt;/div&gt;&lt;/div&gt;&lt;div class="sitelinks__item"&gt;&lt;div class="sitelinks__title"&gt;&lt;a class="link link_minor_yes sitelinks__link" target="_blank" href="http://yabs.yandex.ru/count/MM64uPd9EPq40000gO10ZhpnAcu5KfK1cm9kGxS193A8idk_aGE9exlddPY979sj46CLfZYAlZ4Kj0IziB00dGIgCQMe99W7lAJkamUD0P6yCZvz3PVmLyV1SGOBDWkJEAA53Pa5GeoOxHcsbCS7jPYN1g2GF7ElcEqPiv1C7RIObmRPbGTWsf1g69IGn1Edb6iSgAqWLrgam0000AW9hlFhm3lRQ_020R41igGG00AvhH1Z5RlnzVuPLOFt5W71__________yFmlSU1EeWI75x0im4qm9x6G00?q=mazda+cx+5+%D0%BA%D1%83%D0%BF%D0%B8%D1%82%D1%8C"&gt;Страхование&lt;/a&gt;&lt;/div&gt;&lt;/div&gt;&lt;div class="sitelinks__item"&gt;&lt;div class="sitelinks__title"&gt;&lt;a class="link link_minor_yes sitelinks__link" target="_blank" href="http://yabs.yandex.ru/count/MM64uS2OBWK40000gO10ZhpnAcu5KfK1cm9kGxS193A8idk_aGE9exlddPY979sj46CLfZYAlZ4Kj0IziB00dGIgCgMe99W7lAJkamUD0P6yCZvz3PVmLyV1SGOBDWkJEAA53Pa5GeoOxHcsbCS7jPYN1g2GF7ElcEqPiv1C7RIObmRPbGTWsf1g69IGn1Edb6iSgAqWLrgam0000AW9hlFhm3lRQ_020R41igGG00AvhH1Z5RlnzVuPLOFt5W71__________yFmlSU1EeWI75x0im4qm9x6G00?q=mazda+cx+5+%D0%BA%D1%83%D0%BF%D0%B8%D1%82%D1%8C"&gt;Лизинг&lt;/a&gt;&lt;/div&gt;&lt;/div&gt;&lt;/div&gt;&lt;div class="serp-meta2 serp-meta2_type_gray"&gt;&lt;div class="serp-meta2__line"&gt;&lt;div class="serp-meta2__item"&gt;&lt;a class="link" target="_blank" href="https://yabs.yandex.ru/count/MM64uRujVEe40000gO10ZhpnAcu5KfK1cm9kGxS193A8idk_aGE9exlddPY979sj46CLfZYAlZ4Kj0IziB00dGIg1wMe99W7lAJkamUD0P6yCZvz3PVmLyV1SGOBDWkJEAA53Pa5GeoOxHcsbCS7jPYN1g2GF7ElcEqPiv1C7RIObmRPbGTWsf1g69IGn1Edb6iSgAqWLrgam0000AW9hlFhm3lRQ_020R41igGG00AvhH1Z5RlnzVuPLOFt5W71__________yFmlSU1EeWI75x0im4qm9x6G00"&gt;Контактная информация&lt;/a&gt;&lt;/div&gt;&lt;div class="serp-meta2__item"&gt;+7 (351) 700-00-02&lt;/div&gt;&lt;div class="serp-meta2__item"&gt;пн-вс 9:00-20:00&lt;/div&gt;&lt;div class="serp-meta2__item"&gt;Челябинск&lt;/div&gt;&lt;/div&gt;&lt;/div&gt;</t>
  </si>
  <si>
    <t>&lt;h2 class="serp-item__title"&gt;&lt;a class="link serp-item__title-link" target="_blank" href="http://yabs.yandex.ru/count/MM64uOJWLd040000gO10ZhpnAcu5KfK1cm9kGxS193E8iRl4OGA9l22xOmAOYHoTaaGTfYMAi29UVWIzlugaTmIgBgMXF6K7lAhDv0AD0P6yCZvz3PVmLyV1SGOBDWkJEAA53Pa5GeoJKn2sdEK4jPWc1A2Wt40BhvDJ4BEWRDm2j9Wc1DcWt40Bsg1it0AKa4WRfvP2DQYmG5bp1wJ00000g0cky-l0Ezjhy081iG6of9000hcIH1sxyVN-6LM3znO1mV__________3yBt7WJg84XnUmB5Zm_J0dWQ?q=mazda+cx+5+%D0%BA%D1%83%D0%BF%D0%B8%D1%82%D1%8C" tabindex="2"&gt;&lt;span class="favicon favicon_page_0"&gt;&lt;i class="favicon__icon" style="background-position:0 -32px;"&gt;&lt;/i&gt;&lt;/span&gt;&lt;span class="serp-item__title-inner-link"&gt;DROM.RU - &lt;b&gt;Купить&lt;/b&gt; &lt;b&gt;Mazda&lt;/b&gt; &lt;b&gt;CX&lt;/b&gt; &lt;b&gt;5&lt;/b&gt; / chelyabinsk.drom.ru&lt;/span&gt;&lt;/a&gt;&lt;/h2&gt;&lt;div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M64uOJWLd040000gO10ZhpnAcu5KfK1cm9kGxS193E8iRl4OGA9l22xOmAOYHoTaaGTfYMAi29UVWIzlugaTmIgBgMXF6K7lAhDv0AD0P6yCZvz3PVmLyV1SGOBDWkJEAA53Pa5GeoJKn2sdEK4jPWc1A2Wt40BhvDJ4BEWRDm2j9Wc1DcWt40Bsg1it0AKa4WRfvP2DQYmG5bp1wJ00000g0cky-l0Ezjhy081iG6of9000hcIH1sxyVN-6LM3znO1mV__________3yBt7WJg84XnUmB5Zm_J0dWQ?q=mazda+cx+5+%D0%BA%D1%83%D0%BF%D0%B8%D1%82%D1%8C" tabindex="-1"&gt;chelyabinsk.drom.ru&lt;/a&gt;&lt;/span&gt;&lt;/div&gt;&lt;div class="text organic__text"&gt;&lt;b&gt;Купить&lt;/b&gt; &lt;b&gt;Mazda&lt;/b&gt; &lt;b&gt;CX&lt;/b&gt; &lt;b&gt;5&lt;/b&gt; - 6 объявлений о продаже в Челябинске от 900 до 1200 т.р.&lt;/div&gt;&lt;div class="sitelinks sitelinks_multiline_yes sitelinks_size_m organic__sitelinks"&gt;&lt;div class="sitelinks__item"&gt;&lt;div class="sitelinks__title"&gt;&lt;a class="link link_minor_yes sitelinks__link" target="_blank" href="http://yabs.yandex.ru/count/MM64uPrrDgi40000gO10ZhpnAcu5KfK1cm9kGxS193E8iRl4OGA9l22xOmAOYHoTaaGTfYMAi29UVWIzlugaTmIgBwMXF6K7lAhDv0AD0P6yCZvz3PVmLyV1SGOBDWkJEAA53Pa5GeoJKn2sdEK4jPWc1A2Wt40BhvDJ4BEWRDm2j9Wc1DcWt40Bsg1it0AKa4WRfvP2DQYmG5bp1wJ00000g0cky-l0Ezjhy081iG6of9000hcIH1sxyVN-6LM3znO1mV__________3yBt7WJg84XnUmB5Zm_J0dWQ?q=mazda+cx+5+%D0%BA%D1%83%D0%BF%D0%B8%D1%82%D1%8C"&gt;Авто-Челябинск&lt;/a&gt;&lt;/div&gt;&lt;/div&gt;&lt;div class="sitelinks__item"&gt;&lt;div class="sitelinks__title"&gt;&lt;a class="link link_minor_yes sitelinks__link" target="_blank" href="http://yabs.yandex.ru/count/MM64uLyJ6OC40000gO10ZhpnAcu5KfK1cm9kGxS193E8iRl4OGA9l22xOmAOYHoTaaGTfYMAi29UVWIzlugaTmIgCAMXF6K7lAhDv0AD0P6yCZvz3PVmLyV1SGOBDWkJEAA53Pa5GeoJKn2sdEK4jPWc1A2Wt40BhvDJ4BEWRDm2j9Wc1DcWt40Bsg1it0AKa4WRfvP2DQYmG5bp1wJ00000g0cky-l0Ezjhy081iG6of9000hcIH1sxyVN-6LM3znO1mV__________3yBt7WJg84XnUmB5Zm_J0dWQ?q=mazda+cx+5+%D0%BA%D1%83%D0%BF%D0%B8%D1%82%D1%8C"&gt;Характеристики&lt;/a&gt;&lt;/div&gt;&lt;/div&gt;&lt;div class="sitelinks__item"&gt;&lt;div class="sitelinks__title"&gt;&lt;a class="link link_minor_yes sitelinks__link" target="_blank" href="http://yabs.yandex.ru/count/MM64uKQ6ULW40000gO10ZhpnAcu5KfK1cm9kGxS193E8iRl4OGA9l22xOmAOYHoTaaGTfYMAi29UVWIzlugaTmIgCQMXF6K7lAhDv0AD0P6yCZvz3PVmLyV1SGOBDWkJEAA53Pa5GeoJKn2sdEK4jPWc1A2Wt40BhvDJ4BEWRDm2j9Wc1DcWt40Bsg1it0AKa4WRfvP2DQYmG5bp1wJ00000g0cky-l0Ezjhy081iG6of9000hcIH1sxyVN-6LM3znO1mV__________3yBt7WJg84XnUmB5Zm_J0dWQ?q=mazda+cx+5+%D0%BA%D1%83%D0%BF%D0%B8%D1%82%D1%8C"&gt;Отзывы&lt;/a&gt;&lt;/div&gt;&lt;/div&gt;&lt;div class="sitelinks__item"&gt;&lt;div class="sitelinks__title"&gt;&lt;a class="link link_minor_yes sitelinks__link" target="_blank" href="http://yabs.yandex.ru/count/MM64uMmvs3K40000gO10ZhpnAcu5KfK1cm9kGxS193E8iRl4OGA9l22xOmAOYHoTaaGTfYMAi29UVWIzlugaTmIgCgMXF6K7lAhDv0AD0P6yCZvz3PVmLyV1SGOBDWkJEAA53Pa5GeoJKn2sdEK4jPWc1A2Wt40BhvDJ4BEWRDm2j9Wc1DcWt40Bsg1it0AKa4WRfvP2DQYmG5bp1wJ00000g0cky-l0Ezjhy081iG6of9000hcIH1sxyVN-6LM3znO1mV__________3yBt7WJg84XnUmB5Zm_J0dWQ?q=mazda+cx+5+%D0%BA%D1%83%D0%BF%D0%B8%D1%82%D1%8C"&gt;Дать&amp;nbsp;объявление бесплатно&lt;/a&gt;&lt;/div&gt;&lt;/div&gt;&lt;/div&gt;</t>
  </si>
  <si>
    <t>&lt;h2 class="serp-item__title"&gt;&lt;a class="link serp-item__title-link" target="_blank" href="http://yabs.yandex.ru/count/MM64uJVwu4440000gO10ZhpnAcu5KfK2cm5kGxS2BG68i4MkCGE9gmS5KPY979sbDLC3fZAAlBXlHWIzkQKnJ0IgBgMY6Z07lAubvGMD0P6yCZvz3PVmLyV1SGOBDWkJEAA53Pa5GeoG94MsaBuKjP2K4Q2h6L01hv0aHREGSrMqa9GHsQiPK07Qa7DLb9MdXQUMUmAei41PSmUam0000AW9hlFhm3lRQ_020R41igIH00AvfJLJ0xlnzVuPLOFt5W71__________yFmlSU1EeWI75x0iMF3zC2Vna0?q=mazda+cx+5+%D0%BA%D1%83%D0%BF%D0%B8%D1%82%D1%8C" tabindex="2"&gt;&lt;span class="favicon favicon_page_0"&gt;&lt;i class="favicon__icon" style="background-position:0 -224px;"&gt;&lt;/i&gt;&lt;/span&gt;&lt;span class="serp-item__title-inner-link"&gt;Ford Kuga от 999 000 руб. / ford.ru&lt;/span&gt;&lt;/a&gt;&lt;span class="serp-adv__counter i-bem serp-adv__counter_js_inited" data-bem="{&amp;quot;serp-adv__counter&amp;quot;:{&amp;quot;counterUrl&amp;quot;:&amp;quot;https://yabs.yandex.ru/count/MM64uMbyKVi40000gO10ZhpnAcu5Keq1aRmoFdqDb_1Nny5n1Wis2vCueeKDfC00002e2Qxpwy0xsslm0W6o1BlnzVuPLOFt5W71__________yFmlSU1EeWI75x0deA=H8CE2vK2cm5kGxS2YQi71L6OYHoAlBXlHWIzkQKnJ0IbeXem1uYmHQun0xok9UK5fZATfJLJ0va5eAiPK06pa7DLhv0aHRIGb17PgnbG0TgGSrMKbQU5fvPx0gYmG5bp1q6n0RAaaG02kQKrKmF5Zm_J0iBt7WJg84XnUm9v3m00=6UFUsvK2cm5kGxS2CudmGTBrWG_2D0YOYnoAiYDe8G6zjvz5PG6be2OX0uYx2f2n0wOwdQvTfGsFlEt-C0oVip6AZW-P1Q2GlH-laBqVsP0G9vINfBwdbsa8gA0JNIj1iGEof1400hckNQKDnOyFqmB2znu4wY18SNi2Vmu0=lplxXfK2cm5kGxS2D8dqRAuFWm2aDWkOYHoAkaURP0IzjgiaNWIbf3rD1uY_lHYX0hoc4se4fYcThr-f4O-yxVum39-pCOgE3va5e9KuGxEG5n6lanOMj9YT1TcLE4FQa1SHb9ZaegUTTWseePHfqK6n0xAa4G02kQzVgH75Zm_J0iBt7WJg84XnUm9u4G00&amp;quot;,&amp;quot;bsCounterUrl&amp;quot;:&amp;quot;//yandex.ru/clck/safeclick/data=AiuY0DBWFJ4BWM_uhLTTxIkAeehjGej8OoiqyGHl0s8WHvrBEhF6hrCS6pv94Dy7ZKboXDGgbP8MOSoz6vz6TRAFLqVpKRm9kPpupyBqsskUJzMYBQNzW9uEUO61JFejX-KoNyE8qIuugUOh3ypecV_vzsJf0_ME7HbCjYx7b7taVzqeCtmPDPI3492Ad9MKQF3nI-bhNSkZF_TBVzWZ1vQWLU7BIH94QexHQb6ch_0/sign=6c26687857a487d076e5bd729e0bd4d3/keyno=0/path=690.2057.1782.1385,-direct_pos=direct_halfpremium,-transport=image/*//yandex.ru/&amp;quot;,&amp;quot;bsFallbackUrl&amp;quot;:&amp;quot;//yandex.ru/clck/safeclick/data=AiuY0DBWFJ4BWM_uhLTTxIkAeehjGej8OoiqyGHl0s8WHvrBEhF6hrCS6pv94Dy7ZKboXDGgbP8MOSoz6vz6TRAFLqVpKRm9kPpupyBqsskUJzMYBQNzW9uEUO61JFejX-KoNyE8qIuugUOh3ypecV_vzsJf0_ME7HbCjYx7b7taVzqeCtmPDPI3492Ad9MKQF3nI-bhNSkZF_TBVzWZ1vQWLU7BIH94QexHQb6ch_0/sign=6c26687857a487d076e5bd729e0bd4d3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M64uJVwu4440000gO10ZhpnAcu5KfK2cm5kGxS2BG68i4MkCGE9gmS5KPY979sbDLC3fZAAlBXlHWIzkQKnJ0IgBgMY6Z07lAubvGMD0P6yCZvz3PVmLyV1SGOBDWkJEAA53Pa5GeoG94MsaBuKjP2K4Q2h6L01hv0aHREGSrMqa9GHsQiPK07Qa7DLb9MdXQUMUmAei41PSmUam0000AW9hlFhm3lRQ_020R41igIH00AvfJLJ0xlnzVuPLOFt5W71__________yFmlSU1EeWI75x0iMF3zC2Vna0?q=mazda+cx+5+%D0%BA%D1%83%D0%BF%D0%B8%D1%82%D1%8C" tabindex="-1"&gt;ford.ru&lt;/a&gt;&lt;/span&gt;&lt;/div&gt;&lt;div class="text organic__text"&gt;Спецпредложение только до 31 марта. Выгода - 200 000 р. Не упустите шанс!&lt;/div&gt;&lt;div class="sitelinks sitelinks_multiline_yes sitelinks_size_m organic__sitelinks"&gt;&lt;div class="sitelinks__item"&gt;&lt;div class="sitelinks__title"&gt;&lt;a class="link link_minor_yes sitelinks__link" target="_blank" href="http://yabs.yandex.ru/count/MM64uSwiIjS40000gO10ZhpnAcu5KfK2cm5kGxS2BG68i4MkCGE9gmS5KPY979sbDLC3fZAAlBXlHWIzkQKnJ0IgBwMY6Z07lAubvGMD0P6yCZvz3PVmLyV1SGOBDWkJEAA53Pa5GeoG94MsaBuKjP2K4Q2h6L01hv0aHREGSrMqa9GHsQiPK07Qa7DLb9MdXQUMUmAei41PSmUam0000AW9hlFhm3lRQ_020R41igIH00AvfJLJ0xlnzVuPLOFt5W71__________yFmlSU1EeWI75x0iMF3zC2Vna0?q=mazda+cx+5+%D0%BA%D1%83%D0%BF%D0%B8%D1%82%D1%8C"&gt;Конфигуратор&lt;/a&gt;&lt;/div&gt;&lt;/div&gt;&lt;div class="sitelinks__item"&gt;&lt;div class="sitelinks__title"&gt;&lt;a class="link link_minor_yes sitelinks__link" target="_blank" href="http://yabs.yandex.ru/count/MM64uNzynMi40000gO10ZhpnAcu5KfK2cm5kGxS2BG68i4MkCGE9gmS5KPY979sbDLC3fZAAlBXlHWIzkQKnJ0IgCAMY6Z07lAubvGMD0P6yCZvz3PVmLyV1SGOBDWkJEAA53Pa5GeoG94MsaBuKjP2K4Q2h6L01hv0aHREGSrMqa9GHsQiPK07Qa7DLb9MdXQUMUmAei41PSmUam0000AW9hlFhm3lRQ_020R41igIH00AvfJLJ0xlnzVuPLOFt5W71__________yFmlSU1EeWI75x0iMF3zC2Vna0?q=mazda+cx+5+%D0%BA%D1%83%D0%BF%D0%B8%D1%82%D1%8C"&gt;Запись&amp;nbsp;на тест-драйв&lt;/a&gt;&lt;/div&gt;&lt;/div&gt;&lt;div class="sitelinks__item"&gt;&lt;div class="sitelinks__title"&gt;&lt;a class="link link_minor_yes sitelinks__link" target="_blank" href="http://yabs.yandex.ru/count/MM64uOOgR_q40000gO10ZhpnAcu5KfK2cm5kGxS2BG68i4MkCGE9gmS5KPY979sbDLC3fZAAlBXlHWIzkQKnJ0IgCQMY6Z07lAubvGMD0P6yCZvz3PVmLyV1SGOBDWkJEAA53Pa5GeoG94MsaBuKjP2K4Q2h6L01hv0aHREGSrMqa9GHsQiPK07Qa7DLb9MdXQUMUmAei41PSmUam0000AW9hlFhm3lRQ_020R41igIH00AvfJLJ0xlnzVuPLOFt5W71__________yFmlSU1EeWI75x0iMF3zC2Vna0?q=mazda+cx+5+%D0%BA%D1%83%D0%BF%D0%B8%D1%82%D1%8C"&gt;Поиск&amp;nbsp;дилеров&lt;/a&gt;&lt;/div&gt;&lt;/div&gt;&lt;div class="sitelinks__item"&gt;&lt;div class="sitelinks__title"&gt;&lt;a class="link link_minor_yes sitelinks__link" target="_blank" href="http://yabs.yandex.ru/count/MM64uLQWbWO40000gO10ZhpnAcu5KfK2cm5kGxS2BG68i4MkCGE9gmS5KPY979sbDLC3fZAAlBXlHWIzkQKnJ0IgCgMY6Z07lAubvGMD0P6yCZvz3PVmLyV1SGOBDWkJEAA53Pa5GeoG94MsaBuKjP2K4Q2h6L01hv0aHREGSrMqa9GHsQiPK07Qa7DLb9MdXQUMUmAei41PSmUam0000AW9hlFhm3lRQ_020R41igIH00AvfJLJ0xlnzVuPLOFt5W71__________yFmlSU1EeWI75x0iMF3zC2Vna0?q=mazda+cx+5+%D0%BA%D1%83%D0%BF%D0%B8%D1%82%D1%8C"&gt;Все&amp;nbsp;модели Ford&lt;/a&gt;&lt;/div&gt;&lt;/div&gt;&lt;/div&gt;</t>
  </si>
  <si>
    <t>&lt;h2 class="serp-item__title"&gt;&lt;a class="link serp-item__title-link" target="_blank" href="//market-click2.yandex.ru/redir/1D3Z_cwGDsrKosQ-MDld9PjntJQOQtxlMjbS6JjnnWQA0gSRozdnyDl68wIThHCX_EUfmMOQ-1zJw8AuUTAKrtCRaxzH9BxqOsWGTfDbZ6WIVWTWCBuYPmwegNsKM1lv5Bu-wuNl8il6ZShfDaONOQnKuwvO-lpix58bW-d2aW7z1KqlWnio0g_ny7EEr3qoYJ4d7AudW0sFekLcAgjK8siRkxShB2_sy1CHjRd0f6NHjOFNc9m-1DLPznM3lLOuguo7aXqwuaHylDHCjQ58zXqvaO4tL8swxVE_6M0j27OpuMGg27P1PQjEdz8bzKC3URKzUrzmx-OhZgwoxCBTbwTBhi1B7oMDo-2j40IcvjBXwzvV-JTPDwC97TxU73yiAm7yU7p3yoqSsAvIyF9n2lhKX_K5-UCKMQsvaig41SiD3E88ZKHusTItzZ_hUtLI38DwpyGF7nb2AmUyk7GkbGyHXQDJgF2kxAFV1jXZUrB7krxNp3OkcdBQPs25uK_yNgDlqWnmT2L8FmATDpzTAQ0Ls9Y13W9heTm5xD-4RpGHoZqNhExUHUsjKByjWDvs-BHXU3DeKK1QHWdIgSldakyjt8GDU4xL5CEXiWRuVp8Zk8HHUJPu3RR4zuSbOYlTRRmUp2LhDKACs7b-WXUs6Y4KBm2id1jTNDyhFr1MdSyziGhC2NgGESTawUMAadbxiC7aXCUnxWD0l19sHKJqTzLNl14cxKJazJWnBcmym5qePZ-Asd1zuSeppr6jZZAvewCuCjSa1GIi10QPhWNo5FbD5Jcc3OdlXnmw5gW3z7j8b8WiOENXmoCpbgZ0F-spg1BTm3jElxWap7_qcvoZpkPV9HI2X0nSnU7aLRziShCDrdeqH0TLSnCTycbRBjzBJpD8H1a-nEtSz9ileSVLmu426LoDToJ8UGe7f-eC3k8?data=QVyKqSPyGQwwaFPWqjjgNnE2wMcDqDN3t8SWIEUhkYjQ7tavsg_M3C_3A1BjKdw7Nwdij_rXqiajPuVbT5TTH6_SCXZPVoevOUPhRAASAAx1JLPAg-KhoG-33wXkijjG38_ITSx7N8wChemjB_sp9QQErog51nFH9evzpgBEE5SUji1T0k_ZzK8kC74nAzZl3PoIRwS2RZOoruyX-3DaJecYPIxSGpbX18poemJvMR4raiQiqnw0QUNk7ZgYBRquBYjxHFtB0ixmVW_TVp2w6Bnz6zR6NTYXuwU6jzlGcB3q-ftNG24t8kv-yjISeSVcbZ264Qn7pHAV2Hnaq5LALyNCn01MYj3plLCHgxxLlTa0kP4OgW6EH2XkxYV5WPg00U1g3KdBLB9XXGnzKd8boGA0Wo_nOAogefj72rjxpqkP0YkWe1iE45T3caaOyg0FJSPWTF2gBEQ_sG5e4bCH7CPvNleKGR7OFmAGb_SDGcmUQmbY_atYP0qIdjvkIb-KtfY8K-1BfFN4qRxc6BbxLyXa2V2jEwW7tadpA0rFUGYemxnU1NFSRA&amp;amp;b64e=1&amp;amp;sign=e651ee8a6467682b92e493d0f026cc3e&amp;amp;keyno=1" tabindex="2"&gt;&lt;span class="favicon favicon_page_0"&gt;&lt;i class="favicon__icon" style="background-position:0 -240px;"&gt;&lt;/i&gt;&lt;/span&gt;&lt;span class="serp-item__title-inner-link"&gt;Ролик ремня приводного &lt;b&gt;mazda&lt;/b&gt; 3/6&lt;/span&gt;&lt;/a&gt;&lt;/h2&gt;&lt;div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//market-click2.yandex.ru/redir/1D3Z_cwGDsrKosQ-MDld9PjntJQOQtxlMjbS6JjnnWQA0gSRozdnyDl68wIThHCX_EUfmMOQ-1zJw8AuUTAKrtCRaxzH9BxqOsWGTfDbZ6WIVWTWCBuYPmwegNsKM1lv5Bu-wuNl8il6ZShfDaONOQnKuwvO-lpix58bW-d2aW7z1KqlWnio0g_ny7EEr3qoYJ4d7AudW0sFekLcAgjK8siRkxShB2_sy1CHjRd0f6NHjOFNc9m-1DLPznM3lLOuguo7aXqwuaHylDHCjQ58zXqvaO4tL8swxVE_6M0j27OpuMGg27P1PQjEdz8bzKC3URKzUrzmx-OhZgwoxCBTbwTBhi1B7oMDo-2j40IcvjBXwzvV-JTPDwC97TxU73yiAm7yU7p3yoqSsAvIyF9n2lhKX_K5-UCKMQsvaig41SiD3E88ZKHusTItzZ_hUtLI38DwpyGF7nb2AmUyk7GkbGyHXQDJgF2kxAFV1jXZUrB7krxNp3OkcdBQPs25uK_yNgDlqWnmT2L8FmATDpzTAQ0Ls9Y13W9heTm5xD-4RpGHoZqNhExUHUsjKByjWDvs-BHXU3DeKK1QHWdIgSldakyjt8GDU4xL5CEXiWRuVp8Zk8HHUJPu3RR4zuSbOYlTRRmUp2LhDKACs7b-WXUs6Y4KBm2id1jTNDyhFr1MdSyziGhC2NgGESTawUMAadbxiC7aXCUnxWD0l19sHKJqTzLNl14cxKJazJWnBcmym5qePZ-Asd1zuSeppr6jZZAvewCuCjSa1GIi10QPhWNo5FbD5Jcc3OdlXnmw5gW3z7j8b8WiOENXmoCpbgZ0F-spg1BTm3jElxWap7_qcvoZpkPV9HI2X0nSnU7aLRziShCDrdeqH0TLSnCTycbRBjzBJpD8H1a-nEtSz9ileSVLmu426LoDToJ8UGe7f-eC3k8?data=QVyKqSPyGQwwaFPWqjjgNnE2wMcDqDN3t8SWIEUhkYjQ7tavsg_M3C_3A1BjKdw7Nwdij_rXqiajPuVbT5TTH6_SCXZPVoevOUPhRAASAAx1JLPAg-KhoG-33wXkijjG38_ITSx7N8wChemjB_sp9QQErog51nFH9evzpgBEE5SUji1T0k_ZzK8kC74nAzZl3PoIRwS2RZOoruyX-3DaJecYPIxSGpbX18poemJvMR4raiQiqnw0QUNk7ZgYBRquBYjxHFtB0ixmVW_TVp2w6Bnz6zR6NTYXuwU6jzlGcB3q-ftNG24t8kv-yjISeSVcbZ264Qn7pHAV2Hnaq5LALyNCn01MYj3plLCHgxxLlTa0kP4OgW6EH2XkxYV5WPg00U1g3KdBLB9XXGnzKd8boGA0Wo_nOAogefj72rjxpqkP0YkWe1iE45T3caaOyg0FJSPWTF2gBEQ_sG5e4bCH7CPvNleKGR7OFmAGb_SDGcmUQmbY_atYP0qIdjvkIb-KtfY8K-1BfFN4qRxc6BbxLyXa2V2jEwW7tadpA0rFUGYemxnU1NFSRA&amp;amp;b64e=1&amp;amp;sign=e651ee8a6467682b92e493d0f026cc3e&amp;amp;keyno=1" tabindex="-1"&gt;turboopt.com&lt;/a&gt;&lt;/span&gt;&lt;/div&gt;&lt;div class="text organic__text"&gt;&lt;b&gt;cx&lt;/b&gt;-&lt;b&gt;5&lt;/b&gt; 1.8/2.0/2.3 07- Gates арт.T36422, &lt;b&gt;6822&amp;nbsp;руб.&lt;/b&gt;, доставка&lt;/div&gt;&lt;div class="serp-meta2 serp-meta2_type_gray"&gt;&lt;div class="serp-meta2__line"&gt;&lt;div class="serp-meta2__item"&gt;&lt;span class="rating2 rating2_size_s"&gt;&lt;span class="rating2__stars rating2__stars_width_20"&gt;&lt;/span&gt;&lt;/span&gt; Магазин на Маркете&lt;/div&gt;&lt;div class="serp-meta2__item"&gt;Россия&lt;/div&gt;&lt;/div&gt;&lt;/div&gt;</t>
  </si>
  <si>
    <t>&lt;h2 class="serp-item__title"&gt;&lt;a class="link serp-item__title-link" target="_blank" href="http://yabs.yandex.ru/count/MM64uHgLwQ840000gO10ZhpnAcu5KfK2cm5kGxS2BG4pYBiAaB43YV11qlM13y8q29YB79skNQKDfZgAiYDe8G6zjvz5PG6gBgMW9Y43ZG6Hl38-VGsNy5V7mN462pOBZxpj_Z0CdxCnYeuFapYYXGsP1KACaBqVe92z7w-GlH_Pa10db9UalgUNQGYee1DTAwJ00000g0cky-l0Ezjhy081iGEof1400hckNQKDk_7r_XbLW_SM0S7__________m_2znu4wY18SNi2nOyFqm9z6000?q=mazda+cx+5+%D0%BA%D1%83%D0%BF%D0%B8%D1%82%D1%8C" tabindex="2"&gt;&lt;span class="favicon favicon_page_0"&gt;&lt;i class="favicon__icon" style="background-position:0 -256px;"&gt;&lt;/i&gt;&lt;/span&gt;&lt;span class="serp-item__title-inner-link"&gt;Брызговики на &lt;b&gt;Mazda&lt;/b&gt; &lt;b&gt;CX&lt;/b&gt;-&lt;b&gt;5&lt;/b&gt; – Брызговики на &lt;b&gt;Мазда&lt;/b&gt; &lt;b&gt;Сх&lt;/b&gt;-&lt;b&gt;5&lt;/b&gt;&lt;/span&gt;&lt;/a&gt;&lt;/h2&gt;&lt;div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M64uHgLwQ840000gO10ZhpnAcu5KfK2cm5kGxS2BG4pYBiAaB43YV11qlM13y8q29YB79skNQKDfZgAiYDe8G6zjvz5PG6gBgMW9Y43ZG6Hl38-VGsNy5V7mN462pOBZxpj_Z0CdxCnYeuFapYYXGsP1KACaBqVe92z7w-GlH_Pa10db9UalgUNQGYee1DTAwJ00000g0cky-l0Ezjhy081iGEof1400hckNQKDk_7r_XbLW_SM0S7__________m_2znu4wY18SNi2nOyFqm9z6000?q=mazda+cx+5+%D0%BA%D1%83%D0%BF%D0%B8%D1%82%D1%8C" tabindex="-1"&gt;брызговики-&lt;b&gt;mazda&lt;/b&gt;-&lt;b&gt;cx&lt;/b&gt;-&lt;b&gt;5&lt;/b&gt;.autozs.ru&lt;/a&gt;&lt;/span&gt;&lt;/div&gt;&lt;div class="text organic__text"&gt;Доставка по России!Гарантия!&lt;/div&gt;&lt;div class="sitelinks sitelinks_multiline_yes sitelinks_size_m organic__sitelinks"&gt;&lt;div class="sitelinks__item"&gt;&lt;div class="sitelinks__title"&gt;&lt;a class="link link_minor_yes sitelinks__link" target="_blank" href="http://yabs.yandex.ru/count/MM64uS-MzcG40000gO10ZhpnAcu5KfK2cm5kGxS2BG4pYBiAaB43YV11qlM13y8q29YB79skNQKDfZgAiYDe8G6zjvz5PG6gBwMW9Y43ZG6Hl38-VGsNy5V7mN462pOBZxpj_Z0CdxCnYeuFapYYXGsP1KACaBqVe92z7w-GlH_Pa10db9UalgUNQGYee1DTAwJ00000g0cky-l0Ezjhy081iGEof1400hckNQKDk_7r_XbLW_SM0S7__________m_2znu4wY18SNi2nOyFqm9z6000?q=mazda+cx+5+%D0%BA%D1%83%D0%BF%D0%B8%D1%82%D1%8C"&gt;Англьские&amp;nbsp;глазки&lt;/a&gt;&lt;/div&gt;&lt;/div&gt;&lt;div class="sitelinks__item"&gt;&lt;div class="sitelinks__title"&gt;&lt;a class="link link_minor_yes sitelinks__link" target="_blank" href="http://yabs.yandex.ru/count/MM64uQhwW6e40000gO10ZhpnAcu5KfK2cm5kGxS2BG4pYBiAaB43YV11qlM13y8q29YB79skNQKDfZgAiYDe8G6zjvz5PG6gCAMW9Y43ZG6Hl38-VGsNy5V7mN462pOBZxpj_Z0CdxCnYeuFapYYXGsP1KACaBqVe92z7w-GlH_Pa10db9UalgUNQGYee1DTAwJ00000g0cky-l0Ezjhy081iGEof1400hckNQKDk_7r_XbLW_SM0S7__________m_2znu4wY18SNi2nOyFqm9z6000?q=mazda+cx+5+%D0%BA%D1%83%D0%BF%D0%B8%D1%82%D1%8C"&gt;Уретановые&amp;nbsp;автобаферы&lt;/a&gt;&lt;/div&gt;&lt;/div&gt;&lt;div class="sitelinks__item"&gt;&lt;div class="sitelinks__title"&gt;&lt;a class="link link_minor_yes sitelinks__link" target="_blank" href="http://yabs.yandex.ru/count/MM64uN_vdwm40000gO10ZhpnAcu5KfK2cm5kGxS2BG4pYBiAaB43YV11qlM13y8q29YB79skNQKDfZgAiYDe8G6zjvz5PG6gCQMW9Y43ZG6Hl38-VGsNy5V7mN462pOBZxpj_Z0CdxCnYeuFapYYXGsP1KACaBqVe92z7w-GlH_Pa10db9UalgUNQGYee1DTAwJ00000g0cky-l0Ezjhy081iGEof1400hckNQKDk_7r_XbLW_SM0S7__________m_2znu4wY18SNi2nOyFqm9z6000?q=mazda+cx+5+%D0%BA%D1%83%D0%BF%D0%B8%D1%82%D1%8C"&gt;Подсветка&lt;/a&gt;&lt;/div&gt;&lt;/div&gt;&lt;/div&gt;&lt;div class="serp-meta2 serp-meta2_type_gray"&gt;&lt;div class="serp-meta2__line"&gt;&lt;div class="serp-meta2__item"&gt;&lt;a class="link" target="_blank" href="https://yabs.yandex.ru/count/MM64uQkCaiK40000gO10ZhpnAcu5KfK2cm5kGxS2BG4pYBiAaB43YV11qlM13y8q29YB79skNQKDfZgAiYDe8G6zjvz5PG6g1wMW9Y43ZG6Hl38-VGsNy5V7mN462pOBZxpj_Z0CdxCnYeuFapYYXGsP1KACaBqVe92z7w-GlH_Pa10db9UalgUNQGYee1DTAwJ00000g0cky-l0Ezjhy081iGEof1400hckNQKDk_7r_XbLW_SM0S7__________m_2znu4wY18SNi2nOyFqm9z6000"&gt;Контактная информация&lt;/a&gt;&lt;/div&gt;&lt;div class="serp-meta2__item"&gt;8 (800) 775-64-67&lt;/div&gt;&lt;div class="serp-meta2__item"&gt;круглосуточно&lt;/div&gt;&lt;/div&gt;&lt;/div&gt;</t>
  </si>
  <si>
    <t>&lt;h2 class="serp-item__title"&gt;&lt;a class="link serp-item__title-link" target="_blank" href="http://yabs.yandex.ru/count/MM64uJYrdE440000gO10ZhpnAcu5KfK2cm5kGxS2BG4qYB-z6A42YVHihW-30AGs2vY979slNwaHfYcAkaURP0IzjgiaNWIgBgMaFKq7lAOJQWID0P6yCZvz3PVmLyV1SGOBDWkFlEt-C0oVip6AZW-JEAA53Pa5GeoJ5XQsbA06jPYT1Q2LE4ElanOMiv0N4RIOdGNPbJX3sf0N4PIOvAAddNODgA6KQT6am0000AW9hlFhm3lRQ_020R43igGH00Avhr-f4RlnzVuPLOFt5W71__________yFmlSU1EeWI75x0iMF3zC2VXi0?q=mazda+cx+5+%D0%BA%D1%83%D0%BF%D0%B8%D1%82%D1%8C" tabindex="2"&gt;&lt;span class="favicon favicon_page_0"&gt;&lt;i class="favicon__icon" style="background-position:0 -272px;"&gt;&lt;/i&gt;&lt;/span&gt;&lt;span class="serp-item__title-inner-link"&gt;Тюнинг &lt;b&gt;МАЗДА&lt;/b&gt; &lt;b&gt;CX&lt;/b&gt;-&lt;b&gt;5&lt;/b&gt; – +29.78% л.с +26.97%&lt;/span&gt;&lt;/a&gt;&lt;/h2&gt;&lt;div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M64uJYrdE440000gO10ZhpnAcu5KfK2cm5kGxS2BG4qYB-z6A42YVHihW-30AGs2vY979slNwaHfYcAkaURP0IzjgiaNWIgBgMaFKq7lAOJQWID0P6yCZvz3PVmLyV1SGOBDWkFlEt-C0oVip6AZW-JEAA53Pa5GeoJ5XQsbA06jPYT1Q2LE4ElanOMiv0N4RIOdGNPbJX3sf0N4PIOvAAddNODgA6KQT6am0000AW9hlFhm3lRQ_020R43igGH00Avhr-f4RlnzVuPLOFt5W71__________yFmlSU1EeWI75x0iMF3zC2VXi0?q=mazda+cx+5+%D0%BA%D1%83%D0%BF%D0%B8%D1%82%D1%8C" tabindex="-1"&gt;тюнинг-&lt;b&gt;мазда&lt;/b&gt;-&lt;b&gt;cx&lt;/b&gt;-&lt;b&gt;5&lt;/b&gt;.rschips.ru&lt;/a&gt;&lt;/span&gt;&lt;/div&gt;&lt;div class="text organic__text"&gt;Профессиональный немецкий чиптюнинг &lt;b&gt;MAZDA&lt;/b&gt; с гарантией.&lt;/div&gt;&lt;div class="sitelinks sitelinks_multiline_yes sitelinks_size_m organic__sitelinks"&gt;&lt;div class="sitelinks__item"&gt;&lt;div class="sitelinks__title"&gt;&lt;a class="link link_minor_yes sitelinks__link" target="_blank" href="http://yabs.yandex.ru/count/MM64uSWlo4q40000gO10ZhpnAcu5KfK2cm5kGxS2BG4qYB-z6A42YVHihW-30AGs2vY979slNwaHfYcAkaURP0IzjgiaNWIgBwMaFKq7lAOJQWID0P6yCZvz3PVmLyV1SGOBDWkFlEt-C0oVip6AZW-JEAA53Pa5GeoJ5XQsbA06jPYT1Q2LE4ElanOMiv0N4RIOdGNPbJX3sf0N4PIOvAAddNODgA6KQT6am0000AW9hlFhm3lRQ_020R43igGH00Avhr-f4RlnzVuPLOFt5W71__________yFmlSU1EeWI75x0iMF3zC2VXi0?q=mazda+cx+5+%D0%BA%D1%83%D0%BF%D0%B8%D1%82%D1%8C"&gt;Сертифицировано&amp;nbsp;в РФ/Европе&lt;/a&gt;&lt;/div&gt;&lt;/div&gt;&lt;div class="sitelinks__item"&gt;&lt;div class="sitelinks__title"&gt;&lt;a class="link link_minor_yes sitelinks__link" target="_blank" href="http://yabs.yandex.ru/count/MM64uPOnhoS40000gO10ZhpnAcu5KfK2cm5kGxS2BG4qYB-z6A42YVHihW-30AGs2vY979slNwaHfYcAkaURP0IzjgiaNWIgCAMaFKq7lAOJQWID0P6yCZvz3PVmLyV1SGOBDWkFlEt-C0oVip6AZW-JEAA53Pa5GeoJ5XQsbA06jPYT1Q2LE4ElanOMiv0N4RIOdGNPbJX3sf0N4PIOvAAddNODgA6KQT6am0000AW9hlFhm3lRQ_020R43igGH00Avhr-f4RlnzVuPLOFt5W71__________yFmlSU1EeWI75x0iMF3zC2VXi0?q=mazda+cx+5+%D0%BA%D1%83%D0%BF%D0%B8%D1%82%D1%8C"&gt;14&amp;nbsp;дней возврат денег&lt;/a&gt;&lt;/div&gt;&lt;/div&gt;&lt;div class="sitelinks__item"&gt;&lt;div class="sitelinks__title"&gt;&lt;a class="link link_minor_yes sitelinks__link" target="_blank" href="http://yabs.yandex.ru/count/MM64uMQh-ui40000gO10ZhpnAcu5KfK2cm5kGxS2BG4qYB-z6A42YVHihW-30AGs2vY979slNwaHfYcAkaURP0IzjgiaNWIgCQMaFKq7lAOJQWID0P6yCZvz3PVmLyV1SGOBDWkFlEt-C0oVip6AZW-JEAA53Pa5GeoJ5XQsbA06jPYT1Q2LE4ElanOMiv0N4RIOdGNPbJX3sf0N4PIOvAAddNODgA6KQT6am0000AW9hlFhm3lRQ_020R43igGH00Avhr-f4RlnzVuPLOFt5W71__________yFmlSU1EeWI75x0iMF3zC2VXi0?q=mazda+cx+5+%D0%BA%D1%83%D0%BF%D0%B8%D1%82%D1%8C"&gt;Отзывы&amp;nbsp;&lt;b&gt;MAZDA&lt;/b&gt;&lt;/a&gt;&lt;/div&gt;&lt;/div&gt;&lt;/div&gt;&lt;div class="serp-meta2 serp-meta2_type_gray"&gt;&lt;div class="serp-meta2__line"&gt;&lt;div class="serp-meta2__item"&gt;&lt;a class="link" target="_blank" href="https://yabs.yandex.ru/count/MM64uJE1YJi40000gO10ZhpnAcu5KfK2cm5kGxS2BG4qYB-z6A42YVHihW-30AGs2vY979slNwaHfYcAkaURP0IzjgiaNWIg1wMaFKq7lAOJQWID0P6yCZvz3PVmLyV1SGOBDWkFlEt-C0oVip6AZW-JEAA53Pa5GeoJ5XQsbA06jPYT1Q2LE4ElanOMiv0N4RIOdGNPbJX3sf0N4PIOvAAddNODgA6KQT6am0000AW9hlFhm3lRQ_020R43igGH00Avhr-f4RlnzVuPLOFt5W71__________yFmlSU1EeWI75x0iMF3zC2VXi0"&gt;Контактная информация&lt;/a&gt;&lt;/div&gt;&lt;div class="serp-meta2__item"&gt;8 (800) 505-54-30&lt;/div&gt;&lt;div class="serp-meta2__item"&gt;пн-пт 10:00-20:00, сб-вс 10:00-19:00&lt;/div&gt;&lt;/div&gt;&lt;/div&gt;</t>
  </si>
  <si>
    <t>&lt;h2 class="serp-item__title"&gt;&lt;a class="link serp-item__title-link" target="_blank" href="http://yabs.yandex.ru/count/Nal_33Ezm7S40000gO10ZhBpAcu5KfK1cmDkGxS198YqSpfL1ecafunzc8aSdQEjHGQcPOgvnfGD1Bst3rSJ1AekfQ7ZzmQyg-dG1eq1aRUrwG07b_1Nny5n1Wis2vCueeKDcGL2Z9i3CBQOPmwra3KCe90ySw-R0p2pa4mTj90r3DcGF7FQa4mTb9jT3wUIPnkei41PSmUam0000AW9hlp5W4tvlV020R41igGG30Avewr51hlnzVuPLOFt5W71__________yFmlvtPWQ4lbvd1yG1nOyFqm9-6G00?q=mazda+6+%D1%86%D0%B5%D0%BD%D0%B0" tabindex="2"&gt;&lt;span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Nal_33Ezm7S40000gO10ZhBpAcu5KfK1cmDkGxS198YqSpfL1ecafunzc8aSdQEjHGQcPOgvnfGD1Bst3rSJ1AekfQ7ZzmQyg-dG1eq1aRUrwG07b_1Nny5n1Wis2vCueeKDcGL2Z9i3CBQOPmwra3KCe90ySw-R0p2pa4mTj90r3DcGF7FQa4mTb9jT3wUIPnkei41PSmUam0000AW9hlp5W4tvlV020R41igGG30Avewr51hlnzVuPLOFt5W71__________yFmlvtPWQ4lbvd1yG1nOyFqm9-6G00?q=mazda+6+%D1%86%D0%B5%D0%BD%D0%B0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Nal_3ChhQk440000gO10ZhBpAcu5KfK1cmDkGxS198YqSpfL1ecafunzc8aSdQEjHGQcPOgvnfGD1Bst3rSJ1AelfQ7ZzmQyg-dG1eq1aRUrwG07b_1Nny5n1Wis2vCueeKDcGL2Z9i3CBQOPmwra3KCe90ySw-R0p2pa4mTj90r3DcGF7FQa4mTb9jT3wUIPnkei41PSmUam0000AW9hlp5W4tvlV020R41igGG30Avewr51hlnzVuPLOFt5W71__________yFmlvtPWQ4lbvd1yG1nOyFqm9-6G00?q=mazda+6+%D1%86%D0%B5%D0%BD%D0%B0"&gt;Акции&lt;/a&gt;&lt;/div&gt;&lt;/div&gt;&lt;div class="sitelinks__item"&gt;&lt;div class="sitelinks__title"&gt;&lt;a class="link link_minor_yes sitelinks__link" target="_blank" href="http://yabs.yandex.ru/count/Nal_37ixvLq40000gO10ZhBpAcu5KfK1cmDkGxS198YqSpfL1ecafunzc8aSdQEjHGQcPOgvnfGD1Bst3rSJ1AemfQ7ZzmQyg-dG1eq1aRUrwG07b_1Nny5n1Wis2vCueeKDcGL2Z9i3CBQOPmwra3KCe90ySw-R0p2pa4mTj90r3DcGF7FQa4mTb9jT3wUIPnkei41PSmUam0000AW9hlp5W4tvlV020R41igGG30Avewr51hlnzVuPLOFt5W71__________yFmlvtPWQ4lbvd1yG1nOyFqm9-6G00?q=mazda+6+%D1%86%D0%B5%D0%BD%D0%B0"&gt;Заявка&amp;nbsp;на автокредит&lt;/a&gt;&lt;/div&gt;&lt;/div&gt;&lt;div class="sitelinks__item"&gt;&lt;div class="sitelinks__title"&gt;&lt;a class="link link_minor_yes sitelinks__link" target="_blank" href="http://yabs.yandex.ru/count/Nal_389jJyi40000gO10ZhBpAcu5KfK1cmDkGxS198YqSpfL1ecafunzc8aSdQEjHGQcPOgvnfGD1Bst3rSJ1AenfQ7ZzmQyg-dG1eq1aRUrwG07b_1Nny5n1Wis2vCueeKDcGL2Z9i3CBQOPmwra3KCe90ySw-R0p2pa4mTj90r3DcGF7FQa4mTb9jT3wUIPnkei41PSmUam0000AW9hlp5W4tvlV020R41igGG30Avewr51hlnzVuPLOFt5W71__________yFmlvtPWQ4lbvd1yG1nOyFqm9-6G00?q=mazda+6+%D1%86%D0%B5%D0%BD%D0%B0"&gt;Новые&amp;nbsp;авто&lt;/a&gt;&lt;/div&gt;&lt;/div&gt;&lt;div class="sitelinks__item"&gt;&lt;div class="sitelinks__title"&gt;&lt;a class="link link_minor_yes sitelinks__link" target="_blank" href="http://yabs.yandex.ru/count/Nal_35BdjZ040000gO10ZhBpAcu5KfK1cmDkGxS198YqSpfL1ecafunzc8aSdQEjHGQcPOgvnfGD1Bst3rSJ1AeofQ7ZzmQyg-dG1eq1aRUrwG07b_1Nny5n1Wis2vCueeKDcGL2Z9i3CBQOPmwra3KCe90ySw-R0p2pa4mTj90r3DcGF7FQa4mTb9jT3wUIPnkei41PSmUam0000AW9hlp5W4tvlV020R41igGG30Avewr51hlnzVuPLOFt5W71__________yFmlvtPWQ4lbvd1yG1nOyFqm9-6G00?q=mazda+6+%D1%86%D0%B5%D0%BD%D0%B0"&gt;Трейд&amp;nbsp;Ин Онлайн&lt;/a&gt;&lt;/div&gt;&lt;/div&gt;&lt;/div&gt;&lt;div class="serp-adv__counter serp-adv__item" style="background-image: url(https://yabs.yandex.ru/count/Nal_39V5gIW40000gO10ZhBpAcu5Keq1aRUrwG07b_1Nny5n1Wis2vCueeKDfC00002e2QxynO1D-Rtm0W6o1BlnzVuPLOFt5W71__________yFmlvtPWQ4lbvd1teA=lJKO5vK1cmDkGxS1YQIdZ7sOYHoAkSQK3GIzjmzN4mIbeUFt1eYqSpfL1hohwT06fcMTewr51fa5e90ySxEGJ1slcmCmj90r3DcGF7FQa4mTb9jT3wUIPnkei41PSmT1iG6of10C0hcZhKK6n075Zm_J0iB-TsO6XBvUPmTv3m00=ouBYVfK1cmDkGxS1Cedq-nymspzEim-OYHoAl21UVWIzjuYaTmIbeJnb1uYqlSHX0hogpUG2fYMTaaGTZxqDLoO1dx_T120BcGMWe1OW0REGFaclcq0gj92-2jcWt40Bsg1it0AKdQaAfvxn4QYmG5bp1q6n0xAaa0m2kP947SMF3zC2mlvtPWQ4lbvd1teH);"&gt;&lt;/div&gt;&lt;div class="serp-adv__counter serp-adv__item" style="background-image: url(//yandex.ru/clck/safeclick/data=AiuY0DBWFJ4BWM_uhLTTxIkAeehjGej8OoiqyGHl0s8WHvrBEhF6hrCS6pv94Dy7ZKboXDGgbP8MOSoz6vz6TRAFLqVpKRm9kPpupyBqsskUJzMYBQNzW9uEUO61JFejX-KoNyE8qIuugUOh3ypecV_vzsJf0_MEtB2O4jpBY8Dqx5lPJGFlaNc0qhRXC6UadLYkKiS_rHEVOCqe3PaYECwztxCZfegQ/sign=9dc58ca66be28502b9922c9df18bcdfd/keyno=0/path=690.2057.1782.1385,-direct_pos=direct_premium,-transport=image/*//yandex.ru/);"&gt;&lt;/div&gt;</t>
  </si>
  <si>
    <t>&lt;h2 class="serp-item__title"&gt;&lt;a class="link serp-item__title-link" target="_blank" href="http://yabs.yandex.ru/count/Nal_34mb7wa40000gO10ZhBpAcu5KfK1cmDkGxS193A8jBt4OGA9zFiVCDi_JhCFc8aSdP947QObYhmWNdu4lRU8f7S4gYwbeJnb1xogpUG2ZG6HjxNf00UNy5V7mN462pOBZxqDLoO1dx_T120BapYYXGsP1KACcq0gjf2j3BMGlWgWe1OW0Q-RG2gpa3v9j92-2jcWt40Bsg1it0AKdQaAfvxn4QYmG5bp1wJ00000g0ck_CM0JVczy081iGEof90C0hcIH1sxyVN-6LM3znO1mV__________3yB-TsO6XBvUPmV5Zm_J0dyR?q=mazda+6+%D1%86%D0%B5%D0%BD%D0%B0" tabindex="2"&gt;&lt;span class="serp-item__title-inner-link"&gt;DROM.RU - Купить &lt;b&gt;Mazda&lt;/b&gt; &lt;b&gt;Mazda&lt;/b&gt;&lt;b&gt;6&lt;/b&gt; / chelyabinsk.drom.ru&lt;/span&gt;&lt;/a&gt;&lt;/h2&gt;&lt;div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Nal_34mb7wa40000gO10ZhBpAcu5KfK1cmDkGxS193A8jBt4OGA9zFiVCDi_JhCFc8aSdP947QObYhmWNdu4lRU8f7S4gYwbeJnb1xogpUG2ZG6HjxNf00UNy5V7mN462pOBZxqDLoO1dx_T120BapYYXGsP1KACcq0gjf2j3BMGlWgWe1OW0Q-RG2gpa3v9j92-2jcWt40Bsg1it0AKdQaAfvxn4QYmG5bp1wJ00000g0ck_CM0JVczy081iGEof90C0hcIH1sxyVN-6LM3znO1mV__________3yB-TsO6XBvUPmV5Zm_J0dyR?q=mazda+6+%D1%86%D0%B5%D0%BD%D0%B0" tabindex="-1"&gt;chelyabinsk.drom.ru&lt;/a&gt;&lt;/span&gt;&lt;/div&gt;&lt;div class="text organic__text"&gt;Купить &lt;b&gt;Mazda&lt;/b&gt; &lt;b&gt;Mazda&lt;/b&gt;&lt;b&gt;6&lt;/b&gt; - 54 объявления о продаже в Челябинске. 260-980т.р.&lt;/div&gt;&lt;div class="sitelinks sitelinks_multiline_yes sitelinks_size_m organic__sitelinks"&gt;&lt;div class="sitelinks__item"&gt;&lt;div class="sitelinks__title"&gt;&lt;a class="link link_minor_yes sitelinks__link" target="_blank" href="http://yabs.yandex.ru/count/Nal_359AMLS40000gO10ZhBpAcu5KfK1cmDkGxS193A8jBt4OGA9zFiVCDi_JhCFc8aSdP947QObYhmWNdu4lRU8f7S4gY-beJnb1xogpUG2ZG6HjxNf00UNy5V7mN462pOBZxqDLoO1dx_T120BapYYXGsP1KACcq0gjf2j3BMGlWgWe1OW0Q-RG2gpa3v9j92-2jcWt40Bsg1it0AKdQaAfvxn4QYmG5bp1wJ00000g0ck_CM0JVczy081iGEof90C0hcIH1sxyVN-6LM3znO1mV__________3yB-TsO6XBvUPmV5Zm_J0dyR?q=mazda+6+%D1%86%D0%B5%D0%BD%D0%B0"&gt;Авто-Челябинск&lt;/a&gt;&lt;/div&gt;&lt;/div&gt;&lt;div class="sitelinks__item"&gt;&lt;div class="sitelinks__title"&gt;&lt;a class="link link_minor_yes sitelinks__link" target="_blank" href="http://yabs.yandex.ru/count/Nal_3CUvr_m40000gO10ZhBpAcu5KfK1cmDkGxS193A8jBt4OGA9zFiVCDi_JhCFc8aSdP947QObYhmWNdu4lRU8f7S4gZ2beJnb1xogpUG2ZG6HjxNf00UNy5V7mN462pOBZxqDLoO1dx_T120BapYYXGsP1KACcq0gjf2j3BMGlWgWe1OW0Q-RG2gpa3v9j92-2jcWt40Bsg1it0AKdQaAfvxn4QYmG5bp1wJ00000g0ck_CM0JVczy081iGEof90C0hcIH1sxyVN-6LM3znO1mV__________3yB-TsO6XBvUPmV5Zm_J0dyR?q=mazda+6+%D1%86%D0%B5%D0%BD%D0%B0"&gt;Характеристики&lt;/a&gt;&lt;/div&gt;&lt;/div&gt;&lt;div class="sitelinks__item"&gt;&lt;div class="sitelinks__title"&gt;&lt;a class="link link_minor_yes sitelinks__link" target="_blank" href="http://yabs.yandex.ru/count/Nal_3DdMaG840000gO10ZhBpAcu5KfK1cmDkGxS193A8jBt4OGA9zFiVCDi_JhCFc8aSdP947QObYhmWNdu4lRU8f7S4gZ6beJnb1xogpUG2ZG6HjxNf00UNy5V7mN462pOBZxqDLoO1dx_T120BapYYXGsP1KACcq0gjf2j3BMGlWgWe1OW0Q-RG2gpa3v9j92-2jcWt40Bsg1it0AKdQaAfvxn4QYmG5bp1wJ00000g0ck_CM0JVczy081iGEof90C0hcIH1sxyVN-6LM3znO1mV__________3yB-TsO6XBvUPmV5Zm_J0dyR?q=mazda+6+%D1%86%D0%B5%D0%BD%D0%B0"&gt;Отзывы&lt;/a&gt;&lt;/div&gt;&lt;/div&gt;&lt;div class="sitelinks__item"&gt;&lt;div class="sitelinks__title"&gt;&lt;a class="link link_minor_yes sitelinks__link" target="_blank" href="http://yabs.yandex.ru/count/Nal_3FjdMW040000gO10ZhBpAcu5KfK1cmDkGxS193A8jBt4OGA9zFiVCDi_JhCFc8aSdP947QObYhmWNdu4lRU8f7S4gZAbeJnb1xogpUG2ZG6HjxNf00UNy5V7mN462pOBZxqDLoO1dx_T120BapYYXGsP1KACcq0gjf2j3BMGlWgWe1OW0Q-RG2gpa3v9j92-2jcWt40Bsg1it0AKdQaAfvxn4QYmG5bp1wJ00000g0ck_CM0JVczy081iGEof90C0hcIH1sxyVN-6LM3znO1mV__________3yB-TsO6XBvUPmV5Zm_J0dyR?q=mazda+6+%D1%86%D0%B5%D0%BD%D0%B0"&gt;Дать&amp;nbsp;объявление бесплатно&lt;/a&gt;&lt;/div&gt;&lt;/div&gt;&lt;/div&gt;</t>
  </si>
  <si>
    <t>&lt;h2 class="serp-item__title"&gt;&lt;a class="link serp-item__title-link" target="_blank" href="http://yabs.yandex.ru/count/DSnMlTjXwuK40000gO10ZhBqAcu5KfK1cm9kGxS198YrbW-n0Ocqpcga0vY979sIdXkc6eg_Qmos1BsojQwU1AekfQOwCGUygkd60eq1aR11fQGCb_1zAPfs1Wis2vEGkWAYXGsP1KACdILTjfpn6xMOhXUWe6wW1Q-T9Lspe3Pk0RIOhXVPe6wW1TgWDcu1b9-I1QURkXIei41PSmUai00006YkzWk02-3wy081iG6of1000hcIdXkxyVN-6LM3znO1mV__________3yBj1BR4PhPdnyMF3zC2Vna0?q=%D0%BC%D0%B0%D0%B7%D0%B4%D0%B0+3" tabindex="2"&gt;&lt;span class="favicon favicon_page_0"&gt;&lt;i class="favicon__icon" style="background-position:0 0px;"&gt;&lt;/i&gt;&lt;/span&gt;&lt;span class="serp-item__title-inner-link"&gt;&lt;b&gt;Mazda&lt;/b&gt;&lt;b&gt;3&lt;/b&gt;. Я - легенда  / 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DSnMlTjXwuK40000gO10ZhBqAcu5KfK1cm9kGxS198YrbW-n0Ocqpcga0vY979sIdXkc6eg_Qmos1BsojQwU1AekfQOwCGUygkd60eq1aR11fQGCb_1zAPfs1Wis2vEGkWAYXGsP1KACdILTjfpn6xMOhXUWe6wW1Q-T9Lspe3Pk0RIOhXVPe6wW1TgWDcu1b9-I1QURkXIei41PSmUai00006YkzWk02-3wy081iG6of1000hcIdXkxyVN-6LM3znO1mV__________3yBj1BR4PhPdnyMF3zC2Vna0?q=%D0%BC%D0%B0%D0%B7%D0%B4%D0%B0+3" tabindex="-1"&gt;&lt;b&gt;mazda&lt;/b&gt;.ru&lt;/a&gt;&lt;/span&gt;&lt;/div&gt;&lt;div class="text organic__text"&gt;Обзор автомобиля, конфигурации, фото. Создай свою &lt;b&gt;Mazda&lt;/b&gt;&lt;b&gt;3&lt;/b&gt;! &lt;/div&gt;&lt;div class="sitelinks sitelinks_multiline_yes sitelinks_size_m organic__sitelinks"&gt;&lt;div class="sitelinks__item"&gt;&lt;div class="sitelinks__title"&gt;&lt;a class="link link_minor_yes sitelinks__link" target="_blank" href="http://yabs.yandex.ru/count/DSnMlSBqYru40000gO10ZhBqAcu5KfK1cm9kGxS198YrbW-n0Ocqpcga0vY979sIdXkc6eg_Qmos1BsojQwU1AelfQOwCGUygkd60eq1aR11fQGCb_1zAPfs1Wis2vEGkWAYXGsP1KACdILTjfpn6xMOhXUWe6wW1Q-T9Lspe3Pk0RIOhXVPe6wW1TgWDcu1b9-I1QURkXIei41PSmUai00006YkzWk02-3wy081iG6of1000hcIdXkxyVN-6LM3znO1mV__________3yBj1BR4PhPdnyMF3zC2Vna0?q=%D0%BC%D0%B0%D0%B7%D0%B4%D0%B0+3"&gt;КАСКО&amp;nbsp;от &lt;b&gt;3&lt;/b&gt;,7%&lt;/a&gt;&lt;/div&gt;&lt;/div&gt;&lt;div class="sitelinks__item"&gt;&lt;div class="sitelinks__title"&gt;&lt;a class="link link_minor_yes sitelinks__link" target="_blank" href="http://yabs.yandex.ru/count/DSnMlG2If7O40000gO10ZhBqAcu5KfK1cm9kGxS198YrbW-n0Ocqpcga0vY979sIdXkc6eg_Qmos1BsojQwU1AemfQOwCGUygkd60eq1aR11fQGCb_1zAPfs1Wis2vEGkWAYXGsP1KACdILTjfpn6xMOhXUWe6wW1Q-T9Lspe3Pk0RIOhXVPe6wW1TgWDcu1b9-I1QURkXIei41PSmUai00006YkzWk02-3wy081iG6of1000hcIdXkxyVN-6LM3znO1mV__________3yBj1BR4PhPdnyMF3zC2Vna0?q=%D0%BC%D0%B0%D0%B7%D0%B4%D0%B0+3"&gt;Найти&amp;nbsp;дилера&lt;/a&gt;&lt;/div&gt;&lt;/div&gt;&lt;div class="sitelinks__item"&gt;&lt;div class="sitelinks__title"&gt;&lt;a class="link link_minor_yes sitelinks__link" target="_blank" href="http://yabs.yandex.ru/count/DSnMlHa7nAq40000gO10ZhBqAcu5KfK1cm9kGxS198YrbW-n0Ocqpcga0vY979sIdXkc6eg_Qmos1BsojQwU1AenfQOwCGUygkd60eq1aR11fQGCb_1zAPfs1Wis2vEGkWAYXGsP1KACdILTjfpn6xMOhXUWe6wW1Q-T9Lspe3Pk0RIOhXVPe6wW1TgWDcu1b9-I1QURkXIei41PSmUai00006YkzWk02-3wy081iG6of1000hcIdXkxyVN-6LM3znO1mV__________3yBj1BR4PhPdnyMF3zC2Vna0?q=%D0%BC%D0%B0%D0%B7%D0%B4%D0%B0+3"&gt;Тест-драйв&lt;/a&gt;&lt;/div&gt;&lt;/div&gt;&lt;div class="sitelinks__item"&gt;&lt;div class="sitelinks__title"&gt;&lt;a class="link link_minor_yes sitelinks__link" target="_blank" href="http://yabs.yandex.ru/count/DSnMlJEuPS040000gO10ZhBqAcu5KfK1cm9kGxS198YrbW-n0Ocqpcga0vY979sIdXkc6eg_Qmos1BsojQwU1AeofQOwCGUygkd60eq1aR11fQGCb_1zAPfs1Wis2vEGkWAYXGsP1KACdILTjfpn6xMOhXUWe6wW1Q-T9Lspe3Pk0RIOhXVPe6wW1TgWDcu1b9-I1QURkXIei41PSmUai00006YkzWk02-3wy081iG6of1000hcIdXkxyVN-6LM3znO1mV__________3yBj1BR4PhPdnyMF3zC2Vna0?q=%D0%BC%D0%B0%D0%B7%D0%B4%D0%B0+3"&gt;Новая&amp;nbsp;&lt;b&gt;Mazda&lt;/b&gt; в кредит&lt;/a&gt;&lt;/div&gt;&lt;/div&gt;&lt;/div&gt;&lt;div class="serp-adv__counter serp-adv__item" style="background-image: url(https://yabs.yandex.ru/count/DSnMlRnDoHa40000gO10ZhBqAcu5Keq1aR11fQGCb_1zAPfs1Wis2vEGkWAYXGsai00006YkzWk02-3wy081iWIxyVN-6LM3znO1mV__________3yBj1BR4PhPdnteA=wsbE0vK1cm9kGxS1YRJEQgG3c8aSYhzh3BO4lRArhfu4fQOwCGU8jPOFiG6ygkd60gOQdPAU6va5eA1ke0Mpe3Pk0Q-T9LsqcAuNsQ1ke0NQe3Pk0PIVaWMdcxeKgB10MNC7GR41igGG00AvafuRnOyFqmB2xGIsn6QsPyTv3m00=Q_u1RvK1cm9kGxS1CecbTvPyc8aSYh3LLsi2lR9-Zwq2fQc3FGM8hkjqGQO3dQt06GUP1Q2Ou7kpc7uVhvlIJBIGY1FPcE1xsfX-7vIUS1kdceWHgAYkqWn1iG6of1000hcjm1a7nOyFp0JJ0iBj1BR4PhPdnteE=8pUub9K1cm9kGxS1CucbTvPyc8aSYhx6b0q4lReVLnC4fQ7ZzmQ8j7CwLGQyg-dG1gPbdQEjHGQP1Q2GF7Epa4mThv2sPxIGNXhPa3npsf1C7PII5XMdd_qFgB10MNC7GR41igGG00Avewr51iG1nOyFqmB2xGIsn6QsPyTv3m00);"&gt;&lt;/div&gt;&lt;div class="serp-adv__counter serp-adv__item" style="background-image: url(//yandex.ru/clck/safeclick/data=AiuY0DBWFJ5Hyx_fyvalFFkFYHbBvcWS8gQiJyduIzij9MS8bYWyFZ-U-OFYxi_Duj4u6FOn7SGkN5HSfVj1lkhHsZhocLW03b26h6k8KG68Mr1DcbRc9Bx5R7NV21e-F3Hxqr34MXlEDNfgf36TUZgbxfTPMhotXurbV83UwNDoA6AK31Cn0T5ZIpD5aMGT9YW3ltgDlmu3L4TOhuVesIpslGHeI8Ps3D71Oj6B0Fo/sign=f67a57f148a9c76ccb3c82780199f287/keyno=0/path=690.2057.1782.1385,-direct_pos=direct_premium,-transport=image/*//yandex.ru/);"&gt;&lt;/div&gt;</t>
  </si>
  <si>
    <t>&lt;h2 class="serp-item__title"&gt;&lt;a class="link serp-item__title-link" target="_blank" href="http://yabs.yandex.ru/count/DSnMlNtHvPy40000gO10ZhBqAcu5KfK1cm9kGxS193A8hkjqGOcbTvPyc8aSdQt06GUc0ugmrLTh0hsoVe-j0gekfQc3FGMD0P6mGQMa39VmVIcQTWOBDWkJaBe2eeKDcGL2Z9lIJBQG31Ura8WJe9ZWUw-Rqaopc7uVj9284zcOu7lQc7uVb9vm6wUQY16egAxI3AIm0000QAxs2u0BuFhm0W6n0RAa4002kQt06GUxyVN-6LM3znO1mV__________3yBj1BR4PhPdnyMF3ym4qm9u6G00?q=%D0%BC%D0%B0%D0%B7%D0%B4%D0%B0+3" tabindex="2"&gt;&lt;span class="favicon favicon_page_0"&gt;&lt;i class="favicon__icon" style="background-position:0 -16px;"&gt;&lt;/i&gt;&lt;/span&gt;&lt;span class="serp-item__title-inner-link"&gt;Встречайте новую &lt;b&gt;Mazda&lt;/b&gt; &lt;b&gt;3&lt;/b&gt;! / &lt;b&gt;mazda&lt;/b&gt;.autoprodix-e.ru&lt;/span&gt;&lt;/a&gt;&lt;/h2&gt;&lt;div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DSnMlNtHvPy40000gO10ZhBqAcu5KfK1cm9kGxS193A8hkjqGOcbTvPyc8aSdQt06GUc0ugmrLTh0hsoVe-j0gekfQc3FGMD0P6mGQMa39VmVIcQTWOBDWkJaBe2eeKDcGL2Z9lIJBQG31Ura8WJe9ZWUw-Rqaopc7uVj9284zcOu7lQc7uVb9vm6wUQY16egAxI3AIm0000QAxs2u0BuFhm0W6n0RAa4002kQt06GUxyVN-6LM3znO1mV__________3yBj1BR4PhPdnyMF3ym4qm9u6G00?q=%D0%BC%D0%B0%D0%B7%D0%B4%D0%B0+3" tabindex="-1"&gt;&lt;b&gt;mazda&lt;/b&gt;.autoprodix-e.ru&lt;/a&gt;&lt;/span&gt;&lt;/div&gt;&lt;div class="text organic__text"&gt;Запишись на тест-драйв у официального дилера в Екатеринбурге!&lt;/div&gt;&lt;div class="sitelinks sitelinks_multiline_yes sitelinks_size_m organic__sitelinks"&gt;&lt;div class="sitelinks__item"&gt;&lt;div class="sitelinks__title"&gt;&lt;a class="link link_minor_yes sitelinks__link" target="_blank" href="http://yabs.yandex.ru/count/DSnMlGnzFTW40000gO10ZhBqAcu5KfK1cm9kGxS193A8hkjqGOcbTvPyc8aSdQt06GUc0ugmrLTh0hsoVe-j0gelfQc3FGMD0P6mGQMa39VmVIcQTWOBDWkJaBe2eeKDcGL2Z9lIJBQG31Ura8WJe9ZWUw-Rqaopc7uVj9284zcOu7lQc7uVb9vm6wUQY16egAxI3AIm0000QAxs2u0BuFhm0W6n0RAa4002kQt06GUxyVN-6LM3znO1mV__________3yBj1BR4PhPdnyMF3ym4qm9u6G00?q=%D0%BC%D0%B0%D0%B7%D0%B4%D0%B0+3"&gt;Стандартная&amp;nbsp;программа&lt;/a&gt;&lt;/div&gt;&lt;/div&gt;&lt;div class="sitelinks__item"&gt;&lt;div class="sitelinks__title"&gt;&lt;a class="link link_minor_yes sitelinks__link" target="_blank" href="http://yabs.yandex.ru/count/DSnMlS_7OO840000gO10ZhBqAcu5KfK1cm9kGxS193A8hkjqGOcbTvPyc8aSdQt06GUc0ugmrLTh0hsoVe-j0gemfQc3FGMD0P6mGQMa39VmVIcQTWOBDWkJaBe2eeKDcGL2Z9lIJBQG31Ura8WJe9ZWUw-Rqaopc7uVj9284zcOu7lQc7uVb9vm6wUQY16egAxI3AIm0000QAxs2u0BuFhm0W6n0RAa4002kQt06GUxyVN-6LM3znO1mV__________3yBj1BR4PhPdnyMF3ym4qm9u6G00?q=%D0%BC%D0%B0%D0%B7%D0%B4%D0%B0+3"&gt;Трейд-ин&lt;/a&gt;&lt;/div&gt;&lt;/div&gt;&lt;div class="sitelinks__item"&gt;&lt;div class="sitelinks__title"&gt;&lt;a class="link link_minor_yes sitelinks__link" target="_blank" href="http://yabs.yandex.ru/count/DSnMlRvhkSK40000gO10ZhBqAcu5KfK1cm9kGxS193A8hkjqGOcbTvPyc8aSdQt06GUc0ugmrLTh0hsoVe-j0genfQc3FGMD0P6mGQMa39VmVIcQTWOBDWkJaBe2eeKDcGL2Z9lIJBQG31Ura8WJe9ZWUw-Rqaopc7uVj9284zcOu7lQc7uVb9vm6wUQY16egAxI3AIm0000QAxs2u0BuFhm0W6n0RAa4002kQt06GUxyVN-6LM3znO1mV__________3yBj1BR4PhPdnyMF3ym4qm9u6G00?q=%D0%BC%D0%B0%D0%B7%D0%B4%D0%B0+3"&gt;&lt;b&gt;Mazda&lt;/b&gt;&amp;nbsp;страхование&lt;/a&gt;&lt;/div&gt;&lt;/div&gt;&lt;div class="sitelinks__item"&gt;&lt;div class="sitelinks__title"&gt;&lt;a class="link link_minor_yes sitelinks__link" target="_blank" href="http://yabs.yandex.ru/count/DSnMlIoUqGm40000gO10ZhBqAcu5KfK1cm9kGxS193A8hkjqGOcbTvPyc8aSdQt06GUc0ugmrLTh0hsoVe-j0geofQc3FGMD0P6mGQMa39VmVIcQTWOBDWkJaBe2eeKDcGL2Z9lIJBQG31Ura8WJe9ZWUw-Rqaopc7uVj9284zcOu7lQc7uVb9vm6wUQY16egAxI3AIm0000QAxs2u0BuFhm0W6n0RAa4002kQt06GUxyVN-6LM3znO1mV__________3yBj1BR4PhPdnyMF3ym4qm9u6G00?q=%D0%BC%D0%B0%D0%B7%D0%B4%D0%B0+3"&gt;Запись&amp;nbsp;на ТО&lt;/a&gt;&lt;/div&gt;&lt;/div&gt;&lt;/div&gt;&lt;div class="serp-meta2 serp-meta2_type_gray"&gt;&lt;div class="serp-meta2__line"&gt;&lt;div class="serp-meta2__item"&gt;&lt;a class="link" target="_blank" href="https://yabs.yandex.ru/count/DSnMlTdgoOe40000gO10ZhBqAcu5KfK1cm9kGxS193A8hkjqGOcbTvPyc8aSdQt06GUc0ugmrLTh0hsoVe-j0ge7fQc3FGMD0P6mGQMa39VmVIcQTWOBDWkJaBe2eeKDcGL2Z9lIJBQG31Ura8WJe9ZWUw-Rqaopc7uVj9284zcOu7lQc7uVb9vm6wUQY16egAxI3AIm0000QAxs2u0BuFhm0W6n0RAa4002kQt06GUxyVN-6LM3znO1mV__________3yBj1BR4PhPdnyMF3ym4qm9u6G00"&gt;Контактная информация&lt;/a&gt;&lt;/div&gt;&lt;div class="serp-meta2__item"&gt;+7 (343) 286-80-00&lt;/div&gt;&lt;div class="serp-meta2__item"&gt;пн-вс 9:00-21:00&lt;/div&gt;&lt;/div&gt;&lt;/div&gt;</t>
  </si>
  <si>
    <t>&lt;h2 class="serp-item__title"&gt;&lt;a class="link serp-item__title-link" target="_blank" href="http://yabs.yandex.ru/count/DSnMlVr21hG40000gO10ZhBqAcu5KfK1cm9kGxS193E8j7CwLGQ9fNUMV9Y979sZhKK6fcMAliQK3GIzkXzN4mIgBgMXu_S6lAlfq0QD0P6mGQMa39VmVIcQTWOBDWkJaBe2eeKDcGL2Z92sPxQG7H-ra5uQe90ySw-GjcUpa4mTj91U6jcGF7FQa4mTb98M5QUV_G-ei41PSmUai00006YkzWk02-3wy081iG6of1000hcZhKK6k_7r_XbLW_SM0S7__________m_2xGIsn6QsPyV40SMF3zC2Vna0?q=%D0%BC%D0%B0%D0%B7%D0%B4%D0%B0+3" tabindex="2"&gt;&lt;span class="favicon favicon_page_0"&gt;&lt;i class="favicon__icon" style="background-position:0 -32px;"&gt;&lt;/i&gt;&lt;/span&gt;&lt;span class="serp-item__title-inner-link"&gt;&lt;b&gt;Mazda&lt;/b&gt; &lt;b&gt;3&lt;/b&gt; от 565 000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DSnMlVr21hG40000gO10ZhBqAcu5KfK1cm9kGxS193E8j7CwLGQ9fNUMV9Y979sZhKK6fcMAliQK3GIzkXzN4mIgBgMXu_S6lAlfq0QD0P6mGQMa39VmVIcQTWOBDWkJaBe2eeKDcGL2Z92sPxQG7H-ra5uQe90ySw-GjcUpa4mTj91U6jcGF7FQa4mTb98M5QUV_G-ei41PSmUai00006YkzWk02-3wy081iG6of1000hcZhKK6k_7r_XbLW_SM0S7__________m_2xGIsn6QsPyV40SMF3zC2Vna0?q=%D0%BC%D0%B0%D0%B7%D0%B4%D0%B0+3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DSnMlGGKh2840000gO10ZhBqAcu5KfK1cm9kGxS193E8j7CwLGQ9fNUMV9Y979sZhKK6fcMAliQK3GIzkXzN4mIgBwMXu_S6lAlfq0QD0P6mGQMa39VmVIcQTWOBDWkJaBe2eeKDcGL2Z92sPxQG7H-ra5uQe90ySw-GjcUpa4mTj91U6jcGF7FQa4mTb98M5QUV_G-ei41PSmUai00006YkzWk02-3wy081iG6of1000hcZhKK6k_7r_XbLW_SM0S7__________m_2xGIsn6QsPyV40SMF3zC2Vna0?q=%D0%BC%D0%B0%D0%B7%D0%B4%D0%B0+3"&gt;Акции&lt;/a&gt;&lt;/div&gt;&lt;/div&gt;&lt;div class="sitelinks__item"&gt;&lt;div class="sitelinks__title"&gt;&lt;a class="link link_minor_yes sitelinks__link" target="_blank" href="http://yabs.yandex.ru/count/DSnMlRN48vu40000gO10ZhBqAcu5KfK1cm9kGxS193E8j7CwLGQ9fNUMV9Y979sZhKK6fcMAliQK3GIzkXzN4mIgCAMXu_S6lAlfq0QD0P6mGQMa39VmVIcQTWOBDWkJaBe2eeKDcGL2Z92sPxQG7H-ra5uQe90ySw-GjcUpa4mTj91U6jcGF7FQa4mTb98M5QUV_G-ei41PSmUai00006YkzWk02-3wy081iG6of1000hcZhKK6k_7r_XbLW_SM0S7__________m_2xGIsn6QsPyV40SMF3zC2Vna0?q=%D0%BC%D0%B0%D0%B7%D0%B4%D0%B0+3"&gt;Заявка&amp;nbsp;на автокредит&lt;/a&gt;&lt;/div&gt;&lt;/div&gt;&lt;div class="sitelinks__item"&gt;&lt;div class="sitelinks__title"&gt;&lt;a class="link link_minor_yes sitelinks__link" target="_blank" href="http://yabs.yandex.ru/count/DSnMlKoIYGW40000gO10ZhBqAcu5KfK1cm9kGxS193E8j7CwLGQ9fNUMV9Y979sZhKK6fcMAliQK3GIzkXzN4mIgCQMXu_S6lAlfq0QD0P6mGQMa39VmVIcQTWOBDWkJaBe2eeKDcGL2Z92sPxQG7H-ra5uQe90ySw-GjcUpa4mTj91U6jcGF7FQa4mTb98M5QUV_G-ei41PSmUai00006YkzWk02-3wy081iG6of1000hcZhKK6k_7r_XbLW_SM0S7__________m_2xGIsn6QsPyV40SMF3zC2Vna0?q=%D0%BC%D0%B0%D0%B7%D0%B4%D0%B0+3"&gt;Новые&amp;nbsp;авто&lt;/a&gt;&lt;/div&gt;&lt;/div&gt;&lt;div class="sitelinks__item"&gt;&lt;div class="sitelinks__title"&gt;&lt;a class="link link_minor_yes sitelinks__link" target="_blank" href="http://yabs.yandex.ru/count/DSnMlPmOSFC40000gO10ZhBqAcu5KfK1cm9kGxS193E8j7CwLGQ9fNUMV9Y979sZhKK6fcMAliQK3GIzkXzN4mIgCgMXu_S6lAlfq0QD0P6mGQMa39VmVIcQTWOBDWkJaBe2eeKDcGL2Z92sPxQG7H-ra5uQe90ySw-GjcUpa4mTj91U6jcGF7FQa4mTb98M5QUV_G-ei41PSmUai00006YkzWk02-3wy081iG6of1000hcZhKK6k_7r_XbLW_SM0S7__________m_2xGIsn6QsPyV40SMF3zC2Vna0?q=%D0%BC%D0%B0%D0%B7%D0%B4%D0%B0+3"&gt;Трейд&amp;nbsp;Ин Онлайн&lt;/a&gt;&lt;/div&gt;&lt;/div&gt;&lt;/div&gt;</t>
  </si>
  <si>
    <t>&lt;h2 class="serp-item__title"&gt;&lt;a class="link serp-item__title-link" target="_blank" href="http://yabs.yandex.ru/count/DSnMlJIvltW40000gO10ZhBqAcu5KfK2cm5kGxS2BG68kS6_OGA9fNUMV9Y979sU7Hsc9Ogu2teP0RsroC8z0QekfQsBHmED0P6mGQMa39VmVIcQTWOBDWkJaBe2eeKDcGL2Z9lIJBQG31Ura8WJe9W4mQ-Rqaopc18nj9284zcO1C7Qc18nb9KcfgUVI06ei41PSmUai00006YkzWk02-3wy081iG6of1400hcU7HsxyVN-6LM3znO1mV__________3yBj1BR4PhPdnyMF3zC2VXW0?q=%D0%BC%D0%B0%D0%B7%D0%B4%D0%B0+3" tabindex="2"&gt;&lt;span class="favicon favicon_page_0"&gt;&lt;i class="favicon__icon" style="background-position:0 -224px;"&gt;&lt;/i&gt;&lt;/span&gt;&lt;span class="serp-item__title-inner-link"&gt;Nissan Qashqai от 929 000 р. / nissan.ru&lt;/span&gt;&lt;/a&gt;&lt;span class="serp-adv__counter i-bem serp-adv__counter_js_inited" data-bem="{&amp;quot;serp-adv__counter&amp;quot;:{&amp;quot;counterUrl&amp;quot;:&amp;quot;https://yabs.yandex.ru/count/DSnMlRnDoHa40000gO10ZhBqAcu5Keq1aR11fQGCb_1zAPfs1Wis2vEGkWAYXGsai00006YkzWk02-3wy081iWIxyVN-6LM3znO1mV__________3yBj1BR4PhPdnteA=IBnehfK2cm5kGxS2YQLtbdoOYHoAk0jw6G6zjSZ2FG6bhOj70uYvmRzX0gObdPuT7Pa5e9W4mREO4Z6lcz9Cj9284zcO1C7Qc18nb9KcfgUVI06ei41PSmT1iG6of1400hcU7Ht5Zm_J0iBj1BR4PhPdntyD=YA9DQvK2cm5kGxS2CecuXFN-0fY978gwdr0H0xsrDF950wMfIpm5YBYS0O43fZUTfyBS3va5e9lIJBEGY1Elarydj9W22jcRqapQa8WJb9tolgUMXmAeeVcE0a6n0RAa4G02kQV2t0_5Zm_C1DC2mkq4jiHcjcV7V0u0=gH0Yu9K2cm5kGxS2CucbTvPyc8aSYhyMP2e5lRdrQ-G4fQyfC0U8iLIG0GMyhM-31APFdQjpNm6P1Q2h9E01iv0IUg-Lxp6qaB8CsQiau07Qa19wb9jinQUMm06ei41PSmT1iG6of1400hchSry1nOyFqmB2xGIsn6QsPyTv3m00=95Ea8PK2cm5kGxS2D8cnnhhe0fYE78guJxGc0hsxigbg0gMlkEO4YBdAlNC6lAaQTWUcRPsjfPS3cGMWeFWa0Q-GHuRPeFWa0PIHhdEdZb-ei41PSmT1iG6of1400hcjfPS3qmB2xGIsn6QsPyTw3G00&amp;quot;,&amp;quot;bsCounterUrl&amp;quot;:&amp;quot;//yandex.ru/clck/safeclick/data=AiuY0DBWFJ5Hyx_fyvalFFkFYHbBvcWS8gQiJyduIzij9MS8bYWyFZ-U-OFYxi_Duj4u6FOn7SGkN5HSfVj1lkhHsZhocLW03b26h6k8KG68Mr1DcbRc9Bx5R7NV21e-F3Hxqr34MXlEDNfgf36TUZgbxfTPMhotXurbV83UwNDoA6AK31Cn0T5ZIpD5aMGT9YW3ltgDlmu3L4TOhuVesIpslGHeI8Ps3D71Oj6B0Fo/sign=f67a57f148a9c76ccb3c82780199f287/keyno=0/path=690.2057.1782.1385,-direct_pos=direct_halfpremium,-transport=image/*//yandex.ru/&amp;quot;,&amp;quot;bsFallbackUrl&amp;quot;:&amp;quot;//yandex.ru/clck/safeclick/data=AiuY0DBWFJ5Hyx_fyvalFFkFYHbBvcWS8gQiJyduIzij9MS8bYWyFZ-U-OFYxi_Duj4u6FOn7SGkN5HSfVj1lkhHsZhocLW03b26h6k8KG68Mr1DcbRc9Bx5R7NV21e-F3Hxqr34MXlEDNfgf36TUZgbxfTPMhotXurbV83UwNDoA6AK31Cn0T5ZIpD5aMGT9YW3ltgDlmu3L4TOhuVesIpslGHeI8Ps3D71Oj6B0Fo/sign=f67a57f148a9c76ccb3c82780199f287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DSnMlJIvltW40000gO10ZhBqAcu5KfK2cm5kGxS2BG68kS6_OGA9fNUMV9Y979sU7Hsc9Ogu2teP0RsroC8z0QekfQsBHmED0P6mGQMa39VmVIcQTWOBDWkJaBe2eeKDcGL2Z9lIJBQG31Ura8WJe9W4mQ-Rqaopc18nj9284zcO1C7Qc18nb9KcfgUVI06ei41PSmUai00006YkzWk02-3wy081iG6of1400hcU7HsxyVN-6LM3znO1mV__________3yBj1BR4PhPdnyMF3zC2VXW0?q=%D0%BC%D0%B0%D0%B7%D0%B4%D0%B0+3" tabindex="-1"&gt;nissan.ru&lt;/a&gt;&lt;/span&gt;&lt;/div&gt;&lt;div class="text organic__text"&gt;Бескомпромиссный городской кроссовер! Кредит 7,9%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DSnMlTvddsW40000gO10ZhBqAcu5KfK2cm5kGxS2BG68kS6_OGA9fNUMV9Y979sU7Hsc9Ogu2teP0RsroC8z0QelfQsBHmED0P6mGQMa39VmVIcQTWOBDWkJaBe2eeKDcGL2Z9lIJBQG31Ura8WJe9W4mQ-Rqaopc18nj9284zcO1C7Qc18nb9KcfgUVI06ei41PSmUai00006YkzWk02-3wy081iG6of1400hcU7HsxyVN-6LM3znO1mV__________3yBj1BR4PhPdnyMF3zC2VXW0?q=%D0%BC%D0%B0%D0%B7%D0%B4%D0%B0+3"&gt;Конфигуратор&lt;/a&gt;&lt;/div&gt;&lt;/div&gt;&lt;div class="sitelinks__item"&gt;&lt;div class="sitelinks__title"&gt;&lt;a class="link link_minor_yes sitelinks__link" target="_blank" href="http://yabs.yandex.ru/count/DSnMlMgnNrS40000gO10ZhBqAcu5KfK2cm5kGxS2BG68kS6_OGA9fNUMV9Y979sU7Hsc9Ogu2teP0RsroC8z0QemfQsBHmED0P6mGQMa39VmVIcQTWOBDWkJaBe2eeKDcGL2Z9lIJBQG31Ura8WJe9W4mQ-Rqaopc18nj9284zcO1C7Qc18nb9KcfgUVI06ei41PSmUai00006YkzWk02-3wy081iG6of1400hcU7HsxyVN-6LM3znO1mV__________3yBj1BR4PhPdnyMF3zC2VXW0?q=%D0%BC%D0%B0%D0%B7%D0%B4%D0%B0+3"&gt;Заказать&amp;nbsp;тест-драйв&lt;/a&gt;&lt;/div&gt;&lt;/div&gt;&lt;div class="sitelinks__item"&gt;&lt;div class="sitelinks__title"&gt;&lt;a class="link link_minor_yes sitelinks__link" target="_blank" href="http://yabs.yandex.ru/count/DSnMlO1lVqS40000gO10ZhBqAcu5KfK2cm5kGxS2BG68kS6_OGA9fNUMV9Y979sU7Hsc9Ogu2teP0RsroC8z0QenfQsBHmED0P6mGQMa39VmVIcQTWOBDWkJaBe2eeKDcGL2Z9lIJBQG31Ura8WJe9W4mQ-Rqaopc18nj9284zcO1C7Qc18nb9KcfgUVI06ei41PSmUai00006YkzWk02-3wy081iG6of1400hcU7HsxyVN-6LM3znO1mV__________3yBj1BR4PhPdnyMF3zC2VXW0?q=%D0%BC%D0%B0%D0%B7%D0%B4%D0%B0+3"&gt;Загрузить&amp;nbsp;брошюру&lt;/a&gt;&lt;/div&gt;&lt;/div&gt;&lt;div class="sitelinks__item"&gt;&lt;div class="sitelinks__title"&gt;&lt;a class="link link_minor_yes sitelinks__link" target="_blank" href="http://yabs.yandex.ru/count/DSnMlMHy6JO40000gO10ZhBqAcu5KfK2cm5kGxS2BG68kS6_OGA9fNUMV9Y979sU7Hsc9Ogu2teP0RsroC8z0QeofQsBHmED0P6mGQMa39VmVIcQTWOBDWkJaBe2eeKDcGL2Z9lIJBQG31Ura8WJe9W4mQ-Rqaopc18nj9284zcO1C7Qc18nb9KcfgUVI06ei41PSmUai00006YkzWk02-3wy081iG6of1400hcU7HsxyVN-6LM3znO1mV__________3yBj1BR4PhPdnyMF3zC2VXW0?q=%D0%BC%D0%B0%D0%B7%D0%B4%D0%B0+3"&gt;Найти&amp;nbsp;дилера&lt;/a&gt;&lt;/div&gt;&lt;/div&gt;&lt;/div&gt;&lt;div class="serp-meta2 serp-meta2_type_gray"&gt;&lt;div class="serp-meta2__line"&gt;&lt;div class="serp-meta2__item"&gt;&lt;a class="link" target="_blank" href="https://yabs.yandex.ru/count/DSnMlGc6uFm40000gO10ZhBqAcu5KfK2cm5kGxS2BG68kS6_OGA9fNUMV9Y979sU7Hsc9Ogu2teP0RsroC8z0Qe7fQsBHmED0P6mGQMa39VmVIcQTWOBDWkJaBe2eeKDcGL2Z9lIJBQG31Ura8WJe9W4mQ-Rqaopc18nj9284zcO1C7Qc18nb9KcfgUVI06ei41PSmUai00006YkzWk02-3wy081iG6of1400hcU7HsxyVN-6LM3znO1mV__________3yBj1BR4PhPdnyMF3zC2VXW0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</si>
  <si>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DSnMlJrl9E840000gO10ZhBqAcu5KfK2cm5kGxS2BG4oYBYS0O43YRY4zVu2c8aSdQV2t0-cDugwdr0H0xsrDF950wekfQbBF0MD0P6mGQMa39VmVIcQTWOBDWkJaBe2eeKDcGL2Z9DV9xQSpmkrc08Ae9lIJA-JNoUpa8WJj9W22jcRqapQa8WJb9tolgUMXmAeeVcE0gIm0000QAxs2u0BuFhm0W6n0RAa4G02kQV2t0-xyVN-6LM3znO1mV__________3yBj1BR4PhPdnyMF3ym4qm9x6G00?q=%D0%BC%D0%B0%D0%B7%D0%B4%D0%B0+3" tabindex="2"&gt;&lt;span class="favicon favicon_page_0"&gt;&lt;i class="favicon__icon" style="background-position:0 -240px;"&gt;&lt;/i&gt;&lt;/span&gt;&lt;span class="serp-item__title-inner-link"&gt;Задумались о &lt;b&gt;Mazda&lt;/b&gt; &lt;b&gt;3&lt;/b&gt;? / vw-besser-auto.ru&lt;/span&gt;&lt;/a&gt;&lt;/h2&gt;&lt;div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DSnMlJrl9E840000gO10ZhBqAcu5KfK2cm5kGxS2BG4oYBYS0O43YRY4zVu2c8aSdQV2t0-cDugwdr0H0xsrDF950wekfQbBF0MD0P6mGQMa39VmVIcQTWOBDWkJaBe2eeKDcGL2Z9DV9xQSpmkrc08Ae9lIJA-JNoUpa8WJj9W22jcRqapQa8WJb9tolgUMXmAeeVcE0gIm0000QAxs2u0BuFhm0W6n0RAa4G02kQV2t0-xyVN-6LM3znO1mV__________3yBj1BR4PhPdnyMF3ym4qm9x6G00?q=%D0%BC%D0%B0%D0%B7%D0%B4%D0%B0+3" tabindex="-1"&gt;vw-besser-auto.ru&lt;/a&gt;&lt;/span&gt;&lt;/div&gt;&lt;div class="text organic__text"&gt;Сравните с нашим предложением на автомобили Volkswagen!&lt;/div&gt;&lt;div class="serp-meta2 serp-meta2_type_gray"&gt;&lt;div class="serp-meta2__line"&gt;&lt;div class="serp-meta2__item"&gt;&lt;a class="link" target="_blank" href="https://yabs.yandex.ru/count/DSnMlPbK2FS40000gO10ZhBqAcu5KfK2cm5kGxS2BG4oYBYS0O43YRY4zVu2c8aSdQV2t0-cDugwdr0H0xsrDF950we7fQbBF0MD0P6mGQMa39VmVIcQTWOBDWkJaBe2eeKDcGL2Z9DV9xQSpmkrc08Ae9lIJA-JNoUpa8WJj9W22jcRqapQa8WJb9tolgUMXmAeeVcE0gIm0000QAxs2u0BuFhm0W6n0RAa4G02kQV2t0-xyVN-6LM3znO1mV__________3yBj1BR4PhPdnyMF3ym4qm9x6G00"&gt;Контактная информация&lt;/a&gt;&lt;/div&gt;&lt;div class="serp-meta2__item"&gt;+7 (343) 282-43-43&lt;/div&gt;&lt;div class="serp-meta2__item"&gt;пн-вс 9:00-21:00&lt;/div&gt;&lt;/div&gt;&lt;/div&gt;</t>
  </si>
  <si>
    <t>&lt;h2 class="serp-item__title"&gt;&lt;a class="link serp-item__title-link" target="_blank" href="http://yabs.yandex.ru/count/DSnMlOaRZOy40000gO10ZhBqAcu5KfK2cm5kGxS2BG4pYB5Ka045YQLtbdoOYHoTgtDV0QPFYhyMP2e5lRdrQ-G4gYwbhoam1xojRuC4ZG6Hi46bf0oNy7qfcdO62pOBav2w0gA53Pa5GeoLxp6saFiEjP2o3A2h9E01hvNlCREG4dgqaB8CsQiau07Qa19wb9jinQUMm06ei41PSmUai00006YkzWk02-3wy081iG6of1400hchSry1k_7r_XbLW_SM0S7__________m_2xGIsn6QsPyV5Zm_J0dWQ?q=%D0%BC%D0%B0%D0%B7%D0%B4%D0%B0+3" tabindex="2"&gt;&lt;span class="favicon favicon_page_0"&gt;&lt;i class="favicon__icon" style="background-position:0 -256px;"&gt;&lt;/i&gt;&lt;/span&gt;&lt;span class="serp-item__title-inner-link"&gt;Купите SKODA Octavia / skoda-avto.ru&lt;/span&gt;&lt;/a&gt;&lt;/h2&gt;&lt;div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DSnMlOaRZOy40000gO10ZhBqAcu5KfK2cm5kGxS2BG4pYB5Ka045YQLtbdoOYHoTgtDV0QPFYhyMP2e5lRdrQ-G4gYwbhoam1xojRuC4ZG6Hi46bf0oNy7qfcdO62pOBav2w0gA53Pa5GeoLxp6saFiEjP2o3A2h9E01hvNlCREG4dgqaB8CsQiau07Qa19wb9jinQUMm06ei41PSmUai00006YkzWk02-3wy081iG6of1400hchSry1k_7r_XbLW_SM0S7__________m_2xGIsn6QsPyV5Zm_J0dWQ?q=%D0%BC%D0%B0%D0%B7%D0%B4%D0%B0+3" tabindex="-1"&gt;skoda-avto.ru&lt;/a&gt;&lt;/span&gt;&lt;/div&gt;&lt;div class="text organic__text"&gt;С выгодой до 175 000 рублей по трейд-ин! Подробнее у официальных дилеров&lt;/div&gt;&lt;div class="serp-meta2 serp-meta2_type_gray"&gt;&lt;div class="serp-meta2__line"&gt;&lt;div class="serp-meta2__item"&gt;&lt;a class="link" target="_blank" href="https://yabs.yandex.ru/count/DSnMlITgLhu40000gO10ZhBqAcu5KfK2cm5kGxS2BG4pYB5Ka045YQLtbdoOYHoTgtDV0QPFYhyMP2e5lRdrQ-G4gWUbhoam1xojRuC4ZG6Hi46bf0oNy7qfcdO62pOBav2w0gA53Pa5GeoLxp6saFiEjP2o3A2h9E01hvNlCREG4dgqaB8CsQiau07Qa19wb9jinQUMm06ei41PSmUai00006YkzWk02-3wy081iG6of1400hchSry1k_7r_XbLW_SM0S7__________m_2xGIsn6QsPyV5Zm_J0dWQ"&gt;Контактная информация&lt;/a&gt;&lt;/div&gt;&lt;div class="serp-meta2__item"&gt;8 (800) 555-01-01&lt;/div&gt;&lt;div class="serp-meta2__item"&gt;круглосуточно&lt;/div&gt;&lt;/div&gt;&lt;/div&gt;</t>
  </si>
  <si>
    <t>&lt;h2 class="serp-item__title"&gt;&lt;a class="link serp-item__title-link" target="_blank" href="http://yabs.yandex.ru/count/DSnMlU4Zlaa40000gO10ZhBqAcu5KfK2cm5kGxS2BG4qYBdAlNC6YR76kkW2c8uSdQsbbmEcROguJxGc0hsxigbg0gekfQ-uvWIygHfs1uq1aR11fQGCb_1zAPfs1Wis2vEGkWAYXGsP1KACa4U6eA3u906la4U6sQ3u906KaQvpfuvVgB10MNC7fB00001ehlOBW0lW-l020R41igGH00AvhQMN0xlnzVuPLOFt5W71__________yFmkq4jiHcjcV7qm9v5m00?q=%D0%BC%D0%B0%D0%B7%D0%B4%D0%B0+3" tabindex="2"&gt;&lt;span class="favicon favicon_page_0"&gt;&lt;i class="favicon__icon" style="background-position:0 -272px;"&gt;&lt;/i&gt;&lt;/span&gt;&lt;span class="serp-item__title-inner-link"&gt;Новый хэтчбек MINI 5 дверей / mini.ru&lt;/span&gt;&lt;/a&gt;&lt;/h2&gt;&lt;div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DSnMlU4Zlaa40000gO10ZhBqAcu5KfK2cm5kGxS2BG4qYBdAlNC6YR76kkW2c8uSdQsbbmEcROguJxGc0hsxigbg0gekfQ-uvWIygHfs1uq1aR11fQGCb_1zAPfs1Wis2vEGkWAYXGsP1KACa4U6eA3u906la4U6sQ3u906KaQvpfuvVgB10MNC7fB00001ehlOBW0lW-l020R41igGH00AvhQMN0xlnzVuPLOFt5W71__________yFmkq4jiHcjcV7qm9v5m00?q=%D0%BC%D0%B0%D0%B7%D0%B4%D0%B0+3" tabindex="-1"&gt;mini.ru&lt;/a&gt;&lt;/span&gt;&lt;/div&gt;&lt;div class="text organic__text"&gt;Идеален для большого города. Запишись на тест-драйв в удобное время!&lt;/div&gt;&lt;div class="sitelinks sitelinks_multiline_yes sitelinks_size_m organic__sitelinks"&gt;&lt;div class="sitelinks__item"&gt;&lt;div class="sitelinks__title"&gt;&lt;a class="link link_minor_yes sitelinks__link" target="_blank" href="http://yabs.yandex.ru/count/DSnMlUJ3Z5m40000gO10ZhBqAcu5KfK2cm5kGxS2BG4qYBdAlNC6YR76kkW2c8uSdQsbbmEcROguJxGc0hsxigbg0gelfQ-uvWIygHfs1uq1aR11fQGCb_1zAPfs1Wis2vEGkWAYXGsP1KACa4U6eA3u906la4U6sQ3u906KaQvpfuvVgB10MNC7fB00001ehlOBW0lW-l020R41igGH00AvhQMN0xlnzVuPLOFt5W71__________yFmkq4jiHcjcV7qm9v5m00?q=%D0%BC%D0%B0%D0%B7%D0%B4%D0%B0+3"&gt;Тест-драйв&lt;/a&gt;&lt;/div&gt;&lt;/div&gt;&lt;/div&gt;</t>
  </si>
  <si>
    <t>&lt;h2 class="serp-item__title"&gt;&lt;a class="link serp-item__title-link" target="_blank" href="http://yabs.yandex.ru/count/CcJZ9vDxH3a40000gO10ZhVrAcu5KfK1cm9kGxS198Yz8AlX0uc_T92r0vX5dPAU6wOzYhmdyaS4lR-zkqq4gYwbfpen1xogwSO2ZG6HjMsUGGENy7qfcdO62pOBav2w0gA53Pa5GeoRYJkscDmHjP0Z3w2WRg05hvk9ExEWDcu1j90Z3zcWRg05sg0sRW6KdHK9fvIx7AYmG5bp1wJ00000g0ckz772xfrByG81iG6of1000hcIdXkxyVN-6LM3znO1mV__________3yBw-P8OnsiDlmh5Zm_J0dWQ?q=%D0%BC%D0%B0%D0%B7%D0%B4%D0%B0+6" tabindex="2"&gt;&lt;span class="favicon favicon_page_0"&gt;&lt;i class="favicon__icon" style="background-position:0 0px;"&gt;&lt;/i&gt;&lt;/span&gt;&lt;span class="serp-item__title-inner-link"&gt;Новая &lt;b&gt;Mazda&lt;/b&gt;&lt;b&gt;6&lt;/b&gt;. Твой идеал – Экономичный и маневренный&lt;/span&gt;&lt;/a&gt;&lt;/h2&gt;&lt;div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CcJZ9vDxH3a40000gO10ZhVrAcu5KfK1cm9kGxS198Yz8AlX0uc_T92r0vX5dPAU6wOzYhmdyaS4lR-zkqq4gYwbfpen1xogwSO2ZG6HjMsUGGENy7qfcdO62pOBav2w0gA53Pa5GeoRYJkscDmHjP0Z3w2WRg05hvk9ExEWDcu1j90Z3zcWRg05sg0sRW6KdHK9fvIx7AYmG5bp1wJ00000g0ckz772xfrByG81iG6of1000hcIdXkxyVN-6LM3znO1mV__________3yBw-P8OnsiDlmh5Zm_J0dWQ?q=%D0%BC%D0%B0%D0%B7%D0%B4%D0%B0+6" tabindex="-1"&gt;&lt;b&gt;mazda&lt;/b&gt;.ru&lt;/a&gt;&lt;/span&gt;&lt;/div&gt;&lt;div class="text organic__text"&gt;Истинное наслаждение от вождения!&lt;/div&gt;&lt;div class="sitelinks sitelinks_multiline_yes sitelinks_size_m organic__sitelinks"&gt;&lt;div class="sitelinks__item"&gt;&lt;div class="sitelinks__title"&gt;&lt;a class="link link_minor_yes sitelinks__link" target="_blank" href="http://yabs.yandex.ru/count/CcJZ9xm582040000gO10ZhVrAcu5KfK1cm9kGxS198Yz8AlX0uc_T92r0vX5dPAU6wOzYhmdyaS4lR-zkqq4gY-bfpen1xogwSO2ZG6HjMsUGGENy7qfcdO62pOBav2w0gA53Pa5GeoRYJkscDmHjP0Z3w2WRg05hvk9ExEWDcu1j90Z3zcWRg05sg0sRW6KdHK9fvIx7AYmG5bp1wJ00000g0ckz772xfrByG81iG6of1000hcIdXkxyVN-6LM3znO1mV__________3yBw-P8OnsiDlmh5Zm_J0dWQ?q=%D0%BC%D0%B0%D0%B7%D0%B4%D0%B0+6"&gt;КАСКО&amp;nbsp;от 4,44%&lt;/a&gt;&lt;/div&gt;&lt;/div&gt;&lt;div class="sitelinks__item"&gt;&lt;div class="sitelinks__title"&gt;&lt;a class="link link_minor_yes sitelinks__link" target="_blank" href="http://yabs.yandex.ru/count/CcJZ9qg9SRK40000gO10ZhVrAcu5KfK1cm9kGxS198Yz8AlX0uc_T92r0vX5dPAU6wOzYhmdyaS4lR-zkqq4gZ2bfpen1xogwSO2ZG6HjMsUGGENy7qfcdO62pOBav2w0gA53Pa5GeoRYJkscDmHjP0Z3w2WRg05hvk9ExEWDcu1j90Z3zcWRg05sg0sRW6KdHK9fvIx7AYmG5bp1wJ00000g0ckz772xfrByG81iG6of1000hcIdXkxyVN-6LM3znO1mV__________3yBw-P8OnsiDlmh5Zm_J0dWQ?q=%D0%BC%D0%B0%D0%B7%D0%B4%D0%B0+6"&gt;Найти&amp;nbsp;дилера&lt;/a&gt;&lt;/div&gt;&lt;/div&gt;&lt;div class="sitelinks__item"&gt;&lt;div class="sitelinks__title"&gt;&lt;a class="link link_minor_yes sitelinks__link" target="_blank" href="http://yabs.yandex.ru/count/CcJZ9sNt5Qm40000gO10ZhVrAcu5KfK1cm9kGxS198Yz8AlX0uc_T92r0vX5dPAU6wOzYhmdyaS4lR-zkqq4gZ6bfpen1xogwSO2ZG6HjMsUGGENy7qfcdO62pOBav2w0gA53Pa5GeoRYJkscDmHjP0Z3w2WRg05hvk9ExEWDcu1j90Z3zcWRg05sg0sRW6KdHK9fvIx7AYmG5bp1wJ00000g0ckz772xfrByG81iG6of1000hcIdXkxyVN-6LM3znO1mV__________3yBw-P8OnsiDlmh5Zm_J0dWQ?q=%D0%BC%D0%B0%D0%B7%D0%B4%D0%B0+6"&gt;Тест-драйв&lt;/a&gt;&lt;/div&gt;&lt;/div&gt;&lt;div class="sitelinks__item"&gt;&lt;div class="sitelinks__title"&gt;&lt;a class="link link_minor_yes sitelinks__link" target="_blank" href="http://yabs.yandex.ru/count/CcJZ9nHrkOS40000gO10ZhVrAcu5KfK1cm9kGxS198Yz8AlX0uc_T92r0vX5dPAU6wOzYhmdyaS4lR-zkqq4gZAbfpen1xogwSO2ZG6HjMsUGGENy7qfcdO62pOBav2w0gA53Pa5GeoRYJkscDmHjP0Z3w2WRg05hvk9ExEWDcu1j90Z3zcWRg05sg0sRW6KdHK9fvIx7AYmG5bp1wJ00000g0ckz772xfrByG81iG6of1000hcIdXkxyVN-6LM3znO1mV__________3yBw-P8OnsiDlmh5Zm_J0dWQ?q=%D0%BC%D0%B0%D0%B7%D0%B4%D0%B0+6"&gt;Новая&amp;nbsp;&lt;b&gt;Mazda&lt;/b&gt; в кредит&lt;/a&gt;&lt;/div&gt;&lt;/div&gt;&lt;/div&gt;&lt;div class="serp-meta2 serp-meta2_type_gray"&gt;&lt;div class="serp-meta2__line"&gt;&lt;div class="serp-meta2__item"&gt;&lt;a class="link" target="_blank" href="https://yabs.yandex.ru/count/CcJZ9_CSbau40000gO10ZhVrAcu5KfK1cm9kGxS198Yz8AlX0uc_T92r0vX5dPAU6wOzYhmdyaS4lR-zkqq4gWUbfpen1xogwSO2ZG6HjMsUGGENy7qfcdO62pOBav2w0gA53Pa5GeoRYJkscDmHjP0Z3w2WRg05hvk9ExEWDcu1j90Z3zcWRg05sg0sRW6KdHK9fvIx7AYmG5bp1wJ00000g0ckz772xfrByG81iG6of1000hcIdXkxyVN-6LM3znO1mV__________3yBw-P8OnsiDlmh5Zm_J0dWQ"&gt;Контактная информация&lt;/a&gt;&lt;/div&gt;&lt;div class="serp-meta2__item"&gt;8 (800) 1000070&lt;/div&gt;&lt;div class="serp-meta2__item"&gt;пн-вс 8:00-21:00&lt;/div&gt;&lt;/div&gt;&lt;/div&gt;&lt;div class="serp-adv__counter serp-adv__item" style="background-image: url(https://yabs.yandex.ru/count/CcJZ9y5Rng040000gO10ZhVrAcu5Keq1aRLjda43b_1zAPfs1Wis2vEGkWAYXGsam0000AW9hlHnmkwTI_420R84k_7r_XbLW_SM0S7__________m_2-lcI6CTh3RyAV0e0=XoEyYvK1cm9kGxS1YRzqaBK3c4MAl2VoHmIzlxsxJGIbfpen1uYz8AlX0xogwSO2fZsTafuRcGMWe6wW1REWDcu1hvk9ExIG8m_Pe6wW1TgWDcu1b9qL2QUKknoei41PSmT1iG6of1000hcIdXl5Zm_J0iBw-P8OnsiDlmfv3m00=GsA62vK1cm9kGxS1Cecby8vyc8aSYhd7b0q4lR0PLnC4fQ7ZzmQ8j7CwLGQyg-dG1gPbdQEjHGQP1Q2GF7Epa4mThv1vRRIGrHlPa3npsf1C7PILjXAdc6CBgB10MNC7GR41igGG00Avewr51iG1nOyFqmB2-lcI6CTh3RyAUWy0=d5ECQ9K1cm9kGxS1CucXkOHyc8aSYhNLLsi2lRHAaQq2fQg3FGM8h9MdCQO2dQt06GUP1Q2h9E01iv0IUg-OGaAqcDWGsQiau07Qa19wb9iT6AUVCnAefv3W3q6n0RAa4002kQt06GV5Zm_C1DC2mlhvaXZ7Qms_2dqE);"&gt;&lt;/div&gt;&lt;div class="serp-adv__counter serp-adv__item" style="background-image: url(//yandex.ru/clck/safeclick/data=AiuY0DBWFJ5Hyx_fyvalFFkFYHbBvcWS8gQiJyduIzij9MS8bYWyFZ-U-OFYxi_Duj4u6FOn7SGkN5HSfVj1lkhHsZhocLW03b26h6k8KG68Mr1DcbRc9Bx5R7NV21e-F3Hxqr34MXlEDNfgf36TUZgbxfTPMhotXurbV83UwNDwv1BjYqUvC0RFSeYeo-eS3nAvge3gf50QA0sYTZrFwHYCOpCoBlx4lm0wPbP3o7I/sign=de80bcb22860f4b21e9f1c52c9b3bd7e/keyno=0/path=690.2057.1782.1385,-direct_pos=direct_premium,-transport=image/*//yandex.ru/);"&gt;&lt;/div&gt;</t>
  </si>
  <si>
    <t>&lt;h2 class="serp-item__title"&gt;&lt;a class="link serp-item__title-link" target="_blank" href="http://yabs.yandex.ru/count/CcJZ9uv1C8i40000gO10ZhVrAcu5KfK1cm9kGxS193A8j7CwLGQ9fV2EV9Y979sZhKK6fcMAkSUK3GIzi1bN4mIgBgMXu_S6lAlfq0QD0P6rRPv10vVmVIcQTWOBDWkJaBe2eeKDcGL2Z91vRRQOro2raDKRe90ySw-GUMspa4mTj93L6zcGF7FQa4mTb9Ms4gUOOmkei41PSmUam0000AW9hlHnmkwTI_420R41igGG00Avewr51hlnzVuPLOFt5W71__________yFmlhvaXZ7Qms_2iG1nOyFqm9v6W00?q=%D0%BC%D0%B0%D0%B7%D0%B4%D0%B0+6" tabindex="2"&gt;&lt;span class="favicon favicon_page_0"&gt;&lt;i class="favicon__icon" style="background-position:0 -16px;"&gt;&lt;/i&gt;&lt;/span&gt;&lt;span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CcJZ9uv1C8i40000gO10ZhVrAcu5KfK1cm9kGxS193A8j7CwLGQ9fV2EV9Y979sZhKK6fcMAkSUK3GIzi1bN4mIgBgMXu_S6lAlfq0QD0P6rRPv10vVmVIcQTWOBDWkJaBe2eeKDcGL2Z91vRRQOro2raDKRe90ySw-GUMspa4mTj93L6zcGF7FQa4mTb9Ms4gUOOmkei41PSmUam0000AW9hlHnmkwTI_420R41igGG00Avewr51hlnzVuPLOFt5W71__________yFmlhvaXZ7Qms_2iG1nOyFqm9v6W00?q=%D0%BC%D0%B0%D0%B7%D0%B4%D0%B0+6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CcJZ9vzPhhS40000gO10ZhVrAcu5KfK1cm9kGxS193A8j7CwLGQ9fV2EV9Y979sZhKK6fcMAkSUK3GIzi1bN4mIgBwMXu_S6lAlfq0QD0P6rRPv10vVmVIcQTWOBDWkJaBe2eeKDcGL2Z91vRRQOro2raDKRe90ySw-GUMspa4mTj93L6zcGF7FQa4mTb9Ms4gUOOmkei41PSmUam0000AW9hlHnmkwTI_420R41igGG00Avewr51hlnzVuPLOFt5W71__________yFmlhvaXZ7Qms_2iG1nOyFqm9v6W00?q=%D0%BC%D0%B0%D0%B7%D0%B4%D0%B0+6"&gt;Акции&lt;/a&gt;&lt;/div&gt;&lt;/div&gt;&lt;div class="sitelinks__item"&gt;&lt;div class="sitelinks__title"&gt;&lt;a class="link link_minor_yes sitelinks__link" target="_blank" href="http://yabs.yandex.ru/count/CcJZ9wekO6840000gO10ZhVrAcu5KfK1cm9kGxS193A8j7CwLGQ9fV2EV9Y979sZhKK6fcMAkSUK3GIzi1bN4mIgCAMXu_S6lAlfq0QD0P6rRPv10vVmVIcQTWOBDWkJaBe2eeKDcGL2Z91vRRQOro2raDKRe90ySw-GUMspa4mTj93L6zcGF7FQa4mTb9Ms4gUOOmkei41PSmUam0000AW9hlHnmkwTI_420R41igGG00Avewr51hlnzVuPLOFt5W71__________yFmlhvaXZ7Qms_2iG1nOyFqm9v6W00?q=%D0%BC%D0%B0%D0%B7%D0%B4%D0%B0+6"&gt;Заявка&amp;nbsp;на автокредит&lt;/a&gt;&lt;/div&gt;&lt;/div&gt;&lt;div class="sitelinks__item"&gt;&lt;div class="sitelinks__title"&gt;&lt;a class="link link_minor_yes sitelinks__link" target="_blank" href="http://yabs.yandex.ru/count/CcJZ9xis_bu40000gO10ZhVrAcu5KfK1cm9kGxS193A8j7CwLGQ9fV2EV9Y979sZhKK6fcMAkSUK3GIzi1bN4mIgCQMXu_S6lAlfq0QD0P6rRPv10vVmVIcQTWOBDWkJaBe2eeKDcGL2Z91vRRQOro2raDKRe90ySw-GUMspa4mTj93L6zcGF7FQa4mTb9Ms4gUOOmkei41PSmUam0000AW9hlHnmkwTI_420R41igGG00Avewr51hlnzVuPLOFt5W71__________yFmlhvaXZ7Qms_2iG1nOyFqm9v6W00?q=%D0%BC%D0%B0%D0%B7%D0%B4%D0%B0+6"&gt;Новые&amp;nbsp;авто&lt;/a&gt;&lt;/div&gt;&lt;/div&gt;&lt;div class="sitelinks__item"&gt;&lt;div class="sitelinks__title"&gt;&lt;a class="link link_minor_yes sitelinks__link" target="_blank" href="http://yabs.yandex.ru/count/CcJZ9uWVN1e40000gO10ZhVrAcu5KfK1cm9kGxS193A8j7CwLGQ9fV2EV9Y979sZhKK6fcMAkSUK3GIzi1bN4mIgCgMXu_S6lAlfq0QD0P6rRPv10vVmVIcQTWOBDWkJaBe2eeKDcGL2Z91vRRQOro2raDKRe90ySw-GUMspa4mTj93L6zcGF7FQa4mTb9Ms4gUOOmkei41PSmUam0000AW9hlHnmkwTI_420R41igGG00Avewr51hlnzVuPLOFt5W71__________yFmlhvaXZ7Qms_2iG1nOyFqm9v6W00?q=%D0%BC%D0%B0%D0%B7%D0%B4%D0%B0+6"&gt;Трейд&amp;nbsp;Ин Онлайн&lt;/a&gt;&lt;/div&gt;&lt;/div&gt;&lt;/div&gt;</t>
  </si>
  <si>
    <t>&lt;h2 class="serp-item__title"&gt;&lt;a class="link serp-item__title-link" target="_blank" href="http://yabs.yandex.ru/count/CcJZ9t7rWIa40000gO10ZhVrAcu5KfK1cm9kGxS193E8h9MdCOcXkOHyc8aSdQt06GUc0egrrLTh0hsqIf6j0gekfQg3FGMD0P6rRPv10vVmVIcQTWOBDWkJaBe2eeKDcGL2Z9X2GhQSu1ErcDWGeAiau06lc492iv0IUhIOs13PgoJW0TgG4dgKcnqOfvyp4gYdaE0FfC00002e2QxqSSBkdKln0W6n0RAa4002kQt06GUxyVN-6LM3znO1mV__________3yBw-P8OnsiDlmh5Zm_C1DC2V1a0?q=%D0%BC%D0%B0%D0%B7%D0%B4%D0%B0+6" tabindex="2"&gt;&lt;span class="favicon favicon_page_0"&gt;&lt;i class="favicon__icon" style="background-position:0 -32px;"&gt;&lt;/i&gt;&lt;/span&gt;&lt;span class="serp-item__title-inner-link"&gt;&lt;b&gt;Mazda&lt;/b&gt; &lt;b&gt;6&lt;/b&gt; в наличии! / &lt;b&gt;mazda&lt;/b&gt;.autoprodix-e.ru&lt;/span&gt;&lt;/a&gt;&lt;/h2&gt;&lt;div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CcJZ9t7rWIa40000gO10ZhVrAcu5KfK1cm9kGxS193E8h9MdCOcXkOHyc8aSdQt06GUc0egrrLTh0hsqIf6j0gekfQg3FGMD0P6rRPv10vVmVIcQTWOBDWkJaBe2eeKDcGL2Z9X2GhQSu1ErcDWGeAiau06lc492iv0IUhIOs13PgoJW0TgG4dgKcnqOfvyp4gYdaE0FfC00002e2QxqSSBkdKln0W6n0RAa4002kQt06GUxyVN-6LM3znO1mV__________3yBw-P8OnsiDlmh5Zm_C1DC2V1a0?q=%D0%BC%D0%B0%D0%B7%D0%B4%D0%B0+6" tabindex="-1"&gt;&lt;b&gt;mazda&lt;/b&gt;.autoprodix-e.ru&lt;/a&gt;&lt;/span&gt;&lt;/div&gt;&lt;div class="text organic__text"&gt;В Екатеринбурге, с выгодой до 50 т.р. по программе утилизации и трэйд-ин&lt;/div&gt;&lt;div class="sitelinks sitelinks_multiline_yes sitelinks_size_m organic__sitelinks"&gt;&lt;div class="sitelinks__item"&gt;&lt;div class="sitelinks__title"&gt;&lt;a class="link link_minor_yes sitelinks__link" target="_blank" href="http://yabs.yandex.ru/count/CcJZ9z4SDse40000gO10ZhVrAcu5KfK1cm9kGxS193E8h9MdCOcXkOHyc8aSdQt06GUc0egrrLTh0hsqIf6j0gelfQg3FGMD0P6rRPv10vVmVIcQTWOBDWkJaBe2eeKDcGL2Z9X2GhQSu1ErcDWGeAiau06lc492iv0IUhIOs13PgoJW0TgG4dgKcnqOfvyp4gYdaE0FfC00002e2QxqSSBkdKln0W6n0RAa4002kQt06GUxyVN-6LM3znO1mV__________3yBw-P8OnsiDlmh5Zm_C1DC2V1a0?q=%D0%BC%D0%B0%D0%B7%D0%B4%D0%B0+6"&gt;&lt;b&gt;Mazda&lt;/b&gt;&amp;nbsp;Кредит&lt;/a&gt;&lt;/div&gt;&lt;/div&gt;&lt;div class="sitelinks__item"&gt;&lt;div class="sitelinks__title"&gt;&lt;a class="link link_minor_yes sitelinks__link" target="_blank" href="http://yabs.yandex.ru/count/CcJZ9mnDsa040000gO10ZhVrAcu5KfK1cm9kGxS193E8h9MdCOcXkOHyc8aSdQt06GUc0egrrLTh0hsqIf6j0gemfQg3FGMD0P6rRPv10vVmVIcQTWOBDWkJaBe2eeKDcGL2Z9X2GhQSu1ErcDWGeAiau06lc492iv0IUhIOs13PgoJW0TgG4dgKcnqOfvyp4gYdaE0FfC00002e2QxqSSBkdKln0W6n0RAa4002kQt06GUxyVN-6LM3znO1mV__________3yBw-P8OnsiDlmh5Zm_C1DC2V1a0?q=%D0%BC%D0%B0%D0%B7%D0%B4%D0%B0+6"&gt;Trade-in&lt;/a&gt;&lt;/div&gt;&lt;/div&gt;&lt;div class="sitelinks__item"&gt;&lt;div class="sitelinks__title"&gt;&lt;a class="link link_minor_yes sitelinks__link" target="_blank" href="http://yabs.yandex.ru/count/CcJZ9woaR0C40000gO10ZhVrAcu5KfK1cm9kGxS193E8h9MdCOcXkOHyc8aSdQt06GUc0egrrLTh0hsqIf6j0genfQg3FGMD0P6rRPv10vVmVIcQTWOBDWkJaBe2eeKDcGL2Z9X2GhQSu1ErcDWGeAiau06lc492iv0IUhIOs13PgoJW0TgG4dgKcnqOfvyp4gYdaE0FfC00002e2QxqSSBkdKln0W6n0RAa4002kQt06GUxyVN-6LM3znO1mV__________3yBw-P8OnsiDlmh5Zm_C1DC2V1a0?q=%D0%BC%D0%B0%D0%B7%D0%B4%D0%B0+6"&gt;&lt;b&gt;Mazda&lt;/b&gt;&amp;nbsp;Страхование&lt;/a&gt;&lt;/div&gt;&lt;/div&gt;&lt;div class="sitelinks__item"&gt;&lt;div class="sitelinks__title"&gt;&lt;a class="link link_minor_yes sitelinks__link" target="_blank" href="http://yabs.yandex.ru/count/CcJZ9vRli8S40000gO10ZhVrAcu5KfK1cm9kGxS193E8h9MdCOcXkOHyc8aSdQt06GUc0egrrLTh0hsqIf6j0geofQg3FGMD0P6rRPv10vVmVIcQTWOBDWkJaBe2eeKDcGL2Z9X2GhQSu1ErcDWGeAiau06lc492iv0IUhIOs13PgoJW0TgG4dgKcnqOfvyp4gYdaE0FfC00002e2QxqSSBkdKln0W6n0RAa4002kQt06GUxyVN-6LM3znO1mV__________3yBw-P8OnsiDlmh5Zm_C1DC2V1a0?q=%D0%BC%D0%B0%D0%B7%D0%B4%D0%B0+6"&gt;Запись&amp;nbsp;на ТО&lt;/a&gt;&lt;/div&gt;&lt;/div&gt;&lt;/div&gt;&lt;div class="serp-meta2 serp-meta2_type_gray"&gt;&lt;div class="serp-meta2__line"&gt;&lt;div class="serp-meta2__item"&gt;&lt;a class="link" target="_blank" href="https://yabs.yandex.ru/count/CcJZ9yfi4Sa40000gO10ZhVrAcu5KfK1cm9kGxS193E8h9MdCOcXkOHyc8aSdQt06GUc0egrrLTh0hsqIf6j0ge7fQg3FGMD0P6rRPv10vVmVIcQTWOBDWkJaBe2eeKDcGL2Z9X2GhQSu1ErcDWGeAiau06lc492iv0IUhIOs13PgoJW0TgG4dgKcnqOfvyp4gYdaE0FfC00002e2QxqSSBkdKln0W6n0RAa4002kQt06GUxyVN-6LM3znO1mV__________3yBw-P8OnsiDlmh5Zm_C1DC2V1a0"&gt;Контактная информация&lt;/a&gt;&lt;/div&gt;&lt;div class="serp-meta2__item"&gt;+7 (343) 286-80-00&lt;/div&gt;&lt;div class="serp-meta2__item"&gt;пн-вс 9:00-21:00&lt;/div&gt;&lt;/div&gt;&lt;/div&gt;</t>
  </si>
  <si>
    <t>&lt;h2 class="serp-item__title"&gt;&lt;a class="link serp-item__title-link" target="_blank" href="http://yabs.yandex.ru/count/CcJZ9rngIj040000gO10ZhVrAcu5KfK2cm5kGxS2BG68l3XsWGM9fV2EV9YE79sU7HscLugga0RSlRibmnW1gYwbgT_Q0eq1aRLjda43b_1zAPfs1Wis2vEGkWAYXGsP1KACc7CbjfGy2xMOXGcWc0J1hvXp9REO4Z6qc8K9sPW4mTgO4Z6Kay2yfvJg0gYvOUuW1wJ00000g0ckz772xfrByG81iG6of1400hcU7HsxyVN-6LM3znO1mV__________3yBw-P8OnsiDlmh5Zm_J0dyO?q=%D0%BC%D0%B0%D0%B7%D0%B4%D0%B0+6" tabindex="2"&gt;&lt;span class="favicon favicon_page_0"&gt;&lt;i class="favicon__icon" style="background-position:0 -224px;"&gt;&lt;/i&gt;&lt;/span&gt;&lt;span class="serp-item__title-inner-link"&gt;Nissan Teana от 1 293 000 р. / nissan.ru&lt;/span&gt;&lt;/a&gt;&lt;span class="serp-adv__counter i-bem serp-adv__counter_js_inited" data-bem="{&amp;quot;serp-adv__counter&amp;quot;:{&amp;quot;counterUrl&amp;quot;:&amp;quot;https://yabs.yandex.ru/count/CcJZ9y5Rng040000gO10ZhVrAcu5Keq1aRLjda43b_1zAPfs1Wis2vEGkWAYXGsam0000AW9hlHnmkwTI_420R84k_7r_XbLW_SM0S7__________m_2-lcI6CTh3RyAV0e0=WqleGfK2cm5kGxS2YQNmZdoOZXoAgf06tBsx9SCO0QMftze2YBmuTe45fbUTdXqTcGMWc0J1ivWICQ-OSoMqc8K9sPW4mTgO4Z6Kay2yfvJg0gYvOUuW1q6n0RAa4G02kPuT7SMF3zC2mlhvaXZ7Qms_2dyD=wQgqUvK2cm5kGxS2CeczOBcD0vY978gml6z61Bsn8uHC1AMi6J07YBiVgE42lAubvGMcBPsbDLC3cGMWgnbG0REGSrMla9uvj92c3jch6L01sf1pLPIHrtwdZcoei41PSmT1iG6of1400hcbDLC3nOyFqmB2-lcI6CTh3RyAUWy0=Cx8KGfK2cm5kGxS2CucHxrIOYHoAfNXWVhsjbXUlfQMXbG68k92EeGIcIPsYMYeLcGMWa3KChv342TcGDGoKcYZVfvn62AYWVTeaGR41igGn00Avebeg5TC2mlhvaXZ7Qms_2dWC=O96yx9K2cm5kGxS2D8dwpUc1Bw17Lm-OYHoAleoYuGEzla-H-WEbfo_81eY_vAnH0wOqdQjFvn2P1Q2TFXApcAC4hvXd3hIOgGFPazaRsfWK1vIJk62ddra3gAN9P0n1iGEof1400hchJ-SGn075Zm_CSDC2mlhvaXZ7Qms_2diF&amp;quot;,&amp;quot;bsCounterUrl&amp;quot;:&amp;quot;//yandex.ru/clck/safeclick/data=AiuY0DBWFJ5Hyx_fyvalFFkFYHbBvcWS8gQiJyduIzij9MS8bYWyFZ-U-OFYxi_Duj4u6FOn7SGkN5HSfVj1lkhHsZhocLW03b26h6k8KG68Mr1DcbRc9Bx5R7NV21e-F3Hxqr34MXlEDNfgf36TUZgbxfTPMhotXurbV83UwNDwv1BjYqUvC0RFSeYeo-eS3nAvge3gf50QA0sYTZrFwHYCOpCoBlx4lm0wPbP3o7I/sign=de80bcb22860f4b21e9f1c52c9b3bd7e/keyno=0/path=690.2057.1782.1385,-direct_pos=direct_halfpremium,-transport=image/*//yandex.ru/&amp;quot;,&amp;quot;bsFallbackUrl&amp;quot;:&amp;quot;//yandex.ru/clck/safeclick/data=AiuY0DBWFJ5Hyx_fyvalFFkFYHbBvcWS8gQiJyduIzij9MS8bYWyFZ-U-OFYxi_Duj4u6FOn7SGkN5HSfVj1lkhHsZhocLW03b26h6k8KG68Mr1DcbRc9Bx5R7NV21e-F3Hxqr34MXlEDNfgf36TUZgbxfTPMhotXurbV83UwNDwv1BjYqUvC0RFSeYeo-eS3nAvge3gf50QA0sYTZrFwHYCOpCoBlx4lm0wPbP3o7I/sign=de80bcb22860f4b21e9f1c52c9b3bd7e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CcJZ9rngIj040000gO10ZhVrAcu5KfK2cm5kGxS2BG68l3XsWGM9fV2EV9YE79sU7HscLugga0RSlRibmnW1gYwbgT_Q0eq1aRLjda43b_1zAPfs1Wis2vEGkWAYXGsP1KACc7CbjfGy2xMOXGcWc0J1hvXp9REO4Z6qc8K9sPW4mTgO4Z6Kay2yfvJg0gYvOUuW1wJ00000g0ckz772xfrByG81iG6of1400hcU7HsxyVN-6LM3znO1mV__________3yBw-P8OnsiDlmh5Zm_J0dyO?q=%D0%BC%D0%B0%D0%B7%D0%B4%D0%B0+6" tabindex="-1"&gt;nissan.ru&lt;/a&gt;&lt;/span&gt;&lt;/div&gt;&lt;div class="text organic__text"&gt;Истинное удовольствие от вождения! Кредит 0% на 3 года. Каско 3.5%&lt;/div&gt;&lt;div class="sitelinks sitelinks_multiline_yes sitelinks_size_m organic__sitelinks"&gt;&lt;div class="sitelinks__item"&gt;&lt;div class="sitelinks__title"&gt;&lt;a class="link link_minor_yes sitelinks__link" target="_blank" href="http://yabs.yandex.ru/count/CcJZ9ot6afS40000gO10ZhVrAcu5KfK2cm5kGxS2BG68l3XsWGM9fV2EV9YE79sU7HscLugga0RSlRibmnW1gY-bgT_Q0eq1aRLjda43b_1zAPfs1Wis2vEGkWAYXGsP1KACc7CbjfGy2xMOXGcWc0J1hvXp9REO4Z6qc8K9sPW4mTgO4Z6Kay2yfvJg0gYvOUuW1wJ00000g0ckz772xfrByG81iG6of1400hcU7HsxyVN-6LM3znO1mV__________3yBw-P8OnsiDlmh5Zm_J0dyO?q=%D0%BC%D0%B0%D0%B7%D0%B4%D0%B0+6"&gt;Конфигуратор&lt;/a&gt;&lt;/div&gt;&lt;/div&gt;&lt;div class="sitelinks__item"&gt;&lt;div class="sitelinks__title"&gt;&lt;a class="link link_minor_yes sitelinks__link" target="_blank" href="http://yabs.yandex.ru/count/CcJZ9-vypiq40000gO10ZhVrAcu5KfK2cm5kGxS2BG68l3XsWGM9fV2EV9YE79sU7HscLugga0RSlRibmnW1gZ2bgT_Q0eq1aRLjda43b_1zAPfs1Wis2vEGkWAYXGsP1KACc7CbjfGy2xMOXGcWc0J1hvXp9REO4Z6qc8K9sPW4mTgO4Z6Kay2yfvJg0gYvOUuW1wJ00000g0ckz772xfrByG81iG6of1400hcU7HsxyVN-6LM3znO1mV__________3yBw-P8OnsiDlmh5Zm_J0dyO?q=%D0%BC%D0%B0%D0%B7%D0%B4%D0%B0+6"&gt;Заказать&amp;nbsp;тест-драйв&lt;/a&gt;&lt;/div&gt;&lt;/div&gt;&lt;div class="sitelinks__item"&gt;&lt;div class="sitelinks__title"&gt;&lt;a class="link link_minor_yes sitelinks__link" target="_blank" href="http://yabs.yandex.ru/count/CcJZ9v_G5ee40000gO10ZhVrAcu5KfK2cm5kGxS2BG68l3XsWGM9fV2EV9YE79sU7HscLugga0RSlRibmnW1gZ6bgT_Q0eq1aRLjda43b_1zAPfs1Wis2vEGkWAYXGsP1KACc7CbjfGy2xMOXGcWc0J1hvXp9REO4Z6qc8K9sPW4mTgO4Z6Kay2yfvJg0gYvOUuW1wJ00000g0ckz772xfrByG81iG6of1400hcU7HsxyVN-6LM3znO1mV__________3yBw-P8OnsiDlmh5Zm_J0dyO?q=%D0%BC%D0%B0%D0%B7%D0%B4%D0%B0+6"&gt;Загрузить&amp;nbsp;брошюру&lt;/a&gt;&lt;/div&gt;&lt;/div&gt;&lt;div class="sitelinks__item"&gt;&lt;div class="sitelinks__title"&gt;&lt;a class="link link_minor_yes sitelinks__link" target="_blank" href="http://yabs.yandex.ru/count/CcJZ9mqbVaC40000gO10ZhVrAcu5KfK2cm5kGxS2BG68l3XsWGM9fV2EV9YE79sU7HscLugga0RSlRibmnW1gZAbgT_Q0eq1aRLjda43b_1zAPfs1Wis2vEGkWAYXGsP1KACc7CbjfGy2xMOXGcWc0J1hvXp9REO4Z6qc8K9sPW4mTgO4Z6Kay2yfvJg0gYvOUuW1wJ00000g0ckz772xfrByG81iG6of1400hcU7HsxyVN-6LM3znO1mV__________3yBw-P8OnsiDlmh5Zm_J0dyO?q=%D0%BC%D0%B0%D0%B7%D0%B4%D0%B0+6"&gt;Спец.&amp;nbsp;предложение&lt;/a&gt;&lt;/div&gt;&lt;/div&gt;&lt;/div&gt;&lt;div class="serp-meta2 serp-meta2_type_gray"&gt;&lt;div class="serp-meta2__line"&gt;&lt;div class="serp-meta2__item"&gt;&lt;a class="link" target="_blank" href="https://yabs.yandex.ru/count/CcJZ9_XHPiK40000gO10ZhVrAcu5KfK2cm5kGxS2BG68l3XsWGM9fV2EV9YE79sU7HscLugga0RSlRibmnW1gWUbgT_Q0eq1aRLjda43b_1zAPfs1Wis2vEGkWAYXGsP1KACc7CbjfGy2xMOXGcWc0J1hvXp9REO4Z6qc8K9sPW4mTgO4Z6Kay2yfvJg0gYvOUuW1wJ00000g0ckz772xfrByG81iG6of1400hcU7HsxyVN-6LM3znO1mV__________3yBw-P8OnsiDlmh5Zm_J0dyO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</si>
  <si>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CcJZ9wfeIR440000gO10ZhVrAcu5KfK2cm5kGxS2BG4oYBiVgE42YRrWkOq3c8aSdQKrKmEcBOgml6z61Bsn8uHC1AekfQmPC0UyhYNb1Oq1aRLjda43b_1zAPfs1Wis2vEGkWAYXGsP1KACa9uvjf194RMGfWwWgnbG0Q-GdZcpa7DLj92c3jch6L01sf1pLPIHrtwdZcoei41PSmUam0000AW9hlHnmkwTI_420R41igGH00AvfJLJ0xlnzVuPLOFt5W71__________yFmlhvaXZ7Qms_2iMF3zC2UXe0?q=%D0%BC%D0%B0%D0%B7%D0%B4%D0%B0+6" tabindex="2"&gt;&lt;span class="favicon favicon_page_0"&gt;&lt;i class="favicon__icon" style="background-position:0 -240px;"&gt;&lt;/i&gt;&lt;/span&gt;&lt;span class="serp-item__title-inner-link"&gt;Ford Mondeo от 1 099 000 руб / newmondeo.ford.ru&lt;/span&gt;&lt;/a&gt;&lt;/h2&gt;&lt;div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CcJZ9wfeIR440000gO10ZhVrAcu5KfK2cm5kGxS2BG4oYBiVgE42YRrWkOq3c8aSdQKrKmEcBOgml6z61Bsn8uHC1AekfQmPC0UyhYNb1Oq1aRLjda43b_1zAPfs1Wis2vEGkWAYXGsP1KACa9uvjf194RMGfWwWgnbG0Q-GdZcpa7DLj92c3jch6L01sf1pLPIHrtwdZcoei41PSmUam0000AW9hlHnmkwTI_420R41igGH00AvfJLJ0xlnzVuPLOFt5W71__________yFmlhvaXZ7Qms_2iMF3zC2UXe0?q=%D0%BC%D0%B0%D0%B7%D0%B4%D0%B0+6" tabindex="-1"&gt;newmondeo.ford.ru&lt;/a&gt;&lt;/span&gt;&lt;/div&gt;&lt;div class="text organic__text"&gt;Навигация c отображением пробок! Обзор, дилеры, запись на тест-драйв:&lt;/div&gt;&lt;div class="sitelinks sitelinks_multiline_yes sitelinks_size_m organic__sitelinks"&gt;&lt;div class="sitelinks__item"&gt;&lt;div class="sitelinks__title"&gt;&lt;a class="link link_minor_yes sitelinks__link" target="_blank" href="http://yabs.yandex.ru/count/CcJZ9xFzAMe40000gO10ZhVrAcu5KfK2cm5kGxS2BG4oYBiVgE42YRrWkOq3c8aSdQKrKmEcBOgml6z61Bsn8uHC1AelfQmPC0UyhYNb1Oq1aRLjda43b_1zAPfs1Wis2vEGkWAYXGsP1KACa9uvjf194RMGfWwWgnbG0Q-GdZcpa7DLj92c3jch6L01sf1pLPIHrtwdZcoei41PSmUam0000AW9hlHnmkwTI_420R41igGH00AvfJLJ0xlnzVuPLOFt5W71__________yFmlhvaXZ7Qms_2iMF3zC2UXe0?q=%D0%BC%D0%B0%D0%B7%D0%B4%D0%B0+6"&gt;Конфигуратор&lt;/a&gt;&lt;/div&gt;&lt;/div&gt;&lt;div class="sitelinks__item"&gt;&lt;div class="sitelinks__title"&gt;&lt;a class="link link_minor_yes sitelinks__link" target="_blank" href="http://yabs.yandex.ru/count/CcJZ9t6R1a840000gO10ZhVrAcu5KfK2cm5kGxS2BG4oYBiVgE42YRrWkOq3c8aSdQKrKmEcBOgml6z61Bsn8uHC1AemfQmPC0UyhYNb1Oq1aRLjda43b_1zAPfs1Wis2vEGkWAYXGsP1KACa9uvjf194RMGfWwWgnbG0Q-GdZcpa7DLj92c3jch6L01sf1pLPIHrtwdZcoei41PSmUam0000AW9hlHnmkwTI_420R41igGH00AvfJLJ0xlnzVuPLOFt5W71__________yFmlhvaXZ7Qms_2iMF3zC2UXe0?q=%D0%BC%D0%B0%D0%B7%D0%B4%D0%B0+6"&gt;Запись&amp;nbsp;на тест-драйв&lt;/a&gt;&lt;/div&gt;&lt;/div&gt;&lt;div class="sitelinks__item"&gt;&lt;div class="sitelinks__title"&gt;&lt;a class="link link_minor_yes sitelinks__link" target="_blank" href="http://yabs.yandex.ru/count/CcJZ9sWEPfa40000gO10ZhVrAcu5KfK2cm5kGxS2BG4oYBiVgE42YRrWkOq3c8aSdQKrKmEcBOgml6z61Bsn8uHC1AenfQmPC0UyhYNb1Oq1aRLjda43b_1zAPfs1Wis2vEGkWAYXGsP1KACa9uvjf194RMGfWwWgnbG0Q-GdZcpa7DLj92c3jch6L01sf1pLPIHrtwdZcoei41PSmUam0000AW9hlHnmkwTI_420R41igGH00AvfJLJ0xlnzVuPLOFt5W71__________yFmlhvaXZ7Qms_2iMF3zC2UXe0?q=%D0%BC%D0%B0%D0%B7%D0%B4%D0%B0+6"&gt;Поиск&amp;nbsp;дилеров&lt;/a&gt;&lt;/div&gt;&lt;/div&gt;&lt;div class="sitelinks__item"&gt;&lt;div class="sitelinks__title"&gt;&lt;a class="link link_minor_yes sitelinks__link" target="_blank" href="http://yabs.yandex.ru/count/CcJZ9qAnn_G40000gO10ZhVrAcu5KfK2cm5kGxS2BG4oYBiVgE42YRrWkOq3c8aSdQKrKmEcBOgml6z61Bsn8uHC1AeofQmPC0UyhYNb1Oq1aRLjda43b_1zAPfs1Wis2vEGkWAYXGsP1KACa9uvjf194RMGfWwWgnbG0Q-GdZcpa7DLj92c3jch6L01sf1pLPIHrtwdZcoei41PSmUam0000AW9hlHnmkwTI_420R41igGH00AvfJLJ0xlnzVuPLOFt5W71__________yFmlhvaXZ7Qms_2iMF3zC2UXe0?q=%D0%BC%D0%B0%D0%B7%D0%B4%D0%B0+6"&gt;Все&amp;nbsp;модели Ford&lt;/a&gt;&lt;/div&gt;&lt;/div&gt;&lt;/div&gt;</t>
  </si>
  <si>
    <t>&lt;h2 class="serp-item__title"&gt;&lt;a class="link serp-item__title-link" target="_blank" href="http://yabs.yandex.ru/count/CcJZ9pHHp7G40000gO10ZhVrAcu5KfK2cm5kGxS2BG4pYBYGZg44YP7lL9Y979sYMYeLfacAfNXWVhsjbXUlgYwbfQ6L0Oq1aRLjda43b_1zAPfs1Wis2vEGkWAYXGsP1KACaCG9e90r3A-Gn0dPa3KCb9eetwUSHWYee7tQ9AJ00000g0ckz772xfrByG81iG6of3400hcYMYeLk_7r_XbLW_SM0S7__________m_2-lcI6CTh3RyAqm9u5W00?q=%D0%BC%D0%B0%D0%B7%D0%B4%D0%B0+6" tabindex="2"&gt;&lt;span class="favicon favicon_page_0"&gt;&lt;i class="favicon__icon" style="background-position:0 -256px;"&gt;&lt;/i&gt;&lt;/span&gt;&lt;span class="serp-item__title-inner-link"&gt;Автозапчасти для &lt;b&gt;Mazda&lt;/b&gt; (&lt;b&gt;Мазда&lt;/b&gt;) / &lt;b&gt;mazda&lt;/b&gt;96.ru&lt;/span&gt;&lt;/a&gt;&lt;/h2&gt;&lt;div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CcJZ9pHHp7G40000gO10ZhVrAcu5KfK2cm5kGxS2BG4pYBYGZg44YP7lL9Y979sYMYeLfacAfNXWVhsjbXUlgYwbfQ6L0Oq1aRLjda43b_1zAPfs1Wis2vEGkWAYXGsP1KACaCG9e90r3A-Gn0dPa3KCb9eetwUSHWYee7tQ9AJ00000g0ckz772xfrByG81iG6of3400hcYMYeLk_7r_XbLW_SM0S7__________m_2-lcI6CTh3RyAqm9u5W00?q=%D0%BC%D0%B0%D0%B7%D0%B4%D0%B0+6" tabindex="-1"&gt;&lt;b&gt;mazda&lt;/b&gt;96.ru&lt;/a&gt;&lt;/span&gt;&lt;/div&gt;&lt;div class="text organic__text"&gt;Автозапчасти для автомобилей &lt;b&gt;Mazda&lt;/b&gt; (&lt;b&gt;Мазда&lt;/b&gt;). В наличии. Низкие цены.&lt;/div&gt;&lt;div class="serp-meta2 serp-meta2_type_gray"&gt;&lt;div class="serp-meta2__line"&gt;&lt;div class="serp-meta2__item"&gt;&lt;a class="link" target="_blank" href="https://yabs.yandex.ru/count/CcJZ9-lD5iK40000gO10ZhVrAcu5KfK2cm5kGxS2BG4pYBYGZg44YP7lL9Y979sYMYeLfacAfNXWVhsjbXUlgWUbfQ6L0Oq1aRLjda43b_1zAPfs1Wis2vEGkWAYXGsP1KACaCG9e90r3A-Gn0dPa3KCb9eetwUSHWYee7tQ9AJ00000g0ckz772xfrByG81iG6of3400hcYMYeLk_7r_XbLW_SM0S7__________m_2-lcI6CTh3RyAqm9u5W00"&gt;Контактная информация&lt;/a&gt;&lt;/div&gt;&lt;div class="serp-meta2__item"&gt;+7 (343) 200-07-83&lt;/div&gt;&lt;div class="serp-meta2__item"&gt;пн-пт 10:00-19:00, сб-вс 10:00-16:00&lt;/div&gt;&lt;/div&gt;&lt;/div&gt;</t>
  </si>
  <si>
    <t>&lt;h2 class="serp-item__title"&gt;&lt;a class="link serp-item__title-link" target="_blank" href="http://yabs.yandex.ru/count/CcJZ9zi7PyK40000gO10ZhVrAcu5KfK2cm5kGxS2BG4qYB_ah543YVhDwO4le4TN3vY979shJ-SGfZIAleoYuGEzla-H-WEgBgMdByW6ZG6HjMsUGGENy7qfcdO62pOBav2w0gA53Pa5GeoOPmwsb584jPYf0w2TFXAlc6SEivYZ1BIOgGFPazaRsfWK1vIJk62ddra3gAN9P0oam0000AW9hlHnmkwTI_420R43igGH00Avgq_d4BlnzVuPLOFt5W71__________yFmlhvaXZ7Qms_2iG1nOyFp73J0diQ?q=%D0%BC%D0%B0%D0%B7%D0%B4%D0%B0+6" tabindex="2"&gt;&lt;span class="favicon favicon_page_0"&gt;&lt;i class="favicon__icon" style="background-position:0 -272px;"&gt;&lt;/i&gt;&lt;/span&gt;&lt;span class="serp-item__title-inner-link"&gt;АКПП &lt;b&gt;Mazda&lt;/b&gt; Demio – 9000 руб..&lt;/span&gt;&lt;/a&gt;&lt;/h2&gt;&lt;div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CcJZ9zi7PyK40000gO10ZhVrAcu5KfK2cm5kGxS2BG4qYB_ah543YVhDwO4le4TN3vY979shJ-SGfZIAleoYuGEzla-H-WEgBgMdByW6ZG6HjMsUGGENy7qfcdO62pOBav2w0gA53Pa5GeoOPmwsb584jPYf0w2TFXAlc6SEivYZ1BIOgGFPazaRsfWK1vIJk62ddra3gAN9P0oam0000AW9hlHnmkwTI_420R43igGH00Avgq_d4BlnzVuPLOFt5W71__________yFmlhvaXZ7Qms_2iG1nOyFp73J0diQ?q=%D0%BC%D0%B0%D0%B7%D0%B4%D0%B0+6" tabindex="-1"&gt;toyota-honda.ru&lt;/a&gt;&lt;/span&gt;&lt;/div&gt;&lt;div class="text organic__text"&gt;ZJ акпп контрактная из Японии&lt;/div&gt;&lt;div class="sitelinks sitelinks_multiline_yes sitelinks_size_m organic__sitelinks"&gt;&lt;div class="sitelinks__item"&gt;&lt;div class="sitelinks__title"&gt;&lt;a class="link link_minor_yes sitelinks__link" target="_blank" href="http://yabs.yandex.ru/count/CcJZ9tlkqOO40000gO10ZhVrAcu5KfK2cm5kGxS2BG4qYB_ah543YVhDwO4le4TN3vY979shJ-SGfZIAleoYuGEzla-H-WEgBwMdByW6ZG6HjMsUGGENy7qfcdO62pOBav2w0gA53Pa5GeoOPmwsb584jPYf0w2TFXAlc6SEivYZ1BIOgGFPazaRsfWK1vIJk62ddra3gAN9P0oam0000AW9hlHnmkwTI_420R43igGH00Avgq_d4BlnzVuPLOFt5W71__________yFmlhvaXZ7Qms_2iG1nOyFp73J0diQ?q=%D0%BC%D0%B0%D0%B7%D0%B4%D0%B0+6"&gt;Доставка&lt;/a&gt;&lt;/div&gt;&lt;/div&gt;&lt;div class="sitelinks__item"&gt;&lt;div class="sitelinks__title"&gt;&lt;a class="link link_minor_yes sitelinks__link" target="_blank" href="http://yabs.yandex.ru/count/CcJZ9wQ_FAm40000gO10ZhVrAcu5KfK2cm5kGxS2BG4qYB_ah543YVhDwO4le4TN3vY979shJ-SGfZIAleoYuGEzla-H-WEgCAMdByW6ZG6HjMsUGGENy7qfcdO62pOBav2w0gA53Pa5GeoOPmwsb584jPYf0w2TFXAlc6SEivYZ1BIOgGFPazaRsfWK1vIJk62ddra3gAN9P0oam0000AW9hlHnmkwTI_420R43igGH00Avgq_d4BlnzVuPLOFt5W71__________yFmlhvaXZ7Qms_2iG1nOyFp73J0diQ?q=%D0%BC%D0%B0%D0%B7%D0%B4%D0%B0+6"&gt;Гарантия&lt;/a&gt;&lt;/div&gt;&lt;/div&gt;&lt;div class="sitelinks__item"&gt;&lt;div class="sitelinks__title"&gt;&lt;a class="link link_minor_yes sitelinks__link" target="_blank" href="http://yabs.yandex.ru/count/CcJZ9mPMYky40000gO10ZhVrAcu5KfK2cm5kGxS2BG4qYB_ah543YVhDwO4le4TN3vY979shJ-SGfZIAleoYuGEzla-H-WEgCQMdByW6ZG6HjMsUGGENy7qfcdO62pOBav2w0gA53Pa5GeoOPmwsb584jPYf0w2TFXAlc6SEivYZ1BIOgGFPazaRsfWK1vIJk62ddra3gAN9P0oam0000AW9hlHnmkwTI_420R43igGH00Avgq_d4BlnzVuPLOFt5W71__________yFmlhvaXZ7Qms_2iG1nOyFp73J0diQ?q=%D0%BC%D0%B0%D0%B7%D0%B4%D0%B0+6"&gt;Контакты&lt;/a&gt;&lt;/div&gt;&lt;/div&gt;&lt;div class="sitelinks__item"&gt;&lt;div class="sitelinks__title"&gt;&lt;a class="link link_minor_yes sitelinks__link" target="_blank" href="http://yabs.yandex.ru/count/CcJZ9pmTLci40000gO10ZhVrAcu5KfK2cm5kGxS2BG4qYB_ah543YVhDwO4le4TN3vY979shJ-SGfZIAleoYuGEzla-H-WEgCgMdByW6ZG6HjMsUGGENy7qfcdO62pOBav2w0gA53Pa5GeoOPmwsb584jPYf0w2TFXAlc6SEivYZ1BIOgGFPazaRsfWK1vIJk62ddra3gAN9P0oam0000AW9hlHnmkwTI_420R43igGH00Avgq_d4BlnzVuPLOFt5W71__________yFmlhvaXZ7Qms_2iG1nOyFp73J0diQ?q=%D0%BC%D0%B0%D0%B7%D0%B4%D0%B0+6"&gt;АвтоСервис&lt;/a&gt;&lt;/div&gt;&lt;/div&gt;&lt;/div&gt;&lt;div class="serp-meta2 serp-meta2_type_gray"&gt;&lt;div class="serp-meta2__line"&gt;&lt;div class="serp-meta2__item"&gt;&lt;a class="link" target="_blank" href="https://yabs.yandex.ru/count/CcJZ9s2UzoK40000gO10ZhVrAcu5KfK2cm5kGxS2BG4qYB_ah543YVhDwO4le4TN3vY979shJ-SGfZIAleoYuGEzla-H-WEg1wMdByW6ZG6HjMsUGGENy7qfcdO62pOBav2w0gA53Pa5GeoOPmwsb584jPYf0w2TFXAlc6SEivYZ1BIOgGFPazaRsfWK1vIJk62ddra3gAN9P0oam0000AW9hlHnmkwTI_420R43igGH00Avgq_d4BlnzVuPLOFt5W71__________yFmlhvaXZ7Qms_2iG1nOyFp73J0diQ"&gt;Контактная информация&lt;/a&gt;&lt;/div&gt;&lt;div class="serp-meta2__item"&gt;+7 (383) 291-72-54&lt;/div&gt;&lt;div class="serp-meta2__item"&gt;пн-пт 9:00-18:00, сб 10:00-17:00&lt;/div&gt;&lt;/div&gt;&lt;/div&gt;</t>
  </si>
  <si>
    <t>&lt;h2 class="serp-item__title"&gt;&lt;a class="link serp-item__title-link" target="_blank" href="http://yabs.yandex.ru/count/1VD4ubUghxC40000gO10ZhxsAcu5KfK1cm9kGxS198Y_R-oH0OczeCg-0vY979sIdXkc68gwggmE1RsrSxnD1AekfQmxCGUygkd60eq1aRVqBpGEb_0umHDs1Wis2vEGkWAYXGsP1KACavmXjfGL2hMOYmYWe6wW1Q-Jd26pe3Pk0RIOYmZPe6wW1TgWDcu1b9m35AURoYkei41PSmUam0000AW9hlI-WCMIel420R41igGG00AvafuRk_7r_XbLW_SM0S7__________m_2zmWmhtz73SuEnOyFqm9v6W00?q=%D0%BC%D0%B0%D0%B7%D0%B4%D0%B0+%D1%81%D1%85+5" tabindex="2"&gt;&lt;span class="favicon favicon_page_0"&gt;&lt;i class="favicon__icon" style="background-position:0 0px;"&gt;&lt;/i&gt;&lt;/span&gt;&lt;span class="serp-item__title-inner-link"&gt;&lt;b&gt;Mazda&lt;/b&gt; &lt;b&gt;CX&lt;/b&gt;-&lt;b&gt;5&lt;/b&gt; по статичной цене / 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1VD4ubUghxC40000gO10ZhxsAcu5KfK1cm9kGxS198Y_R-oH0OczeCg-0vY979sIdXkc68gwggmE1RsrSxnD1AekfQmxCGUygkd60eq1aRVqBpGEb_0umHDs1Wis2vEGkWAYXGsP1KACavmXjfGL2hMOYmYWe6wW1Q-Jd26pe3Pk0RIOYmZPe6wW1TgWDcu1b9m35AURoYkei41PSmUam0000AW9hlI-WCMIel420R41igGG00AvafuRk_7r_XbLW_SM0S7__________m_2zmWmhtz73SuEnOyFqm9v6W00?q=%D0%BC%D0%B0%D0%B7%D0%B4%D0%B0+%D1%81%D1%85+5" tabindex="-1"&gt;&lt;b&gt;mazda&lt;/b&gt;.ru&lt;/a&gt;&lt;/span&gt;&lt;/div&gt;&lt;div class="text organic__text"&gt;Заключите договор предзаказа до 31 марта и зафиксируйте цену &lt;b&gt;Mazda&lt;/b&gt; &lt;b&gt;CX&lt;/b&gt;-&lt;b&gt;5&lt;/b&gt;!&lt;/div&gt;&lt;div class="sitelinks sitelinks_multiline_yes sitelinks_size_m organic__sitelinks"&gt;&lt;div class="sitelinks__item"&gt;&lt;div class="sitelinks__title"&gt;&lt;a class="link link_minor_yes sitelinks__link" target="_blank" href="http://yabs.yandex.ru/count/1VD4udZKowe40000gO10ZhxsAcu5KfK1cm9kGxS198Y_R-oH0OczeCg-0vY979sIdXkc68gwggmE1RsrSxnD1AelfQmxCGUygkd60eq1aRVqBpGEb_0umHDs1Wis2vEGkWAYXGsP1KACavmXjfGL2hMOYmYWe6wW1Q-Jd26pe3Pk0RIOYmZPe6wW1TgWDcu1b9m35AURoYkei41PSmUam0000AW9hlI-WCMIel420R41igGG00AvafuRk_7r_XbLW_SM0S7__________m_2zmWmhtz73SuEnOyFqm9v6W00?q=%D0%BC%D0%B0%D0%B7%D0%B4%D0%B0+%D1%81%D1%85+5"&gt;Найти&amp;nbsp;дилера&lt;/a&gt;&lt;/div&gt;&lt;/div&gt;&lt;div class="sitelinks__item"&gt;&lt;div class="sitelinks__title"&gt;&lt;a class="link link_minor_yes sitelinks__link" target="_blank" href="http://yabs.yandex.ru/count/1VD4uevOcZy40000gO10ZhxsAcu5KfK1cm9kGxS198Y_R-oH0OczeCg-0vY979sIdXkc68gwggmE1RsrSxnD1AemfQmxCGUygkd60eq1aRVqBpGEb_0umHDs1Wis2vEGkWAYXGsP1KACavmXjfGL2hMOYmYWe6wW1Q-Jd26pe3Pk0RIOYmZPe6wW1TgWDcu1b9m35AURoYkei41PSmUam0000AW9hlI-WCMIel420R41igGG00AvafuRk_7r_XbLW_SM0S7__________m_2zmWmhtz73SuEnOyFqm9v6W00?q=%D0%BC%D0%B0%D0%B7%D0%B4%D0%B0+%D1%81%D1%85+5"&gt;Тест-драйв&lt;/a&gt;&lt;/div&gt;&lt;/div&gt;&lt;div class="sitelinks__item"&gt;&lt;div class="sitelinks__title"&gt;&lt;a class="link link_minor_yes sitelinks__link" target="_blank" href="http://yabs.yandex.ru/count/1VD4ug4c_YO40000gO10ZhxsAcu5KfK1cm9kGxS198Y_R-oH0OczeCg-0vY979sIdXkc68gwggmE1RsrSxnD1AenfQmxCGUygkd60eq1aRVqBpGEb_0umHDs1Wis2vEGkWAYXGsP1KACavmXjfGL2hMOYmYWe6wW1Q-Jd26pe3Pk0RIOYmZPe6wW1TgWDcu1b9m35AURoYkei41PSmUam0000AW9hlI-WCMIel420R41igGG00AvafuRk_7r_XbLW_SM0S7__________m_2zmWmhtz73SuEnOyFqm9v6W00?q=%D0%BC%D0%B0%D0%B7%D0%B4%D0%B0+%D1%81%D1%85+5"&gt;Новая&amp;nbsp;&lt;b&gt;Mazda&lt;/b&gt; в кредит&lt;/a&gt;&lt;/div&gt;&lt;/div&gt;&lt;div class="sitelinks__item"&gt;&lt;div class="sitelinks__title"&gt;&lt;a class="link link_minor_yes sitelinks__link" target="_blank" href="http://yabs.yandex.ru/count/1VD4uj2aKWq40000gO10ZhxsAcu5KfK1cm9kGxS198Y_R-oH0OczeCg-0vY979sIdXkc68gwggmE1RsrSxnD1AeofQmxCGUygkd60eq1aRVqBpGEb_0umHDs1Wis2vEGkWAYXGsP1KACavmXjfGL2hMOYmYWe6wW1Q-Jd26pe3Pk0RIOYmZPe6wW1TgWDcu1b9m35AURoYkei41PSmUam0000AW9hlI-WCMIel420R41igGG00AvafuRk_7r_XbLW_SM0S7__________m_2zmWmhtz73SuEnOyFqm9v6W00?q=%D0%BC%D0%B0%D0%B7%D0%B4%D0%B0+%D1%81%D1%85+5"&gt;Конфигуратор&lt;/a&gt;&lt;/div&gt;&lt;/div&gt;&lt;/div&gt;&lt;div class="serp-adv__counter serp-adv__item" style="background-image: url(https://yabs.yandex.ru/count/1VD4uZhpwJe40000gO10ZhxsAcu5Keq1aRVqBpGEb_0umHDs1Wis2vEGkWAYXGsam0000AW9hlI-WCMIel420R84k_7r_XbLW_SM0S7__________m_2zmWmhtz73SuEV0e0=n6o1HvK1cm9kGxS1YRsWohu3c8aSYhggh0u5lRLpl4q4fQmxCGU8ls_iaG6ygkd60gOOdPAU6va5eA1ke0Mpe3Pk0Q-Jd26qc8i8sQ1ke0NQe3Pk0PIS0nIdcyehgB10MNC7GR41igGG00AvafuRnOyFqmB2zmWmhtz73SuEUWy0=9EkWA9K1cm9kGxS1Cecycu000PY978gqpzT90hswlNwE0gMecWq5YBxELy41lAFfVWUc6vsYqJ4AcGMWe4Ze0Q-GbVRPe4Ze0PION0odcb46gBrWwSm1GR41igGG00Avej4n2iMF3zC2mlS8CAz_HmtE3dyD=GZSytvK1cm9kGxS1CucoR_wP0fY978gtrLTh0hssIf6j0gMgWpq5YA6Mfp6c0fsjm1a7cGMWgoJW0REG4dgldNiCj9Wi0zch9E01sf0IUfINnXcdad0agAUGu0z1iG6of1000hcjm1a7nOyFp0JJ0iBt232lVqSDpWv-3W00);"&gt;&lt;/div&gt;&lt;div class="serp-adv__counter serp-adv__item" style="background-image: url(//yandex.ru/clck/safeclick/data=AiuY0DBWFJ5Hyx_fyvalFFkFYHbBvcWS8gQiJyduIzij9MS8bYWyFZ-U-OFYxi_Duj4u6FOn7SGkN5HSfVj1lkhHsZhocLW03b26h6k8KG68Mr1DcbRc9Bx5R7NV21e-F3Hxqr34MXlEDNfgf36TUZgbxfTPMhot0EHmRq7Zwky1XQMhcAlXWomNIffEiS5i7KMxKif2aB6sFamTiK2OO4y9Nd8gwqqOwafDqROAZcA/sign=4913b51f2f558ea38fc0346f89d116dc/keyno=0/path=690.2057.1782.1385,-direct_pos=direct_premium,-transport=image/*//yandex.ru/);"&gt;&lt;/div&gt;</t>
  </si>
  <si>
    <t>&lt;h2 class="serp-item__title"&gt;&lt;a class="link serp-item__title-link" target="_blank" href="http://yabs.yandex.ru/count/1VD4udHhIJi40000gO10ZhxsAcu5KfK1cm9kGxS193A8livNmG69l9k0006OYHoTej4n2gORYhJFrqa2lRgzVeu2gYwbg9eD1RoZwNu7ZG6Hj_GlD0wNy3Z14tO62pOBav2w0gA53Pa5GeoGbVQWe4Ze0Q-GbVRPe4Ze0PION0odcb46gBrWwSm1fC00002e2Qxqle35agBn0W6n0RAa4002kQBHCGgxyVN-6LM3znO1mV__________3yBt232lVqSDpWx5Zm_J0duN?q=%D0%BC%D0%B0%D0%B7%D0%B4%D0%B0+%D1%81%D1%85+5" tabindex="2"&gt;&lt;span class="favicon favicon_page_0"&gt;&lt;i class="favicon__icon" style="background-position:0 -16px;"&gt;&lt;/i&gt;&lt;/span&gt;&lt;span class="serp-item__title-inner-link"&gt;Новый Toyota RAV4 за 6 500 р/мес – Выгода до 100 000 pyб&lt;/span&gt;&lt;/a&gt;&lt;/h2&gt;&lt;div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1VD4udHhIJi40000gO10ZhxsAcu5KfK1cm9kGxS193A8livNmG69l9k0006OYHoTej4n2gORYhJFrqa2lRgzVeu2gYwbg9eD1RoZwNu7ZG6Hj_GlD0wNy3Z14tO62pOBav2w0gA53Pa5GeoGbVQWe4Ze0Q-GbVRPe4Ze0PION0odcb46gBrWwSm1fC00002e2Qxqle35agBn0W6n0RAa4002kQBHCGgxyVN-6LM3znO1mV__________3yBt232lVqSDpWx5Zm_J0duN?q=%D0%BC%D0%B0%D0%B7%D0%B4%D0%B0+%D1%81%D1%85+5" tabindex="-1"&gt;toyota-tagil.ru&lt;/a&gt;&lt;/span&gt;&lt;/div&gt;&lt;div class="text organic__text"&gt;Кредит от 7,&lt;b&gt;5&lt;/b&gt;% в Тойота Центр Нижний Тагил. Звоните!&lt;/div&gt;&lt;div class="sitelinks sitelinks_multiline_yes sitelinks_size_m organic__sitelinks"&gt;&lt;div class="sitelinks__item"&gt;&lt;div class="sitelinks__title"&gt;&lt;a class="link link_minor_yes sitelinks__link" target="_blank" href="http://yabs.yandex.ru/count/1VD4uYmbiYO40000gO10ZhxsAcu5KfK1cm9kGxS193A8livNmG69l9k0006OYHoTej4n2gORYhJFrqa2lRgzVeu2gY-bg9eD1RoZwNu7ZG6Hj_GlD0wNy3Z14tO62pOBav2w0gA53Pa5GeoGbVQWe4Ze0Q-GbVRPe4Ze0PION0odcb46gBrWwSm1fC00002e2Qxqle35agBn0W6n0RAa4002kQBHCGgxyVN-6LM3znO1mV__________3yBt232lVqSDpWx5Zm_J0duN?q=%D0%BC%D0%B0%D0%B7%D0%B4%D0%B0+%D1%81%D1%85+5"&gt;Спецпредложения&lt;/a&gt;&lt;/div&gt;&lt;/div&gt;&lt;div class="sitelinks__item"&gt;&lt;div class="sitelinks__title"&gt;&lt;a class="link link_minor_yes sitelinks__link" target="_blank" href="http://yabs.yandex.ru/count/1VD4ubNW9GW40000gO10ZhxsAcu5KfK1cm9kGxS193A8livNmG69l9k0006OYHoTej4n2gORYhJFrqa2lRgzVeu2gZ2bg9eD1RoZwNu7ZG6Hj_GlD0wNy3Z14tO62pOBav2w0gA53Pa5GeoGbVQWe4Ze0Q-GbVRPe4Ze0PION0odcb46gBrWwSm1fC00002e2Qxqle35agBn0W6n0RAa4002kQBHCGgxyVN-6LM3znO1mV__________3yBt232lVqSDpWx5Zm_J0duN?q=%D0%BC%D0%B0%D0%B7%D0%B4%D0%B0+%D1%81%D1%85+5"&gt;Цены&amp;nbsp;и комплектации&lt;/a&gt;&lt;/div&gt;&lt;/div&gt;&lt;div class="sitelinks__item"&gt;&lt;div class="sitelinks__title"&gt;&lt;a class="link link_minor_yes sitelinks__link" target="_blank" href="http://yabs.yandex.ru/count/1VD4uWsktXK40000gO10ZhxsAcu5KfK1cm9kGxS193A8livNmG69l9k0006OYHoTej4n2gORYhJFrqa2lRgzVeu2gZ6bg9eD1RoZwNu7ZG6Hj_GlD0wNy3Z14tO62pOBav2w0gA53Pa5GeoGbVQWe4Ze0Q-GbVRPe4Ze0PION0odcb46gBrWwSm1fC00002e2Qxqle35agBn0W6n0RAa4002kQBHCGgxyVN-6LM3znO1mV__________3yBt232lVqSDpWx5Zm_J0duN?q=%D0%BC%D0%B0%D0%B7%D0%B4%D0%B0+%D1%81%D1%85+5"&gt;Запись&amp;nbsp;на тест-драйв&lt;/a&gt;&lt;/div&gt;&lt;/div&gt;&lt;div class="sitelinks__item"&gt;&lt;div class="sitelinks__title"&gt;&lt;a class="link link_minor_yes sitelinks__link" target="_blank" href="http://yabs.yandex.ru/count/1VD4ukLzqp840000gO10ZhxsAcu5KfK1cm9kGxS193A8livNmG69l9k0006OYHoTej4n2gORYhJFrqa2lRgzVeu2gZAbg9eD1RoZwNu7ZG6Hj_GlD0wNy3Z14tO62pOBav2w0gA53Pa5GeoGbVQWe4Ze0Q-GbVRPe4Ze0PION0odcb46gBrWwSm1fC00002e2Qxqle35agBn0W6n0RAa4002kQBHCGgxyVN-6LM3znO1mV__________3yBt232lVqSDpWx5Zm_J0duN?q=%D0%BC%D0%B0%D0%B7%D0%B4%D0%B0+%D1%81%D1%85+5"&gt;Контакты&lt;/a&gt;&lt;/div&gt;&lt;/div&gt;&lt;/div&gt;&lt;div class="serp-meta2 serp-meta2_type_gray"&gt;&lt;div class="serp-meta2__line"&gt;&lt;div class="serp-meta2__item"&gt;&lt;a class="link" target="_blank" href="https://yabs.yandex.ru/count/1VD4ub718c840000gO10ZhxsAcu5KfK1cm9kGxS193A8livNmG69l9k0006OYHoTej4n2gORYhJFrqa2lRgzVeu2gWUbg9eD1RoZwNu7ZG6Hj_GlD0wNy3Z14tO62pOBav2w0gA53Pa5GeoGbVQWe4Ze0Q-GbVRPe4Ze0PION0odcb46gBrWwSm1fC00002e2Qxqle35agBn0W6n0RAa4002kQBHCGgxyVN-6LM3znO1mV__________3yBt232lVqSDpWx5Zm_J0duN"&gt;Контактная информация&lt;/a&gt;&lt;/div&gt;&lt;div class="serp-meta2__item"&gt;+7 (3435) 47-12-00&lt;/div&gt;&lt;div class="serp-meta2__item"&gt;пн-пт 9:00-21:00, сб-вс 10:00-21:00&lt;/div&gt;&lt;/div&gt;&lt;/div&gt;</t>
  </si>
  <si>
    <t>&lt;h2 class="serp-item__title"&gt;&lt;a class="link serp-item__title-link" target="_blank" href="http://yabs.yandex.ru/count/1VD4ujw4Xo040000gO10ZhxsAcu5KfK1cm9kGxS193E8ePQdCOcoR_wP0fY979sjm1a7fWAAjzLNQmAzjagHhGAgBgMgWpq5ZG6Hj_GlD0wNy3Z14tO62pOBav2w0gA53Pa5GeoTUmosdBu3jPWi0w2h9E01hvrx3BEG4dgqc2m3sQiau07Qa19wb9V66QUIS2Iefv3W3wJ00000g0ckzBw0nPAYyG81iG6of1000hcjm1a7k_7r_XbLW_SM0S7__________m_2zmWmhtz73SuEnOyFp0JJ0dqP?q=%D0%BC%D0%B0%D0%B7%D0%B4%D0%B0+%D1%81%D1%85+5" tabindex="2"&gt;&lt;span class="favicon favicon_page_0"&gt;&lt;i class="favicon__icon" style="background-position:0 -32px;"&gt;&lt;/i&gt;&lt;/span&gt;&lt;span class="serp-item__title-inner-link"&gt;Автомобили &lt;b&gt;Mazda&lt;/b&gt; &lt;b&gt;CX&lt;/b&gt;-&lt;b&gt;5&lt;/b&gt; / &lt;b&gt;mazda&lt;/b&gt;.autoprodix-e.ru&lt;/span&gt;&lt;/a&gt;&lt;/h2&gt;&lt;div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1VD4ujw4Xo040000gO10ZhxsAcu5KfK1cm9kGxS193E8ePQdCOcoR_wP0fY979sjm1a7fWAAjzLNQmAzjagHhGAgBgMgWpq5ZG6Hj_GlD0wNy3Z14tO62pOBav2w0gA53Pa5GeoTUmosdBu3jPWi0w2h9E01hvrx3BEG4dgqc2m3sQiau07Qa19wb9V66QUIS2Iefv3W3wJ00000g0ckzBw0nPAYyG81iG6of1000hcjm1a7k_7r_XbLW_SM0S7__________m_2zmWmhtz73SuEnOyFp0JJ0dqP?q=%D0%BC%D0%B0%D0%B7%D0%B4%D0%B0+%D1%81%D1%85+5" tabindex="-1"&gt;&lt;b&gt;mazda&lt;/b&gt;.autoprodix-e.ru&lt;/a&gt;&lt;/span&gt;&lt;/div&gt;&lt;div class="text organic__text"&gt;В Екатеринбурге, с выгодой до 90 т.р. + кредит от &lt;b&gt;5&lt;/b&gt;,9%&lt;/div&gt;&lt;div class="sitelinks sitelinks_multiline_yes sitelinks_size_m organic__sitelinks"&gt;&lt;div class="sitelinks__item"&gt;&lt;div class="sitelinks__title"&gt;&lt;a class="link link_minor_yes sitelinks__link" target="_blank" href="http://yabs.yandex.ru/count/1VD4udvjCMC40000gO10ZhxsAcu5KfK1cm9kGxS193E8ePQdCOcoR_wP0fY979sjm1a7fWAAjzLNQmAzjagHhGAgBwMgWpq5ZG6Hj_GlD0wNy3Z14tO62pOBav2w0gA53Pa5GeoTUmosdBu3jPWi0w2h9E01hvrx3BEG4dgqc2m3sQiau07Qa19wb9V66QUIS2Iefv3W3wJ00000g0ckzBw0nPAYyG81iG6of1000hcjm1a7k_7r_XbLW_SM0S7__________m_2zmWmhtz73SuEnOyFp0JJ0dqP?q=%D0%BC%D0%B0%D0%B7%D0%B4%D0%B0+%D1%81%D1%85+5"&gt;&lt;b&gt;Mazda&lt;/b&gt;&amp;nbsp;Кредит&lt;/a&gt;&lt;/div&gt;&lt;/div&gt;&lt;div class="sitelinks__item"&gt;&lt;div class="sitelinks__title"&gt;&lt;a class="link link_minor_yes sitelinks__link" target="_blank" href="http://yabs.yandex.ru/count/1VD4ugCyt4a40000gO10ZhxsAcu5KfK1cm9kGxS193E8ePQdCOcoR_wP0fY979sjm1a7fWAAjzLNQmAzjagHhGAgCAMgWpq5ZG6Hj_GlD0wNy3Z14tO62pOBav2w0gA53Pa5GeoTUmosdBu3jPWi0w2h9E01hvrx3BEG4dgqc2m3sQiau07Qa19wb9V66QUIS2Iefv3W3wJ00000g0ckzBw0nPAYyG81iG6of1000hcjm1a7k_7r_XbLW_SM0S7__________m_2zmWmhtz73SuEnOyFp0JJ0dqP?q=%D0%BC%D0%B0%D0%B7%D0%B4%D0%B0+%D1%81%D1%85+5"&gt;Трейд-Ин&lt;/a&gt;&lt;/div&gt;&lt;/div&gt;&lt;div class="sitelinks__item"&gt;&lt;div class="sitelinks__title"&gt;&lt;a class="link link_minor_yes sitelinks__link" target="_blank" href="http://yabs.yandex.ru/count/1VD4uWFLQWe40000gO10ZhxsAcu5KfK1cm9kGxS193E8ePQdCOcoR_wP0fY979sjm1a7fWAAjzLNQmAzjagHhGAgCQMgWpq5ZG6Hj_GlD0wNy3Z14tO62pOBav2w0gA53Pa5GeoTUmosdBu3jPWi0w2h9E01hvrx3BEG4dgqc2m3sQiau07Qa19wb9V66QUIS2Iefv3W3wJ00000g0ckzBw0nPAYyG81iG6of1000hcjm1a7k_7r_XbLW_SM0S7__________m_2zmWmhtz73SuEnOyFp0JJ0dqP?q=%D0%BC%D0%B0%D0%B7%D0%B4%D0%B0+%D1%81%D1%85+5"&gt;&lt;b&gt;Mazda&lt;/b&gt;&amp;nbsp;Страхование&lt;/a&gt;&lt;/div&gt;&lt;/div&gt;&lt;div class="sitelinks__item"&gt;&lt;div class="sitelinks__title"&gt;&lt;a class="link link_minor_yes sitelinks__link" target="_blank" href="http://yabs.yandex.ru/count/1VD4uZcUjeu40000gO10ZhxsAcu5KfK1cm9kGxS193E8ePQdCOcoR_wP0fY979sjm1a7fWAAjzLNQmAzjagHhGAgCgMgWpq5ZG6Hj_GlD0wNy3Z14tO62pOBav2w0gA53Pa5GeoTUmosdBu3jPWi0w2h9E01hvrx3BEG4dgqc2m3sQiau07Qa19wb9V66QUIS2Iefv3W3wJ00000g0ckzBw0nPAYyG81iG6of1000hcjm1a7k_7r_XbLW_SM0S7__________m_2zmWmhtz73SuEnOyFp0JJ0dqP?q=%D0%BC%D0%B0%D0%B7%D0%B4%D0%B0+%D1%81%D1%85+5"&gt;Запись&amp;nbsp;на ТО&lt;/a&gt;&lt;/div&gt;&lt;/div&gt;&lt;/div&gt;&lt;div class="serp-meta2 serp-meta2_type_gray"&gt;&lt;div class="serp-meta2__line"&gt;&lt;div class="serp-meta2__item"&gt;&lt;a class="link" target="_blank" href="https://yabs.yandex.ru/count/1VD4ucKT5y040000gO10ZhxsAcu5KfK1cm9kGxS193E8ePQdCOcoR_wP0fY979sjm1a7fWAAjzLNQmAzjagHhGAg1wMgWpq5ZG6Hj_GlD0wNy3Z14tO62pOBav2w0gA53Pa5GeoTUmosdBu3jPWi0w2h9E01hvrx3BEG4dgqc2m3sQiau07Qa19wb9V66QUIS2Iefv3W3wJ00000g0ckzBw0nPAYyG81iG6of1000hcjm1a7k_7r_XbLW_SM0S7__________m_2zmWmhtz73SuEnOyFp0JJ0dqP"&gt;Контактная информация&lt;/a&gt;&lt;/div&gt;&lt;div class="serp-meta2__item"&gt;+7 (343) 286-80-00&lt;/div&gt;&lt;div class="serp-meta2__item"&gt;пн-вс 9:00-21:00&lt;/div&gt;&lt;/div&gt;&lt;/div&gt;</t>
  </si>
  <si>
    <t>&lt;h2 class="serp-item__title"&gt;&lt;a class="link serp-item__title-link" target="_blank" href="http://yabs.yandex.ru/count/1VD4uWukD0G40000gO10ZhxsAcu5KfK2cm5kGxS2BG68kpqtomQ9i76oh0EOZHoTgl0f0QQ428g_rewJ1Bspl1A61AekfQRmUGUyhDwF0uq1aRVqBpGEb_0umHDs1Wis2vEGkWAYXGsP1KACaF8heA18w06laF8hsQ18w06KaZEKfv_R0gYmG5bp1wJ00000g0ckzBw0nPAYyG81iG6of1400hcgy2a1k_7r_XbLW_SM0S7__________m_2zmWmhtz73SuEnOyFqm9_5m00?q=%D0%BC%D0%B0%D0%B7%D0%B4%D0%B0+%D1%81%D1%85+5" tabindex="2"&gt;&lt;span class="favicon favicon_page_0"&gt;&lt;i class="favicon__icon" style="background-position:0 -240px;"&gt;&lt;/i&gt;&lt;/span&gt;&lt;span class="serp-item__title-inner-link"&gt;Volkswagen Tiguan / volkswagen.ru&lt;/span&gt;&lt;/a&gt;&lt;span class="serp-adv__counter i-bem serp-adv__counter_js_inited" data-bem="{&amp;quot;serp-adv__counter&amp;quot;:{&amp;quot;counterUrl&amp;quot;:&amp;quot;https://yabs.yandex.ru/count/1VD4uZhpwJe40000gO10ZhxsAcu5Keq1aRVqBpGEb_0umHDs1Wis2vEGkWAYXGsam0000AW9hlI-WCMIel420R84k_7r_XbLW_SM0S7__________m_2zmWmhtz73SuEV0e0=mMIGffK2cm5kGxS2YR1nigm3c8qSYh_MZfC4lREy4eO4fQRmUGU8kpqtomQyhDwF0wQ429sgy2a1cGMWe4Ze0Q-GyYlPe4Ze0PIICvIddzi2gB10MNC7GR41igGH00Avgl0f0SMF3zC2mlS8CAz_HmtE3dyD=9tuPtvK2cm5kGxS2Cedo1mwks_VCA0UOYHoAjGX_N0Izj_LvNWIbe8L61uY_RI_f1hofO6e3fem8dQ4JM1MP1Q2G31UpaDm5hvLT3xIGw0FPcmCmsf0r39IJYTsdbiaBgAt1laH1iGEof1400hcX4rWLqmB2zmWmhtz73SuEUWy0=SaP3tvK2cm5kGxS2CucmPoN_0fY978gmGi0H0xsrm_v50wMfIpm5YBVok843fZUTfyBS3va5e9Lf9hEGn0claCySj91J1zcLQIRQaCG9b9hXpQUG60IegesC0a6n0RAa4G02kQV2t0_5Zm_C1DC2mlS8CAz_HmtE3dqE=3OXvlPK2cm5kGxS2D8d_IOP-gI2LuW-OYHoAkaURP0IzjgiaNWIbf3rD1uY_lHYX0hoc4se4fYcThr-f4Pa5e9KuGxEG5n6lc6SEj9Yf0zcLE4FQa1SHb97WeAUILGkeffDzqK6n0xAa4G02kQzVgH75Zm_J0iBt232lVqSDpWvy3m00&amp;quot;,&amp;quot;bsCounterUrl&amp;quot;:&amp;quot;//yandex.ru/clck/safeclick/data=AiuY0DBWFJ5Hyx_fyvalFFkFYHbBvcWS8gQiJyduIzij9MS8bYWyFZ-U-OFYxi_Duj4u6FOn7SGkN5HSfVj1lkhHsZhocLW03b26h6k8KG68Mr1DcbRc9Bx5R7NV21e-F3Hxqr34MXlEDNfgf36TUZgbxfTPMhot0EHmRq7Zwky1XQMhcAlXWomNIffEiS5i7KMxKif2aB6sFamTiK2OO4y9Nd8gwqqOwafDqROAZcA/sign=4913b51f2f558ea38fc0346f89d116dc/keyno=0/path=690.2057.1782.1385,-direct_pos=direct_halfpremium,-transport=image/*//yandex.ru/&amp;quot;,&amp;quot;bsFallbackUrl&amp;quot;:&amp;quot;//yandex.ru/clck/safeclick/data=AiuY0DBWFJ5Hyx_fyvalFFkFYHbBvcWS8gQiJyduIzij9MS8bYWyFZ-U-OFYxi_Duj4u6FOn7SGkN5HSfVj1lkhHsZhocLW03b26h6k8KG68Mr1DcbRc9Bx5R7NV21e-F3Hxqr34MXlEDNfgf36TUZgbxfTPMhot0EHmRq7Zwky1XQMhcAlXWomNIffEiS5i7KMxKif2aB6sFamTiK2OO4y9Nd8gwqqOwafDqROAZcA/sign=4913b51f2f558ea38fc0346f89d116dc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1VD4uWukD0G40000gO10ZhxsAcu5KfK2cm5kGxS2BG68kpqtomQ9i76oh0EOZHoTgl0f0QQ428g_rewJ1Bspl1A61AekfQRmUGUyhDwF0uq1aRVqBpGEb_0umHDs1Wis2vEGkWAYXGsP1KACaF8heA18w06laF8hsQ18w06KaZEKfv_R0gYmG5bp1wJ00000g0ckzBw0nPAYyG81iG6of1400hcgy2a1k_7r_XbLW_SM0S7__________m_2zmWmhtz73SuEnOyFqm9_5m00?q=%D0%BC%D0%B0%D0%B7%D0%B4%D0%B0+%D1%81%D1%85+5" tabindex="-1"&gt;volkswagen.ru&lt;/a&gt;&lt;/span&gt;&lt;/div&gt;&lt;div class="text organic__text"&gt;Сочетание мощности и эффективности. Подробные характеристики на сайте.&lt;/div&gt;&lt;div class="sitelinks sitelinks_multiline_yes sitelinks_size_m organic__sitelinks"&gt;&lt;div class="sitelinks__item"&gt;&lt;div class="sitelinks__title"&gt;&lt;a class="link link_minor_yes sitelinks__link" target="_blank" href="http://yabs.yandex.ru/count/1VD4ubPWpna40000gO10ZhxsAcu5KfK2cm5kGxS2BG68kpqtomQ9i76oh0EOZHoTgl0f0QQ428g_rewJ1Bspl1A61AelfQRmUGUyhDwF0uq1aRVqBpGEb_0umHDs1Wis2vEGkWAYXGsP1KACaF8heA18w06laF8hsQ18w06KaZEKfv_R0gYmG5bp1wJ00000g0ckzBw0nPAYyG81iG6of1400hcgy2a1k_7r_XbLW_SM0S7__________m_2zmWmhtz73SuEnOyFqm9_5m00?q=%D0%BC%D0%B0%D0%B7%D0%B4%D0%B0+%D1%81%D1%85+5"&gt;Tiguan&amp;nbsp;Sport&lt;/a&gt;&lt;/div&gt;&lt;/div&gt;&lt;div class="sitelinks__item"&gt;&lt;div class="sitelinks__title"&gt;&lt;a class="link link_minor_yes sitelinks__link" target="_blank" href="http://yabs.yandex.ru/count/1VD4uY-bM3S40000gO10ZhxsAcu5KfK2cm5kGxS2BG68kpqtomQ9i76oh0EOZHoTgl0f0QQ428g_rewJ1Bspl1A61AemfQRmUGUyhDwF0uq1aRVqBpGEb_0umHDs1Wis2vEGkWAYXGsP1KACaF8heA18w06laF8hsQ18w06KaZEKfv_R0gYmG5bp1wJ00000g0ckzBw0nPAYyG81iG6of1400hcgy2a1k_7r_XbLW_SM0S7__________m_2zmWmhtz73SuEnOyFqm9_5m00?q=%D0%BC%D0%B0%D0%B7%D0%B4%D0%B0+%D1%81%D1%85+5"&gt;Характеристики&lt;/a&gt;&lt;/div&gt;&lt;/div&gt;&lt;div class="sitelinks__item"&gt;&lt;div class="sitelinks__title"&gt;&lt;a class="link link_minor_yes sitelinks__link" target="_blank" href="http://yabs.yandex.ru/count/1VD4udVheoe40000gO10ZhxsAcu5KfK2cm5kGxS2BG68kpqtomQ9i76oh0EOZHoTgl0f0QQ428g_rewJ1Bspl1A61AenfQRmUGUyhDwF0uq1aRVqBpGEb_0umHDs1Wis2vEGkWAYXGsP1KACaF8heA18w06laF8hsQ18w06KaZEKfv_R0gYmG5bp1wJ00000g0ckzBw0nPAYyG81iG6of1400hcgy2a1k_7r_XbLW_SM0S7__________m_2zmWmhtz73SuEnOyFqm9_5m00?q=%D0%BC%D0%B0%D0%B7%D0%B4%D0%B0+%D1%81%D1%85+5"&gt;Комплектации&lt;/a&gt;&lt;/div&gt;&lt;/div&gt;&lt;div class="sitelinks__item"&gt;&lt;div class="sitelinks__title"&gt;&lt;a class="link link_minor_yes sitelinks__link" target="_blank" href="http://yabs.yandex.ru/count/1VD4ufyuhWq40000gO10ZhxsAcu5KfK2cm5kGxS2BG68kpqtomQ9i76oh0EOZHoTgl0f0QQ428g_rewJ1Bspl1A61AeofQRmUGUyhDwF0uq1aRVqBpGEb_0umHDs1Wis2vEGkWAYXGsP1KACaF8heA18w06laF8hsQ18w06KaZEKfv_R0gYmG5bp1wJ00000g0ckzBw0nPAYyG81iG6of1400hcgy2a1k_7r_XbLW_SM0S7__________m_2zmWmhtz73SuEnOyFqm9_5m00?q=%D0%BC%D0%B0%D0%B7%D0%B4%D0%B0+%D1%81%D1%85+5"&gt;Выберите&amp;nbsp;дилера&lt;/a&gt;&lt;/div&gt;&lt;/div&gt;&lt;/div&gt;&lt;div class="serp-meta2 serp-meta2_type_gray"&gt;&lt;div class="serp-meta2__line"&gt;&lt;div class="serp-meta2__item"&gt;&lt;a class="link" target="_blank" href="https://yabs.yandex.ru/count/1VD4uYk4Nrq40000gO10ZhxsAcu5KfK2cm5kGxS2BG68kpqtomQ9i76oh0EOZHoTgl0f0QQ428g_rewJ1Bspl1A61Ae7fQRmUGUyhDwF0uq1aRVqBpGEb_0umHDs1Wis2vEGkWAYXGsP1KACaF8heA18w06laF8hsQ18w06KaZEKfv_R0gYmG5bp1wJ00000g0ckzBw0nPAYyG81iG6of1400hcgy2a1k_7r_XbLW_SM0S7__________m_2zmWmhtz73SuEnOyFqm9_5m00"&gt;Контактная информация&lt;/a&gt;&lt;/div&gt;&lt;div class="serp-meta2__item"&gt;+7 (800) 333-44-41&lt;/div&gt;&lt;div class="serp-meta2__item"&gt;круглосуточно&lt;/div&gt;&lt;/div&gt;&lt;/div&gt;</t>
  </si>
  <si>
    <t>&lt;h2 class="serp-item__title"&gt;&lt;a class="link serp-item__title-link" target="_blank" href="http://yabs.yandex.ru/count/1VD4ubeKBiK40000gO10ZhxsAcu5KfK2cm5kGxS2BG4oYBzjB-a6YV873gxRzyme1vY979sX4rWLfem8YhK8Vrm4lRVrULu4gYwbe8L61xofO6e3ZG6Hj_GlD0wNy3Z14tO62pOBav2w0gA53Pa5GeoLNG-sa9m4jP3e0w2G31UlbLqFiv3S1RIGw0FPcmCmsf0r39IJYTsdbiaBgAt1laIam0000AW9hlI-WCMIel420R43igGH00AveHDO5RlnzVuPLOFt5W71__________yFmlS8CAz_HmtE3jC2UXe0?q=%D0%BC%D0%B0%D0%B7%D0%B4%D0%B0+%D1%81%D1%85+5" tabindex="2"&gt;&lt;span class="favicon favicon_page_0"&gt;&lt;i class="favicon__icon" style="background-position:0 -256px;"&gt;&lt;/i&gt;&lt;/span&gt;&lt;span class="serp-item__title-inner-link"&gt;Аксессуары для &lt;b&gt;Mazda&lt;/b&gt; &lt;b&gt;cx&lt;/b&gt;-&lt;b&gt;5&lt;/b&gt; / mcx-shop.com&lt;/span&gt;&lt;/a&gt;&lt;/h2&gt;&lt;div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1VD4ubeKBiK40000gO10ZhxsAcu5KfK2cm5kGxS2BG4oYBzjB-a6YV873gxRzyme1vY979sX4rWLfem8YhK8Vrm4lRVrULu4gYwbe8L61xofO6e3ZG6Hj_GlD0wNy3Z14tO62pOBav2w0gA53Pa5GeoLNG-sa9m4jP3e0w2G31UlbLqFiv3S1RIGw0FPcmCmsf0r39IJYTsdbiaBgAt1laIam0000AW9hlI-WCMIel420R43igGH00AveHDO5RlnzVuPLOFt5W71__________yFmlS8CAz_HmtE3jC2UXe0?q=%D0%BC%D0%B0%D0%B7%D0%B4%D0%B0+%D1%81%D1%85+5" tabindex="-1"&gt;mcx-shop.com&lt;/a&gt;&lt;/span&gt;&lt;/div&gt;&lt;div class="text organic__text"&gt;Наш магазин предлагает богатый ассортимент тюнинга и аксессуаров к &lt;b&gt;cx&lt;/b&gt;-&lt;b&gt;5&lt;/b&gt;&lt;/div&gt;&lt;div class="serp-meta2 serp-meta2_type_gray"&gt;&lt;div class="serp-meta2__line"&gt;&lt;div class="serp-meta2__item"&gt;&lt;a class="link" target="_blank" href="https://yabs.yandex.ru/count/1VD4ubzv00a40000gO10ZhxsAcu5KfK2cm5kGxS2BG4oYBzjB-a6YV873gxRzyme1vY979sX4rWLfem8YhK8Vrm4lRVrULu4gWUbe8L61xofO6e3ZG6Hj_GlD0wNy3Z14tO62pOBav2w0gA53Pa5GeoLNG-sa9m4jP3e0w2G31UlbLqFiv3S1RIGw0FPcmCmsf0r39IJYTsdbiaBgAt1laIam0000AW9hlI-WCMIel420R43igGH00AveHDO5RlnzVuPLOFt5W71__________yFmlS8CAz_HmtE3jC2UXe0"&gt;Контактная информация&lt;/a&gt;&lt;/div&gt;&lt;div class="serp-meta2__item"&gt;+7 (920) 975-64-33&lt;/div&gt;&lt;div class="serp-meta2__item"&gt;пн-пт 9:00-18:00&lt;/div&gt;&lt;/div&gt;&lt;/div&gt;</t>
  </si>
  <si>
    <t>&lt;h2 class="serp-item__title"&gt;&lt;a class="link serp-item__title-link" target="_blank" href="http://yabs.yandex.ru/count/1VD4udI1bH040000gO10ZhxsAcu5KfK2cm5kGxS2BG4pYBVok843YR1d9Vy2c8aSdQV2t0-cDugmGi0H0xsrm_v50wekfQbBF0MD0P6tz2yq3fVmEC4JTWOBDWkJaBe2eeKDcGL2Z93F7BQOf0Yra5C7e9Lf9g-GpnopaCG9j91J1zcLQIRQaCG9b9hXpQUG60IegesC0gJ00000g0ckzBw0nPAYyG81iG6of1400hcdmjmFk_7r_XbLW_SM0S7__________m_2zmWmhtz73SuEnOyFp0JJ0dqP?q=%D0%BC%D0%B0%D0%B7%D0%B4%D0%B0+%D1%81%D1%85+5" tabindex="2"&gt;&lt;span class="favicon favicon_page_0"&gt;&lt;i class="favicon__icon" style="background-position:0 -272px;"&gt;&lt;/i&gt;&lt;/span&gt;&lt;span class="serp-item__title-inner-link"&gt;Задумались о &lt;b&gt;Mazda&lt;/b&gt; &lt;b&gt;CX&lt;/b&gt;-&lt;b&gt;5&lt;/b&gt;? / vw-besser-auto.ru&lt;/span&gt;&lt;/a&gt;&lt;/h2&gt;&lt;div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1VD4udI1bH040000gO10ZhxsAcu5KfK2cm5kGxS2BG4pYBVok843YR1d9Vy2c8aSdQV2t0-cDugmGi0H0xsrm_v50wekfQbBF0MD0P6tz2yq3fVmEC4JTWOBDWkJaBe2eeKDcGL2Z93F7BQOf0Yra5C7e9Lf9g-GpnopaCG9j91J1zcLQIRQaCG9b9hXpQUG60IegesC0gJ00000g0ckzBw0nPAYyG81iG6of1400hcdmjmFk_7r_XbLW_SM0S7__________m_2zmWmhtz73SuEnOyFp0JJ0dqP?q=%D0%BC%D0%B0%D0%B7%D0%B4%D0%B0+%D1%81%D1%85+5" tabindex="-1"&gt;vw-besser-auto.ru&lt;/a&gt;&lt;/span&gt;&lt;/div&gt;&lt;div class="text organic__text"&gt;Сравните с нашим предложением на автомобили Volkswagen!&lt;/div&gt;&lt;div class="serp-meta2 serp-meta2_type_gray"&gt;&lt;div class="serp-meta2__line"&gt;&lt;div class="serp-meta2__item"&gt;&lt;a class="link" target="_blank" href="https://yabs.yandex.ru/count/1VD4ud7ikzm40000gO10ZhxsAcu5KfK2cm5kGxS2BG4pYBVok843YR1d9Vy2c8aSdQV2t0-cDugmGi0H0xsrm_v50we7fQbBF0MD0P6tz2yq3fVmEC4JTWOBDWkJaBe2eeKDcGL2Z93F7BQOf0Yra5C7e9Lf9g-GpnopaCG9j91J1zcLQIRQaCG9b9hXpQUG60IegesC0gJ00000g0ckzBw0nPAYyG81iG6of1400hcdmjmFk_7r_XbLW_SM0S7__________m_2zmWmhtz73SuEnOyFp0JJ0dqP"&gt;Контактная информация&lt;/a&gt;&lt;/div&gt;&lt;div class="serp-meta2__item"&gt;+7 (343) 282-43-43&lt;/div&gt;&lt;div class="serp-meta2__item"&gt;пн-вс 9:00-21:00&lt;/div&gt;&lt;/div&gt;&lt;/div&gt;</t>
  </si>
  <si>
    <t>&lt;h2 class="serp-item__title"&gt;&lt;a class="link serp-item__title-link" target="_blank" href="http://yabs.yandex.ru/count/1VD4uhnqkSi40000gO10ZhxsAcu5KfK2cm5kGxS2BG4qYB-z6A42YVz9Xdwf89NY3vY979slNwaHfYcAkaURP0IzjgiaNWIgBgMaFKq7lAOJQWID0P6tz2yq3fVmEC4JTWOBDWkJaBe2eeKDcGL2Z9Xd3hQKKWIrcAa3e9KuGw-OPmwpa1SHj9Yf0zcLE4FQa1SHb97WeAUILGkeffDzqQJ00000g0ckzBw0nPAYyG81iGEof1400hclNwaHk_7r_XbLW_SM0S7__________m_2zmWmhtz73SuEnOyFqm9y6W00?q=%D0%BC%D0%B0%D0%B7%D0%B4%D0%B0+%D1%81%D1%85+5" tabindex="2"&gt;&lt;span class="favicon favicon_page_0"&gt;&lt;i class="favicon__icon" style="background-position:0 -288px;"&gt;&lt;/i&gt;&lt;/span&gt;&lt;span class="serp-item__title-inner-link"&gt;Тюнинг &lt;b&gt;МАЗДА&lt;/b&gt; &lt;b&gt;CX&lt;/b&gt;-&lt;b&gt;5&lt;/b&gt; – +29.78% л.с +26.97%&lt;/span&gt;&lt;/a&gt;&lt;/h2&gt;&lt;div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1VD4uhnqkSi40000gO10ZhxsAcu5KfK2cm5kGxS2BG4qYB-z6A42YVz9Xdwf89NY3vY979slNwaHfYcAkaURP0IzjgiaNWIgBgMaFKq7lAOJQWID0P6tz2yq3fVmEC4JTWOBDWkJaBe2eeKDcGL2Z9Xd3hQKKWIrcAa3e9KuGw-OPmwpa1SHj9Yf0zcLE4FQa1SHb97WeAUILGkeffDzqQJ00000g0ckzBw0nPAYyG81iGEof1400hclNwaHk_7r_XbLW_SM0S7__________m_2zmWmhtz73SuEnOyFqm9y6W00?q=%D0%BC%D0%B0%D0%B7%D0%B4%D0%B0+%D1%81%D1%85+5" tabindex="-1"&gt;тюнинг-&lt;b&gt;мазда&lt;/b&gt;-&lt;b&gt;cx&lt;/b&gt;-&lt;b&gt;5&lt;/b&gt;.rschips.ru&lt;/a&gt;&lt;/span&gt;&lt;/div&gt;&lt;div class="text organic__text"&gt;Профессиональный немецкий чиптюнинг &lt;b&gt;MAZDA&lt;/b&gt; с гарантией.&lt;/div&gt;&lt;div class="sitelinks sitelinks_multiline_yes sitelinks_size_m organic__sitelinks"&gt;&lt;div class="sitelinks__item"&gt;&lt;div class="sitelinks__title"&gt;&lt;a class="link link_minor_yes sitelinks__link" target="_blank" href="http://yabs.yandex.ru/count/1VD4ubC1G5S40000gO10ZhxsAcu5KfK2cm5kGxS2BG4qYB-z6A42YVz9Xdwf89NY3vY979slNwaHfYcAkaURP0IzjgiaNWIgBwMaFKq7lAOJQWID0P6tz2yq3fVmEC4JTWOBDWkJaBe2eeKDcGL2Z9Xd3hQKKWIrcAa3e9KuGw-OPmwpa1SHj9Yf0zcLE4FQa1SHb97WeAUILGkeffDzqQJ00000g0ckzBw0nPAYyG81iGEof1400hclNwaHk_7r_XbLW_SM0S7__________m_2zmWmhtz73SuEnOyFqm9y6W00?q=%D0%BC%D0%B0%D0%B7%D0%B4%D0%B0+%D1%81%D1%85+5"&gt;Сертифицировано&amp;nbsp;в РФ/Европе&lt;/a&gt;&lt;/div&gt;&lt;/div&gt;&lt;div class="sitelinks__item"&gt;&lt;div class="sitelinks__title"&gt;&lt;a class="link link_minor_yes sitelinks__link" target="_blank" href="http://yabs.yandex.ru/count/1VD4ueXds6m40000gO10ZhxsAcu5KfK2cm5kGxS2BG4qYB-z6A42YVz9Xdwf89NY3vY979slNwaHfYcAkaURP0IzjgiaNWIgCAMaFKq7lAOJQWID0P6tz2yq3fVmEC4JTWOBDWkJaBe2eeKDcGL2Z9Xd3hQKKWIrcAa3e9KuGw-OPmwpa1SHj9Yf0zcLE4FQa1SHb97WeAUILGkeffDzqQJ00000g0ckzBw0nPAYyG81iGEof1400hclNwaHk_7r_XbLW_SM0S7__________m_2zmWmhtz73SuEnOyFqm9y6W00?q=%D0%BC%D0%B0%D0%B7%D0%B4%D0%B0+%D1%81%D1%85+5"&gt;14&amp;nbsp;дней возврат денег&lt;/a&gt;&lt;/div&gt;&lt;/div&gt;&lt;div class="sitelinks__item"&gt;&lt;div class="sitelinks__title"&gt;&lt;a class="link link_minor_yes sitelinks__link" target="_blank" href="http://yabs.yandex.ru/count/1VD4ucSI8V040000gO10ZhxsAcu5KfK2cm5kGxS2BG4qYB-z6A42YVz9Xdwf89NY3vY979slNwaHfYcAkaURP0IzjgiaNWIgCQMaFKq7lAOJQWID0P6tz2yq3fVmEC4JTWOBDWkJaBe2eeKDcGL2Z9Xd3hQKKWIrcAa3e9KuGw-OPmwpa1SHj9Yf0zcLE4FQa1SHb97WeAUILGkeffDzqQJ00000g0ckzBw0nPAYyG81iGEof1400hclNwaHk_7r_XbLW_SM0S7__________m_2zmWmhtz73SuEnOyFqm9y6W00?q=%D0%BC%D0%B0%D0%B7%D0%B4%D0%B0+%D1%81%D1%85+5"&gt;Отзывы&amp;nbsp;&lt;b&gt;MAZDA&lt;/b&gt;&lt;/a&gt;&lt;/div&gt;&lt;/div&gt;&lt;/div&gt;&lt;div class="serp-meta2 serp-meta2_type_gray"&gt;&lt;div class="serp-meta2__line"&gt;&lt;div class="serp-meta2__item"&gt;&lt;a class="link" target="_blank" href="https://yabs.yandex.ru/count/1VD4uXp5mYC40000gO10ZhxsAcu5KfK2cm5kGxS2BG4qYB-z6A42YVz9Xdwf89NY3vY979slNwaHfYcAkaURP0IzjgiaNWIg1wMaFKq7lAOJQWID0P6tz2yq3fVmEC4JTWOBDWkJaBe2eeKDcGL2Z9Xd3hQKKWIrcAa3e9KuGw-OPmwpa1SHj9Yf0zcLE4FQa1SHb97WeAUILGkeffDzqQJ00000g0ckzBw0nPAYyG81iGEof1400hclNwaHk_7r_XbLW_SM0S7__________m_2zmWmhtz73SuEnOyFqm9y6W00"&gt;Контактная информация&lt;/a&gt;&lt;/div&gt;&lt;div class="serp-meta2__item"&gt;8 (800) 505-54-30&lt;/div&gt;&lt;div class="serp-meta2__item"&gt;пн-пт 10:00-20:00, сб-вс 10:00-19:00&lt;/div&gt;&lt;/div&gt;&lt;/div&gt;</t>
  </si>
  <si>
    <t>&lt;h2 class="serp-item__title"&gt;&lt;a class="link serp-item__title-link" target="_blank" href="http://yabs.yandex.ru/count/M8MvgtLuYnm40000gO10ZhZuAcu5KfK1cm9kGxS198YrbW-n0Ocey69Qc8aSdPAU6wOQYhzh3BO4lRArhfu4gYwbfZen1xogwSO2ZG6HkVW-wWINy3Z14tO62pOBav2w0gA53Pa5GeoTgsYsd6OVjPYS6g2WRg05hvshQBEWDcu1j9YS6jcWRg05sg0sRW6Kchm4fvXl4AYmG5bp1wJ00000g0ckyC00TS08yW81iG6of1000hcIdXkxyVN-6LM3znO1mV__________3yBr7NmdQqlqCG_5Zm_J0dWQ?q=mazda+3" tabindex="2"&gt;&lt;span class="favicon favicon_page_0"&gt;&lt;i class="favicon__icon" style="background-position:0 0px;"&gt;&lt;/i&gt;&lt;/span&gt;&lt;span class="serp-item__title-inner-link"&gt;&lt;b&gt;Mazda&lt;/b&gt;&lt;b&gt;3&lt;/b&gt;. Я - легенда  / 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8MvgtLuYnm40000gO10ZhZuAcu5KfK1cm9kGxS198YrbW-n0Ocey69Qc8aSdPAU6wOQYhzh3BO4lRArhfu4gYwbfZen1xogwSO2ZG6HkVW-wWINy3Z14tO62pOBav2w0gA53Pa5GeoTgsYsd6OVjPYS6g2WRg05hvshQBEWDcu1j9YS6jcWRg05sg0sRW6Kchm4fvXl4AYmG5bp1wJ00000g0ckyC00TS08yW81iG6of1000hcIdXkxyVN-6LM3znO1mV__________3yBr7NmdQqlqCG_5Zm_J0dWQ?q=mazda+3" tabindex="-1"&gt;&lt;b&gt;mazda&lt;/b&gt;.ru&lt;/a&gt;&lt;/span&gt;&lt;/div&gt;&lt;div class="text organic__text"&gt;Обзор автомобиля, конфигурации, фото. Создай свою &lt;b&gt;Mazda&lt;/b&gt;&lt;b&gt;3&lt;/b&gt;! &lt;/div&gt;&lt;div class="sitelinks sitelinks_multiline_yes sitelinks_size_m organic__sitelinks"&gt;&lt;div class="sitelinks__item"&gt;&lt;div class="sitelinks__title"&gt;&lt;a class="link link_minor_yes sitelinks__link" target="_blank" href="http://yabs.yandex.ru/count/M8Mvgre6xmK40000gO10ZhZuAcu5KfK1cm9kGxS198YrbW-n0Ocey69Qc8aSdPAU6wOQYhzh3BO4lRArhfu4gY-bfZen1xogwSO2ZG6HkVW-wWINy3Z14tO62pOBav2w0gA53Pa5GeoTgsYsd6OVjPYS6g2WRg05hvshQBEWDcu1j9YS6jcWRg05sg0sRW6Kchm4fvXl4AYmG5bp1wJ00000g0ckyC00TS08yW81iG6of1000hcIdXkxyVN-6LM3znO1mV__________3yBr7NmdQqlqCG_5Zm_J0dWQ?q=mazda+3"&gt;КАСКО&amp;nbsp;от &lt;b&gt;3&lt;/b&gt;,7%&lt;/a&gt;&lt;/div&gt;&lt;/div&gt;&lt;div class="sitelinks__item"&gt;&lt;div class="sitelinks__title"&gt;&lt;a class="link link_minor_yes sitelinks__link" target="_blank" href="http://yabs.yandex.ru/count/M8MvgwoAlf040000gO10ZhZuAcu5KfK1cm9kGxS198YrbW-n0Ocey69Qc8aSdPAU6wOQYhzh3BO4lRArhfu4gZ2bfZen1xogwSO2ZG6HkVW-wWINy3Z14tO62pOBav2w0gA53Pa5GeoTgsYsd6OVjPYS6g2WRg05hvshQBEWDcu1j9YS6jcWRg05sg0sRW6Kchm4fvXl4AYmG5bp1wJ00000g0ckyC00TS08yW81iG6of1000hcIdXkxyVN-6LM3znO1mV__________3yBr7NmdQqlqCG_5Zm_J0dWQ?q=mazda+3"&gt;Найти&amp;nbsp;дилера&lt;/a&gt;&lt;/div&gt;&lt;/div&gt;&lt;div class="sitelinks__item"&gt;&lt;div class="sitelinks__title"&gt;&lt;a class="link link_minor_yes sitelinks__link" target="_blank" href="http://yabs.yandex.ru/count/M8MvguFqsea40000gO10ZhZuAcu5KfK1cm9kGxS198YrbW-n0Ocey69Qc8aSdPAU6wOQYhzh3BO4lRArhfu4gZ6bfZen1xogwSO2ZG6HkVW-wWINy3Z14tO62pOBav2w0gA53Pa5GeoTgsYsd6OVjPYS6g2WRg05hvshQBEWDcu1j9YS6jcWRg05sg0sRW6Kchm4fvXl4AYmG5bp1wJ00000g0ckyC00TS08yW81iG6of1000hcIdXkxyVN-6LM3znO1mV__________3yBr7NmdQqlqCG_5Zm_J0dWQ?q=mazda+3"&gt;Тест-драйв&lt;/a&gt;&lt;/div&gt;&lt;/div&gt;&lt;div class="sitelinks__item"&gt;&lt;div class="sitelinks__title"&gt;&lt;a class="link link_minor_yes sitelinks__link" target="_blank" href="http://yabs.yandex.ru/count/M8Mvg_9sTg840000gO10ZhZuAcu5KfK1cm9kGxS198YrbW-n0Ocey69Qc8aSdPAU6wOQYhzh3BO4lRArhfu4gZAbfZen1xogwSO2ZG6HkVW-wWINy3Z14tO62pOBav2w0gA53Pa5GeoTgsYsd6OVjPYS6g2WRg05hvshQBEWDcu1j9YS6jcWRg05sg0sRW6Kchm4fvXl4AYmG5bp1wJ00000g0ckyC00TS08yW81iG6of1000hcIdXkxyVN-6LM3znO1mV__________3yBr7NmdQqlqCG_5Zm_J0dWQ?q=mazda+3"&gt;Новая&amp;nbsp;&lt;b&gt;Mazda&lt;/b&gt; в кредит&lt;/a&gt;&lt;/div&gt;&lt;/div&gt;&lt;/div&gt;&lt;div class="serp-adv__counter serp-adv__item" style="background-image: url(https://yabs.yandex.ru/count/M8Mvg_9aZtS40000gO10ZhZuAcu5Keq1aRduFke4b_0umHDs1Wis2vEGkWAYXGsam0000AW9hl3007N02F820R84k_7r_XbLW_SM0S7__________m_2zHry9sjBz34FV0e0=JZV_efK1cm9kGxS1YQZmObgOYHoAlsiCjWIzihMkdWIbfZen1uYrbW-n0RogwSO2fXgTafuRcGMWe6wW1REWDcu1hvshQBIOd1hPe6wW1TgWDcu1b9gy1AUORn2ei41PSmT1iG6of1000hcIdXl5Zm_J0iBr7NmdQqlqCGzv3m00=-ur3RPK1cm9kGxS1CeciQuXyc8aSYh3LLsi2lR9-Zwq2fQc3FGM8hkjqGQO3dQt06GUP1Q2Rqaopa8WJhv1LABIGGGhPcz9Csf284vIRAXodbLGKgAYkqWn1iG6of1000hcjm1a7nOyFp0JJ0iBr7NmdQqlqCGzx3W00=vK3KF9K1cm9kGxS1Cudn_-GuJZrPL0cOYHoAj4n9VWIzk2-STmIbhJLb1uYuIzhX0RogpUG2fXsTaaGTcGMWe1OW0REGFaclbGTWj91g6DcWt40Bsg1it0AKbY8AfvMZ2QYmG5bp1q6n0xAa4002kP947SMF3zC2mlKTV2ThI_Gn3tuF);"&gt;&lt;/div&gt;&lt;div class="serp-adv__counter serp-adv__item" style="background-image: url(//yandex.ru/clck/safeclick/data=AiuY0DBWFJ5Hyx_fyvalFFkFYHbBvcWS8gQiJyduIzij9MS8bYWyFZ-U-OFYxi_Duj4u6FOn7SGkN5HSfVj1lkhHsZhocLW03b26h6k8KG68Mr1DcbRc9Bx5R7NV21e-F3Hxqr34MXlEDNfgf36TUZgbxfTPMhot0EHmRq7Zwkw3zuPa8F0XPAVLB75-6R_hcC6JRzr9O35goU01gEx5jKc_xEBcaaPxNHe2p6IjJWA/sign=7bdfb5410f34eb0328c8086a9b54e9eb/keyno=0/path=690.2057.1782.1385,-direct_pos=direct_premium,-transport=image/*//yandex.ru/);"&gt;&lt;/div&gt;</t>
  </si>
  <si>
    <t>&lt;h2 class="serp-item__title"&gt;&lt;a class="link serp-item__title-link" target="_blank" href="http://yabs.yandex.ru/count/M8Mvg-3Q1aO40000gO10ZhZuAcu5KfK1cm9kGxS193A8hkjqGOciQuXyc8aSdQt06GUc0ugmrLTh0hsoVe-j0gekfQc3FGMD0P6v-3xg19VmEC4JTWOBDWkJaBe2eeKDcGL2Z91LABQO6Gora44Ae9lIJA-GLIYpa8WJj9112jcRqapQa8WJb9ig7AULL1IegAxI3AJ00000g0ckyC00TS08yW81iG6of1000hcjm1a7k_7r_XbLW_SM0S7__________m_2zHry9sjBz34FnOyFp0JJ0deP?q=mazda+3" tabindex="2"&gt;&lt;span class="favicon favicon_page_0"&gt;&lt;i class="favicon__icon" style="background-position:0 -16px;"&gt;&lt;/i&gt;&lt;/span&gt;&lt;span class="serp-item__title-inner-link"&gt;Встречайте новую &lt;b&gt;Mazda&lt;/b&gt; &lt;b&gt;3&lt;/b&gt;! / &lt;b&gt;mazda&lt;/b&gt;.autoprodix-e.ru&lt;/span&gt;&lt;/a&gt;&lt;/h2&gt;&lt;div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8Mvg-3Q1aO40000gO10ZhZuAcu5KfK1cm9kGxS193A8hkjqGOciQuXyc8aSdQt06GUc0ugmrLTh0hsoVe-j0gekfQc3FGMD0P6v-3xg19VmEC4JTWOBDWkJaBe2eeKDcGL2Z91LABQO6Gora44Ae9lIJA-GLIYpa8WJj9112jcRqapQa8WJb9ig7AULL1IegAxI3AJ00000g0ckyC00TS08yW81iG6of1000hcjm1a7k_7r_XbLW_SM0S7__________m_2zHry9sjBz34FnOyFp0JJ0deP?q=mazda+3" tabindex="-1"&gt;&lt;b&gt;mazda&lt;/b&gt;.autoprodix-e.ru&lt;/a&gt;&lt;/span&gt;&lt;/div&gt;&lt;div class="text organic__text"&gt;Запишись на тест-драйв у официального дилера в Екатеринбурге!&lt;/div&gt;&lt;div class="sitelinks sitelinks_multiline_yes sitelinks_size_m organic__sitelinks"&gt;&lt;div class="sitelinks__item"&gt;&lt;div class="sitelinks__title"&gt;&lt;a class="link link_minor_yes sitelinks__link" target="_blank" href="http://yabs.yandex.ru/count/M8MvgzVgzCu40000gO10ZhZuAcu5KfK1cm9kGxS193A8hkjqGOciQuXyc8aSdQt06GUc0ugmrLTh0hsoVe-j0gelfQc3FGMD0P6v-3xg19VmEC4JTWOBDWkJaBe2eeKDcGL2Z91LABQO6Gora44Ae9lIJA-GLIYpa8WJj9112jcRqapQa8WJb9ig7AULL1IegAxI3AJ00000g0ckyC00TS08yW81iG6of1000hcjm1a7k_7r_XbLW_SM0S7__________m_2zHry9sjBz34FnOyFp0JJ0deP?q=mazda+3"&gt;Стандартная&amp;nbsp;программа&lt;/a&gt;&lt;/div&gt;&lt;/div&gt;&lt;div class="sitelinks__item"&gt;&lt;div class="sitelinks__title"&gt;&lt;a class="link link_minor_yes sitelinks__link" target="_blank" href="http://yabs.yandex.ru/count/M8Mvg_LZdtK40000gO10ZhZuAcu5KfK1cm9kGxS193A8hkjqGOciQuXyc8aSdQt06GUc0ugmrLTh0hsoVe-j0gemfQc3FGMD0P6v-3xg19VmEC4JTWOBDWkJaBe2eeKDcGL2Z91LABQO6Gora44Ae9lIJA-GLIYpa8WJj9112jcRqapQa8WJb9ig7AULL1IegAxI3AJ00000g0ckyC00TS08yW81iG6of1000hcjm1a7k_7r_XbLW_SM0S7__________m_2zHry9sjBz34FnOyFp0JJ0deP?q=mazda+3"&gt;Трейд-ин&lt;/a&gt;&lt;/div&gt;&lt;/div&gt;&lt;div class="sitelinks__item"&gt;&lt;div class="sitelinks__title"&gt;&lt;a class="link link_minor_yes sitelinks__link" target="_blank" href="http://yabs.yandex.ru/count/M8Mvgy9JRVq40000gO10ZhZuAcu5KfK1cm9kGxS193A8hkjqGOciQuXyc8aSdQt06GUc0ugmrLTh0hsoVe-j0genfQc3FGMD0P6v-3xg19VmEC4JTWOBDWkJaBe2eeKDcGL2Z91LABQO6Gora44Ae9lIJA-GLIYpa8WJj9112jcRqapQa8WJb9ig7AULL1IegAxI3AJ00000g0ckyC00TS08yW81iG6of1000hcjm1a7k_7r_XbLW_SM0S7__________m_2zHry9sjBz34FnOyFp0JJ0deP?q=mazda+3"&gt;&lt;b&gt;Mazda&lt;/b&gt;&amp;nbsp;страхование&lt;/a&gt;&lt;/div&gt;&lt;/div&gt;&lt;div class="sitelinks__item"&gt;&lt;div class="sitelinks__title"&gt;&lt;a class="link link_minor_yes sitelinks__link" target="_blank" href="http://yabs.yandex.ru/count/M8Mvgvi2UcK40000gO10ZhZuAcu5KfK1cm9kGxS193A8hkjqGOciQuXyc8aSdQt06GUc0ugmrLTh0hsoVe-j0geofQc3FGMD0P6v-3xg19VmEC4JTWOBDWkJaBe2eeKDcGL2Z91LABQO6Gora44Ae9lIJA-GLIYpa8WJj9112jcRqapQa8WJb9ig7AULL1IegAxI3AJ00000g0ckyC00TS08yW81iG6of1000hcjm1a7k_7r_XbLW_SM0S7__________m_2zHry9sjBz34FnOyFp0JJ0deP?q=mazda+3"&gt;Запись&amp;nbsp;на ТО&lt;/a&gt;&lt;/div&gt;&lt;/div&gt;&lt;/div&gt;&lt;div class="serp-meta2 serp-meta2_type_gray"&gt;&lt;div class="serp-meta2__line"&gt;&lt;div class="serp-meta2__item"&gt;&lt;a class="link" target="_blank" href="https://yabs.yandex.ru/count/M8Mvg-MtA8e40000gO10ZhZuAcu5KfK1cm9kGxS193A8hkjqGOciQuXyc8aSdQt06GUc0ugmrLTh0hsoVe-j0ge7fQc3FGMD0P6v-3xg19VmEC4JTWOBDWkJaBe2eeKDcGL2Z91LABQO6Gora44Ae9lIJA-GLIYpa8WJj9112jcRqapQa8WJb9ig7AULL1IegAxI3AJ00000g0ckyC00TS08yW81iG6of1000hcjm1a7k_7r_XbLW_SM0S7__________m_2zHry9sjBz34FnOyFp0JJ0deP"&gt;Контактная информация&lt;/a&gt;&lt;/div&gt;&lt;div class="serp-meta2__item"&gt;+7 (343) 286-80-00&lt;/div&gt;&lt;div class="serp-meta2__item"&gt;пн-вс 9:00-21:00&lt;/div&gt;&lt;/div&gt;&lt;/div&gt;</t>
  </si>
  <si>
    <t>&lt;h2 class="serp-item__title"&gt;&lt;a class="link serp-item__title-link" target="_blank" href="http://yabs.yandex.ru/count/M8MvguuNe7u40000gO10ZhZuAcu5KfK1cm9kGxS193E8k4lQuG69yV_aE4uzMLG9c8aSdP947QOTYhHCINu4lRWld7S4gYwbhJLb1xogpUG2ZG6HkVW-wWINy3Z14tO62pOBav2w0gA53Pa5GeoL1s2saCySjP1g6A2W5Y01hvK7OBEGFacqa6eOsQ3SG0lQe6pS0fIM8WgdbQC9gB10MNC7fC00002e2Qxmm01rm0Zo0W6n0xAa4002kP947RlnzVuPLOFt5W71__________yFmlKTV2ThI_Gn3yMF3zC2VHe0?q=mazda+3" tabindex="2"&gt;&lt;span class="favicon favicon_page_0"&gt;&lt;i class="favicon__icon" style="background-position:0 -32px;"&gt;&lt;/i&gt;&lt;/span&gt;&lt;span class="serp-item__title-inner-link"&gt;DROM.RU - Купить &lt;b&gt;Mazda&lt;/b&gt; &lt;b&gt;Mazda&lt;/b&gt;&lt;b&gt;3&lt;/b&gt; / nizhniy-tagil.drom.ru&lt;/span&gt;&lt;/a&gt;&lt;/h2&gt;&lt;div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8MvguuNe7u40000gO10ZhZuAcu5KfK1cm9kGxS193E8k4lQuG69yV_aE4uzMLG9c8aSdP947QOTYhHCINu4lRWld7S4gYwbhJLb1xogpUG2ZG6HkVW-wWINy3Z14tO62pOBav2w0gA53Pa5GeoL1s2saCySjP1g6A2W5Y01hvK7OBEGFacqa6eOsQ3SG0lQe6pS0fIM8WgdbQC9gB10MNC7fC00002e2Qxmm01rm0Zo0W6n0xAa4002kP947RlnzVuPLOFt5W71__________yFmlKTV2ThI_Gn3yMF3zC2VHe0?q=mazda+3" tabindex="-1"&gt;nizhniy-tagil.drom.ru&lt;/a&gt;&lt;/span&gt;&lt;/div&gt;&lt;div class="text organic__text"&gt;Купить &lt;b&gt;Mazda&lt;/b&gt; &lt;b&gt;Mazda&lt;/b&gt;&lt;b&gt;3&lt;/b&gt; - 5 объявлений о продаже в Тагиле от 350 до 840 т.р.&lt;/div&gt;&lt;div class="sitelinks sitelinks_multiline_yes sitelinks_size_m organic__sitelinks"&gt;&lt;div class="sitelinks__item"&gt;&lt;div class="sitelinks__title"&gt;&lt;a class="link link_minor_yes sitelinks__link" target="_blank" href="http://yabs.yandex.ru/count/M8MvgvyFFa840000gO10ZhZuAcu5KfK1cm9kGxS193E8k4lQuG69yV_aE4uzMLG9c8aSdP947QOTYhHCINu4lRWld7S4gY-bhJLb1xogpUG2ZG6HkVW-wWINy3Z14tO62pOBav2w0gA53Pa5GeoL1s2saCySjP1g6A2W5Y01hvK7OBEGFacqa6eOsQ3SG0lQe6pS0fIM8WgdbQC9gB10MNC7fC00002e2Qxmm01rm0Zo0W6n0xAa4002kP947RlnzVuPLOFt5W71__________yFmlKTV2ThI_Gn3yMF3zC2VHe0?q=mazda+3"&gt;Авто-Тагил&lt;/a&gt;&lt;/div&gt;&lt;/div&gt;&lt;div class="sitelinks__item"&gt;&lt;div class="sitelinks__title"&gt;&lt;a class="link link_minor_yes sitelinks__link" target="_blank" href="http://yabs.yandex.ru/count/M8Mvgwfuy9S40000gO10ZhZuAcu5KfK1cm9kGxS193E8k4lQuG69yV_aE4uzMLG9c8aSdP947QOTYhHCINu4lRWld7S4gZ2bhJLb1xogpUG2ZG6HkVW-wWINy3Z14tO62pOBav2w0gA53Pa5GeoL1s2saCySjP1g6A2W5Y01hvK7OBEGFacqa6eOsQ3SG0lQe6pS0fIM8WgdbQC9gB10MNC7fC00002e2Qxmm01rm0Zo0W6n0xAa4002kP947RlnzVuPLOFt5W71__________yFmlKTV2ThI_Gn3yMF3zC2VHe0?q=mazda+3"&gt;Характеристики&lt;/a&gt;&lt;/div&gt;&lt;/div&gt;&lt;div class="sitelinks__item"&gt;&lt;div class="sitelinks__title"&gt;&lt;a class="link link_minor_yes sitelinks__link" target="_blank" href="http://yabs.yandex.ru/count/M8MvgxjWRgi40000gO10ZhZuAcu5KfK1cm9kGxS193E8k4lQuG69yV_aE4uzMLG9c8aSdP947QOTYhHCINu4lRWld7S4gZ6bhJLb1xogpUG2ZG6HkVW-wWINy3Z14tO62pOBav2w0gA53Pa5GeoL1s2saCySjP1g6A2W5Y01hvK7OBEGFacqa6eOsQ3SG0lQe6pS0fIM8WgdbQC9gB10MNC7fC00002e2Qxmm01rm0Zo0W6n0xAa4002kP947RlnzVuPLOFt5W71__________yFmlKTV2ThI_Gn3yMF3zC2VHe0?q=mazda+3"&gt;Отзывы&lt;/a&gt;&lt;/div&gt;&lt;/div&gt;&lt;div class="sitelinks__item"&gt;&lt;div class="sitelinks__title"&gt;&lt;a class="link link_minor_yes sitelinks__link" target="_blank" href="http://yabs.yandex.ru/count/M8MvguX9pEy40000gO10ZhZuAcu5KfK1cm9kGxS193E8k4lQuG69yV_aE4uzMLG9c8aSdP947QOTYhHCINu4lRWld7S4gZAbhJLb1xogpUG2ZG6HkVW-wWINy3Z14tO62pOBav2w0gA53Pa5GeoL1s2saCySjP1g6A2W5Y01hvK7OBEGFacqa6eOsQ3SG0lQe6pS0fIM8WgdbQC9gB10MNC7fC00002e2Qxmm01rm0Zo0W6n0xAa4002kP947RlnzVuPLOFt5W71__________yFmlKTV2ThI_Gn3yMF3zC2VHe0?q=mazda+3"&gt;Дать&amp;nbsp;объявление бесплатно&lt;/a&gt;&lt;/div&gt;&lt;/div&gt;&lt;/div&gt;</t>
  </si>
  <si>
    <t>&lt;h2 class="serp-item__title"&gt;&lt;a class="link serp-item__title-link" target="_blank" href="http://yabs.yandex.ru/count/M8Mvgm7jrb040000gO10ZhZuAcu5KfK2cm5kGxS2BG68j7CwLGQ9h6k8V9Y979sZhKK6fcMAlCMK3GIzi11N4mIgBgMXu_S6lAlfq0QD0P6v-3xg19VmEC4JTWOBDWkJaBe2eeKDcGL2Z9tSIxQKmXQrc4aJe90ySw-Tt4kpa4mTj9X94zcGF7FQa4mTb95jqAUQAGEei41PSmUam0000AW9hl3007N02F820R41igGH00Avewr51hlnzVuPLOFt5W71__________yFmlKTV2ThI_Gn3yG1nOyFqm9v6W00?q=mazda+3" tabindex="2"&gt;&lt;span class="favicon favicon_page_0"&gt;&lt;i class="favicon__icon" style="background-position:0 -224px;"&gt;&lt;/i&gt;&lt;/span&gt;&lt;span class="serp-item__title-inner-link"&gt;&lt;b&gt;Mazda&lt;/b&gt; &lt;b&gt;3&lt;/b&gt; от 565 000 р. Акции. – Взнос от 0%&lt;/span&gt;&lt;/a&gt;&lt;span class="serp-adv__counter i-bem serp-adv__counter_js_inited" data-bem="{&amp;quot;serp-adv__counter&amp;quot;:{&amp;quot;counterUrl&amp;quot;:&amp;quot;https://yabs.yandex.ru/count/M8Mvg_9aZtS40000gO10ZhZuAcu5Keq1aRduFke4b_0umHDs1Wis2vEGkWAYXGsam0000AW9hl3007N02F820R84k_7r_XbLW_SM0S7__________m_2zHry9sjBz34FV0e0=X3SFRvK2cm5kGxS2YQnhY7oOYHoAlCMK3GIzi11N4mIbeUFt1eYqSpfL1hohwT06fcMTewr51fa5e90ySxEGJ1sldTnBj9X94zcGF7FQa4mTb95jqAUQAGEei41PSmT1iG6of1400hcZhKK6n075Zm_J0iBr7NmdQqlqCGzv3m00=bovfkfK2cm5kGxS2CecxYR6i0vY978gwguwJ1BsmanA61AMcy7a7YBZ6bie6lApUZmEcX0YTgl0f0Pa5eA1YFG6le1qA0TcWOZq1b9T_QAU5QwYmG5bp1q6n0RAa4G02kQhmAG75Zm_J0iBr7NmdQqlqCGzu3W00=zkF9_fK2cm5kGxS2CucrXVN-0fY978gwdr0H0xsrDF950wMfIpm5YBYS0O43fZUTfyBS3va5e9lIJBEGY1Ela_59j9ZC4jcRqapQa8WJb9PHlgUO_0AegesC0a6n0RAa4G02kQV2t0_5Zm_C1DC2mlKTV2ThI_Gn3tqE=0l1KnvK2cm5kGxS2D8ciQuXyc8aSYhyMP2e5lRdrQ-G4fQyfC0U8iLIG0GMyhM-31APFdQjpNm6P1Q2h9E01iv0IUg-RnQwqa6yisQiau07Qa19wb9UpbQU3ogYmG5bp1q6n0RAa4G02kQjpNm75Zm_J0iBr7NmdQqlqCGzv3m00&amp;quot;,&amp;quot;bsCounterUrl&amp;quot;:&amp;quot;//yandex.ru/clck/safeclick/data=AiuY0DBWFJ5Hyx_fyvalFFkFYHbBvcWS8gQiJyduIzij9MS8bYWyFZ-U-OFYxi_Duj4u6FOn7SGkN5HSfVj1lkhHsZhocLW03b26h6k8KG68Mr1DcbRc9Bx5R7NV21e-F3Hxqr34MXlEDNfgf36TUZgbxfTPMhot0EHmRq7Zwkw3zuPa8F0XPAVLB75-6R_hcC6JRzr9O35goU01gEx5jKc_xEBcaaPxNHe2p6IjJWA/sign=7bdfb5410f34eb0328c8086a9b54e9eb/keyno=0/path=690.2057.1782.1385,-direct_pos=direct_halfpremium,-transport=image/*//yandex.ru/&amp;quot;,&amp;quot;bsFallbackUrl&amp;quot;:&amp;quot;//yandex.ru/clck/safeclick/data=AiuY0DBWFJ5Hyx_fyvalFFkFYHbBvcWS8gQiJyduIzij9MS8bYWyFZ-U-OFYxi_Duj4u6FOn7SGkN5HSfVj1lkhHsZhocLW03b26h6k8KG68Mr1DcbRc9Bx5R7NV21e-F3Hxqr34MXlEDNfgf36TUZgbxfTPMhot0EHmRq7Zwkw3zuPa8F0XPAVLB75-6R_hcC6JRzr9O35goU01gEx5jKc_xEBcaaPxNHe2p6IjJWA/sign=7bdfb5410f34eb0328c8086a9b54e9eb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8Mvgm7jrb040000gO10ZhZuAcu5KfK2cm5kGxS2BG68j7CwLGQ9h6k8V9Y979sZhKK6fcMAlCMK3GIzi11N4mIgBgMXu_S6lAlfq0QD0P6v-3xg19VmEC4JTWOBDWkJaBe2eeKDcGL2Z9tSIxQKmXQrc4aJe90ySw-Tt4kpa4mTj9X94zcGF7FQa4mTb95jqAUQAGEei41PSmUam0000AW9hl3007N02F820R41igGH00Avewr51hlnzVuPLOFt5W71__________yFmlKTV2ThI_Gn3yG1nOyFqm9v6W00?q=mazda+3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M8Mvgn3rI6m40000gO10ZhZuAcu5KfK2cm5kGxS2BG68j7CwLGQ9h6k8V9Y979sZhKK6fcMAlCMK3GIzi11N4mIgBwMXu_S6lAlfq0QD0P6v-3xg19VmEC4JTWOBDWkJaBe2eeKDcGL2Z9tSIxQKmXQrc4aJe90ySw-Tt4kpa4mTj9X94zcGF7FQa4mTb95jqAUQAGEei41PSmUam0000AW9hl3007N02F820R41igGH00Avewr51hlnzVuPLOFt5W71__________yFmlKTV2ThI_Gn3yG1nOyFqm9v6W00?q=mazda+3"&gt;Акции&lt;/a&gt;&lt;/div&gt;&lt;/div&gt;&lt;div class="sitelinks__item"&gt;&lt;div class="sitelinks__title"&gt;&lt;a class="link link_minor_yes sitelinks__link" target="_blank" href="http://yabs.yandex.ru/count/M8MvgoM2Xha40000gO10ZhZuAcu5KfK2cm5kGxS2BG68j7CwLGQ9h6k8V9Y979sZhKK6fcMAlCMK3GIzi11N4mIgCAMXu_S6lAlfq0QD0P6v-3xg19VmEC4JTWOBDWkJaBe2eeKDcGL2Z9tSIxQKmXQrc4aJe90ySw-Tt4kpa4mTj9X94zcGF7FQa4mTb95jqAUQAGEei41PSmUam0000AW9hl3007N02F820R41igGH00Avewr51hlnzVuPLOFt5W71__________yFmlKTV2ThI_Gn3yG1nOyFqm9v6W00?q=mazda+3"&gt;Заявка&amp;nbsp;на автокредит&lt;/a&gt;&lt;/div&gt;&lt;/div&gt;&lt;div class="sitelinks__item"&gt;&lt;div class="sitelinks__title"&gt;&lt;a class="link link_minor_yes sitelinks__link" target="_blank" href="http://yabs.yandex.ru/count/M8MvgpIQ68K40000gO10ZhZuAcu5KfK2cm5kGxS2BG68j7CwLGQ9h6k8V9Y979sZhKK6fcMAlCMK3GIzi11N4mIgCQMXu_S6lAlfq0QD0P6v-3xg19VmEC4JTWOBDWkJaBe2eeKDcGL2Z9tSIxQKmXQrc4aJe90ySw-Tt4kpa4mTj9X94zcGF7FQa4mTb95jqAUQAGEei41PSmUam0000AW9hl3007N02F820R41igGH00Avewr51hlnzVuPLOFt5W71__________yFmlKTV2ThI_Gn3yG1nOyFqm9v6W00?q=mazda+3"&gt;Новые&amp;nbsp;авто&lt;/a&gt;&lt;/div&gt;&lt;/div&gt;&lt;div class="sitelinks__item"&gt;&lt;div class="sitelinks__title"&gt;&lt;a class="link link_minor_yes sitelinks__link" target="_blank" href="http://yabs.yandex.ru/count/M8MvgmUpki440000gO10ZhZuAcu5KfK2cm5kGxS2BG68j7CwLGQ9h6k8V9Y979sZhKK6fcMAlCMK3GIzi11N4mIgCgMXu_S6lAlfq0QD0P6v-3xg19VmEC4JTWOBDWkJaBe2eeKDcGL2Z9tSIxQKmXQrc4aJe90ySw-Tt4kpa4mTj9X94zcGF7FQa4mTb95jqAUQAGEei41PSmUam0000AW9hl3007N02F820R41igGH00Avewr51hlnzVuPLOFt5W71__________yFmlKTV2ThI_Gn3yG1nOyFqm9v6W00?q=mazda+3"&gt;Трейд&amp;nbsp;Ин Онлайн&lt;/a&gt;&lt;/div&gt;&lt;/div&gt;&lt;/div&gt;</t>
  </si>
  <si>
    <t>&lt;h2 class="serp-item__title"&gt;&lt;a class="link serp-item__title-link" target="_blank" href="http://yabs.yandex.ru/count/M8Mvg-AWQwi40000gO10ZhZuAcu5KfK2cm5kGxS2BG4oYBZ6bie6YRk9iQm3c8aSdQhmAG6cX0YAkgkEamIzi9CIXWIgBgMcy7a7lApUZmED0P6v-3xg19VmEC4JTWOBDWkJaBe2eeKDcGL2ZA0T2W6We68z0Q-W7Ge1sQ1YFG6KbtzefuLhgB10MNC7fC00002e2Qxmm01rm0Zo0W6n0RAa4G02kQhmAG6xyVN-6LM3znO1mV__________3yBr7NmdQqlqCG_5Zm_J0daO?q=mazda+3" tabindex="2"&gt;&lt;span class="favicon favicon_page_0"&gt;&lt;i class="favicon__icon" style="background-position:0 -240px;"&gt;&lt;/i&gt;&lt;/span&gt;&lt;span class="serp-item__title-inner-link"&gt;Volkswagen Jetta / volkswagen.ru&lt;/span&gt;&lt;/a&gt;&lt;/h2&gt;&lt;div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8Mvg-AWQwi40000gO10ZhZuAcu5KfK2cm5kGxS2BG4oYBZ6bie6YRk9iQm3c8aSdQhmAG6cX0YAkgkEamIzi9CIXWIgBgMcy7a7lApUZmED0P6v-3xg19VmEC4JTWOBDWkJaBe2eeKDcGL2ZA0T2W6We68z0Q-W7Ge1sQ1YFG6KbtzefuLhgB10MNC7fC00002e2Qxmm01rm0Zo0W6n0RAa4G02kQhmAG6xyVN-6LM3znO1mV__________3yBr7NmdQqlqCG_5Zm_J0daO?q=mazda+3" tabindex="-1"&gt;volkswagen.ru&lt;/a&gt;&lt;/span&gt;&lt;/div&gt;&lt;div class="text organic__text"&gt;Широкий выбор опций. Привлекательные и честные условия по кредиту.&lt;/div&gt;&lt;div class="sitelinks sitelinks_multiline_yes sitelinks_size_m organic__sitelinks"&gt;&lt;div class="sitelinks__item"&gt;&lt;div class="sitelinks__title"&gt;&lt;a class="link link_minor_yes sitelinks__link" target="_blank" href="http://yabs.yandex.ru/count/M8Mvgu7-IOa40000gO10ZhZuAcu5KfK2cm5kGxS2BG4oYBZ6bie6YRk9iQm3c8aSdQhmAG6cX0YAkgkEamIzi9CIXWIgBwMcy7a7lApUZmED0P6v-3xg19VmEC4JTWOBDWkJaBe2eeKDcGL2ZA0T2W6We68z0Q-W7Ge1sQ1YFG6KbtzefuLhgB10MNC7fC00002e2Qxmm01rm0Zo0W6n0RAa4G02kQhmAG6xyVN-6LM3znO1mV__________3yBr7NmdQqlqCG_5Zm_J0daO?q=mazda+3"&gt;О&amp;nbsp;спецпредложении&lt;/a&gt;&lt;/div&gt;&lt;/div&gt;&lt;div class="sitelinks__item"&gt;&lt;div class="sitelinks__title"&gt;&lt;a class="link link_minor_yes sitelinks__link" target="_blank" href="http://yabs.yandex.ru/count/M8MvgrrHWT440000gO10ZhZuAcu5KfK2cm5kGxS2BG4oYBZ6bie6YRk9iQm3c8aSdQhmAG6cX0YAkgkEamIzi9CIXWIgCAMcy7a7lApUZmED0P6v-3xg19VmEC4JTWOBDWkJaBe2eeKDcGL2ZA0T2W6We68z0Q-W7Ge1sQ1YFG6KbtzefuLhgB10MNC7fC00002e2Qxmm01rm0Zo0W6n0RAa4G02kQhmAG6xyVN-6LM3znO1mV__________3yBr7NmdQqlqCG_5Zm_J0daO?q=mazda+3"&gt;Пресса&amp;nbsp;о VW&lt;/a&gt;&lt;/div&gt;&lt;/div&gt;&lt;div class="sitelinks__item"&gt;&lt;div class="sitelinks__title"&gt;&lt;a class="link link_minor_yes sitelinks__link" target="_blank" href="http://yabs.yandex.ru/count/M8MvgpuFe_C40000gO10ZhZuAcu5KfK2cm5kGxS2BG4oYBZ6bie6YRk9iQm3c8aSdQhmAG6cX0YAkgkEamIzi9CIXWIgCQMcy7a7lApUZmED0P6v-3xg19VmEC4JTWOBDWkJaBe2eeKDcGL2ZA0T2W6We68z0Q-W7Ge1sQ1YFG6KbtzefuLhgB10MNC7fC00002e2Qxmm01rm0Zo0W6n0RAa4G02kQhmAG6xyVN-6LM3znO1mV__________3yBr7NmdQqlqCG_5Zm_J0daO?q=mazda+3"&gt;Комплектации&lt;/a&gt;&lt;/div&gt;&lt;/div&gt;&lt;div class="sitelinks__item"&gt;&lt;div class="sitelinks__title"&gt;&lt;a class="link link_minor_yes sitelinks__link" target="_blank" href="http://yabs.yandex.ru/count/M8MvgvljnPK40000gO10ZhZuAcu5KfK2cm5kGxS2BG4oYBZ6bie6YRk9iQm3c8aSdQhmAG6cX0YAkgkEamIzi9CIXWIgCgMcy7a7lApUZmED0P6v-3xg19VmEC4JTWOBDWkJaBe2eeKDcGL2ZA0T2W6We68z0Q-W7Ge1sQ1YFG6KbtzefuLhgB10MNC7fC00002e2Qxmm01rm0Zo0W6n0RAa4G02kQhmAG6xyVN-6LM3znO1mV__________3yBr7NmdQqlqCG_5Zm_J0daO?q=mazda+3"&gt;Поиск&amp;nbsp;дилера&lt;/a&gt;&lt;/div&gt;&lt;/div&gt;&lt;/div&gt;&lt;div class="serp-meta2 serp-meta2_type_gray"&gt;&lt;div class="serp-meta2__line"&gt;&lt;div class="serp-meta2__item"&gt;&lt;a class="link" target="_blank" href="https://yabs.yandex.ru/count/M8Mvg_0oA9040000gO10ZhZuAcu5KfK2cm5kGxS2BG4oYBZ6bie6YRk9iQm3c8aSdQhmAG6cX0YAkgkEamIzi9CIXWIg1wMcy7a7lApUZmED0P6v-3xg19VmEC4JTWOBDWkJaBe2eeKDcGL2ZA0T2W6We68z0Q-W7Ge1sQ1YFG6KbtzefuLhgB10MNC7fC00002e2Qxmm01rm0Zo0W6n0RAa4G02kQhmAG6xyVN-6LM3znO1mV__________3yBr7NmdQqlqCG_5Zm_J0daO"&gt;Контактная информация&lt;/a&gt;&lt;/div&gt;&lt;div class="serp-meta2__item"&gt;+7 (800) 333-44-41&lt;/div&gt;&lt;div class="serp-meta2__item"&gt;круглосуточно&lt;/div&gt;&lt;/div&gt;&lt;/div&gt;</t>
  </si>
  <si>
    <t>&lt;h2 class="serp-item__title"&gt;&lt;a class="link serp-item__title-link" target="_blank" href="http://yabs.yandex.ru/count/M8Mvgo6ZFLe40000gO10ZhZuAcu5KfK2cm5kGxS2BG4pYBYS0O43YRM5zVu2c8aSdQV2t0-cDugwdr0H0xsrDF950wekfQbBF0MD0P6v-3xg19VmEC4JTWOBDWkJaBe2eeKDcGL2Z9FnIRQSBXQrcCmIe9lIJA-JyKcpa8WJj9ZC4jcRqapQa8WJb9PHlgUO_0AegesC0gJ00000g0ckyC00TS08yW81iG6of1400hcdmjmFk_7r_XbLW_SM0S7__________m_2zHry9sjBz34FnOyFp0JJ0dqP?q=mazda+3" tabindex="2"&gt;&lt;span class="favicon favicon_page_0"&gt;&lt;i class="favicon__icon" style="background-position:0 -256px;"&gt;&lt;/i&gt;&lt;/span&gt;&lt;span class="serp-item__title-inner-link"&gt;Задумались о &lt;b&gt;Mazda&lt;/b&gt; &lt;b&gt;3&lt;/b&gt;? / vw-besser-auto.ru&lt;/span&gt;&lt;/a&gt;&lt;/h2&gt;&lt;div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8Mvgo6ZFLe40000gO10ZhZuAcu5KfK2cm5kGxS2BG4pYBYS0O43YRM5zVu2c8aSdQV2t0-cDugwdr0H0xsrDF950wekfQbBF0MD0P6v-3xg19VmEC4JTWOBDWkJaBe2eeKDcGL2Z9FnIRQSBXQrcCmIe9lIJA-JyKcpa8WJj9ZC4jcRqapQa8WJb9PHlgUO_0AegesC0gJ00000g0ckyC00TS08yW81iG6of1400hcdmjmFk_7r_XbLW_SM0S7__________m_2zHry9sjBz34FnOyFp0JJ0dqP?q=mazda+3" tabindex="-1"&gt;vw-besser-auto.ru&lt;/a&gt;&lt;/span&gt;&lt;/div&gt;&lt;div class="text organic__text"&gt;Сравните с нашим предложением на автомобили Volkswagen!&lt;/div&gt;&lt;div class="serp-meta2 serp-meta2_type_gray"&gt;&lt;div class="serp-meta2__line"&gt;&lt;div class="serp-meta2__item"&gt;&lt;a class="link" target="_blank" href="https://yabs.yandex.ru/count/M8MvgoJE4vO40000gO10ZhZuAcu5KfK2cm5kGxS2BG4pYBYS0O43YRM5zVu2c8aSdQV2t0-cDugwdr0H0xsrDF950we7fQbBF0MD0P6v-3xg19VmEC4JTWOBDWkJaBe2eeKDcGL2Z9FnIRQSBXQrcCmIe9lIJA-JyKcpa8WJj9ZC4jcRqapQa8WJb9PHlgUO_0AegesC0gJ00000g0ckyC00TS08yW81iG6of1400hcdmjmFk_7r_XbLW_SM0S7__________m_2zHry9sjBz34FnOyFp0JJ0dqP"&gt;Контактная информация&lt;/a&gt;&lt;/div&gt;&lt;div class="serp-meta2__item"&gt;+7 (343) 282-43-43&lt;/div&gt;&lt;div class="serp-meta2__item"&gt;пн-вс 9:00-21:00&lt;/div&gt;&lt;/div&gt;&lt;/div&gt;</t>
  </si>
  <si>
    <t>&lt;h2 class="serp-item__title"&gt;&lt;a class="link serp-item__title-link" target="_blank" href="http://yabs.yandex.ru/count/M8MvgohaoKW40000gO10ZhZuAcu5KfK2cm5kGxS2BG4qYB5Ka045YQnhY7oOYHoTgtDV0QPFYhyMP2e5lRdrQ-G4gYwbhoam1xojRuC4ZG6HkVW-wWINy3Z14tO62pOBav2w0gA53Pa5GeoRnQwsc6uqjP1lBA2h9E01hvl5hhEG4dgqa6yisQiau07Qa19wb9UpbQU3ogYmG5bp1wJ00000g0ckyC00TS08yW81iG6of1400hchSry1k_7r_XbLW_SM0S7__________m_2zHry9sjBz34FnOyFqm9v6W00?q=mazda+3" tabindex="2"&gt;&lt;span class="favicon favicon_page_0"&gt;&lt;i class="favicon__icon" style="background-position:0 -272px;"&gt;&lt;/i&gt;&lt;/span&gt;&lt;span class="serp-item__title-inner-link"&gt;Купите SKODA Octavia / skoda-avto.ru&lt;/span&gt;&lt;/a&gt;&lt;/h2&gt;&lt;div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M8MvgohaoKW40000gO10ZhZuAcu5KfK2cm5kGxS2BG4qYB5Ka045YQnhY7oOYHoTgtDV0QPFYhyMP2e5lRdrQ-G4gYwbhoam1xojRuC4ZG6HkVW-wWINy3Z14tO62pOBav2w0gA53Pa5GeoRnQwsc6uqjP1lBA2h9E01hvl5hhEG4dgqa6yisQiau07Qa19wb9UpbQU3ogYmG5bp1wJ00000g0ckyC00TS08yW81iG6of1400hchSry1k_7r_XbLW_SM0S7__________m_2zHry9sjBz34FnOyFqm9v6W00?q=mazda+3" tabindex="-1"&gt;skoda-avto.ru&lt;/a&gt;&lt;/span&gt;&lt;/div&gt;&lt;div class="text organic__text"&gt;С выгодой до 175 000 рублей по трейд-ин! Подробнее у официальных дилеров&lt;/div&gt;&lt;div class="serp-meta2 serp-meta2_type_gray"&gt;&lt;div class="serp-meta2__line"&gt;&lt;div class="serp-meta2__item"&gt;&lt;a class="link" target="_blank" href="https://yabs.yandex.ru/count/M8MvgtkKkAa40000gO10ZhZuAcu5KfK2cm5kGxS2BG4qYB5Ka045YQnhY7oOYHoTgtDV0QPFYhyMP2e5lRdrQ-G4gWUbhoam1xojRuC4ZG6HkVW-wWINy3Z14tO62pOBav2w0gA53Pa5GeoRnQwsc6uqjP1lBA2h9E01hvl5hhEG4dgqa6yisQiau07Qa19wb9UpbQU3ogYmG5bp1wJ00000g0ckyC00TS08yW81iG6of1400hchSry1k_7r_XbLW_SM0S7__________m_2zHry9sjBz34FnOyFqm9v6W00"&gt;Контактная информация&lt;/a&gt;&lt;/div&gt;&lt;div class="serp-meta2__item"&gt;8 (800) 555-01-01&lt;/div&gt;&lt;div class="serp-meta2__item"&gt;круглосуточно&lt;/div&gt;&lt;/div&gt;&lt;/div&gt;</t>
  </si>
  <si>
    <t>&lt;h2 class="serp-item__title"&gt;&lt;a class="link serp-item__title-link" target="_blank" href="http://yabs.yandex.ru/count/7Y_AFcQvA8K40000gO10ZhNwAcu5KfK1cm9kGxS198Yz8AlX0ucmTP2r0vX5dPAU6wOzYhidyaS4lR-zkqq4gYwbfpen1xogwSO2ZG6HlDG53mkNy3Z14tO62pOBav2w0gA53Pa5GeoTapgsd98HjPZa3g2WRg05hvsJEhEWDcu1j9Za3jcWRg05sg0sRW6Kd_G6fv7V5wYmG5bp1wJ00000g0ckziU0L9fryW81iG6of1000hcIdXkxyVN-6LM3znO1mV__________3yBytMRauFgYK0h5Zm_J0dWQ?q=mazda+6" tabindex="2"&gt;&lt;span class="favicon favicon_page_0"&gt;&lt;i class="favicon__icon" style="background-position:0 0px;"&gt;&lt;/i&gt;&lt;/span&gt;&lt;span class="serp-item__title-inner-link"&gt;Новая &lt;b&gt;Mazda&lt;/b&gt;&lt;b&gt;6&lt;/b&gt;. Твой идеал / &lt;b&gt;mazda&lt;/b&gt;.ru&lt;/span&gt;&lt;/a&gt;&lt;/h2&gt;&lt;div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7Y_AFcQvA8K40000gO10ZhNwAcu5KfK1cm9kGxS198Yz8AlX0ucmTP2r0vX5dPAU6wOzYhidyaS4lR-zkqq4gYwbfpen1xogwSO2ZG6HlDG53mkNy3Z14tO62pOBav2w0gA53Pa5GeoTapgsd98HjPZa3g2WRg05hvsJEhEWDcu1j9Za3jcWRg05sg0sRW6Kd_G6fv7V5wYmG5bp1wJ00000g0ckziU0L9fryW81iG6of1000hcIdXkxyVN-6LM3znO1mV__________3yBytMRauFgYK0h5Zm_J0dWQ?q=mazda+6" tabindex="-1"&gt;&lt;b&gt;mazda&lt;/b&gt;.ru&lt;/a&gt;&lt;/span&gt;&lt;/div&gt;&lt;div class="text organic__text"&gt;Искушение красотой и скоростью. &lt;b&gt;Mazda&lt;/b&gt; достойная тебя! Подробности на:&lt;/div&gt;&lt;div class="sitelinks sitelinks_multiline_yes sitelinks_size_m organic__sitelinks"&gt;&lt;div class="sitelinks__item"&gt;&lt;div class="sitelinks__title"&gt;&lt;a class="link link_minor_yes sitelinks__link" target="_blank" href="http://yabs.yandex.ru/count/7Y_AFad7J9m40000gO10ZhNwAcu5KfK1cm9kGxS198Yz8AlX0ucmTP2r0vX5dPAU6wOzYhidyaS4lR-zkqq4gY-bfpen1xogwSO2ZG6HlDG53mkNy3Z14tO62pOBav2w0gA53Pa5GeoTapgsd98HjPZa3g2WRg05hvsJEhEWDcu1j9Za3jcWRg05sg0sRW6Kd_G6fv7V5wYmG5bp1wJ00000g0ckziU0L9fryW81iG6of1000hcIdXkxyVN-6LM3znO1mV__________3yBytMRauFgYK0h5Zm_J0dWQ?q=mazda+6"&gt;КАСКО&amp;nbsp;от 4,44%&lt;/a&gt;&lt;/div&gt;&lt;/div&gt;&lt;div class="sitelinks__item"&gt;&lt;div class="sitelinks__title"&gt;&lt;a class="link link_minor_yes sitelinks__link" target="_blank" href="http://yabs.yandex.ru/count/7Y_AFhzB7Ga40000gO10ZhNwAcu5KfK1cm9kGxS198Yz8AlX0ucmTP2r0vX5dPAU6wOzYhidyaS4lR-zkqq4gZ2bfpen1xogwSO2ZG6HlDG53mkNy3Z14tO62pOBav2w0gA53Pa5GeoTapgsd98HjPZa3g2WRg05hvsJEhEWDcu1j9Za3jcWRg05sg0sRW6Kd_G6fv7V5wYmG5bp1wJ00000g0ckziU0L9fryW81iG6of1000hcIdXkxyVN-6LM3znO1mV__________3yBytMRauFgYK0h5Zm_J0dWQ?q=mazda+6"&gt;Найти&amp;nbsp;дилера&lt;/a&gt;&lt;/div&gt;&lt;/div&gt;&lt;div class="sitelinks__item"&gt;&lt;div class="sitelinks__title"&gt;&lt;a class="link link_minor_yes sitelinks__link" target="_blank" href="http://yabs.yandex.ru/count/7Y_AFf0rUH040000gO10ZhNwAcu5KfK1cm9kGxS198Yz8AlX0ucmTP2r0vX5dPAU6wOzYhidyaS4lR-zkqq4gZ6bfpen1xogwSO2ZG6HlDG53mkNy3Z14tO62pOBav2w0gA53Pa5GeoTapgsd98HjPZa3g2WRg05hvsJEhEWDcu1j9Za3jcWRg05sg0sRW6Kd_G6fv7V5wYmG5bp1wJ00000g0ckziU0L9fryW81iG6of1000hcIdXkxyVN-6LM3znO1mV__________3yBytMRauFgYK0h5Zm_J0dWQ?q=mazda+6"&gt;Тест-драйв&lt;/a&gt;&lt;/div&gt;&lt;/div&gt;&lt;div class="sitelinks__item"&gt;&lt;div class="sitelinks__title"&gt;&lt;a class="link link_minor_yes sitelinks__link" target="_blank" href="http://yabs.yandex.ru/count/7Y_AFk6trJi40000gO10ZhNwAcu5KfK1cm9kGxS198Yz8AlX0ucmTP2r0vX5dPAU6wOzYhidyaS4lR-zkqq4gZAbfpen1xogwSO2ZG6HlDG53mkNy3Z14tO62pOBav2w0gA53Pa5GeoTapgsd98HjPZa3g2WRg05hvsJEhEWDcu1j9Za3jcWRg05sg0sRW6Kd_G6fv7V5wYmG5bp1wJ00000g0ckziU0L9fryW81iG6of1000hcIdXkxyVN-6LM3znO1mV__________3yBytMRauFgYK0h5Zm_J0dWQ?q=mazda+6"&gt;Новая&amp;nbsp;&lt;b&gt;Mazda&lt;/b&gt; в кредит&lt;/a&gt;&lt;/div&gt;&lt;/div&gt;&lt;/div&gt;&lt;div class="serp-meta2 serp-meta2_type_gray"&gt;&lt;div class="serp-meta2__line"&gt;&lt;div class="serp-meta2__item"&gt;&lt;a class="link" target="_blank" href="https://yabs.yandex.ru/count/7Y_AFWRU-l840000gO10ZhNwAcu5KfK1cm9kGxS198Yz8AlX0ucmTP2r0vX5dPAU6wOzYhidyaS4lR-zkqq4gWUbfpen1xogwSO2ZG6HlDG53mkNy3Z14tO62pOBav2w0gA53Pa5GeoTapgsd98HjPZa3g2WRg05hvsJEhEWDcu1j9Za3jcWRg05sg0sRW6Kd_G6fv7V5wYmG5bp1wJ00000g0ckziU0L9fryW81iG6of1000hcIdXkxyVN-6LM3znO1mV__________3yBytMRauFgYK0h5Zm_J0dWQ"&gt;Контактная информация&lt;/a&gt;&lt;/div&gt;&lt;div class="serp-meta2__item"&gt;8 (800) 1000070&lt;/div&gt;&lt;div class="serp-meta2__item"&gt;пн-вс 8:00-21:00&lt;/div&gt;&lt;/div&gt;&lt;/div&gt;&lt;div class="serp-adv__counter serp-adv__item" style="background-image: url(https://yabs.yandex.ru/count/7Y_AFZ1nRgy40000gO10ZhNwAcu5Keq1aRpK1GyBb_0umHDs1Wis2vEGkWAYXGsam0000AW9hlR7W5IQTV820R84k_7r_XbLW_SM0S7__________m_2_DrcvE3web0AV0e0=1KfPNvK1cm9kGxS1YR1raBK3c4MAkoVoHmIzlxsxJGIbfpen1uYz8AlX0xogwSO2fZsTafuRcGMWe6wW1REWDcu1hvsJEhIOv0xPe6wW1TgWDcu1b9_q1gUHtnUei41PSmT1iG6of1000hcIdXl5Zm_J0iBytMRauFgYK0fv3m00=z1iROvK1cm9kGxS1CecfTv9yc8aSYhNLLsi2lRHAaQq2fQg3FGM8h9MdCQO2dQt06GUP1Q2h9E01iv0IUg-Ol3QqcEeDsQiau07Qa19wb9tf6AUKLWwefv3W3q6n0RAa4002kQt06GV5Zm_C1DC2mlpTPkJW-g9G2dqE);"&gt;&lt;/div&gt;&lt;div class="serp-adv__counter serp-adv__item" style="background-image: url(//yandex.ru/clck/safeclick/data=AiuY0DBWFJ5Hyx_fyvalFFkFYHbBvcWS8gQiJyduIzij9MS8bYWyFZ-U-OFYxi_Duj4u6FOn7SGkN5HSfVj1lkhHsZhocLW03b26h6k8KG68Mr1DcbRc9Bx5R7NV21e-F3Hxqr34MXlEDNfgf36TUZgbxfTPMhot0EHmRq7ZwkyiOLTUn7sjffQaFHUPxkUTmV5kf69FNINF4zOoF9DA39Dc8zboASL3YXDM1M08c58/sign=fb58f0bab47a953fd7a6046e9cf0425f/keyno=0/path=690.2057.1782.1385,-direct_pos=direct_premium,-transport=image/*//yandex.ru/);"&gt;&lt;/div&gt;</t>
  </si>
  <si>
    <t>&lt;h2 class="serp-item__title"&gt;&lt;a class="link serp-item__title-link" target="_blank" href="http://yabs.yandex.ru/count/7Y_AFYIIy1O40000gO10ZhNwAcu5KfK1cm9kGxS193A8h9MdCOcfTv9yc8aSdQt06GUc0egrrLTh0hsqIf6j0gekfQg3FGMD0P6yr0KF2vVmEC4JTWOBDWkJaBe2eeKDcGL2Z9YyDhQSQn2rcEeDeAiau06lcBmsiv0IUhIOwWtPgoJW0TgG4dgKdUaOfvHM3gYdaE0FfC00002e2Qxsnu1KcdNo0W6n0RAa4002kQt06GUxyVN-6LM3znO1mV__________3yBytMRauFgYK0h5Zm_C1DC2V1a0?q=mazda+6" tabindex="2"&gt;&lt;span class="favicon favicon_page_0"&gt;&lt;i class="favicon__icon" style="background-position:0 -16px;"&gt;&lt;/i&gt;&lt;/span&gt;&lt;span class="serp-item__title-inner-link"&gt;&lt;b&gt;Mazda&lt;/b&gt; &lt;b&gt;6&lt;/b&gt; в наличии! / &lt;b&gt;mazda&lt;/b&gt;.autoprodix-e.ru&lt;/span&gt;&lt;/a&gt;&lt;/h2&gt;&lt;div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7Y_AFYIIy1O40000gO10ZhNwAcu5KfK1cm9kGxS193A8h9MdCOcfTv9yc8aSdQt06GUc0egrrLTh0hsqIf6j0gekfQg3FGMD0P6yr0KF2vVmEC4JTWOBDWkJaBe2eeKDcGL2Z9YyDhQSQn2rcEeDeAiau06lcBmsiv0IUhIOwWtPgoJW0TgG4dgKdUaOfvHM3gYdaE0FfC00002e2Qxsnu1KcdNo0W6n0RAa4002kQt06GUxyVN-6LM3znO1mV__________3yBytMRauFgYK0h5Zm_C1DC2V1a0?q=mazda+6" tabindex="-1"&gt;&lt;b&gt;mazda&lt;/b&gt;.autoprodix-e.ru&lt;/a&gt;&lt;/span&gt;&lt;/div&gt;&lt;div class="text organic__text"&gt;В Екатеринбурге, с выгодой до 50 т.р. по программе утилизации и трэйд-ин&lt;/div&gt;&lt;div class="sitelinks sitelinks_multiline_yes sitelinks_size_m organic__sitelinks"&gt;&lt;div class="sitelinks__item"&gt;&lt;div class="sitelinks__title"&gt;&lt;a class="link link_minor_yes sitelinks__link" target="_blank" href="http://yabs.yandex.ru/count/7Y_AFeHxHbK40000gO10ZhNwAcu5KfK1cm9kGxS193A8h9MdCOcfTv9yc8aSdQt06GUc0egrrLTh0hsqIf6j0gelfQg3FGMD0P6yr0KF2vVmEC4JTWOBDWkJaBe2eeKDcGL2Z9YyDhQSQn2rcEeDeAiau06lcBmsiv0IUhIOwWtPgoJW0TgG4dgKdUaOfvHM3gYdaE0FfC00002e2Qxsnu1KcdNo0W6n0RAa4002kQt06GUxyVN-6LM3znO1mV__________3yBytMRauFgYK0h5Zm_C1DC2V1a0?q=mazda+6"&gt;&lt;b&gt;Mazda&lt;/b&gt;&amp;nbsp;Кредит&lt;/a&gt;&lt;/div&gt;&lt;/div&gt;&lt;div class="sitelinks__item"&gt;&lt;div class="sitelinks__title"&gt;&lt;a class="link link_minor_yes sitelinks__link" target="_blank" href="http://yabs.yandex.ru/count/7Y_AFbaggty40000gO10ZhNwAcu5KfK1cm9kGxS193A8h9MdCOcfTv9yc8aSdQt06GUc0egrrLTh0hsqIf6j0gemfQg3FGMD0P6yr0KF2vVmEC4JTWOBDWkJaBe2eeKDcGL2Z9YyDhQSQn2rcEeDeAiau06lcBmsiv0IUhIOwWtPgoJW0TgG4dgKdUaOfvHM3gYdaE0FfC00002e2Qxsnu1KcdNo0W6n0RAa4002kQt06GUxyVN-6LM3znO1mV__________3yBytMRauFgYK0h5Zm_C1DC2V1a0?q=mazda+6"&gt;Trade-in&lt;/a&gt;&lt;/div&gt;&lt;/div&gt;&lt;div class="sitelinks__item"&gt;&lt;div class="sitelinks__title"&gt;&lt;a class="link link_minor_yes sitelinks__link" target="_blank" href="http://yabs.yandex.ru/count/7Y_AFld37Jm40000gO10ZhNwAcu5KfK1cm9kGxS193A8h9MdCOcfTv9yc8aSdQt06GUc0egrrLTh0hsqIf6j0genfQg3FGMD0P6yr0KF2vVmEC4JTWOBDWkJaBe2eeKDcGL2Z9YyDhQSQn2rcEeDeAiau06lcBmsiv0IUhIOwWtPgoJW0TgG4dgKdUaOfvHM3gYdaE0FfC00002e2Qxsnu1KcdNo0W6n0RAa4002kQt06GUxyVN-6LM3znO1mV__________3yBytMRauFgYK0h5Zm_C1DC2V1a0?q=mazda+6"&gt;&lt;b&gt;Mazda&lt;/b&gt;&amp;nbsp;Страхование&lt;/a&gt;&lt;/div&gt;&lt;/div&gt;&lt;div class="sitelinks__item"&gt;&lt;div class="sitelinks__title"&gt;&lt;a class="link link_minor_yes sitelinks__link" target="_blank" href="http://yabs.yandex.ru/count/7Y_AFiE8mRW40000gO10ZhNwAcu5KfK1cm9kGxS193A8h9MdCOcfTv9yc8aSdQt06GUc0egrrLTh0hsqIf6j0geofQg3FGMD0P6yr0KF2vVmEC4JTWOBDWkJaBe2eeKDcGL2Z9YyDhQSQn2rcEeDeAiau06lcBmsiv0IUhIOwWtPgoJW0TgG4dgKdUaOfvHM3gYdaE0FfC00002e2Qxsnu1KcdNo0W6n0RAa4002kQt06GUxyVN-6LM3znO1mV__________3yBytMRauFgYK0h5Zm_C1DC2V1a0?q=mazda+6"&gt;Запись&amp;nbsp;на ТО&lt;/a&gt;&lt;/div&gt;&lt;/div&gt;&lt;/div&gt;&lt;div class="serp-meta2 serp-meta2_type_gray"&gt;&lt;div class="serp-meta2__line"&gt;&lt;div class="serp-meta2__item"&gt;&lt;a class="link" target="_blank" href="https://yabs.yandex.ru/count/7Y_AFfyBOFO40000gO10ZhNwAcu5KfK1cm9kGxS193A8h9MdCOcfTv9yc8aSdQt06GUc0egrrLTh0hsqIf6j0ge7fQg3FGMD0P6yr0KF2vVmEC4JTWOBDWkJaBe2eeKDcGL2Z9YyDhQSQn2rcEeDeAiau06lcBmsiv0IUhIOwWtPgoJW0TgG4dgKdUaOfvHM3gYdaE0FfC00002e2Qxsnu1KcdNo0W6n0RAa4002kQt06GUxyVN-6LM3znO1mV__________3yBytMRauFgYK0h5Zm_C1DC2V1a0"&gt;Контактная информация&lt;/a&gt;&lt;/div&gt;&lt;div class="serp-meta2__item"&gt;+7 (343) 286-80-00&lt;/div&gt;&lt;div class="serp-meta2__item"&gt;пн-вс 9:00-21:00&lt;/div&gt;&lt;/div&gt;&lt;/div&gt;</t>
  </si>
  <si>
    <t>&lt;h2 class="serp-item__title"&gt;&lt;a class="link serp-item__title-link" target="_blank" href="http://yabs.yandex.ru/count/7Y_AFclVX_m40000gO10ZhNwAcu5KfK2cm5kGxS2BG68kn-euGA9j5svZGEOYHoTfJLJ0wOjYhsxRqO4lR4ZX4m4gYwbh1am1xok9UK5ZG6HlDG53mkNy3Z14tO62pOBav2w0gA53Pa5GeoR6rwsc3iSjP3j5w2h6L01hviRNhEGSrMqaEqNsQiPK07Qa7DLb9IvTQUAdQYmG5bp1wJ00000g0ckziU0L9fryW81iG6of1400hcbDLC3k_7r_XbLW_SM0S7__________m_2_DrcvE3web0AnOyFqm9v6W00?q=mazda+6" tabindex="2"&gt;&lt;span class="favicon favicon_page_0"&gt;&lt;i class="favicon__icon" style="background-position:0 -224px;"&gt;&lt;/i&gt;&lt;/span&gt;&lt;span class="serp-item__title-inner-link"&gt;Ford Mondeo от 1 099 000 руб / newmondeo.ford.ru&lt;/span&gt;&lt;/a&gt;&lt;span class="serp-adv__counter i-bem serp-adv__counter_js_inited" data-bem="{&amp;quot;serp-adv__counter&amp;quot;:{&amp;quot;counterUrl&amp;quot;:&amp;quot;https://yabs.yandex.ru/count/7Y_AFZ1nRgy40000gO10ZhNwAcu5Keq1aRpK1GyBb_0umHDs1Wis2vEGkWAYXGsam0000AW9hlR7W5IQTV820R84k_7r_XbLW_SM0S7__________m_2_DrcvE3web0AV0e0=ybObZfK2cm5kGxS2YRHTkOq3c8aSYhsxRqO4lR4ZX4m4fQmPC0U8kn-euGAyhYNb1QOjdQKrKmEP1Q2h6L01iv1pLQ-R6rwqaEqNsQiPK07Qa7DLb9IvTQUAdQYmG5bp1q6n0RAa4G02kQKrKmF5Zm_J0iBytMRauFgYK0fv3m00=oDDkwPK2cm5kGxS2CecWx8vyc8aSYh37b0q4lRiVLnC4fQ7ZzmQ8j7CwLGQyg-dG1gPbdQEjHGQP1Q2GF7Epa4mThvNZ6hIGrWRPa3npsf1C7PIVMRIddQa1gB10MNC7GR41igGH00Avewr51iG1nOyFqmB2_DrcvE3web0AUWy0=Jiqpd9K2cm5kGxS2Cucu1F3Z0PY978gbU61-lQsM5w-bfQ6L0OYua8wX1AP9dQ9QAXMFizURGmAVjF7Ed0UP1Q2G5n6laAOEsP0N4PISJvkdd405gA1zsYH1iG6of3400hcYMYeLqmB2_DrcvE3web0AVWq0=DheB3fK2cm5kGxS2D8dq-nymspzEim-OYHoAjUDLcGAzjcMar0Abgh9p1OYy4m_X0gOjdPuT7Pa5e9NMVBEGlH-ldMvkj9WJ7DcOSfxQc4Web9GFIAUDAQYmG5bp1q6n0xAa4G02kPuT7SMF3zC2mlpTPkJW-g9G2dqE&amp;quot;,&amp;quot;bsCounterUrl&amp;quot;:&amp;quot;//yandex.ru/clck/safeclick/data=AiuY0DBWFJ5Hyx_fyvalFFkFYHbBvcWS8gQiJyduIzij9MS8bYWyFZ-U-OFYxi_Duj4u6FOn7SGkN5HSfVj1lkhHsZhocLW03b26h6k8KG68Mr1DcbRc9Bx5R7NV21e-F3Hxqr34MXlEDNfgf36TUZgbxfTPMhot0EHmRq7ZwkyiOLTUn7sjffQaFHUPxkUTmV5kf69FNINF4zOoF9DA39Dc8zboASL3YXDM1M08c58/sign=fb58f0bab47a953fd7a6046e9cf0425f/keyno=0/path=690.2057.1782.1385,-direct_pos=direct_halfpremium,-transport=image/*//yandex.ru/&amp;quot;,&amp;quot;bsFallbackUrl&amp;quot;:&amp;quot;//yandex.ru/clck/safeclick/data=AiuY0DBWFJ5Hyx_fyvalFFkFYHbBvcWS8gQiJyduIzij9MS8bYWyFZ-U-OFYxi_Duj4u6FOn7SGkN5HSfVj1lkhHsZhocLW03b26h6k8KG68Mr1DcbRc9Bx5R7NV21e-F3Hxqr34MXlEDNfgf36TUZgbxfTPMhot0EHmRq7ZwkyiOLTUn7sjffQaFHUPxkUTmV5kf69FNINF4zOoF9DA39Dc8zboASL3YXDM1M08c58/sign=fb58f0bab47a953fd7a6046e9cf0425f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7Y_AFclVX_m40000gO10ZhNwAcu5KfK2cm5kGxS2BG68kn-euGA9j5svZGEOYHoTfJLJ0wOjYhsxRqO4lR4ZX4m4gYwbh1am1xok9UK5ZG6HlDG53mkNy3Z14tO62pOBav2w0gA53Pa5GeoR6rwsc3iSjP3j5w2h6L01hviRNhEGSrMqaEqNsQiPK07Qa7DLb9IvTQUAdQYmG5bp1wJ00000g0ckziU0L9fryW81iG6of1400hcbDLC3k_7r_XbLW_SM0S7__________m_2_DrcvE3web0AnOyFqm9v6W00?q=mazda+6" tabindex="-1"&gt;newmondeo.ford.ru&lt;/a&gt;&lt;/span&gt;&lt;/div&gt;&lt;div class="text organic__text"&gt;Утонченный дизайн, мультиконтурные сидения с массажем! Официальный сайт:&lt;/div&gt;&lt;div class="sitelinks sitelinks_multiline_yes sitelinks_size_m organic__sitelinks"&gt;&lt;div class="sitelinks__item"&gt;&lt;div class="sitelinks__title"&gt;&lt;a class="link link_minor_yes sitelinks__link" target="_blank" href="http://yabs.yandex.ru/count/7Y_AFd9AvoS40000gO10ZhNwAcu5KfK2cm5kGxS2BG68kn-euGA9j5svZGEOYHoTfJLJ0wOjYhsxRqO4lR4ZX4m4gY-bh1am1xok9UK5ZG6HlDG53mkNy3Z14tO62pOBav2w0gA53Pa5GeoR6rwsc3iSjP3j5w2h6L01hviRNhEGSrMqaEqNsQiPK07Qa7DLb9IvTQUAdQYmG5bp1wJ00000g0ckziU0L9fryW81iG6of1400hcbDLC3k_7r_XbLW_SM0S7__________m_2_DrcvE3web0AnOyFqm9v6W00?q=mazda+6"&gt;Конфигуратор&lt;/a&gt;&lt;/div&gt;&lt;/div&gt;&lt;div class="sitelinks__item"&gt;&lt;div class="sitelinks__title"&gt;&lt;a class="link link_minor_yes sitelinks__link" target="_blank" href="http://yabs.yandex.ru/count/7Y_AFh0io0y40000gO10ZhNwAcu5KfK2cm5kGxS2BG68kn-euGA9j5svZGEOYHoTfJLJ0wOjYhsxRqO4lR4ZX4m4gZ2bh1am1xok9UK5ZG6HlDG53mkNy3Z14tO62pOBav2w0gA53Pa5GeoR6rwsc3iSjP3j5w2h6L01hviRNhEGSrMqaEqNsQiPK07Qa7DLb9IvTQUAdQYmG5bp1wJ00000g0ckziU0L9fryW81iG6of1400hcbDLC3k_7r_XbLW_SM0S7__________m_2_DrcvE3web0AnOyFqm9v6W00?q=mazda+6"&gt;Запись&amp;nbsp;на тест-драйв&lt;/a&gt;&lt;/div&gt;&lt;/div&gt;&lt;div class="sitelinks__item"&gt;&lt;div class="sitelinks__title"&gt;&lt;a class="link link_minor_yes sitelinks__link" target="_blank" href="http://yabs.yandex.ru/count/7Y_AFgcvgDG40000gO10ZhNwAcu5KfK2cm5kGxS2BG68kn-euGA9j5svZGEOYHoTfJLJ0wOjYhsxRqO4lR4ZX4m4gZ6bh1am1xok9UK5ZG6HlDG53mkNy3Z14tO62pOBav2w0gA53Pa5GeoR6rwsc3iSjP3j5w2h6L01hviRNhEGSrMqaEqNsQiPK07Qa7DLb9IvTQUAdQYmG5bp1wJ00000g0ckziU0L9fryW81iG6of1400hcbDLC3k_7r_XbLW_SM0S7__________m_2_DrcvE3web0AnOyFqm9v6W00?q=mazda+6"&gt;Поиск&amp;nbsp;дилеров&lt;/a&gt;&lt;/div&gt;&lt;/div&gt;&lt;div class="sitelinks__item"&gt;&lt;div class="sitelinks__title"&gt;&lt;a class="link link_minor_yes sitelinks__link" target="_blank" href="http://yabs.yandex.ru/count/7Y_AFeC62Ra40000gO10ZhNwAcu5KfK2cm5kGxS2BG68kn-euGA9j5svZGEOYHoTfJLJ0wOjYhsxRqO4lR4ZX4m4gZAbh1am1xok9UK5ZG6HlDG53mkNy3Z14tO62pOBav2w0gA53Pa5GeoR6rwsc3iSjP3j5w2h6L01hviRNhEGSrMqaEqNsQiPK07Qa7DLb9IvTQUAdQYmG5bp1wJ00000g0ckziU0L9fryW81iG6of1400hcbDLC3k_7r_XbLW_SM0S7__________m_2_DrcvE3web0AnOyFqm9v6W00?q=mazda+6"&gt;Все&amp;nbsp;модели Ford&lt;/a&gt;&lt;/div&gt;&lt;/div&gt;&lt;/div&gt;</t>
  </si>
  <si>
    <t>&lt;h2 class="serp-item__title"&gt;&lt;a class="link serp-item__title-link" target="_blank" href="http://yabs.yandex.ru/count/7Y_AFguqppa40000gO10ZhNwAcu5KfK2cm5kGxS2BG4oYBHpEbK6YQ3iZdoOYHoTewr51gPbYh37b0q4lRiVLnC4gYwbeUFt1hohwT06ZG6HlDG53mkNy3Z14tO62pOBav2w0gA53Pa5GeoLungsa148jP3M1g2GF7ElbUCQiv1C7RIGrWRPa3npsf1C7PIVMRIddQa1gB10MNC7fC00002e2Qxsnu1KcdNo0W6n0RAa4G02kQEjHGQxyVN-6LM3znO1mV__________3yBytMRauFgYK0h40SMF3zC2UXe0?q=mazda+6" tabindex="2"&gt;&lt;span class="favicon favicon_page_0"&gt;&lt;i class="favicon__icon" style="background-position:0 -240px;"&gt;&lt;/i&gt;&lt;/span&gt;&lt;span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7Y_AFguqppa40000gO10ZhNwAcu5KfK2cm5kGxS2BG4oYBHpEbK6YQ3iZdoOYHoTewr51gPbYh37b0q4lRiVLnC4gYwbeUFt1hohwT06ZG6HlDG53mkNy3Z14tO62pOBav2w0gA53Pa5GeoLungsa148jP3M1g2GF7ElbUCQiv1C7RIGrWRPa3npsf1C7PIVMRIddQa1gB10MNC7fC00002e2Qxsnu1KcdNo0W6n0RAa4G02kQEjHGQxyVN-6LM3znO1mV__________3yBytMRauFgYK0h40SMF3zC2UXe0?q=mazda+6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7Y_AFhyiKGK40000gO10ZhNwAcu5KfK2cm5kGxS2BG4oYBHpEbK6YQ3iZdoOYHoTewr51gPbYh37b0q4lRiVLnC4gY-beUFt1hohwT06ZG6HlDG53mkNy3Z14tO62pOBav2w0gA53Pa5GeoLungsa148jP3M1g2GF7ElbUCQiv1C7RIGrWRPa3npsf1C7PIVMRIddQa1gB10MNC7fC00002e2Qxsnu1KcdNo0W6n0RAa4G02kQEjHGQxyVN-6LM3znO1mV__________3yBytMRauFgYK0h40SMF3zC2UXe0?q=mazda+6"&gt;Акции&lt;/a&gt;&lt;/div&gt;&lt;/div&gt;&lt;div class="sitelinks__item"&gt;&lt;div class="sitelinks__title"&gt;&lt;a class="link link_minor_yes sitelinks__link" target="_blank" href="http://yabs.yandex.ru/count/7Y_AFefRdz040000gO10ZhNwAcu5KfK2cm5kGxS2BG4oYBHpEbK6YQ3iZdoOYHoTewr51gPbYh37b0q4lRiVLnC4gZ2beUFt1hohwT06ZG6HlDG53mkNy3Z14tO62pOBav2w0gA53Pa5GeoLungsa148jP3M1g2GF7ElbUCQiv1C7RIGrWRPa3npsf1C7PIVMRIddQa1gB10MNC7fC00002e2Qxsnu1KcdNo0W6n0RAa4G02kQEjHGQxyVN-6LM3znO1mV__________3yBytMRauFgYK0h40SMF3zC2UXe0?q=mazda+6"&gt;Заявка&amp;nbsp;на автокредит&lt;/a&gt;&lt;/div&gt;&lt;/div&gt;&lt;div class="sitelinks__item"&gt;&lt;div class="sitelinks__title"&gt;&lt;a class="link link_minor_yes sitelinks__link" target="_blank" href="http://yabs.yandex.ru/count/7Y_AFfj30Um40000gO10ZhNwAcu5KfK2cm5kGxS2BG4oYBHpEbK6YQ3iZdoOYHoTewr51gPbYh37b0q4lRiVLnC4gZ6beUFt1hohwT06ZG6HlDG53mkNy3Z14tO62pOBav2w0gA53Pa5GeoLungsa148jP3M1g2GF7ElbUCQiv1C7RIGrWRPa3npsf1C7PIVMRIddQa1gB10MNC7fC00002e2Qxsnu1KcdNo0W6n0RAa4G02kQEjHGQxyVN-6LM3znO1mV__________3yBytMRauFgYK0h40SMF3zC2UXe0?q=mazda+6"&gt;Новые&amp;nbsp;авто&lt;/a&gt;&lt;/div&gt;&lt;/div&gt;&lt;div class="sitelinks__item"&gt;&lt;div class="sitelinks__title"&gt;&lt;a class="link link_minor_yes sitelinks__link" target="_blank" href="http://yabs.yandex.ru/count/7Y_AFgXgewW40000gO10ZhNwAcu5KfK2cm5kGxS2BG4oYBHpEbK6YQ3iZdoOYHoTewr51gPbYh37b0q4lRiVLnC4gZAbeUFt1hohwT06ZG6HlDG53mkNy3Z14tO62pOBav2w0gA53Pa5GeoLungsa148jP3M1g2GF7ElbUCQiv1C7RIGrWRPa3npsf1C7PIVMRIddQa1gB10MNC7fC00002e2Qxsnu1KcdNo0W6n0RAa4G02kQEjHGQxyVN-6LM3znO1mV__________3yBytMRauFgYK0h40SMF3zC2UXe0?q=mazda+6"&gt;Трейд&amp;nbsp;Ин Онлайн&lt;/a&gt;&lt;/div&gt;&lt;/div&gt;&lt;/div&gt;</t>
  </si>
  <si>
    <t>&lt;h2 class="serp-item__title"&gt;&lt;a class="link serp-item__title-link" target="_blank" href="http://yabs.yandex.ru/count/7Y_AFiYsBre40000gO10ZhNwAcu5KfK2cm5kGxS2BG4pYBYGZg44YRW4yEC1c8aSdQ9QAXMcIOgbU61-lQsM5w-gBgMbePK1ZG6HlDG53mkNy3Z14tO62pOBZxFNcqC2dxJnpfm7av2w0gA53Pa5GeoGfWwWa1SHhv2c3jcG5n6Kd4-Rfvn01QYWVTeafC00002e2Qxsnu1KcdNo0W6n0RAaCG02kQ9QAXMxyVN-6LM3znO1mV__________3yBytMRauFgYK0hJ0duN?q=mazda+6" tabindex="2"&gt;&lt;span class="favicon favicon_page_0"&gt;&lt;i class="favicon__icon" style="background-position:0 -256px;"&gt;&lt;/i&gt;&lt;/span&gt;&lt;span class="serp-item__title-inner-link"&gt;Автозапчасти для &lt;b&gt;Mazda&lt;/b&gt; (&lt;b&gt;Мазда&lt;/b&gt;) / &lt;b&gt;mazda&lt;/b&gt;96.ru&lt;/span&gt;&lt;/a&gt;&lt;/h2&gt;&lt;div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7Y_AFiYsBre40000gO10ZhNwAcu5KfK2cm5kGxS2BG4pYBYGZg44YRW4yEC1c8aSdQ9QAXMcIOgbU61-lQsM5w-gBgMbePK1ZG6HlDG53mkNy3Z14tO62pOBZxFNcqC2dxJnpfm7av2w0gA53Pa5GeoGfWwWa1SHhv2c3jcG5n6Kd4-Rfvn01QYWVTeafC00002e2Qxsnu1KcdNo0W6n0RAaCG02kQ9QAXMxyVN-6LM3znO1mV__________3yBytMRauFgYK0hJ0duN?q=mazda+6" tabindex="-1"&gt;&lt;b&gt;mazda&lt;/b&gt;96.ru&lt;/a&gt;&lt;/span&gt;&lt;/div&gt;&lt;div class="text organic__text"&gt;Автозапчасти для автомобилей &lt;b&gt;Mazda&lt;/b&gt; (&lt;b&gt;Мазда&lt;/b&gt;). В наличии. Низкие цены.&lt;/div&gt;&lt;div class="serp-meta2 serp-meta2_type_gray"&gt;&lt;div class="serp-meta2__line"&gt;&lt;div class="serp-meta2__item"&gt;&lt;a class="link" target="_blank" href="https://yabs.yandex.ru/count/7Y_AFjeaR6440000gO10ZhNwAcu5KfK2cm5kGxS2BG4pYBYGZg44YRW4yEC1c8aSdQ9QAXMcIOgbU61-lQsM5w-g1wMbePK1ZG6HlDG53mkNy3Z14tO62pOBZxFNcqC2dxJnpfm7av2w0gA53Pa5GeoGfWwWa1SHhv2c3jcG5n6Kd4-Rfvn01QYWVTeafC00002e2Qxsnu1KcdNo0W6n0RAaCG02kQ9QAXMxyVN-6LM3znO1mV__________3yBytMRauFgYK0hJ0duN"&gt;Контактная информация&lt;/a&gt;&lt;/div&gt;&lt;div class="serp-meta2__item"&gt;+7 (343) 200-07-83&lt;/div&gt;&lt;div class="serp-meta2__item"&gt;пн-пт 10:00-19:00, сб-вс 10:00-16:00&lt;/div&gt;&lt;/div&gt;&lt;/div&gt;</t>
  </si>
  <si>
    <t>&lt;h2 class="serp-item__title"&gt;&lt;a class="link serp-item__title-link" target="_blank" href="http://yabs.yandex.ru/count/7Y_AFi2TWfW40000gO10ZhNwAcu5KfK2cm5kGxS2BG4qYBmJ3-42YVJx7p3RFqwp3vY979sU7HscBOgrurMP0hssPQJK0gekfQgoSmMD0P6yr0KF2vVmEC4JTWOBDWkJaBe2eeKDcGL2Z9rkRhQK8I6rc1CSe9NMVA-TRcwpaBqVj9WJ7DcOSfxQc4Web9GFIAUDAQYmG5bp1wJ00000g0ckziU0L9fryW81iGEof1400hcU7HsxyVN-6LM3znO1mV__________3yBytMRauFgYK0h5Zm_J0dqP?q=mazda+6" tabindex="2"&gt;&lt;span class="favicon favicon_page_0"&gt;&lt;i class="favicon__icon" style="background-position:0 -272px;"&gt;&lt;/i&gt;&lt;/span&gt;&lt;span class="serp-item__title-inner-link"&gt;Сверхновый Nissan Tiida / nissan.ru&lt;/span&gt;&lt;/a&gt;&lt;/h2&gt;&lt;div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7Y_AFi2TWfW40000gO10ZhNwAcu5KfK2cm5kGxS2BG4qYBmJ3-42YVJx7p3RFqwp3vY979sU7HscBOgrurMP0hssPQJK0gekfQgoSmMD0P6yr0KF2vVmEC4JTWOBDWkJaBe2eeKDcGL2Z9rkRhQK8I6rc1CSe9NMVA-TRcwpaBqVj9WJ7DcOSfxQc4Web9GFIAUDAQYmG5bp1wJ00000g0ckziU0L9fryW81iGEof1400hcU7HsxyVN-6LM3znO1mV__________3yBytMRauFgYK0h5Zm_J0dqP?q=mazda+6" tabindex="-1"&gt;nissan.ru&lt;/a&gt;&lt;/span&gt;&lt;/div&gt;&lt;div class="text organic__text"&gt;Динамичный дизайн, стремительные линии. Кредит 4,9% на 3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7Y_AFjt0JDm40000gO10ZhNwAcu5KfK2cm5kGxS2BG4qYBmJ3-42YVJx7p3RFqwp3vY979sU7HscBOgrurMP0hssPQJK0gelfQgoSmMD0P6yr0KF2vVmEC4JTWOBDWkJaBe2eeKDcGL2Z9rkRhQK8I6rc1CSe9NMVA-TRcwpaBqVj9WJ7DcOSfxQc4Web9GFIAUDAQYmG5bp1wJ00000g0ckziU0L9fryW81iGEof1400hcU7HsxyVN-6LM3znO1mV__________3yBytMRauFgYK0h5Zm_J0dqP?q=mazda+6"&gt;Конфигуратор&lt;/a&gt;&lt;/div&gt;&lt;/div&gt;&lt;div class="sitelinks__item"&gt;&lt;div class="sitelinks__title"&gt;&lt;a class="link link_minor_yes sitelinks__link" target="_blank" href="http://yabs.yandex.ru/count/7Y_AFciIjo440000gO10ZhNwAcu5KfK2cm5kGxS2BG4qYBmJ3-42YVJx7p3RFqwp3vY979sU7HscBOgrurMP0hssPQJK0gemfQgoSmMD0P6yr0KF2vVmEC4JTWOBDWkJaBe2eeKDcGL2Z9rkRhQK8I6rc1CSe9NMVA-TRcwpaBqVj9WJ7DcOSfxQc4Web9GFIAUDAQYmG5bp1wJ00000g0ckziU0L9fryW81iGEof1400hcU7HsxyVN-6LM3znO1mV__________3yBytMRauFgYK0h5Zm_J0dqP?q=mazda+6"&gt;Брошюра&lt;/a&gt;&lt;/div&gt;&lt;/div&gt;&lt;div class="sitelinks__item"&gt;&lt;div class="sitelinks__title"&gt;&lt;a class="link link_minor_yes sitelinks__link" target="_blank" href="http://yabs.yandex.ru/count/7Y_AFdPFUMK40000gO10ZhNwAcu5KfK2cm5kGxS2BG4qYBmJ3-42YVJx7p3RFqwp3vY979sU7HscBOgrurMP0hssPQJK0genfQgoSmMD0P6yr0KF2vVmEC4JTWOBDWkJaBe2eeKDcGL2Z9rkRhQK8I6rc1CSe9NMVA-TRcwpaBqVj9WJ7DcOSfxQc4Web9GFIAUDAQYmG5bp1wJ00000g0ckziU0L9fryW81iGEof1400hcU7HsxyVN-6LM3znO1mV__________3yBytMRauFgYK0h5Zm_J0dqP?q=mazda+6"&gt;Заказать&amp;nbsp;тест-драйв&lt;/a&gt;&lt;/div&gt;&lt;/div&gt;&lt;div class="sitelinks__item"&gt;&lt;div class="sitelinks__title"&gt;&lt;a class="link link_minor_yes sitelinks__link" target="_blank" href="http://yabs.yandex.ru/count/7Y_AFb6fAwa40000gO10ZhNwAcu5KfK2cm5kGxS2BG4qYBmJ3-42YVJx7p3RFqwp3vY979sU7HscBOgrurMP0hssPQJK0geofQgoSmMD0P6yr0KF2vVmEC4JTWOBDWkJaBe2eeKDcGL2Z9rkRhQK8I6rc1CSe9NMVA-TRcwpaBqVj9WJ7DcOSfxQc4Web9GFIAUDAQYmG5bp1wJ00000g0ckziU0L9fryW81iGEof1400hcU7HsxyVN-6LM3znO1mV__________3yBytMRauFgYK0h5Zm_J0dqP?q=mazda+6"&gt;Утилизация&lt;/a&gt;&lt;/div&gt;&lt;/div&gt;&lt;/div&gt;</t>
  </si>
  <si>
    <t>&lt;h2 class="serp-item__title"&gt;&lt;a class="link serp-item__title-link" target="_blank" href="http://yabs.yandex.ru/count/RpTHk2ljG_i40000gO10ZhhxAcu5KfK1cm9kGxS198Y_R-oH0Ocz4dMr0vY979sIdXkc68gvggmE1RsrSxnD1AekfQmxCGUygkd60eq1aRxfwVy5b_0umHDs1Wis2vEGkWAYXGsP1KACc3Ohjfps3BMO_0gWe6wW1Q-ODYkpe3Pk0RIO_0hPe6wW1TgWDcu1b9Ph5wUNUI6ei41PSmUam0000AW9hl30m9cxnl820R41igGG00AvafuRk_7r_XbLW_SM0S7__________m_2yMW-_IdkWrWDnOyFqm9v6W00?q=mazda+cx+5" tabindex="2"&gt;&lt;span class="favicon favicon_page_0"&gt;&lt;i class="favicon__icon" style="background-position:0 0px;"&gt;&lt;/i&gt;&lt;/span&gt;&lt;span class="serp-item__title-inner-link"&gt;Зафиксируйте цену &lt;b&gt;Mazda&lt;/b&gt; &lt;b&gt;CX&lt;/b&gt;-&lt;b&gt;5&lt;/b&gt; – До 31 марта!&lt;/span&gt;&lt;/a&gt;&lt;/h2&gt;&lt;div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RpTHk2ljG_i40000gO10ZhhxAcu5KfK1cm9kGxS198Y_R-oH0Ocz4dMr0vY979sIdXkc68gvggmE1RsrSxnD1AekfQmxCGUygkd60eq1aRxfwVy5b_0umHDs1Wis2vEGkWAYXGsP1KACc3Ohjfps3BMO_0gWe6wW1Q-ODYkpe3Pk0RIO_0hPe6wW1TgWDcu1b9Ph5wUNUI6ei41PSmUam0000AW9hl30m9cxnl820R41igGG00AvafuRk_7r_XbLW_SM0S7__________m_2yMW-_IdkWrWDnOyFqm9v6W00?q=mazda+cx+5" tabindex="-1"&gt;&lt;b&gt;mazda&lt;/b&gt;.ru&lt;/a&gt;&lt;/span&gt;&lt;/div&gt;&lt;div class="text organic__text"&gt;Договор предзаказа &lt;b&gt;Mazda&lt;/b&gt; &lt;b&gt;CX&lt;/b&gt;-&lt;b&gt;5&lt;/b&gt; по фиксированной цене!&lt;/div&gt;&lt;div class="sitelinks sitelinks_multiline_yes sitelinks_size_m organic__sitelinks"&gt;&lt;div class="sitelinks__item"&gt;&lt;div class="sitelinks__title"&gt;&lt;a class="link link_minor_yes sitelinks__link" target="_blank" href="http://yabs.yandex.ru/count/RpTHk0IJ9-840000gO10ZhhxAcu5KfK1cm9kGxS198Y_R-oH0Ocz4dMr0vY979sIdXkc68gvggmE1RsrSxnD1AelfQmxCGUygkd60eq1aRxfwVy5b_0umHDs1Wis2vEGkWAYXGsP1KACc3Ohjfps3BMO_0gWe6wW1Q-ODYkpe3Pk0RIO_0hPe6wW1TgWDcu1b9Ph5wUNUI6ei41PSmUam0000AW9hl30m9cxnl820R41igGG00AvafuRk_7r_XbLW_SM0S7__________m_2yMW-_IdkWrWDnOyFqm9v6W00?q=mazda+cx+5"&gt;Найти&amp;nbsp;дилера&lt;/a&gt;&lt;/div&gt;&lt;/div&gt;&lt;div class="sitelinks__item"&gt;&lt;div class="sitelinks__title"&gt;&lt;a class="link link_minor_yes sitelinks__link" target="_blank" href="http://yabs.yandex.ru/count/RpTHkF8VTdS40000gO10ZhhxAcu5KfK1cm9kGxS198Y_R-oH0Ocz4dMr0vY979sIdXkc68gvggmE1RsrSxnD1AemfQmxCGUygkd60eq1aRxfwVy5b_0umHDs1Wis2vEGkWAYXGsP1KACc3Ohjfps3BMO_0gWe6wW1Q-ODYkpe3Pk0RIO_0hPe6wW1TgWDcu1b9Ph5wUNUI6ei41PSmUam0000AW9hl30m9cxnl820R41igGG00AvafuRk_7r_XbLW_SM0S7__________m_2yMW-_IdkWrWDnOyFqm9v6W00?q=mazda+cx+5"&gt;Тест-драйв&lt;/a&gt;&lt;/div&gt;&lt;/div&gt;&lt;div class="sitelinks__item"&gt;&lt;div class="sitelinks__title"&gt;&lt;a class="link link_minor_yes sitelinks__link" target="_blank" href="http://yabs.yandex.ru/count/RpTHkDrX4cu40000gO10ZhhxAcu5KfK1cm9kGxS198Y_R-oH0Ocz4dMr0vY979sIdXkc68gvggmE1RsrSxnD1AenfQmxCGUygkd60eq1aRxfwVy5b_0umHDs1Wis2vEGkWAYXGsP1KACc3Ohjfps3BMO_0gWe6wW1Q-ODYkpe3Pk0RIO_0hPe6wW1TgWDcu1b9Ph5wUNUI6ei41PSmUam0000AW9hl30m9cxnl820R41igGG00AvafuRk_7r_XbLW_SM0S7__________m_2yMW-_IdkWrWDnOyFqm9v6W00?q=mazda+cx+5"&gt;Новая&amp;nbsp;&lt;b&gt;Mazda&lt;/b&gt; в кредит&lt;/a&gt;&lt;/div&gt;&lt;/div&gt;&lt;div class="sitelinks__item"&gt;&lt;div class="sitelinks__title"&gt;&lt;a class="link link_minor_yes sitelinks__link" target="_blank" href="http://yabs.yandex.ru/count/RpTHkApZlaK40000gO10ZhhxAcu5KfK1cm9kGxS198Y_R-oH0Ocz4dMr0vY979sIdXkc68gvggmE1RsrSxnD1AeofQmxCGUygkd60eq1aRxfwVy5b_0umHDs1Wis2vEGkWAYXGsP1KACc3Ohjfps3BMO_0gWe6wW1Q-ODYkpe3Pk0RIO_0hPe6wW1TgWDcu1b9Ph5wUNUI6ei41PSmUam0000AW9hl30m9cxnl820R41igGG00AvafuRk_7r_XbLW_SM0S7__________m_2yMW-_IdkWrWDnOyFqm9v6W00?q=mazda+cx+5"&gt;Конфигуратор&lt;/a&gt;&lt;/div&gt;&lt;/div&gt;&lt;/div&gt;&lt;div class="serp-adv__counter serp-adv__item" style="background-image: url(https://yabs.yandex.ru/count/RpTHk199V2S40000gO10ZhhxAcu5Keq1aRxfwVy5b_0umHDs1Wis2vEGkWAYXGsam0000AW9hl30m9cxnl820R84k_7r_XbLW_SM0S7__________m_2yMW-_IdkWrWDV0e0=V2eCkvK1cm9kGxS1YRqITRK3c8aSYhcgh0u5lRLpl4q4fQmxCGU8ls_iaG6ygkd60gOOdPAU6va5eA1ke0Mpe3Pk0Q-ODYkqcFmAsQ1ke0NQe3Pk0PIMQnUdbtaXgB10MNC7GR41igGG00AvafuRnOyFqmB2yMW-_IdkWrWDUWy0=0kGVrvK1cm9kGxS1CecWGDHyc8aSYhVLLsi2lRPAaQq2fQg3FGM8ePQdCQO2dQt06GUP1Q2h9E01iv0IUg-J5XQqc9q5sQiau07Qa19wb9O37AUGcncefv3W3q6n0RAa4002kQt06GV5Zm_C1DC2ml5eFlqfxeDO3NqE=ndxTMPK1cm9kGxS1CucpwUYL0PY978gqpzT90hswlNwE0gMecWq5YBxELy41lAFfVWUc6vsYqJ4AcGMWe4Ze0Q-W3pO1sQ18w06KbPWCfvMV1AYzOEdC0K6n0RAa4002kQBHCGh5Zm_J0iBnQ3xzAUw3M0ru3W00);"&gt;&lt;/div&gt;&lt;div class="serp-adv__counter serp-adv__item" style="background-image: url(//yandex.ru/clck/safeclick/data=AiuY0DBWFJ5Hyx_fyvalFFkFYHbBvcWS8gQiJyduIzij9MS8bYWyFZ-U-OFYxi_Duj4u6FOn7SGkN5HSfVj1lkhHsZhocLW03b26h6k8KG68Mr1DcbRc9Bx5R7NV21e-F3Hxqr34MXlEDNfgf36TUZgbxfTPMhot0EHmRq7ZwkwFu6Wvl6VbZ7l6QZxROzdSGW2fSSJWlM_tu2rMdijzjQdHS8uQCrgYYpI50ffBWOs/sign=412cb9e31bab580defe13b51f69418df/keyno=0/path=690.2057.1782.1385,-direct_pos=direct_premium,-transport=image/*//yandex.ru/);"&gt;&lt;/div&gt;</t>
  </si>
  <si>
    <t>&lt;h2 class="serp-item__title"&gt;&lt;a class="link serp-item__title-link" target="_blank" href="http://yabs.yandex.ru/count/RpTHk3kHpDi40000gO10ZhhxAcu5KfK1cm9kGxS193A8ePQdCOcWGDHyc8aSdQt06GUc0egtrLTh0hssIf6j0gekfQg3FGMD0P6-wUd_1PVmEC4JTWOBDWkJaBe2eeKDcGL2Z9CM5hQKe0Qrc9q5eAiau06lanOMiv0IUhIOdGNPgoJW0TgG4dgKbWCSfv2R6QYdaE0FfC00002e2QxmmC2PkyRo0W6n0RAa4002kQt06GUxyVN-6LM3znO1mV__________3yBnQ3xzAUw3M0t5Zm_C1DC2V1a0?q=mazda+cx+5" tabindex="2"&gt;&lt;span class="favicon favicon_page_0"&gt;&lt;i class="favicon__icon" style="background-position:0 -16px;"&gt;&lt;/i&gt;&lt;/span&gt;&lt;span class="serp-item__title-inner-link"&gt;Автомобили &lt;b&gt;Mazda&lt;/b&gt; &lt;b&gt;CX&lt;/b&gt;-&lt;b&gt;5&lt;/b&gt; / &lt;b&gt;mazda&lt;/b&gt;.autoprodix-e.ru&lt;/span&gt;&lt;/a&gt;&lt;/h2&gt;&lt;div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RpTHk3kHpDi40000gO10ZhhxAcu5KfK1cm9kGxS193A8ePQdCOcWGDHyc8aSdQt06GUc0egtrLTh0hssIf6j0gekfQg3FGMD0P6-wUd_1PVmEC4JTWOBDWkJaBe2eeKDcGL2Z9CM5hQKe0Qrc9q5eAiau06lanOMiv0IUhIOdGNPgoJW0TgG4dgKbWCSfv2R6QYdaE0FfC00002e2QxmmC2PkyRo0W6n0RAa4002kQt06GUxyVN-6LM3znO1mV__________3yBnQ3xzAUw3M0t5Zm_C1DC2V1a0?q=mazda+cx+5" tabindex="-1"&gt;&lt;b&gt;mazda&lt;/b&gt;.autoprodix-e.ru&lt;/a&gt;&lt;/span&gt;&lt;/div&gt;&lt;div class="text organic__text"&gt;В Екатеринбурге, с выгодой до 90 т.р. + кредит от &lt;b&gt;5&lt;/b&gt;,9%&lt;/div&gt;&lt;div class="sitelinks sitelinks_multiline_yes sitelinks_size_m organic__sitelinks"&gt;&lt;div class="sitelinks__item"&gt;&lt;div class="sitelinks__title"&gt;&lt;a class="link link_minor_yes sitelinks__link" target="_blank" href="http://yabs.yandex.ru/count/RpTHk9juUfW40000gO10ZhhxAcu5KfK1cm9kGxS193A8ePQdCOcWGDHyc8aSdQt06GUc0egtrLTh0hssIf6j0gelfQg3FGMD0P6-wUd_1PVmEC4JTWOBDWkJaBe2eeKDcGL2Z9CM5hQKe0Qrc9q5eAiau06lanOMiv0IUhIOdGNPgoJW0TgG4dgKbWCSfv2R6QYdaE0FfC00002e2QxmmC2PkyRo0W6n0RAa4002kQt06GUxyVN-6LM3znO1mV__________3yBnQ3xzAUw3M0t5Zm_C1DC2V1a0?q=mazda+cx+5"&gt;&lt;b&gt;Mazda&lt;/b&gt;&amp;nbsp;Кредит&lt;/a&gt;&lt;/div&gt;&lt;/div&gt;&lt;div class="sitelinks__item"&gt;&lt;div class="sitelinks__title"&gt;&lt;a class="link link_minor_yes sitelinks__link" target="_blank" href="http://yabs.yandex.ru/count/RpTHk4Ofbx840000gO10ZhhxAcu5KfK1cm9kGxS193A8ePQdCOcWGDHyc8aSdQt06GUc0egtrLTh0hssIf6j0gemfQg3FGMD0P6-wUd_1PVmEC4JTWOBDWkJaBe2eeKDcGL2Z9CM5hQKe0Qrc9q5eAiau06lanOMiv0IUhIOdGNPgoJW0TgG4dgKbWCSfv2R6QYdaE0FfC00002e2QxmmC2PkyRo0W6n0RAa4002kQt06GUxyVN-6LM3znO1mV__________3yBnQ3xzAUw3M0t5Zm_C1DC2V1a0?q=mazda+cx+5"&gt;Трейд-Ин&lt;/a&gt;&lt;/div&gt;&lt;/div&gt;&lt;div class="sitelinks__item"&gt;&lt;div class="sitelinks__title"&gt;&lt;a class="link link_minor_yes sitelinks__link" target="_blank" href="http://yabs.yandex.ru/count/RpTHkER08V440000gO10ZhhxAcu5KfK1cm9kGxS193A8ePQdCOcWGDHyc8aSdQt06GUc0egtrLTh0hssIf6j0genfQg3FGMD0P6-wUd_1PVmEC4JTWOBDWkJaBe2eeKDcGL2Z9CM5hQKe0Qrc9q5eAiau06lanOMiv0IUhIOdGNPgoJW0TgG4dgKbWCSfv2R6QYdaE0FfC00002e2QxmmC2PkyRo0W6n0RAa4002kQt06GUxyVN-6LM3znO1mV__________3yBnQ3xzAUw3M0t5Zm_C1DC2V1a0?q=mazda+cx+5"&gt;&lt;b&gt;Mazda&lt;/b&gt;&amp;nbsp;Страхование&lt;/a&gt;&lt;/div&gt;&lt;/div&gt;&lt;div class="sitelinks__item"&gt;&lt;div class="sitelinks__title"&gt;&lt;a class="link link_minor_yes sitelinks__link" target="_blank" href="http://yabs.yandex.ru/count/RpTHkDoB_NK40000gO10ZhhxAcu5KfK1cm9kGxS193A8ePQdCOcWGDHyc8aSdQt06GUc0egtrLTh0hssIf6j0geofQg3FGMD0P6-wUd_1PVmEC4JTWOBDWkJaBe2eeKDcGL2Z9CM5hQKe0Qrc9q5eAiau06lanOMiv0IUhIOdGNPgoJW0TgG4dgKbWCSfv2R6QYdaE0FfC00002e2QxmmC2PkyRo0W6n0RAa4002kQt06GUxyVN-6LM3znO1mV__________3yBnQ3xzAUw3M0t5Zm_C1DC2V1a0?q=mazda+cx+5"&gt;Запись&amp;nbsp;на ТО&lt;/a&gt;&lt;/div&gt;&lt;/div&gt;&lt;/div&gt;&lt;div class="serp-meta2 serp-meta2_type_gray"&gt;&lt;div class="serp-meta2__line"&gt;&lt;div class="serp-meta2__item"&gt;&lt;a class="link" target="_blank" href="https://yabs.yandex.ru/count/RpTHk808N3i40000gO10ZhhxAcu5KfK1cm9kGxS193A8ePQdCOcWGDHyc8aSdQt06GUc0egtrLTh0hssIf6j0ge7fQg3FGMD0P6-wUd_1PVmEC4JTWOBDWkJaBe2eeKDcGL2Z9CM5hQKe0Qrc9q5eAiau06lanOMiv0IUhIOdGNPgoJW0TgG4dgKbWCSfv2R6QYdaE0FfC00002e2QxmmC2PkyRo0W6n0RAa4002kQt06GUxyVN-6LM3znO1mV__________3yBnQ3xzAUw3M0t5Zm_C1DC2V1a0"&gt;Контактная информация&lt;/a&gt;&lt;/div&gt;&lt;div class="serp-meta2__item"&gt;+7 (343) 286-80-00&lt;/div&gt;&lt;div class="serp-meta2__item"&gt;пн-вс 9:00-21:00&lt;/div&gt;&lt;/div&gt;&lt;/div&gt;</t>
  </si>
  <si>
    <t>&lt;h2 class="serp-item__title"&gt;&lt;a class="link serp-item__title-link" target="_blank" href="http://yabs.yandex.ru/count/RpTHkAEeFVi40000gO10ZhhxAcu5KfK1cm9kGxS193E8livNmG69i-debG6OYHoTej4n2gORYhJFrqa2lRgzVeu2gYwbg9eD1RoZwNu7ZG6Hlkdf_mMNy3Z14tO62pOBav2w0gA53Pa5GeoW3pO1eA18w06le0ys0TcWIEW1b9MO3AULdmIelM3fp06am0000AW9hl30m9cxnl820R41igGG00Avej4n2hlnzVuPLOFt5W71__________yFml5eFlqfxeDO3SMF3zC2U1W0?q=mazda+cx+5" tabindex="2"&gt;&lt;span class="favicon favicon_page_0"&gt;&lt;i class="favicon__icon" style="background-position:0 -32px;"&gt;&lt;/i&gt;&lt;/span&gt;&lt;span class="serp-item__title-inner-link"&gt;Новый Toyota RAV4 за 6 500 р/мес – Выгода до 100 000 pyб&lt;/span&gt;&lt;/a&gt;&lt;/h2&gt;&lt;div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RpTHkAEeFVi40000gO10ZhhxAcu5KfK1cm9kGxS193E8livNmG69i-debG6OYHoTej4n2gORYhJFrqa2lRgzVeu2gYwbg9eD1RoZwNu7ZG6Hlkdf_mMNy3Z14tO62pOBav2w0gA53Pa5GeoW3pO1eA18w06le0ys0TcWIEW1b9MO3AULdmIelM3fp06am0000AW9hl30m9cxnl820R41igGG00Avej4n2hlnzVuPLOFt5W71__________yFml5eFlqfxeDO3SMF3zC2U1W0?q=mazda+cx+5" tabindex="-1"&gt;toyota-tagil.ru&lt;/a&gt;&lt;/span&gt;&lt;/div&gt;&lt;div class="text organic__text"&gt;Кредит от 7,&lt;b&gt;5&lt;/b&gt;% в Тойота Центр Нижний Тагил. Звоните!&lt;/div&gt;&lt;div class="sitelinks sitelinks_multiline_yes sitelinks_size_m organic__sitelinks"&gt;&lt;div class="sitelinks__item"&gt;&lt;div class="sitelinks__title"&gt;&lt;a class="link link_minor_yes sitelinks__link" target="_blank" href="http://yabs.yandex.ru/count/RpTHk7Qh8Zq40000gO10ZhhxAcu5KfK1cm9kGxS193E8livNmG69i-debG6OYHoTej4n2gORYhJFrqa2lRgzVeu2gY-bg9eD1RoZwNu7ZG6Hlkdf_mMNy3Z14tO62pOBav2w0gA53Pa5GeoW3pO1eA18w06le0ys0TcWIEW1b9MO3AULdmIelM3fp06am0000AW9hl30m9cxnl820R41igGG00Avej4n2hlnzVuPLOFt5W71__________yFml5eFlqfxeDO3SMF3zC2U1W0?q=mazda+cx+5"&gt;Спецпредложения&lt;/a&gt;&lt;/div&gt;&lt;/div&gt;&lt;div class="sitelinks__item"&gt;&lt;div class="sitelinks__title"&gt;&lt;a class="link link_minor_yes sitelinks__link" target="_blank" href="http://yabs.yandex.ru/count/RpTHk1F7L3C40000gO10ZhhxAcu5KfK1cm9kGxS193E8livNmG69i-debG6OYHoTej4n2gORYhJFrqa2lRgzVeu2gZ2bg9eD1RoZwNu7ZG6Hlkdf_mMNy3Z14tO62pOBav2w0gA53Pa5GeoW3pO1eA18w06le0ys0TcWIEW1b9MO3AULdmIelM3fp06am0000AW9hl30m9cxnl820R41igGG00Avej4n2hlnzVuPLOFt5W71__________yFml5eFlqfxeDO3SMF3zC2U1W0?q=mazda+cx+5"&gt;Цены&amp;nbsp;и комплектации&lt;/a&gt;&lt;/div&gt;&lt;/div&gt;&lt;div class="sitelinks__item"&gt;&lt;div class="sitelinks__title"&gt;&lt;a class="link link_minor_yes sitelinks__link" target="_blank" href="http://yabs.yandex.ru/count/RpTHkCR4I_K40000gO10ZhhxAcu5KfK1cm9kGxS193E8livNmG69i-debG6OYHoTej4n2gORYhJFrqa2lRgzVeu2gZ6bg9eD1RoZwNu7ZG6Hlkdf_mMNy3Z14tO62pOBav2w0gA53Pa5GeoW3pO1eA18w06le0ys0TcWIEW1b9MO3AULdmIelM3fp06am0000AW9hl30m9cxnl820R41igGG00Avej4n2hlnzVuPLOFt5W71__________yFml5eFlqfxeDO3SMF3zC2U1W0?q=mazda+cx+5"&gt;Запись&amp;nbsp;на тест-драйв&lt;/a&gt;&lt;/div&gt;&lt;/div&gt;&lt;div class="sitelinks__item"&gt;&lt;div class="sitelinks__title"&gt;&lt;a class="link link_minor_yes sitelinks__link" target="_blank" href="http://yabs.yandex.ru/count/RpTHk6AmRVu40000gO10ZhhxAcu5KfK1cm9kGxS193E8livNmG69i-debG6OYHoTej4n2gORYhJFrqa2lRgzVeu2gZAbg9eD1RoZwNu7ZG6Hlkdf_mMNy3Z14tO62pOBav2w0gA53Pa5GeoW3pO1eA18w06le0ys0TcWIEW1b9MO3AULdmIelM3fp06am0000AW9hl30m9cxnl820R41igGG00Avej4n2hlnzVuPLOFt5W71__________yFml5eFlqfxeDO3SMF3zC2U1W0?q=mazda+cx+5"&gt;Контакты&lt;/a&gt;&lt;/div&gt;&lt;/div&gt;&lt;/div&gt;&lt;div class="serp-meta2 serp-meta2_type_gray"&gt;&lt;div class="serp-meta2__line"&gt;&lt;div class="serp-meta2__item"&gt;&lt;a class="link" target="_blank" href="https://yabs.yandex.ru/count/RpTHk1AnHfm40000gO10ZhhxAcu5KfK1cm9kGxS193E8livNmG69i-debG6OYHoTej4n2gORYhJFrqa2lRgzVeu2gWUbg9eD1RoZwNu7ZG6Hlkdf_mMNy3Z14tO62pOBav2w0gA53Pa5GeoW3pO1eA18w06le0ys0TcWIEW1b9MO3AULdmIelM3fp06am0000AW9hl30m9cxnl820R41igGG00Avej4n2hlnzVuPLOFt5W71__________yFml5eFlqfxeDO3SMF3zC2U1W0"&gt;Контактная информация&lt;/a&gt;&lt;/div&gt;&lt;div class="serp-meta2__item"&gt;+7 (3435) 47-12-00&lt;/div&gt;&lt;div class="serp-meta2__item"&gt;пн-пт 9:00-21:00, сб-вс 10:00-21:00&lt;/div&gt;&lt;/div&gt;&lt;/div&gt;</t>
  </si>
  <si>
    <t>&lt;h2 class="serp-item__title"&gt;&lt;a class="link serp-item__title-link" target="_blank" href="http://yabs.yandex.ru/count/RpTHk17lhn440000gO10ZhhxAcu5KfK2cm5kGxS2BG68i4MkCGE9iJswZGEOYHoTfJLJ0wOoYhsuRqO4lR2bCKm4gYwbeXem1xok9UK5ZG6Hlkdf_mMNy3Z14tO62pOBav2w0gA53Pa5GeoTObUsb3SQjPWt5g2h6L01hvrYLxEGSrMqc3SMsQiPK07Qa7DLb99FbgUV7mEei41PSmUam0000AW9hl30m9cxnl820R41igGH00AvfJLJ0xlnzVuPLOFt5W71__________yFml5eFlqfxeDO3SMF3zC2UXe0?q=mazda+cx+5" tabindex="2"&gt;&lt;span class="favicon favicon_page_0"&gt;&lt;i class="favicon__icon" style="background-position:0 -224px;"&gt;&lt;/i&gt;&lt;/span&gt;&lt;span class="serp-item__title-inner-link"&gt;Ford Kuga от 999 000 руб. / ford.ru&lt;/span&gt;&lt;/a&gt;&lt;span class="serp-adv__counter i-bem serp-adv__counter_js_inited" data-bem="{&amp;quot;serp-adv__counter&amp;quot;:{&amp;quot;counterUrl&amp;quot;:&amp;quot;https://yabs.yandex.ru/count/RpTHk199V2S40000gO10ZhhxAcu5Keq1aRxfwVy5b_0umHDs1Wis2vEGkWAYXGsam0000AW9hl30m9cxnl820R84k_7r_XbLW_SM0S7__________m_2yMW-_IdkWrWDV0e0=fRgIk9K2cm5kGxS2YR4zkeq3c8aSYhsuRqO4lR2bCKm4fQ8QC0U8i4MkCGEyhYNb1QOodQKrKmEP1Q2h6L01iv1pLQ-TObUqc3SMsQiPK07Qa7DLb99FbgUV7mEei41PSmT1iG6of1400hcbDLC3nOyFqmB2yMW-_IdkWrWDUWy0=NYk7oPK2cm5kGxS2CecvSBAi0vYD78g_rOwJ1BszknA61AMcy7a7YBizDyi6lApUZmEcX0YTgl0f0Pa5eA18w06la9EZsQ18w06KaCnsfuEWgB10MNC7GR41igGH00Avgl0f0SMF3zC2ml5eFlqfxeDO3NyD=hjoeqfK2cm5kGxS2CuckOae5c8aSYhp4Szi2lR2LbiC2fQvCfG68jmtlGG6c4vsIxn2P1Q2L-qYpa8uIhvCkHBIOLH7PbVj8sf2E4fIJcu2dbcy2gAFrYRb1iG6of1400hcIxn35Zm_J0iBnQ3xzAUw3M0ru3W00=-aoxF9K2cm5kGxS2D8dqRAuFWm2aDWkOYHoAkaURP0IzjgiaNWIbf3rD1uY_lHYX0hoc4se4fYcThr-f4Pa5e9KuGxEG5n6ldG4Oj9WQ1jcLE4FQa1SHb9OrhQUGFWoeeLiwqK6n0xAa4G02kQzVgH75Zm_J0iBnQ3xzAUw3M0ry3m00&amp;quot;,&amp;quot;bsCounterUrl&amp;quot;:&amp;quot;//yandex.ru/clck/safeclick/data=AiuY0DBWFJ5Hyx_fyvalFFkFYHbBvcWS8gQiJyduIzij9MS8bYWyFZ-U-OFYxi_Duj4u6FOn7SGkN5HSfVj1lkhHsZhocLW03b26h6k8KG68Mr1DcbRc9Bx5R7NV21e-F3Hxqr34MXlEDNfgf36TUZgbxfTPMhot0EHmRq7ZwkwFu6Wvl6VbZ7l6QZxROzdSGW2fSSJWlM_tu2rMdijzjQdHS8uQCrgYYpI50ffBWOs/sign=412cb9e31bab580defe13b51f69418df/keyno=0/path=690.2057.1782.1385,-direct_pos=direct_halfpremium,-transport=image/*//yandex.ru/&amp;quot;,&amp;quot;bsFallbackUrl&amp;quot;:&amp;quot;//yandex.ru/clck/safeclick/data=AiuY0DBWFJ5Hyx_fyvalFFkFYHbBvcWS8gQiJyduIzij9MS8bYWyFZ-U-OFYxi_Duj4u6FOn7SGkN5HSfVj1lkhHsZhocLW03b26h6k8KG68Mr1DcbRc9Bx5R7NV21e-F3Hxqr34MXlEDNfgf36TUZgbxfTPMhot0EHmRq7ZwkwFu6Wvl6VbZ7l6QZxROzdSGW2fSSJWlM_tu2rMdijzjQdHS8uQCrgYYpI50ffBWOs/sign=412cb9e31bab580defe13b51f69418df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RpTHk17lhn440000gO10ZhhxAcu5KfK2cm5kGxS2BG68i4MkCGE9iJswZGEOYHoTfJLJ0wOoYhsuRqO4lR2bCKm4gYwbeXem1xok9UK5ZG6Hlkdf_mMNy3Z14tO62pOBav2w0gA53Pa5GeoTObUsb3SQjPWt5g2h6L01hvrYLxEGSrMqc3SMsQiPK07Qa7DLb99FbgUV7mEei41PSmUam0000AW9hl30m9cxnl820R41igGH00AvfJLJ0xlnzVuPLOFt5W71__________yFml5eFlqfxeDO3SMF3zC2UXe0?q=mazda+cx+5" tabindex="-1"&gt;ford.ru&lt;/a&gt;&lt;/span&gt;&lt;/div&gt;&lt;div class="text organic__text"&gt;Спецпредложение только до 31 марта. Выгода - 200 000 р. Не упустите шанс!&lt;/div&gt;&lt;div class="sitelinks sitelinks_multiline_yes sitelinks_size_m organic__sitelinks"&gt;&lt;div class="sitelinks__item"&gt;&lt;div class="sitelinks__title"&gt;&lt;a class="link link_minor_yes sitelinks__link" target="_blank" href="http://yabs.yandex.ru/count/RpTHk03tCIq40000gO10ZhhxAcu5KfK2cm5kGxS2BG68i4MkCGE9iJswZGEOYHoTfJLJ0wOoYhsuRqO4lR2bCKm4gY-beXem1xok9UK5ZG6Hlkdf_mMNy3Z14tO62pOBav2w0gA53Pa5GeoTObUsb3SQjPWt5g2h6L01hvrYLxEGSrMqc3SMsQiPK07Qa7DLb99FbgUV7mEei41PSmUam0000AW9hl30m9cxnl820R41igGH00AvfJLJ0xlnzVuPLOFt5W71__________yFml5eFlqfxeDO3SMF3zC2UXe0?q=mazda+cx+5"&gt;Конфигуратор&lt;/a&gt;&lt;/div&gt;&lt;/div&gt;&lt;div class="sitelinks__item"&gt;&lt;div class="sitelinks__title"&gt;&lt;a class="link link_minor_yes sitelinks__link" target="_blank" href="http://yabs.yandex.ru/count/RpTHk3M0__W40000gO10ZhhxAcu5KfK2cm5kGxS2BG68i4MkCGE9iJswZGEOYHoTfJLJ0wOoYhsuRqO4lR2bCKm4gZ2beXem1xok9UK5ZG6Hlkdf_mMNy3Z14tO62pOBav2w0gA53Pa5GeoTObUsb3SQjPWt5g2h6L01hvrYLxEGSrMqc3SMsQiPK07Qa7DLb99FbgUV7mEei41PSmUam0000AW9hl30m9cxnl820R41igGH00AvfJLJ0xlnzVuPLOFt5W71__________yFml5eFlqfxeDO3SMF3zC2UXe0?q=mazda+cx+5"&gt;Запись&amp;nbsp;на тест-драйв&lt;/a&gt;&lt;/div&gt;&lt;/div&gt;&lt;div class="sitelinks__item"&gt;&lt;div class="sitelinks__title"&gt;&lt;a class="link link_minor_yes sitelinks__link" target="_blank" href="http://yabs.yandex.ru/count/RpTHk2IOOSG40000gO10ZhhxAcu5KfK2cm5kGxS2BG68i4MkCGE9iJswZGEOYHoTfJLJ0wOoYhsuRqO4lR2bCKm4gZ6beXem1xok9UK5ZG6Hlkdf_mMNy3Z14tO62pOBav2w0gA53Pa5GeoTObUsb3SQjPWt5g2h6L01hvrYLxEGSrMqc3SMsQiPK07Qa7DLb99FbgUV7mEei41PSmUam0000AW9hl30m9cxnl820R41igGH00AvfJLJ0xlnzVuPLOFt5W71__________yFml5eFlqfxeDO3SMF3zC2UXe0?q=mazda+cx+5"&gt;Поиск&amp;nbsp;дилеров&lt;/a&gt;&lt;/div&gt;&lt;/div&gt;&lt;div class="sitelinks__item"&gt;&lt;div class="sitelinks__title"&gt;&lt;a class="link link_minor_yes sitelinks__link" target="_blank" href="http://yabs.yandex.ru/count/RpTHk1Unmu040000gO10ZhhxAcu5KfK2cm5kGxS2BG68i4MkCGE9iJswZGEOYHoTfJLJ0wOoYhsuRqO4lR2bCKm4gZAbeXem1xok9UK5ZG6Hlkdf_mMNy3Z14tO62pOBav2w0gA53Pa5GeoTObUsb3SQjPWt5g2h6L01hvrYLxEGSrMqc3SMsQiPK07Qa7DLb99FbgUV7mEei41PSmUam0000AW9hl30m9cxnl820R41igGH00AvfJLJ0xlnzVuPLOFt5W71__________yFml5eFlqfxeDO3SMF3zC2UXe0?q=mazda+cx+5"&gt;Все&amp;nbsp;модели Ford&lt;/a&gt;&lt;/div&gt;&lt;/div&gt;&lt;/div&gt;</t>
  </si>
  <si>
    <t>&lt;h2 class="serp-item__title"&gt;&lt;a class="link serp-item__title-link" target="_blank" href="http://yabs.yandex.ru/count/RpTHk2qQr7u40000gO10ZhhxAcu5KfK2cm5kGxS2BG4oYBizDyi6YRbmigm3c8qSdQhmAG6cX0YAlzMEamIzlRiIXWIgBgMcy7a7lApUZmED0P6-wUd_1PVmEC4JTWOBDWkJaBe2eeKDcGL2Z92Jew2WIEW1hv2JezcWIEW1b93CTgU3eAYmG5bp1wJ00000g0ckyC30cRl6yW81iG6of1400hcgy2a1k_7r_XbLW_SM0S7__________m_2yMW-_IdkWrWDnOyFqm9_5m00?q=mazda+cx+5" tabindex="2"&gt;&lt;span class="favicon favicon_page_0"&gt;&lt;i class="favicon__icon" style="background-position:0 -240px;"&gt;&lt;/i&gt;&lt;/span&gt;&lt;span class="serp-item__title-inner-link"&gt;Volkswagen Tiguan / volkswagen.ru&lt;/span&gt;&lt;/a&gt;&lt;/h2&gt;&lt;div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RpTHk2qQr7u40000gO10ZhhxAcu5KfK2cm5kGxS2BG4oYBizDyi6YRbmigm3c8qSdQhmAG6cX0YAlzMEamIzlRiIXWIgBgMcy7a7lApUZmED0P6-wUd_1PVmEC4JTWOBDWkJaBe2eeKDcGL2Z92Jew2WIEW1hv2JezcWIEW1b93CTgU3eAYmG5bp1wJ00000g0ckyC30cRl6yW81iG6of1400hcgy2a1k_7r_XbLW_SM0S7__________m_2yMW-_IdkWrWDnOyFqm9_5m00?q=mazda+cx+5" tabindex="-1"&gt;volkswagen.ru&lt;/a&gt;&lt;/span&gt;&lt;/div&gt;&lt;div class="text organic__text"&gt;Сочетание мощности и эффективности. Подробные характеристики на сайте.&lt;/div&gt;&lt;div class="sitelinks sitelinks_multiline_yes sitelinks_size_m organic__sitelinks"&gt;&lt;div class="sitelinks__item"&gt;&lt;div class="sitelinks__title"&gt;&lt;a class="link link_minor_yes sitelinks__link" target="_blank" href="http://yabs.yandex.ru/count/RpTHk0kjs4C40000gO10ZhhxAcu5KfK2cm5kGxS2BG4oYBizDyi6YRbmigm3c8qSdQhmAG6cX0YAlzMEamIzlRiIXWIgBwMcy7a7lApUZmED0P6-wUd_1PVmEC4JTWOBDWkJaBe2eeKDcGL2Z92Jew2WIEW1hv2JezcWIEW1b93CTgU3eAYmG5bp1wJ00000g0ckyC30cRl6yW81iG6of1400hcgy2a1k_7r_XbLW_SM0S7__________m_2yMW-_IdkWrWDnOyFqm9_5m00?q=mazda+cx+5"&gt;Tiguan&amp;nbsp;Sport&lt;/a&gt;&lt;/div&gt;&lt;/div&gt;&lt;div class="sitelinks__item"&gt;&lt;div class="sitelinks__title"&gt;&lt;a class="link link_minor_yes sitelinks__link" target="_blank" href="http://yabs.yandex.ru/count/RpTHk1A2Kae40000gO10ZhhxAcu5KfK2cm5kGxS2BG4oYBizDyi6YRbmigm3c8qSdQhmAG6cX0YAlzMEamIzlRiIXWIgCAMcy7a7lApUZmED0P6-wUd_1PVmEC4JTWOBDWkJaBe2eeKDcGL2Z92Jew2WIEW1hv2JezcWIEW1b93CTgU3eAYmG5bp1wJ00000g0ckyC30cRl6yW81iG6of1400hcgy2a1k_7r_XbLW_SM0S7__________m_2yMW-_IdkWrWDnOyFqm9_5m00?q=mazda+cx+5"&gt;Характеристики&lt;/a&gt;&lt;/div&gt;&lt;/div&gt;&lt;div class="sitelinks__item"&gt;&lt;div class="sitelinks__title"&gt;&lt;a class="link link_minor_yes sitelinks__link" target="_blank" href="http://yabs.yandex.ru/count/RpTHk3GrNdS40000gO10ZhhxAcu5KfK2cm5kGxS2BG4oYBizDyi6YRbmigm3c8qSdQhmAG6cX0YAlzMEamIzlRiIXWIgCQMcy7a7lApUZmED0P6-wUd_1PVmEC4JTWOBDWkJaBe2eeKDcGL2Z92Jew2WIEW1hv2JezcWIEW1b93CTgU3eAYmG5bp1wJ00000g0ckyC30cRl6yW81iG6of1400hcgy2a1k_7r_XbLW_SM0S7__________m_2yMW-_IdkWrWDnOyFqm9_5m00?q=mazda+cx+5"&gt;Комплектации&lt;/a&gt;&lt;/div&gt;&lt;/div&gt;&lt;div class="sitelinks__item"&gt;&lt;div class="sitelinks__title"&gt;&lt;a class="link link_minor_yes sitelinks__link" target="_blank" href="http://yabs.yandex.ru/count/RpTHk5_iIZ040000gO10ZhhxAcu5KfK2cm5kGxS2BG4oYBizDyi6YRbmigm3c8qSdQhmAG6cX0YAlzMEamIzlRiIXWIgCgMcy7a7lApUZmED0P6-wUd_1PVmEC4JTWOBDWkJaBe2eeKDcGL2Z92Jew2WIEW1hv2JezcWIEW1b93CTgU3eAYmG5bp1wJ00000g0ckyC30cRl6yW81iG6of1400hcgy2a1k_7r_XbLW_SM0S7__________m_2yMW-_IdkWrWDnOyFqm9_5m00?q=mazda+cx+5"&gt;Выберите&amp;nbsp;дилера&lt;/a&gt;&lt;/div&gt;&lt;/div&gt;&lt;/div&gt;&lt;div class="serp-meta2 serp-meta2_type_gray"&gt;&lt;div class="serp-meta2__line"&gt;&lt;div class="serp-meta2__item"&gt;&lt;a class="link" target="_blank" href="https://yabs.yandex.ru/count/RpTHkEYZBSm40000gO10ZhhxAcu5KfK2cm5kGxS2BG4oYBizDyi6YRbmigm3c8qSdQhmAG6cX0YAlzMEamIzlRiIXWIg1wMcy7a7lApUZmED0P6-wUd_1PVmEC4JTWOBDWkJaBe2eeKDcGL2Z92Jew2WIEW1hv2JezcWIEW1b93CTgU3eAYmG5bp1wJ00000g0ckyC30cRl6yW81iG6of1400hcgy2a1k_7r_XbLW_SM0S7__________m_2yMW-_IdkWrWDnOyFqm9_5m00"&gt;Контактная информация&lt;/a&gt;&lt;/div&gt;&lt;div class="serp-meta2__item"&gt;+7 (800) 333-44-41&lt;/div&gt;&lt;div class="serp-meta2__item"&gt;круглосуточно&lt;/div&gt;&lt;/div&gt;&lt;/div&gt;</t>
  </si>
  <si>
    <t>&lt;h2 class="serp-item__title"&gt;&lt;a class="link serp-item__title-link" target="_blank" href="http://yabs.yandex.ru/count/RpTHk15m4a040000gO10ZhhxAcu5KfK2cm5kGxS2BG4pYBSDxq41YQvYIWMOYHoTakyGfXEAlCHpsmAzi9MMmmAgBgMkJAK1ZG6Hlkdf_mMNy3Z14tO62pOBav2w0gA53Pa5GeoJBaIsb7GKjPXL4Q2L-qYlaov4iv2E4hIOLH7PbVj8sf2E4fIJcu2dbcy2gAFrYRcam0000AW9hl30m9cxnl820R41igGH00AvakyGk_7r_XbLW_SM0S7__________m_2yMW-_IdkWrWDnOyFqm9u6G00?q=mazda+cx+5" tabindex="2"&gt;&lt;span class="favicon favicon_page_0"&gt;&lt;i class="favicon__icon" style="background-position:0 -256px;"&gt;&lt;/i&gt;&lt;/span&gt;&lt;span class="serp-item__title-inner-link"&gt;Внедорожник Renault Koleos / renault.ru&lt;/span&gt;&lt;/a&gt;&lt;/h2&gt;&lt;div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RpTHk15m4a040000gO10ZhhxAcu5KfK2cm5kGxS2BG4pYBSDxq41YQvYIWMOYHoTakyGfXEAlCHpsmAzi9MMmmAgBgMkJAK1ZG6Hlkdf_mMNy3Z14tO62pOBav2w0gA53Pa5GeoJBaIsb7GKjPXL4Q2L-qYlaov4iv2E4hIOLH7PbVj8sf2E4fIJcu2dbcy2gAFrYRcam0000AW9hl30m9cxnl820R41igGH00AvakyGk_7r_XbLW_SM0S7__________m_2yMW-_IdkWrWDnOyFqm9u6G00?q=mazda+cx+5" tabindex="-1"&gt;renault.ru&lt;/a&gt;&lt;/span&gt;&lt;/div&gt;&lt;div class="text organic__text"&gt;Мощный современный внедорожник. Клиренс 21 см, мощные бензин и дизель!&lt;/div&gt;&lt;div class="sitelinks sitelinks_multiline_yes sitelinks_size_m organic__sitelinks"&gt;&lt;div class="sitelinks__item"&gt;&lt;div class="sitelinks__title"&gt;&lt;a class="link link_minor_yes sitelinks__link" target="_blank" href="http://yabs.yandex.ru/count/RpTHk0mjt0G40000gO10ZhhxAcu5KfK2cm5kGxS2BG4pYBSDxq41YQvYIWMOYHoTakyGfXEAlCHpsmAzi9MMmmAgBwMkJAK1ZG6Hlkdf_mMNy3Z14tO62pOBav2w0gA53Pa5GeoJBaIsb7GKjPXL4Q2L-qYlaov4iv2E4hIOLH7PbVj8sf2E4fIJcu2dbcy2gAFrYRcam0000AW9hl30m9cxnl820R41igGH00AvakyGk_7r_XbLW_SM0S7__________m_2yMW-_IdkWrWDnOyFqm9u6G00?q=mazda+cx+5"&gt;Конфигуратор&lt;/a&gt;&lt;/div&gt;&lt;/div&gt;&lt;div class="sitelinks__item"&gt;&lt;div class="sitelinks__title"&gt;&lt;a class="link link_minor_yes sitelinks__link" target="_blank" href="http://yabs.yandex.ru/count/RpTHkBh_9_a40000gO10ZhhxAcu5KfK2cm5kGxS2BG4pYBSDxq41YQvYIWMOYHoTakyGfXEAlCHpsmAzi9MMmmAgCAMkJAK1ZG6Hlkdf_mMNy3Z14tO62pOBav2w0gA53Pa5GeoJBaIsb7GKjPXL4Q2L-qYlaov4iv2E4hIOLH7PbVj8sf2E4fIJcu2dbcy2gAFrYRcam0000AW9hl30m9cxnl820R41igGH00AvakyGk_7r_XbLW_SM0S7__________m_2yMW-_IdkWrWDnOyFqm9u6G00?q=mazda+cx+5"&gt;Запись&amp;nbsp;на тест-драйв&lt;/a&gt;&lt;/div&gt;&lt;/div&gt;&lt;div class="sitelinks__item"&gt;&lt;div class="sitelinks__title"&gt;&lt;a class="link link_minor_yes sitelinks__link" target="_blank" href="http://yabs.yandex.ru/count/RpTHkAUYwRq40000gO10ZhhxAcu5KfK2cm5kGxS2BG4pYBSDxq41YQvYIWMOYHoTakyGfXEAlCHpsmAzi9MMmmAgCQMkJAK1ZG6Hlkdf_mMNy3Z14tO62pOBav2w0gA53Pa5GeoJBaIsb7GKjPXL4Q2L-qYlaov4iv2E4hIOLH7PbVj8sf2E4fIJcu2dbcy2gAFrYRcam0000AW9hl30m9cxnl820R41igGH00AvakyGk_7r_XbLW_SM0S7__________m_2yMW-_IdkWrWDnOyFqm9u6G00?q=mazda+cx+5"&gt;Найти&amp;nbsp;дилера&lt;/a&gt;&lt;/div&gt;&lt;/div&gt;&lt;div class="sitelinks__item"&gt;&lt;div class="sitelinks__title"&gt;&lt;a class="link link_minor_yes sitelinks__link" target="_blank" href="http://yabs.yandex.ru/count/RpTHk814kt440000gO10ZhhxAcu5KfK2cm5kGxS2BG4pYBSDxq41YQvYIWMOYHoTakyGfXEAlCHpsmAzi9MMmmAgCgMkJAK1ZG6Hlkdf_mMNy3Z14tO62pOBav2w0gA53Pa5GeoJBaIsb7GKjPXL4Q2L-qYlaov4iv2E4hIOLH7PbVj8sf2E4fIJcu2dbcy2gAFrYRcam0000AW9hl30m9cxnl820R41igGH00AvakyGk_7r_XbLW_SM0S7__________m_2yMW-_IdkWrWDnOyFqm9u6G00?q=mazda+cx+5"&gt;Спецпредложение&lt;/a&gt;&lt;/div&gt;&lt;/div&gt;&lt;/div&gt;&lt;div class="serp-meta2 serp-meta2_type_gray"&gt;&lt;div class="serp-meta2__line"&gt;&lt;div class="serp-meta2__item"&gt;&lt;a class="link" target="_blank" href="https://yabs.yandex.ru/count/RpTHkFkOQYO40000gO10ZhhxAcu5KfK2cm5kGxS2BG4pYBSDxq41YQvYIWMOYHoTakyGfXEAlCHpsmAzi9MMmmAg1wMkJAK1ZG6Hlkdf_mMNy3Z14tO62pOBav2w0gA53Pa5GeoJBaIsb7GKjPXL4Q2L-qYlaov4iv2E4hIOLH7PbVj8sf2E4fIJcu2dbcy2gAFrYRcam0000AW9hl30m9cxnl820R41igGH00AvakyGk_7r_XbLW_SM0S7__________m_2yMW-_IdkWrWDnOyFqm9u6G00"&gt;Контактная информация&lt;/a&gt;&lt;/div&gt;&lt;div class="serp-meta2__item"&gt;+7 (800) 200-80-80&lt;/div&gt;&lt;div class="serp-meta2__item"&gt;круглосуточно&lt;/div&gt;&lt;/div&gt;&lt;/div&gt;</t>
  </si>
  <si>
    <t>&lt;h2 class="serp-item__title"&gt;&lt;a class="link serp-item__title-link" target="_blank" href="http://yabs.yandex.ru/count/RpTHk6I4FJm40000gO10ZhhxAcu5KfK2cm5kGxS2BG4qYB-z6A42YVHihW-30AGs2vY979slNwaHfYcAkaURP0IzjgiaNWIgBgMaFKq7lAOJQWID0P6-wUd_1PVmEC4JTWOBDWkJaBe2eeKDcGL2Z9q16BQSCmUrc1e6e9KuGw-T0HYpa1SHj9WQ1jcLE4FQa1SHb9OrhQUGFWoeeLiwqQJ00000g0ckyC30cRl6yW81iGEof1400hclNwaHk_7r_XbLW_SM0S7__________m_2yMW-_IdkWrWDnOyFqm9y6W00?q=mazda+cx+5" tabindex="2"&gt;&lt;span class="favicon favicon_page_0"&gt;&lt;i class="favicon__icon" style="background-position:0 -272px;"&gt;&lt;/i&gt;&lt;/span&gt;&lt;span class="serp-item__title-inner-link"&gt;Тюнинг &lt;b&gt;МАЗДА&lt;/b&gt; &lt;b&gt;CX&lt;/b&gt;-&lt;b&gt;5&lt;/b&gt; – +29.78% л.с +26.97%&lt;/span&gt;&lt;/a&gt;&lt;/h2&gt;&lt;div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RpTHk6I4FJm40000gO10ZhhxAcu5KfK2cm5kGxS2BG4qYB-z6A42YVHihW-30AGs2vY979slNwaHfYcAkaURP0IzjgiaNWIgBgMaFKq7lAOJQWID0P6-wUd_1PVmEC4JTWOBDWkJaBe2eeKDcGL2Z9q16BQSCmUrc1e6e9KuGw-T0HYpa1SHj9WQ1jcLE4FQa1SHb9OrhQUGFWoeeLiwqQJ00000g0ckyC30cRl6yW81iGEof1400hclNwaHk_7r_XbLW_SM0S7__________m_2yMW-_IdkWrWDnOyFqm9y6W00?q=mazda+cx+5" tabindex="-1"&gt;тюнинг-&lt;b&gt;мазда&lt;/b&gt;-&lt;b&gt;cx&lt;/b&gt;-&lt;b&gt;5&lt;/b&gt;.rschips.ru&lt;/a&gt;&lt;/span&gt;&lt;/div&gt;&lt;div class="text organic__text"&gt;Профессиональный немецкий чиптюнинг &lt;b&gt;MAZDA&lt;/b&gt; с гарантией.&lt;/div&gt;&lt;div class="sitelinks sitelinks_multiline_yes sitelinks_size_m organic__sitelinks"&gt;&lt;div class="sitelinks__item"&gt;&lt;div class="sitelinks__title"&gt;&lt;a class="link link_minor_yes sitelinks__link" target="_blank" href="http://yabs.yandex.ru/count/RpTHk8lnnA040000gO10ZhhxAcu5KfK2cm5kGxS2BG4qYB-z6A42YVHihW-30AGs2vY979slNwaHfYcAkaURP0IzjgiaNWIgBwMaFKq7lAOJQWID0P6-wUd_1PVmEC4JTWOBDWkJaBe2eeKDcGL2Z9q16BQSCmUrc1e6e9KuGw-T0HYpa1SHj9WQ1jcLE4FQa1SHb9OrhQUGFWoeeLiwqQJ00000g0ckyC30cRl6yW81iGEof1400hclNwaHk_7r_XbLW_SM0S7__________m_2yMW-_IdkWrWDnOyFqm9y6W00?q=mazda+cx+5"&gt;Сертифицировано&amp;nbsp;в РФ/Европе&lt;/a&gt;&lt;/div&gt;&lt;/div&gt;&lt;div class="sitelinks__item"&gt;&lt;div class="sitelinks__title"&gt;&lt;a class="link link_minor_yes sitelinks__link" target="_blank" href="http://yabs.yandex.ru/count/RpTHk52NN9i40000gO10ZhhxAcu5KfK2cm5kGxS2BG4qYB-z6A42YVHihW-30AGs2vY979slNwaHfYcAkaURP0IzjgiaNWIgCAMaFKq7lAOJQWID0P6-wUd_1PVmEC4JTWOBDWkJaBe2eeKDcGL2Z9q16BQSCmUrc1e6e9KuGw-T0HYpa1SHj9WQ1jcLE4FQa1SHb9OrhQUGFWoeeLiwqQJ00000g0ckyC30cRl6yW81iGEof1400hclNwaHk_7r_XbLW_SM0S7__________m_2yMW-_IdkWrWDnOyFqm9y6W00?q=mazda+cx+5"&gt;14&amp;nbsp;дней возврат денег&lt;/a&gt;&lt;/div&gt;&lt;/div&gt;&lt;div class="sitelinks__item"&gt;&lt;div class="sitelinks__title"&gt;&lt;a class="link link_minor_yes sitelinks__link" target="_blank" href="http://yabs.yandex.ru/count/RpTHkB_YfGS40000gO10ZhhxAcu5KfK2cm5kGxS2BG4qYB-z6A42YVHihW-30AGs2vY979slNwaHfYcAkaURP0IzjgiaNWIgCQMaFKq7lAOJQWID0P6-wUd_1PVmEC4JTWOBDWkJaBe2eeKDcGL2Z9q16BQSCmUrc1e6e9KuGw-T0HYpa1SHj9WQ1jcLE4FQa1SHb9OrhQUGFWoeeLiwqQJ00000g0ckyC30cRl6yW81iGEof1400hclNwaHk_7r_XbLW_SM0S7__________m_2yMW-_IdkWrWDnOyFqm9y6W00?q=mazda+cx+5"&gt;Отзывы&amp;nbsp;&lt;b&gt;MAZDA&lt;/b&gt;&lt;/a&gt;&lt;/div&gt;&lt;/div&gt;&lt;/div&gt;&lt;div class="serp-meta2 serp-meta2_type_gray"&gt;&lt;div class="serp-meta2__line"&gt;&lt;div class="serp-meta2__item"&gt;&lt;a class="link" target="_blank" href="https://yabs.yandex.ru/count/RpTHkCGrHjG40000gO10ZhhxAcu5KfK2cm5kGxS2BG4qYB-z6A42YVHihW-30AGs2vY979slNwaHfYcAkaURP0IzjgiaNWIg1wMaFKq7lAOJQWID0P6-wUd_1PVmEC4JTWOBDWkJaBe2eeKDcGL2Z9q16BQSCmUrc1e6e9KuGw-T0HYpa1SHj9WQ1jcLE4FQa1SHb9OrhQUGFWoeeLiwqQJ00000g0ckyC30cRl6yW81iGEof1400hclNwaHk_7r_XbLW_SM0S7__________m_2yMW-_IdkWrWDnOyFqm9y6W00"&gt;Контактная информация&lt;/a&gt;&lt;/div&gt;&lt;div class="serp-meta2__item"&gt;8 (800) 505-54-30&lt;/div&gt;&lt;div class="serp-meta2__item"&gt;пн-пт 10:00-20:00, сб-вс 10:00-19:00&lt;/div&gt;&lt;/div&gt;&lt;/div&gt;</t>
  </si>
  <si>
    <t>&lt;h2 class="serp-item__title"&gt;&lt;a class="link serp-item__title-link" target="_blank" href="http://yabs.yandex.ru/count/0XeBCA3v4se40000gO10ZhR-Acu5KfK1cm9kGxS198YkwtH1YRx5Kva2c8aSdQt06GUc0ugmrLTh0hsoVe-j0gekfQc3FGMD0P6xHW2w29VmLyV1SGOBDWkJaBe2eeKDcGL2Z9i3CBQOPmwra3KCe9DUeA-R0p2pcCKej90r3DcJNg3QcCKeb9Q34gUKCnQegAxI3AJ00000g0ck_CQ0U1vkym81iG6of1000hcjm1a7k_7r_XbLW_SM0S7__________m_2_h4TErC9ueKCnOyFp0JJ0deP?q=%D0%BA%D1%83%D0%BF%D0%B8%D1%82%D1%8C+%D0%BC%D0%B0%D0%B7%D0%B4%D0%B0+3" tabindex="2"&gt;&lt;span class="favicon favicon_page_0"&gt;&lt;i class="favicon__icon" style="background-position:0 0px;"&gt;&lt;/i&gt;&lt;/span&gt;&lt;span class="serp-item__title-inner-link"&gt;Встречайте новую &lt;b&gt;Mazda&lt;/b&gt; &lt;b&gt;3&lt;/b&gt;! / &lt;b&gt;mazda&lt;/b&gt;.autoprodix-e.ru&lt;/span&gt;&lt;/a&gt;&lt;/h2&gt;&lt;div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0XeBCA3v4se40000gO10ZhR-Acu5KfK1cm9kGxS198YkwtH1YRx5Kva2c8aSdQt06GUc0ugmrLTh0hsoVe-j0gekfQc3FGMD0P6xHW2w29VmLyV1SGOBDWkJaBe2eeKDcGL2Z9i3CBQOPmwra3KCe9DUeA-R0p2pcCKej90r3DcJNg3QcCKeb9Q34gUKCnQegAxI3AJ00000g0ck_CQ0U1vkym81iG6of1000hcjm1a7k_7r_XbLW_SM0S7__________m_2_h4TErC9ueKCnOyFp0JJ0deP?q=%D0%BA%D1%83%D0%BF%D0%B8%D1%82%D1%8C+%D0%BC%D0%B0%D0%B7%D0%B4%D0%B0+3" tabindex="-1"&gt;&lt;b&gt;mazda&lt;/b&gt;.autoprodix-e.ru&lt;/a&gt;&lt;/span&gt;&lt;/div&gt;&lt;div class="text organic__text"&gt;Запишись на тест-драйв у официального дилера в Екатеринбурге!&lt;/div&gt;&lt;div class="sitelinks sitelinks_multiline_yes sitelinks_size_m organic__sitelinks"&gt;&lt;div class="sitelinks__item"&gt;&lt;div class="sitelinks__title"&gt;&lt;a class="link link_minor_yes sitelinks__link" target="_blank" href="http://yabs.yandex.ru/count/0XeBC9V9uU840000gO10ZhR-Acu5KfK1cm9kGxS198YkwtH1YRx5Kva2c8aSdQt06GUc0ugmrLTh0hsoVe-j0gelfQc3FGMD0P6xHW2w29VmLyV1SGOBDWkJaBe2eeKDcGL2Z9i3CBQOPmwra3KCe9DUeA-R0p2pcCKej90r3DcJNg3QcCKeb9Q34gUKCnQegAxI3AJ00000g0ck_CQ0U1vkym81iG6of1000hcjm1a7k_7r_XbLW_SM0S7__________m_2_h4TErC9ueKCnOyFp0JJ0deP?q=%D0%BA%D1%83%D0%BF%D0%B8%D1%82%D1%8C+%D0%BC%D0%B0%D0%B7%D0%B4%D0%B0+3"&gt;Стандартная&amp;nbsp;программа&lt;/a&gt;&lt;/div&gt;&lt;/div&gt;&lt;div class="sitelinks__item"&gt;&lt;div class="sitelinks__title"&gt;&lt;a class="link link_minor_yes sitelinks__link" target="_blank" href="http://yabs.yandex.ru/count/0XeBCBL0Yba40000gO10ZhR-Acu5KfK1cm9kGxS198YkwtH1YRx5Kva2c8aSdQt06GUc0ugmrLTh0hsoVe-j0gemfQc3FGMD0P6xHW2w29VmLyV1SGOBDWkJaBe2eeKDcGL2Z9i3CBQOPmwra3KCe9DUeA-R0p2pcCKej90r3DcJNg3QcCKeb9Q34gUKCnQegAxI3AJ00000g0ck_CQ0U1vkym81iG6of1000hcjm1a7k_7r_XbLW_SM0S7__________m_2_h4TErC9ueKCnOyFp0JJ0deP?q=%D0%BA%D1%83%D0%BF%D0%B8%D1%82%D1%8C+%D0%BC%D0%B0%D0%B7%D0%B4%D0%B0+3"&gt;Трейд-ин&lt;/a&gt;&lt;/div&gt;&lt;/div&gt;&lt;div class="sitelinks__item"&gt;&lt;div class="sitelinks__title"&gt;&lt;a class="link link_minor_yes sitelinks__link" target="_blank" href="http://yabs.yandex.ru/count/0XeBC89mUD440000gO10ZhR-Acu5KfK1cm9kGxS198YkwtH1YRx5Kva2c8aSdQt06GUc0ugmrLTh0hsoVe-j0genfQc3FGMD0P6xHW2w29VmLyV1SGOBDWkJaBe2eeKDcGL2Z9i3CBQOPmwra3KCe9DUeA-R0p2pcCKej90r3DcJNg3QcCKeb9Q34gUKCnQegAxI3AJ00000g0ck_CQ0U1vkym81iG6of1000hcjm1a7k_7r_XbLW_SM0S7__________m_2_h4TErC9ueKCnOyFp0JJ0deP?q=%D0%BA%D1%83%D0%BF%D0%B8%D1%82%D1%8C+%D0%BC%D0%B0%D0%B7%D0%B4%D0%B0+3"&gt;&lt;b&gt;Mazda&lt;/b&gt;&amp;nbsp;страхование&lt;/a&gt;&lt;/div&gt;&lt;/div&gt;&lt;div class="sitelinks__item"&gt;&lt;div class="sitelinks__title"&gt;&lt;a class="link link_minor_yes sitelinks__link" target="_blank" href="http://yabs.yandex.ru/count/0XeBCDiXRqa40000gO10ZhR-Acu5KfK1cm9kGxS198YkwtH1YRx5Kva2c8aSdQt06GUc0ugmrLTh0hsoVe-j0geofQc3FGMD0P6xHW2w29VmLyV1SGOBDWkJaBe2eeKDcGL2Z9i3CBQOPmwra3KCe9DUeA-R0p2pcCKej90r3DcJNg3QcCKeb9Q34gUKCnQegAxI3AJ00000g0ck_CQ0U1vkym81iG6of1000hcjm1a7k_7r_XbLW_SM0S7__________m_2_h4TErC9ueKCnOyFp0JJ0deP?q=%D0%BA%D1%83%D0%BF%D0%B8%D1%82%D1%8C+%D0%BC%D0%B0%D0%B7%D0%B4%D0%B0+3"&gt;Запись&amp;nbsp;на ТО&lt;/a&gt;&lt;/div&gt;&lt;/div&gt;&lt;/div&gt;&lt;div class="serp-meta2 serp-meta2_type_gray"&gt;&lt;div class="serp-meta2__line"&gt;&lt;div class="serp-meta2__item"&gt;&lt;a class="link" target="_blank" href="https://yabs.yandex.ru/count/0XeBCAMKFQO40000gO10ZhR-Acu5KfK1cm9kGxS198YkwtH1YRx5Kva2c8aSdQt06GUc0ugmrLTh0hsoVe-j0ge7fQc3FGMD0P6xHW2w29VmLyV1SGOBDWkJaBe2eeKDcGL2Z9i3CBQOPmwra3KCe9DUeA-R0p2pcCKej90r3DcJNg3QcCKeb9Q34gUKCnQegAxI3AJ00000g0ck_CQ0U1vkym81iG6of1000hcjm1a7k_7r_XbLW_SM0S7__________m_2_h4TErC9ueKCnOyFp0JJ0deP"&gt;Контактная информация&lt;/a&gt;&lt;/div&gt;&lt;div class="serp-meta2__item"&gt;+7 (343) 286-80-00&lt;/div&gt;&lt;div class="serp-meta2__item"&gt;пн-вс 9:00-21:00&lt;/div&gt;&lt;/div&gt;&lt;/div&gt;&lt;div class="serp-adv__counter serp-adv__item" style="background-image: url(https://yabs.yandex.ru/count/0XeBCAu8dHG40000gO10ZhR-Acu5Keq1aRj60Be8b_1Nny5n1Wis2vEGkWAYXGsam0000AW9hlp6W7WURlC20R84k_7r_XbLW_SM0S7__________m_2_h4TErC9ueKCV0e0=WIHIe9K1cm9kGxS1YRx5Kva2c8aSYh3LLsi2lR9-Zwq2fQc3FGM8hkjqGQO3dQt06GUP1Q2JNg2pcCKehvi3CBIGDGpParwWsfZ5A9IMWnAdb3CMgAYkqWn1iG6of1000hcjm1a7nOyFp0JJ0iB-iHqxKmdYXGnx3W00=nqhxfvK1cm9kGxS1CecXZ99zc8aSYhN8b0q4lR0NLnC4fQ7ZzmQ8j7CwLGQyg-dG1gPbdQEjHGQP1Q2GF7Epa4mThvl6DRIGh0tPa3npsf1C7PIRSHAda-uUgB10MNC7GR41igGG00Avewr51iG1nOyFqmB2_h4TErC9ueKCUWy0=3q0sb9K1cm9kGxS1CucvsSsb0fY978gqJ4b-1BsuBvnt1AMjDMK7YBXBsk41lAhDv0Ac7PsIH1sP1Q2Wt40Biw1it0AldNiCj9Wi0zcWt40Bsg1it0AKbBuMfvfOCwYmG5bp1q6n0RAa4002kP947SMF3zC2mlwn7JjJ2UA537iF);"&gt;&lt;/div&gt;&lt;div class="serp-adv__counter serp-adv__item" style="background-image: url(//yandex.ru/clck/safeclick/data=AiuY0DBWFJ5Hyx_fyvalFFkFYHbBvcWS8gQiJyduIzij9MS8bYWyFZ-U-OFYxi_Duj4u6FOn7SGkN5HSfVj1lkhHsZhocLW03b26h6k8KG68Mr1DcbRc9Bx5R7NV21e-F3Hxqr34MXlEDNfgf36TUZgbxfTPMhotXnQOG5ZbYeYLPD-VSlRHCFsKLeE4iG9LjEFX_PO1g7ilr_L9KsTROM3EGHAEPuLfYBjXgqL4GW4/sign=53a4172624a6e5313bf742f26faa4734/keyno=0/path=690.2057.1782.1385,-direct_pos=direct_premium,-transport=image/*//yandex.ru/);"&gt;&lt;/div&gt;</t>
  </si>
  <si>
    <t>&lt;h2 class="serp-item__title"&gt;&lt;a class="link serp-item__title-link" target="_blank" href="http://yabs.yandex.ru/count/0XeBCB0t3qO40000gO10ZhR-Acu5KfK1cm9kGxS193A8j7CwLGQ9eOoIVPY979sZhKK6fcMAjSYK3GIzi1TN4mIgBgMXu_S6lAlfq0QD0P6xHW2w29VmLyV1SGOBDWkJaBe2eeKDcGL2Z9l6DRQG8X2raAmDe90ySw-RnZMpa4mTj92i3TcGF7FQa4mTb9jn4gUJxXwei41PSmUam0000AW9hlp6W7WURlC20R41igGG00Avewr51hlnzVuPLOFt5W71__________yFmlwn7JjJ2UA53CG1nOyFqm9v6W00?q=%D0%BA%D1%83%D0%BF%D0%B8%D1%82%D1%8C+%D0%BC%D0%B0%D0%B7%D0%B4%D0%B0+3" tabindex="2"&gt;&lt;span class="favicon favicon_page_0"&gt;&lt;i class="favicon__icon" style="background-position:0 -16px;"&gt;&lt;/i&gt;&lt;/span&gt;&lt;span class="serp-item__title-inner-link"&gt;&lt;b&gt;Mazda&lt;/b&gt; &lt;b&gt;3&lt;/b&gt; от 565 000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0XeBCB0t3qO40000gO10ZhR-Acu5KfK1cm9kGxS193A8j7CwLGQ9eOoIVPY979sZhKK6fcMAjSYK3GIzi1TN4mIgBgMXu_S6lAlfq0QD0P6xHW2w29VmLyV1SGOBDWkJaBe2eeKDcGL2Z9l6DRQG8X2raAmDe90ySw-RnZMpa4mTj92i3TcGF7FQa4mTb9jn4gUJxXwei41PSmUam0000AW9hlp6W7WURlC20R41igGG00Avewr51hlnzVuPLOFt5W71__________yFmlwn7JjJ2UA53CG1nOyFqm9v6W00?q=%D0%BA%D1%83%D0%BF%D0%B8%D1%82%D1%8C+%D0%BC%D0%B0%D0%B7%D0%B4%D0%B0+3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0XeBCA4laNe40000gO10ZhR-Acu5KfK1cm9kGxS193A8j7CwLGQ9eOoIVPY979sZhKK6fcMAjSYK3GIzi1TN4mIgBwMXu_S6lAlfq0QD0P6xHW2w29VmLyV1SGOBDWkJaBe2eeKDcGL2Z9l6DRQG8X2raAmDe90ySw-RnZMpa4mTj92i3TcGF7FQa4mTb9jn4gUJxXwei41PSmUam0000AW9hlp6W7WURlC20R41igGG00Avewr51hlnzVuPLOFt5W71__________yFmlwn7JjJ2UA53CG1nOyFqm9v6W00?q=%D0%BA%D1%83%D0%BF%D0%B8%D1%82%D1%8C+%D0%BC%D0%B0%D0%B7%D0%B4%D0%B0+3"&gt;Акции&lt;/a&gt;&lt;/div&gt;&lt;/div&gt;&lt;div class="sitelinks__item"&gt;&lt;div class="sitelinks__title"&gt;&lt;a class="link link_minor_yes sitelinks__link" target="_blank" href="http://yabs.yandex.ru/count/0XeBC9HONwy40000gO10ZhR-Acu5KfK1cm9kGxS193A8j7CwLGQ9eOoIVPY979sZhKK6fcMAjSYK3GIzi1TN4mIgCAMXu_S6lAlfq0QD0P6xHW2w29VmLyV1SGOBDWkJaBe2eeKDcGL2Z9l6DRQG8X2raAmDe90ySw-RnZMpa4mTj92i3TcGF7FQa4mTb9jn4gUJxXwei41PSmUam0000AW9hlp6W7WURlC20R41igGG00Avewr51hlnzVuPLOFt5W71__________yFmlwn7JjJ2UA53CG1nOyFqm9v6W00?q=%D0%BA%D1%83%D0%BF%D0%B8%D1%82%D1%8C+%D0%BC%D0%B0%D0%B7%D0%B4%D0%B0+3"&gt;Заявка&amp;nbsp;на автокредит&lt;/a&gt;&lt;/div&gt;&lt;/div&gt;&lt;div class="sitelinks__item"&gt;&lt;div class="sitelinks__title"&gt;&lt;a class="link link_minor_yes sitelinks__link" target="_blank" href="http://yabs.yandex.ru/count/0XeBC8L0mPC40000gO10ZhR-Acu5KfK1cm9kGxS193A8j7CwLGQ9eOoIVPY979sZhKK6fcMAjSYK3GIzi1TN4mIgCQMXu_S6lAlfq0QD0P6xHW2w29VmLyV1SGOBDWkJaBe2eeKDcGL2Z9l6DRQG8X2raAmDe90ySw-RnZMpa4mTj92i3TcGF7FQa4mTb9jn4gUJxXwei41PSmUam0000AW9hlp6W7WURlC20R41igGG00Avewr51hlnzVuPLOFt5W71__________yFmlwn7JjJ2UA53CG1nOyFqm9v6W00?q=%D0%BA%D1%83%D0%BF%D0%B8%D1%82%D1%8C+%D0%BC%D0%B0%D0%B7%D0%B4%D0%B0+3"&gt;Новые&amp;nbsp;авто&lt;/a&gt;&lt;/div&gt;&lt;/div&gt;&lt;div class="sitelinks__item"&gt;&lt;div class="sitelinks__title"&gt;&lt;a class="link link_minor_yes sitelinks__link" target="_blank" href="http://yabs.yandex.ru/count/0XeBCBPfOzS40000gO10ZhR-Acu5KfK1cm9kGxS193A8j7CwLGQ9eOoIVPY979sZhKK6fcMAjSYK3GIzi1TN4mIgCgMXu_S6lAlfq0QD0P6xHW2w29VmLyV1SGOBDWkJaBe2eeKDcGL2Z9l6DRQG8X2raAmDe90ySw-RnZMpa4mTj92i3TcGF7FQa4mTb9jn4gUJxXwei41PSmUam0000AW9hlp6W7WURlC20R41igGG00Avewr51hlnzVuPLOFt5W71__________yFmlwn7JjJ2UA53CG1nOyFqm9v6W00?q=%D0%BA%D1%83%D0%BF%D0%B8%D1%82%D1%8C+%D0%BC%D0%B0%D0%B7%D0%B4%D0%B0+3"&gt;Трейд&amp;nbsp;Ин Онлайн&lt;/a&gt;&lt;/div&gt;&lt;/div&gt;&lt;/div&gt;</t>
  </si>
  <si>
    <t>&lt;h2 class="serp-item__title"&gt;&lt;a class="link serp-item__title-link" target="_blank" href="http://yabs.yandex.ru/count/0XeBC4sJ4Dm40000gO10ZhR-Acu5KfK1cm9kGxS193E8k4lQuG69kTdDfGAOYHoTaaGTfXsAj4n9VWIzk2-STmIgBgMjDMK7lAhDv0AD0P6xHW2w29VmLyV1SGOBDWkJaBe2eeKDcGL2Z9rx3BQSlWErc2m3eA3SG0kldNiCiw1it0Aqc2m3sQ3SG0lQe6pS0fIKlXQdcbWpgB10MNC7fC00002e2Qxyne1u7cxp0W6n0RAa4002kP947RlnzVuPLOFt5W71__________yFmlwn7JjJ2UA53CMF3zC2UXe0?q=%D0%BA%D1%83%D0%BF%D0%B8%D1%82%D1%8C+%D0%BC%D0%B0%D0%B7%D0%B4%D0%B0+3" tabindex="2"&gt;&lt;span class="favicon favicon_page_0"&gt;&lt;i class="favicon__icon" style="background-position:0 -32px;"&gt;&lt;/i&gt;&lt;/span&gt;&lt;span class="serp-item__title-inner-link"&gt;DROM.RU - &lt;b&gt;Купить&lt;/b&gt; &lt;b&gt;Мазда&lt;/b&gt; &lt;b&gt;3&lt;/b&gt; / nizhniy-tagil.drom.ru&lt;/span&gt;&lt;/a&gt;&lt;/h2&gt;&lt;div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0XeBC4sJ4Dm40000gO10ZhR-Acu5KfK1cm9kGxS193E8k4lQuG69kTdDfGAOYHoTaaGTfXsAj4n9VWIzk2-STmIgBgMjDMK7lAhDv0AD0P6xHW2w29VmLyV1SGOBDWkJaBe2eeKDcGL2Z9rx3BQSlWErc2m3eA3SG0kldNiCiw1it0Aqc2m3sQ3SG0lQe6pS0fIKlXQdcbWpgB10MNC7fC00002e2Qxyne1u7cxp0W6n0RAa4002kP947RlnzVuPLOFt5W71__________yFmlwn7JjJ2UA53CMF3zC2UXe0?q=%D0%BA%D1%83%D0%BF%D0%B8%D1%82%D1%8C+%D0%BC%D0%B0%D0%B7%D0%B4%D0%B0+3" tabindex="-1"&gt;nizhniy-tagil.drom.ru&lt;/a&gt;&lt;/span&gt;&lt;/div&gt;&lt;div class="text organic__text"&gt;&lt;b&gt;Купить&lt;/b&gt; &lt;b&gt;Мазда&lt;/b&gt; &lt;b&gt;3&lt;/b&gt; - 5 объявлений о продаже в Тагиле от 350 до 840 т.р.&lt;/div&gt;&lt;div class="sitelinks sitelinks_multiline_yes sitelinks_size_m organic__sitelinks"&gt;&lt;div class="sitelinks__item"&gt;&lt;div class="sitelinks__title"&gt;&lt;a class="link link_minor_yes sitelinks__link" target="_blank" href="http://yabs.yandex.ru/count/0XeBC6BjTCK40000gO10ZhR-Acu5KfK1cm9kGxS193E8k4lQuG69kTdDfGAOYHoTaaGTfXsAj4n9VWIzk2-STmIgBwMjDMK7lAhDv0AD0P6xHW2w29VmLyV1SGOBDWkJaBe2eeKDcGL2Z9rx3BQSlWErc2m3eA3SG0kldNiCiw1it0Aqc2m3sQ3SG0lQe6pS0fIKlXQdcbWpgB10MNC7fC00002e2Qxyne1u7cxp0W6n0RAa4002kP947RlnzVuPLOFt5W71__________yFmlwn7JjJ2UA53CMF3zC2UXe0?q=%D0%BA%D1%83%D0%BF%D0%B8%D1%82%D1%8C+%D0%BC%D0%B0%D0%B7%D0%B4%D0%B0+3"&gt;Авто-Тагил&lt;/a&gt;&lt;/div&gt;&lt;/div&gt;&lt;div class="sitelinks__item"&gt;&lt;div class="sitelinks__title"&gt;&lt;a class="link link_minor_yes sitelinks__link" target="_blank" href="http://yabs.yandex.ru/count/0XeBC9HX9L040000gO10ZhR-Acu5KfK1cm9kGxS193E8k4lQuG69kTdDfGAOYHoTaaGTfXsAj4n9VWIzk2-STmIgCAMjDMK7lAhDv0AD0P6xHW2w29VmLyV1SGOBDWkJaBe2eeKDcGL2Z9rx3BQSlWErc2m3eA3SG0kldNiCiw1it0Aqc2m3sQ3SG0lQe6pS0fIKlXQdcbWpgB10MNC7fC00002e2Qxyne1u7cxp0W6n0RAa4002kP947RlnzVuPLOFt5W71__________yFmlwn7JjJ2UA53CMF3zC2UXe0?q=%D0%BA%D1%83%D0%BF%D0%B8%D1%82%D1%8C+%D0%BC%D0%B0%D0%B7%D0%B4%D0%B0+3"&gt;Характеристики&lt;/a&gt;&lt;/div&gt;&lt;/div&gt;&lt;div class="sitelinks__item"&gt;&lt;div class="sitelinks__title"&gt;&lt;a class="link link_minor_yes sitelinks__link" target="_blank" href="http://yabs.yandex.ru/count/0XeBCBiVGKa40000gO10ZhR-Acu5KfK1cm9kGxS193E8k4lQuG69kTdDfGAOYHoTaaGTfXsAj4n9VWIzk2-STmIgCQMjDMK7lAhDv0AD0P6xHW2w29VmLyV1SGOBDWkJaBe2eeKDcGL2Z9rx3BQSlWErc2m3eA3SG0kldNiCiw1it0Aqc2m3sQ3SG0lQe6pS0fIKlXQdcbWpgB10MNC7fC00002e2Qxyne1u7cxp0W6n0RAa4002kP947RlnzVuPLOFt5W71__________yFmlwn7JjJ2UA53CMF3zC2UXe0?q=%D0%BA%D1%83%D0%BF%D0%B8%D1%82%D1%8C+%D0%BC%D0%B0%D0%B7%D0%B4%D0%B0+3"&gt;Отзывы&lt;/a&gt;&lt;/div&gt;&lt;/div&gt;&lt;div class="sitelinks__item"&gt;&lt;div class="sitelinks__title"&gt;&lt;a class="link link_minor_yes sitelinks__link" target="_blank" href="http://yabs.yandex.ru/count/0XeBCCgTxM840000gO10ZhR-Acu5KfK1cm9kGxS193E8k4lQuG69kTdDfGAOYHoTaaGTfXsAj4n9VWIzk2-STmIgCgMjDMK7lAhDv0AD0P6xHW2w29VmLyV1SGOBDWkJaBe2eeKDcGL2Z9rx3BQSlWErc2m3eA3SG0kldNiCiw1it0Aqc2m3sQ3SG0lQe6pS0fIKlXQdcbWpgB10MNC7fC00002e2Qxyne1u7cxp0W6n0RAa4002kP947RlnzVuPLOFt5W71__________yFmlwn7JjJ2UA53CMF3zC2UXe0?q=%D0%BA%D1%83%D0%BF%D0%B8%D1%82%D1%8C+%D0%BC%D0%B0%D0%B7%D0%B4%D0%B0+3"&gt;Дать&amp;nbsp;объявление бесплатно&lt;/a&gt;&lt;/div&gt;&lt;/div&gt;&lt;/div&gt;</t>
  </si>
  <si>
    <t>&lt;h2 class="serp-item__title"&gt;&lt;a class="link serp-item__title-link" target="_blank" href="http://yabs.yandex.ru/count/0XeBC1voDFa40000gO10ZhR-Acu5KfK2cm5kGxS2BG68kS6_OGA9eOoIVPY979sU7Hsc9Ogu2teP0RsroC8z0QekfQsBHmED0P6xHW2w29VmLyV1SGOBDWkJaBe2eeKDcGL2Z9sVKRQSV1YrcC0Ke9W4mQ-Tdr6pc18nj9Z05DcO1C7Qc18nb9hijgURFmAei41PSmUam0000AW9hlp6W7WURlC20R41igGH00AvdXqTk_7r_XbLW_SM0S7__________m_2_h4TErC9ueKCnOyFqm9u6G00?q=%D0%BA%D1%83%D0%BF%D0%B8%D1%82%D1%8C+%D0%BC%D0%B0%D0%B7%D0%B4%D0%B0+3" tabindex="2"&gt;&lt;span class="favicon favicon_page_0"&gt;&lt;i class="favicon__icon" style="background-position:0 -192px;"&gt;&lt;/i&gt;&lt;/span&gt;&lt;span class="serp-item__title-inner-link"&gt;Nissan Qashqai от 929 000 р. / nissan.ru&lt;/span&gt;&lt;/a&gt;&lt;span class="serp-adv__counter i-bem serp-adv__counter_js_inited" data-bem="{&amp;quot;serp-adv__counter&amp;quot;:{&amp;quot;counterUrl&amp;quot;:&amp;quot;https://yabs.yandex.ru/count/0XeBCAu8dHG40000gO10ZhR-Acu5Keq1aRj60Be8b_1Nny5n1Wis2vEGkWAYXGsam0000AW9hlp6W7WURlC20R84k_7r_XbLW_SM0S7__________m_2_h4TErC9ueKCV0e0=VUtk7fK2cm5kGxS2YQ6CadsOYHoAk0jw6G6zjSZ2FG6bhOj70uYvmRzX0gObdPuT7Pa5e9W4mREO4Z6ldPzHj9Z05DcO1C7Qc18nb9hijgURFmAei41PSmT1iG6of1400hcU7Ht5Zm_J0iB-iHqxKmdYXGnu3W00=P5guh9K2cm5kGxS2CecUG6wOZXoAjpRFOG6zjDUCgG6bgOsu0uYqSAsn1APAdO8BcGMWa5IXiv04AQ-GRLQqaFaLsP1KeTgG12cKaioIfvTy0QYmG5bp1q6n0RAaCG02kO8BnOyFqmB2_h4TErC9ueKCVWq0=jIdeZfK2cm5kGxS2CucuXFN-0fY978gwdr0H0xsrDF950wMfIpm5YBYS0O43fZUTfyBS3u-yxVum39-pCOgE3va5e9lIJBEGY1Ela-Koj9Zm3DcRqapQa8WJb9yeYwUOAmEegesC0a6n0RAa4G02kQV2t0_5Zm_C1DC2mlwn7JjJ2UA537aG=1nBT2vK2cm5kGxS2D8cgKoS7c8uSYhLFj2O2lRkogMe2fQ-uvWI8kSgzSmQygHfs1wPjdQsbbmEP1Q2W-2G1hv1iQzcW-2G1b9hbTAUE-gYmG5bp1q6n0RAa4G02kQsbbmFJ0iB-iHqxKmdYXGnw3G00&amp;quot;,&amp;quot;bsCounterUrl&amp;quot;:&amp;quot;//yandex.ru/clck/safeclick/data=AiuY0DBWFJ5Hyx_fyvalFFkFYHbBvcWS8gQiJyduIzij9MS8bYWyFZ-U-OFYxi_Duj4u6FOn7SGkN5HSfVj1lkhHsZhocLW03b26h6k8KG68Mr1DcbRc9Bx5R7NV21e-F3Hxqr34MXlEDNfgf36TUZgbxfTPMhotXnQOG5ZbYeYLPD-VSlRHCFsKLeE4iG9LjEFX_PO1g7ilr_L9KsTROM3EGHAEPuLfYBjXgqL4GW4/sign=53a4172624a6e5313bf742f26faa4734/keyno=0/path=690.2057.1782.1385,-direct_pos=direct_halfpremium,-transport=image/*//yandex.ru/&amp;quot;,&amp;quot;bsFallbackUrl&amp;quot;:&amp;quot;//yandex.ru/clck/safeclick/data=AiuY0DBWFJ5Hyx_fyvalFFkFYHbBvcWS8gQiJyduIzij9MS8bYWyFZ-U-OFYxi_Duj4u6FOn7SGkN5HSfVj1lkhHsZhocLW03b26h6k8KG68Mr1DcbRc9Bx5R7NV21e-F3Hxqr34MXlEDNfgf36TUZgbxfTPMhotXnQOG5ZbYeYLPD-VSlRHCFsKLeE4iG9LjEFX_PO1g7ilr_L9KsTROM3EGHAEPuLfYBjXgqL4GW4/sign=53a4172624a6e5313bf742f26faa4734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0XeBC1voDFa40000gO10ZhR-Acu5KfK2cm5kGxS2BG68kS6_OGA9eOoIVPY979sU7Hsc9Ogu2teP0RsroC8z0QekfQsBHmED0P6xHW2w29VmLyV1SGOBDWkJaBe2eeKDcGL2Z9sVKRQSV1YrcC0Ke9W4mQ-Tdr6pc18nj9Z05DcO1C7Qc18nb9hijgURFmAei41PSmUam0000AW9hlp6W7WURlC20R41igGH00AvdXqTk_7r_XbLW_SM0S7__________m_2_h4TErC9ueKCnOyFqm9u6G00?q=%D0%BA%D1%83%D0%BF%D0%B8%D1%82%D1%8C+%D0%BC%D0%B0%D0%B7%D0%B4%D0%B0+3" tabindex="-1"&gt;nissan.ru&lt;/a&gt;&lt;/span&gt;&lt;/div&gt;&lt;div class="text organic__text"&gt;Бескомпромиссный городской кроссовер! Кредит 7,9%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0XeBC6_UxBu40000gO10ZhR-Acu5KfK2cm5kGxS2BG68kS6_OGA9eOoIVPY979sU7Hsc9Ogu2teP0RsroC8z0QelfQsBHmED0P6xHW2w29VmLyV1SGOBDWkJaBe2eeKDcGL2Z9sVKRQSV1YrcC0Ke9W4mQ-Tdr6pc18nj9Z05DcO1C7Qc18nb9hijgURFmAei41PSmUam0000AW9hlp6W7WURlC20R41igGH00AvdXqTk_7r_XbLW_SM0S7__________m_2_h4TErC9ueKCnOyFqm9u6G00?q=%D0%BA%D1%83%D0%BF%D0%B8%D1%82%D1%8C+%D0%BC%D0%B0%D0%B7%D0%B4%D0%B0+3"&gt;Конфигуратор&lt;/a&gt;&lt;/div&gt;&lt;/div&gt;&lt;div class="sitelinks__item"&gt;&lt;div class="sitelinks__title"&gt;&lt;a class="link link_minor_yes sitelinks__link" target="_blank" href="http://yabs.yandex.ru/count/0XeBCAnaiEG40000gO10ZhR-Acu5KfK2cm5kGxS2BG68kS6_OGA9eOoIVPY979sU7Hsc9Ogu2teP0RsroC8z0QemfQsBHmED0P6xHW2w29VmLyV1SGOBDWkJaBe2eeKDcGL2Z9sVKRQSV1YrcC0Ke9W4mQ-Tdr6pc18nj9Z05DcO1C7Qc18nb9hijgURFmAei41PSmUam0000AW9hlp6W7WURlC20R41igGH00AvdXqTk_7r_XbLW_SM0S7__________m_2_h4TErC9ueKCnOyFqm9u6G00?q=%D0%BA%D1%83%D0%BF%D0%B8%D1%82%D1%8C+%D0%BC%D0%B0%D0%B7%D0%B4%D0%B0+3"&gt;Заказать&amp;nbsp;тест-драйв&lt;/a&gt;&lt;/div&gt;&lt;/div&gt;&lt;div class="sitelinks__item"&gt;&lt;div class="sitelinks__title"&gt;&lt;a class="link link_minor_yes sitelinks__link" target="_blank" href="http://yabs.yandex.ru/count/0XeBCDt8QAC40000gO10ZhR-Acu5KfK2cm5kGxS2BG68kS6_OGA9eOoIVPY979sU7Hsc9Ogu2teP0RsroC8z0QenfQsBHmED0P6xHW2w29VmLyV1SGOBDWkJaBe2eeKDcGL2Z9sVKRQSV1YrcC0Ke9W4mQ-Tdr6pc18nj9Z05DcO1C7Qc18nb9hijgURFmAei41PSmUam0000AW9hlp6W7WURlC20R41igGH00AvdXqTk_7r_XbLW_SM0S7__________m_2_h4TErC9ueKCnOyFqm9u6G00?q=%D0%BA%D1%83%D0%BF%D0%B8%D1%82%D1%8C+%D0%BC%D0%B0%D0%B7%D0%B4%D0%B0+3"&gt;Загрузить&amp;nbsp;брошюру&lt;/a&gt;&lt;/div&gt;&lt;/div&gt;&lt;div class="sitelinks__item"&gt;&lt;div class="sitelinks__title"&gt;&lt;a class="link link_minor_yes sitelinks__link" target="_blank" href="http://yabs.yandex.ru/count/0XeBC4yz06e40000gO10ZhR-Acu5KfK2cm5kGxS2BG68kS6_OGA9eOoIVPY979sU7Hsc9Ogu2teP0RsroC8z0QeofQsBHmED0P6xHW2w29VmLyV1SGOBDWkJaBe2eeKDcGL2Z9sVKRQSV1YrcC0Ke9W4mQ-Tdr6pc18nj9Z05DcO1C7Qc18nb9hijgURFmAei41PSmUam0000AW9hlp6W7WURlC20R41igGH00AvdXqTk_7r_XbLW_SM0S7__________m_2_h4TErC9ueKCnOyFqm9u6G00?q=%D0%BA%D1%83%D0%BF%D0%B8%D1%82%D1%8C+%D0%BC%D0%B0%D0%B7%D0%B4%D0%B0+3"&gt;Найти&amp;nbsp;дилера&lt;/a&gt;&lt;/div&gt;&lt;/div&gt;&lt;/div&gt;&lt;div class="serp-meta2 serp-meta2_type_gray"&gt;&lt;div class="serp-meta2__line"&gt;&lt;div class="serp-meta2__item"&gt;&lt;a class="link" target="_blank" href="https://yabs.yandex.ru/count/0XeBCBf96Em40000gO10ZhR-Acu5KfK2cm5kGxS2BG68kS6_OGA9eOoIVPY979sU7Hsc9Ogu2teP0RsroC8z0Qe7fQsBHmED0P6xHW2w29VmLyV1SGOBDWkJaBe2eeKDcGL2Z9sVKRQSV1YrcC0Ke9W4mQ-Tdr6pc18nj9Z05DcO1C7Qc18nb9hijgURFmAei41PSmUam0000AW9hlp6W7WURlC20R41igGH00AvdXqTk_7r_XbLW_SM0S7__________m_2_h4TErC9ueKCnOyFqm9u6G00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</si>
  <si>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0XeBC6BwjWm40000gO10ZhR-Acu5KfK2cm5kGxS2BG4oYBHmhR44YPv0RfYE79s22wPAYhSsps41lRJNZAa1gYwbgOsu0uq1aRj60Be8b_1Nny5n1Wis2vEGkWAYXGsP1KACa6rMjfZj6RMG-HMWa5IXhv1jLhEG12cqaFaLsP1KeTgG12cKaioIfvTy0QYmG5bp1wJ00000g0ck_CQ0U1vkym81iG6of3400hc22xlnzVuPLOFt5W71__________yFmlwn7JjJ2UA53CMF3zC2VXW0?q=%D0%BA%D1%83%D0%BF%D0%B8%D1%82%D1%8C+%D0%BC%D0%B0%D0%B7%D0%B4%D0%B0+3" tabindex="2"&gt;&lt;span class="favicon favicon_page_0"&gt;&lt;i class="favicon__icon" style="background-position:0 -208px;"&gt;&lt;/i&gt;&lt;/span&gt;&lt;span class="serp-item__title-inner-link"&gt;Новый Nissan Sentra от 818 000р / pixel.everesttech.net&lt;/span&gt;&lt;/a&gt;&lt;/h2&gt;&lt;div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0XeBC6BwjWm40000gO10ZhR-Acu5KfK2cm5kGxS2BG4oYBHmhR44YPv0RfYE79s22wPAYhSsps41lRJNZAa1gYwbgOsu0uq1aRj60Be8b_1Nny5n1Wis2vEGkWAYXGsP1KACa6rMjfZj6RMG-HMWa5IXhv1jLhEG12cqaFaLsP1KeTgG12cKaioIfvTy0QYmG5bp1wJ00000g0ck_CQ0U1vkym81iG6of3400hc22xlnzVuPLOFt5W71__________yFmlwn7JjJ2UA53CMF3zC2VXW0?q=%D0%BA%D1%83%D0%BF%D0%B8%D1%82%D1%8C+%D0%BC%D0%B0%D0%B7%D0%B4%D0%B0+3" tabindex="-1"&gt;pixel.everesttech.net&lt;/a&gt;&lt;/span&gt;&lt;/div&gt;&lt;div class="text organic__text"&gt;Выгода от 60 000р. Кредит 0% на &lt;b&gt;3&lt;/b&gt; года.&lt;/div&gt;&lt;div class="sitelinks sitelinks_multiline_yes sitelinks_size_m organic__sitelinks"&gt;&lt;div class="sitelinks__item"&gt;&lt;div class="sitelinks__title"&gt;&lt;a class="link link_minor_yes sitelinks__link" target="_blank" href="http://yabs.yandex.ru/count/0XeBC7-dU4W40000gO10ZhR-Acu5KfK2cm5kGxS2BG4oYBHmhR44YPv0RfYE79s22wPAYhSsps41lRJNZAa1gY-bgOsu0uq1aRj60Be8b_1Nny5n1Wis2vEGkWAYXGsP1KACa6rMjfZj6RMG-HMWa5IXhv1jLhEG12cqaFaLsP1KeTgG12cKaioIfvTy0QYmG5bp1wJ00000g0ck_CQ0U1vkym81iG6of3400hc22xlnzVuPLOFt5W71__________yFmlwn7JjJ2UA53CMF3zC2VXW0?q=%D0%BA%D1%83%D0%BF%D0%B8%D1%82%D1%8C+%D0%BC%D0%B0%D0%B7%D0%B4%D0%B0+3"&gt;Конфигуратор&lt;/a&gt;&lt;/div&gt;&lt;/div&gt;&lt;div class="sitelinks__item"&gt;&lt;div class="sitelinks__title"&gt;&lt;a class="link link_minor_yes sitelinks__link" target="_blank" href="http://yabs.yandex.ru/count/0XeBCCbrWxK40000gO10ZhR-Acu5KfK2cm5kGxS2BG4oYBHmhR44YPv0RfYE79s22wPAYhSsps41lRJNZAa1gZ2bgOsu0uq1aRj60Be8b_1Nny5n1Wis2vEGkWAYXGsP1KACa6rMjfZj6RMG-HMWa5IXhv1jLhEG12cqaFaLsP1KeTgG12cKaioIfvTy0QYmG5bp1wJ00000g0ck_CQ0U1vkym81iG6of3400hc22xlnzVuPLOFt5W71__________yFmlwn7JjJ2UA53CMF3zC2VXW0?q=%D0%BA%D1%83%D0%BF%D0%B8%D1%82%D1%8C+%D0%BC%D0%B0%D0%B7%D0%B4%D0%B0+3"&gt;Утилизация&lt;/a&gt;&lt;/div&gt;&lt;/div&gt;&lt;div class="sitelinks__item"&gt;&lt;div class="sitelinks__title"&gt;&lt;a class="link link_minor_yes sitelinks__link" target="_blank" href="http://yabs.yandex.ru/count/0XeBCDGeJV440000gO10ZhR-Acu5KfK2cm5kGxS2BG4oYBHmhR44YPv0RfYE79s22wPAYhSsps41lRJNZAa1gZ6bgOsu0uq1aRj60Be8b_1Nny5n1Wis2vEGkWAYXGsP1KACa6rMjfZj6RMG-HMWa5IXhv1jLhEG12cqaFaLsP1KeTgG12cKaioIfvTy0QYmG5bp1wJ00000g0ck_CQ0U1vkym81iG6of3400hc22xlnzVuPLOFt5W71__________yFmlwn7JjJ2UA53CMF3zC2VXW0?q=%D0%BA%D1%83%D0%BF%D0%B8%D1%82%D1%8C+%D0%BC%D0%B0%D0%B7%D0%B4%D0%B0+3"&gt;Загрузить&amp;nbsp;брошюру&lt;/a&gt;&lt;/div&gt;&lt;/div&gt;&lt;div class="sitelinks__item"&gt;&lt;div class="sitelinks__title"&gt;&lt;a class="link link_minor_yes sitelinks__link" target="_blank" href="http://yabs.yandex.ru/count/0XeBCFFE7pq40000gO10ZhR-Acu5KfK2cm5kGxS2BG4oYBHmhR44YPv0RfYE79s22wPAYhSsps41lRJNZAa1gZAbgOsu0uq1aRj60Be8b_1Nny5n1Wis2vEGkWAYXGsP1KACa6rMjfZj6RMG-HMWa5IXhv1jLhEG12cqaFaLsP1KeTgG12cKaioIfvTy0QYmG5bp1wJ00000g0ck_CQ0U1vkym81iG6of3400hc22xlnzVuPLOFt5W71__________yFmlwn7JjJ2UA53CMF3zC2VXW0?q=%D0%BA%D1%83%D0%BF%D0%B8%D1%82%D1%8C+%D0%BC%D0%B0%D0%B7%D0%B4%D0%B0+3"&gt;Спецпредложение&lt;/a&gt;&lt;/div&gt;&lt;/div&gt;&lt;/div&gt;&lt;div class="serp-meta2 serp-meta2_type_gray"&gt;&lt;div class="serp-meta2__line"&gt;&lt;div class="serp-meta2__item"&gt;&lt;a class="link" target="_blank" href="https://yabs.yandex.ru/count/0XeBC8WIpce40000gO10ZhR-Acu5KfK2cm5kGxS2BG4oYBHmhR44YPv0RfYE79s22wPAYhSsps41lRJNZAa1gWUbgOsu0uq1aRj60Be8b_1Nny5n1Wis2vEGkWAYXGsP1KACa6rMjfZj6RMG-HMWa5IXhv1jLhEG12cqaFaLsP1KeTgG12cKaioIfvTy0QYmG5bp1wJ00000g0ck_CQ0U1vkym81iG6of3400hc22xlnzVuPLOFt5W71__________yFmlwn7JjJ2UA53CMF3zC2VXW0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</si>
  <si>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0XeBC2gI0iK40000gO10ZhR-Acu5KfK2cm5kGxS2BG4pYBYS0O43YRY4zVu2c8aSdQV2t0-cDugwdr0H0xsrDF950wekfQbBF0MD0P6xHW2w29VmLyV1SGOBDWkFlEt-C0oVip6AZW-JaBe2eeKDcGL2Z9FbChQSH0-rcF0Ce9lIJA-JvJApa8WJj9Zm3DcRqapQa8WJb9yeYwUOAmEegesC0gJ00000g0ck_CQ0U1vkym81iG6of1400hcdmjmFk_7r_XbLW_SM0S7__________m_2_h4TErC9ueKCnOyFp0JJ0daR?q=%D0%BA%D1%83%D0%BF%D0%B8%D1%82%D1%8C+%D0%BC%D0%B0%D0%B7%D0%B4%D0%B0+3" tabindex="2"&gt;&lt;span class="favicon favicon_page_0"&gt;&lt;i class="favicon__icon" style="background-position:0 -224px;"&gt;&lt;/i&gt;&lt;/span&gt;&lt;span class="serp-item__title-inner-link"&gt;Задумались о &lt;b&gt;Mazda&lt;/b&gt; &lt;b&gt;3&lt;/b&gt;? / vw-besser-auto.ru&lt;/span&gt;&lt;/a&gt;&lt;/h2&gt;&lt;div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0XeBC2gI0iK40000gO10ZhR-Acu5KfK2cm5kGxS2BG4pYBYS0O43YRY4zVu2c8aSdQV2t0-cDugwdr0H0xsrDF950wekfQbBF0MD0P6xHW2w29VmLyV1SGOBDWkFlEt-C0oVip6AZW-JaBe2eeKDcGL2Z9FbChQSH0-rcF0Ce9lIJA-JvJApa8WJj9Zm3DcRqapQa8WJb9yeYwUOAmEegesC0gJ00000g0ck_CQ0U1vkym81iG6of1400hcdmjmFk_7r_XbLW_SM0S7__________m_2_h4TErC9ueKCnOyFp0JJ0daR?q=%D0%BA%D1%83%D0%BF%D0%B8%D1%82%D1%8C+%D0%BC%D0%B0%D0%B7%D0%B4%D0%B0+3" tabindex="-1"&gt;vw-besser-auto.ru&lt;/a&gt;&lt;/span&gt;&lt;/div&gt;&lt;div class="text organic__text"&gt;Сравните с нашим предложением на автомобили Volkswagen!&lt;/div&gt;&lt;div class="serp-meta2 serp-meta2_type_gray"&gt;&lt;div class="serp-meta2__line"&gt;&lt;div class="serp-meta2__item"&gt;&lt;a class="link" target="_blank" href="https://yabs.yandex.ru/count/0XeBCCLO-Ge40000gO10ZhR-Acu5KfK2cm5kGxS2BG4pYBYS0O43YRY4zVu2c8aSdQV2t0-cDugwdr0H0xsrDF950we7fQbBF0MD0P6xHW2w29VmLyV1SGOBDWkFlEt-C0oVip6AZW-JaBe2eeKDcGL2Z9FbChQSH0-rcF0Ce9lIJA-JvJApa8WJj9Zm3DcRqapQa8WJb9yeYwUOAmEegesC0gJ00000g0ck_CQ0U1vkym81iG6of1400hcdmjmFk_7r_XbLW_SM0S7__________m_2_h4TErC9ueKCnOyFp0JJ0daR"&gt;Контактная информация&lt;/a&gt;&lt;/div&gt;&lt;div class="serp-meta2__item"&gt;+7 (343) 282-43-43&lt;/div&gt;&lt;div class="serp-meta2__item"&gt;пн-вс 9:00-21:00&lt;/div&gt;&lt;/div&gt;&lt;/div&gt;</t>
  </si>
  <si>
    <t>&lt;h2 class="serp-item__title"&gt;&lt;a class="link serp-item__title-link" target="_blank" href="http://yabs.yandex.ru/count/0XeBCC0p6mO40000gO10ZhR-Acu5KfK2cm5kGxS2BG4qYBdAlNC6YQfJ9mUOZXoThQMN0wPjYhLFj2O2lRkogMe2gYwbhxZc1Bof6dO7ZG6HkqO0kWYNy5V7mN462pOBav2w0gA53Pa5GeoGR6kWeFWa0Q-GR6lPeFWa0PIQvNIdZlgei41PSmUam0000AW9hlp6W7WURlC20R41igGH00AvhQMN0xlnzVuPLOFt5W71__________yFmlwn7JjJ2UA53DC2UXS0?q=%D0%BA%D1%83%D0%BF%D0%B8%D1%82%D1%8C+%D0%BC%D0%B0%D0%B7%D0%B4%D0%B0+3" tabindex="2"&gt;&lt;span class="favicon favicon_page_0"&gt;&lt;i class="favicon__icon" style="background-position:0 -240px;"&gt;&lt;/i&gt;&lt;/span&gt;&lt;span class="serp-item__title-inner-link"&gt;Новый хэтчбек MINI 5 дверей / mini.ru&lt;/span&gt;&lt;/a&gt;&lt;/h2&gt;&lt;div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0XeBCC0p6mO40000gO10ZhR-Acu5KfK2cm5kGxS2BG4qYBdAlNC6YQfJ9mUOZXoThQMN0wPjYhLFj2O2lRkogMe2gYwbhxZc1Bof6dO7ZG6HkqO0kWYNy5V7mN462pOBav2w0gA53Pa5GeoGR6kWeFWa0Q-GR6lPeFWa0PIQvNIdZlgei41PSmUam0000AW9hlp6W7WURlC20R41igGH00AvhQMN0xlnzVuPLOFt5W71__________yFmlwn7JjJ2UA53DC2UXS0?q=%D0%BA%D1%83%D0%BF%D0%B8%D1%82%D1%8C+%D0%BC%D0%B0%D0%B7%D0%B4%D0%B0+3" tabindex="-1"&gt;mini.ru&lt;/a&gt;&lt;/span&gt;&lt;/div&gt;&lt;div class="text organic__text"&gt;Места хватит всем! Убедитесь в этом на тест-драйве. Запишись на сайте!&lt;/div&gt;&lt;div class="sitelinks sitelinks_multiline_yes sitelinks_size_m organic__sitelinks"&gt;&lt;div class="sitelinks__item"&gt;&lt;div class="sitelinks__title"&gt;&lt;a class="link link_minor_yes sitelinks__link" target="_blank" href="http://yabs.yandex.ru/count/0XeBC3zHgN840000gO10ZhR-Acu5KfK2cm5kGxS2BG4qYBdAlNC6YQfJ9mUOZXoThQMN0wPjYhLFj2O2lRkogMe2gY-bhxZc1Bof6dO7ZG6HkqO0kWYNy5V7mN462pOBav2w0gA53Pa5GeoGR6kWeFWa0Q-GR6lPeFWa0PIQvNIdZlgei41PSmUam0000AW9hlp6W7WURlC20R41igGH00AvhQMN0xlnzVuPLOFt5W71__________yFmlwn7JjJ2UA53DC2UXS0?q=%D0%BA%D1%83%D0%BF%D0%B8%D1%82%D1%8C+%D0%BC%D0%B0%D0%B7%D0%B4%D0%B0+3"&gt;Тест-драйв&lt;/a&gt;&lt;/div&gt;&lt;/div&gt;&lt;/div&gt;</t>
  </si>
  <si>
    <t>&lt;h2 class="serp-item__title"&gt;&lt;a class="link serp-item__title-link" target="_blank" href="http://yabs.yandex.ru/count/D53kilM927S40000gO10Zhh_Acu5KfK1cm9kGxS198YqSpfL1ecYgzI0c8aSdQEjHGQcPOgtoPGD1Bsu5LSJ1AekfQ7ZzmQyg-dG1eq1aRvgEry7b_0umHDs1Wis2vEGkWAYXGsP1KACcuaxjfZS4RMG8m-Wa3nphvk9ExEGJ1sqa2CFsP0ySzgGJ1sKa6WLfvTaAAYmG5bp1wJ00000g0ck_iH0zPswym81iG6of1000hcZhKK6k_7r_XbLW_SM0S7__________m_2-hQCKNiBmTS5n075Zm_J0dWQ?q=%D0%BA%D1%83%D0%BF%D0%B8%D1%82%D1%8C+%D0%BC%D0%B0%D0%B7%D0%B4%D0%B0+6" tabindex="2"&gt;&lt;span class="favicon favicon_page_0"&gt;&lt;i class="favicon__icon" style="background-position:0 0px;"&gt;&lt;/i&gt;&lt;/span&gt;&lt;span class="serp-item__title-inner-link"&gt;&lt;b&gt;Mazda&lt;/b&gt; &lt;b&gt;6&lt;/b&gt; от 810 000 р. Акции. – Взнос от 0%&lt;/span&gt;&lt;/a&gt;&lt;/h2&gt;&lt;div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D53kilM927S40000gO10Zhh_Acu5KfK1cm9kGxS198YqSpfL1ecYgzI0c8aSdQEjHGQcPOgtoPGD1Bsu5LSJ1AekfQ7ZzmQyg-dG1eq1aRvgEry7b_0umHDs1Wis2vEGkWAYXGsP1KACcuaxjfZS4RMG8m-Wa3nphvk9ExEGJ1sqa2CFsP0ySzgGJ1sKa6WLfvTaAAYmG5bp1wJ00000g0ck_iH0zPswym81iG6of1000hcZhKK6k_7r_XbLW_SM0S7__________m_2-hQCKNiBmTS5n075Zm_J0dWQ?q=%D0%BA%D1%83%D0%BF%D0%B8%D1%82%D1%8C+%D0%BC%D0%B0%D0%B7%D0%B4%D0%B0+6" tabindex="-1"&gt;optimamotors.ru&lt;/a&gt;&lt;/span&gt;&lt;/div&gt;&lt;div class="text organic__text"&gt;Выгода 367 т.р. + Подарки. Заполните заявку! Решение 30 минут.&lt;/div&gt;&lt;div class="sitelinks sitelinks_multiline_yes sitelinks_size_m organic__sitelinks"&gt;&lt;div class="sitelinks__item"&gt;&lt;div class="sitelinks__title"&gt;&lt;a class="link link_minor_yes sitelinks__link" target="_blank" href="http://yabs.yandex.ru/count/D53kikIHbai40000gO10Zhh_Acu5KfK1cm9kGxS198YqSpfL1ecYgzI0c8aSdQEjHGQcPOgtoPGD1Bsu5LSJ1AelfQ7ZzmQyg-dG1eq1aRvgEry7b_0umHDs1Wis2vEGkWAYXGsP1KACcuaxjfZS4RMG8m-Wa3nphvk9ExEGJ1sqa2CFsP0ySzgGJ1sKa6WLfvTaAAYmG5bp1wJ00000g0ck_iH0zPswym81iG6of1000hcZhKK6k_7r_XbLW_SM0S7__________m_2-hQCKNiBmTS5n075Zm_J0dWQ?q=%D0%BA%D1%83%D0%BF%D0%B8%D1%82%D1%8C+%D0%BC%D0%B0%D0%B7%D0%B4%D0%B0+6"&gt;Акции&lt;/a&gt;&lt;/div&gt;&lt;/div&gt;&lt;div class="sitelinks__item"&gt;&lt;div class="sitelinks__title"&gt;&lt;a class="link link_minor_yes sitelinks__link" target="_blank" href="http://yabs.yandex.ru/count/D53kij7cM9u40000gO10Zhh_Acu5KfK1cm9kGxS198YqSpfL1ecYgzI0c8aSdQEjHGQcPOgtoPGD1Bsu5LSJ1AemfQ7ZzmQyg-dG1eq1aRvgEry7b_0umHDs1Wis2vEGkWAYXGsP1KACcuaxjfZS4RMG8m-Wa3nphvk9ExEGJ1sqa2CFsP0ySzgGJ1sKa6WLfvTaAAYmG5bp1wJ00000g0ck_iH0zPswym81iG6of1000hcZhKK6k_7r_XbLW_SM0S7__________m_2-hQCKNiBmTS5n075Zm_J0dWQ?q=%D0%BA%D1%83%D0%BF%D0%B8%D1%82%D1%8C+%D0%BC%D0%B0%D0%B7%D0%B4%D0%B0+6"&gt;Заявка&amp;nbsp;на автокредит&lt;/a&gt;&lt;/div&gt;&lt;/div&gt;&lt;div class="sitelinks__item"&gt;&lt;div class="sitelinks__title"&gt;&lt;a class="link link_minor_yes sitelinks__link" target="_blank" href="http://yabs.yandex.ru/count/D53kii3-ng840000gO10Zhh_Acu5KfK1cm9kGxS198YqSpfL1ecYgzI0c8aSdQEjHGQcPOgtoPGD1Bsu5LSJ1AenfQ7ZzmQyg-dG1eq1aRvgEry7b_0umHDs1Wis2vEGkWAYXGsP1KACcuaxjfZS4RMG8m-Wa3nphvk9ExEGJ1sqa2CFsP0ySzgGJ1sKa6WLfvTaAAYmG5bp1wJ00000g0ck_iH0zPswym81iG6of1000hcZhKK6k_7r_XbLW_SM0S7__________m_2-hQCKNiBmTS5n075Zm_J0dWQ?q=%D0%BA%D1%83%D0%BF%D0%B8%D1%82%D1%8C+%D0%BC%D0%B0%D0%B7%D0%B4%D0%B0+6"&gt;Новые&amp;nbsp;авто&lt;/a&gt;&lt;/div&gt;&lt;/div&gt;&lt;div class="sitelinks__item"&gt;&lt;div class="sitelinks__title"&gt;&lt;a class="link link_minor_yes sitelinks__link" target="_blank" href="http://yabs.yandex.ru/count/D53kilFNPEO40000gO10Zhh_Acu5KfK1cm9kGxS198YqSpfL1ecYgzI0c8aSdQEjHGQcPOgtoPGD1Bsu5LSJ1AeofQ7ZzmQyg-dG1eq1aRvgEry7b_0umHDs1Wis2vEGkWAYXGsP1KACcuaxjfZS4RMG8m-Wa3nphvk9ExEGJ1sqa2CFsP0ySzgGJ1sKa6WLfvTaAAYmG5bp1wJ00000g0ck_iH0zPswym81iG6of1000hcZhKK6k_7r_XbLW_SM0S7__________m_2-hQCKNiBmTS5n075Zm_J0dWQ?q=%D0%BA%D1%83%D0%BF%D0%B8%D1%82%D1%8C+%D0%BC%D0%B0%D0%B7%D0%B4%D0%B0+6"&gt;Трейд&amp;nbsp;Ин Онлайн&lt;/a&gt;&lt;/div&gt;&lt;/div&gt;&lt;/div&gt;&lt;div class="serp-adv__counter serp-adv__item" style="background-image: url(https://yabs.yandex.ru/count/D53kieHsfNe40000gO10Zhh_Acu5Keq1aRvgEry7b_0umHDs1Wis2vEGkWAYXGsam0000AW9hlx4GFMTklC20R84k_7r_XbLW_SM0S7__________m_2-hQCKNiBmTS5V0e0=bdSfE9K1cm9kGxS1YQAhr82OYHoAjycK3GIzk1LN4mIbeUFt1eYqSpfL1hohwT06fcMTewr51fa5e90ySxEGJ1slcuaxj90Z3zcGF7FQa4mTb91e5QUNP2Yei41PSmT1iG6of1000hcZhKK6n075Zm_J0iBwjenHUml1rmLv3m00=rkvvrfK1cm9kGxS1Cecry4XB0fY978gv3brh0hspVe-j0gMfWpq5YAxhT46c0vsjm1a7cGMWaAfGiv225A-RznYqa5a6sP2gKDgGWXIKayeMfvM07QYehj8CGR41igGG00AvhS0P1yMF3ym4qmB2-hQCKNiBmTS5V0u0=TBSGJ9K1cm9kGxS1CucqN2p80vY978gpebz-1Bsxnvnt1AMjDMK7YBhAqk41lAhDv0Ac7PsIH1sP1Q2Wt40Biw1it0Ala0mNj93S1TcWt40Bsg1it0AKa-SLfvw-9QYmG5bp1q6n0RAa4002kP947SMF3zC2mlgsZ55x2y7N1NiF);"&gt;&lt;/div&gt;&lt;div class="serp-adv__counter serp-adv__item" style="background-image: url(//yandex.ru/clck/safeclick/data=AiuY0DBWFJ5Hyx_fyvalFFkFYHbBvcWS8gQiJyduIzij9MS8bYWyFZ-U-OFYxi_Duj4u6FOn7SGkN5HSfVj1lkhHsZhocLW03b26h6k8KG68Mr1DcbRc9Bx5R7NV21e-F3Hxqr34MXlEDNfgf36TUZgbxfTPMhotXnQOG5ZbYeZXLzHa0sf3tKzNa6GelJOshiQLtJ4lnlPDlOhGBxVlglY4w_ErYtMcuL7FBE9kMhc/sign=e942ae1bada6067943b247c8bcaa3011/keyno=0/path=690.2057.1782.1385,-direct_pos=direct_premium,-transport=image/*//yandex.ru/);"&gt;&lt;/div&gt;</t>
  </si>
  <si>
    <t>&lt;h2 class="serp-item__title"&gt;&lt;a class="link serp-item__title-link" target="_blank" href="http://yabs.yandex.ru/count/D53kiZgIxwO40000gO10Zhh_Acu5KfK1cm9kGxS193A8hkjqGOcry4XB0fY979sjm1a7fWEAkGvTQmAzitwFhGAgBgMfWpq5ZG6HlcexNmUNy3Z14tO62pOBav2w0gA53Pa5GeoRznYsc7q7jP1P1g2Ggb2lc_SOiv225BIGMGRPaAfGsf2259IJoXQdbO0TgAYkqWoam0000AW9hlx4GFMTklC20R41igGG00AvhS0P1xlnzVuPLOFt5W71__________yFmlgsZ55x2y7N1SMF3ym4qm9x6G00?q=%D0%BA%D1%83%D0%BF%D0%B8%D1%82%D1%8C+%D0%BC%D0%B0%D0%B7%D0%B4%D0%B0+6" tabindex="2"&gt;&lt;span class="favicon favicon_page_0"&gt;&lt;i class="favicon__icon" style="background-position:0 -16px;"&gt;&lt;/i&gt;&lt;/span&gt;&lt;span class="serp-item__title-inner-link"&gt;Продажа автомобилей &lt;b&gt;Mazda&lt;/b&gt; &lt;b&gt;6&lt;/b&gt; / &lt;b&gt;mazda&lt;/b&gt;.autoprodix-e.ru&lt;/span&gt;&lt;/a&gt;&lt;/h2&gt;&lt;div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D53kiZgIxwO40000gO10Zhh_Acu5KfK1cm9kGxS193A8hkjqGOcry4XB0fY979sjm1a7fWEAkGvTQmAzitwFhGAgBgMfWpq5ZG6HlcexNmUNy3Z14tO62pOBav2w0gA53Pa5GeoRznYsc7q7jP1P1g2Ggb2lc_SOiv225BIGMGRPaAfGsf2259IJoXQdbO0TgAYkqWoam0000AW9hlx4GFMTklC20R41igGG00AvhS0P1xlnzVuPLOFt5W71__________yFmlgsZ55x2y7N1SMF3ym4qm9x6G00?q=%D0%BA%D1%83%D0%BF%D0%B8%D1%82%D1%8C+%D0%BC%D0%B0%D0%B7%D0%B4%D0%B0+6" tabindex="-1"&gt;&lt;b&gt;mazda&lt;/b&gt;.autoprodix-e.ru&lt;/a&gt;&lt;/span&gt;&lt;/div&gt;&lt;div class="text organic__text"&gt;В Екатеринбурге, с выгодой до 50 т.р. по программе утилизации и трэйд-ин&lt;/div&gt;&lt;div class="sitelinks sitelinks_multiline_yes sitelinks_size_m organic__sitelinks"&gt;&lt;div class="sitelinks__item"&gt;&lt;div class="sitelinks__title"&gt;&lt;a class="link link_minor_yes sitelinks__link" target="_blank" href="http://yabs.yandex.ru/count/D53kiWsY7Iu40000gO10Zhh_Acu5KfK1cm9kGxS193A8hkjqGOcry4XB0fY979sjm1a7fWEAkGvTQmAzitwFhGAgBwMfWpq5ZG6HlcexNmUNy3Z14tO62pOBav2w0gA53Pa5GeoRznYsc7q7jP1P1g2Ggb2lc_SOiv225BIGMGRPaAfGsf2259IJoXQdbO0TgAYkqWoam0000AW9hlx4GFMTklC20R41igGG00AvhS0P1xlnzVuPLOFt5W71__________yFmlgsZ55x2y7N1SMF3ym4qm9x6G00?q=%D0%BA%D1%83%D0%BF%D0%B8%D1%82%D1%8C+%D0%BC%D0%B0%D0%B7%D0%B4%D0%B0+6"&gt;Стандартная&amp;nbsp;программа&lt;/a&gt;&lt;/div&gt;&lt;/div&gt;&lt;div class="sitelinks__item"&gt;&lt;div class="sitelinks__title"&gt;&lt;a class="link link_minor_yes sitelinks__link" target="_blank" href="http://yabs.yandex.ru/count/D53kiYyhTfK40000gO10Zhh_Acu5KfK1cm9kGxS193A8hkjqGOcry4XB0fY979sjm1a7fWEAkGvTQmAzitwFhGAgCAMfWpq5ZG6HlcexNmUNy3Z14tO62pOBav2w0gA53Pa5GeoRznYsc7q7jP1P1g2Ggb2lc_SOiv225BIGMGRPaAfGsf2259IJoXQdbO0TgAYkqWoam0000AW9hlx4GFMTklC20R41igGG00AvhS0P1xlnzVuPLOFt5W71__________yFmlgsZ55x2y7N1SMF3ym4qm9x6G00?q=%D0%BA%D1%83%D0%BF%D0%B8%D1%82%D1%8C+%D0%BC%D0%B0%D0%B7%D0%B4%D0%B0+6"&gt;Трейд-ин&lt;/a&gt;&lt;/div&gt;&lt;/div&gt;&lt;div class="sitelinks__item"&gt;&lt;div class="sitelinks__title"&gt;&lt;a class="link link_minor_yes sitelinks__link" target="_blank" href="http://yabs.yandex.ru/count/D53kiXWRX1q40000gO10Zhh_Acu5KfK1cm9kGxS193A8hkjqGOcry4XB0fY979sjm1a7fWEAkGvTQmAzitwFhGAgCQMfWpq5ZG6HlcexNmUNy3Z14tO62pOBav2w0gA53Pa5GeoRznYsc7q7jP1P1g2Ggb2lc_SOiv225BIGMGRPaAfGsf2259IJoXQdbO0TgAYkqWoam0000AW9hlx4GFMTklC20R41igGG00AvhS0P1xlnzVuPLOFt5W71__________yFmlgsZ55x2y7N1SMF3ym4qm9x6G00?q=%D0%BA%D1%83%D0%BF%D0%B8%D1%82%D1%8C+%D0%BC%D0%B0%D0%B7%D0%B4%D0%B0+6"&gt;&lt;b&gt;Mazda&lt;/b&gt;&amp;nbsp;страхование&lt;/a&gt;&lt;/div&gt;&lt;/div&gt;&lt;div class="sitelinks__item"&gt;&lt;div class="sitelinks__title"&gt;&lt;a class="link link_minor_yes sitelinks__link" target="_blank" href="http://yabs.yandex.ru/count/D53kia5AauK40000gO10Zhh_Acu5KfK1cm9kGxS193A8hkjqGOcry4XB0fY979sjm1a7fWEAkGvTQmAzitwFhGAgCgMfWpq5ZG6HlcexNmUNy3Z14tO62pOBav2w0gA53Pa5GeoRznYsc7q7jP1P1g2Ggb2lc_SOiv225BIGMGRPaAfGsf2259IJoXQdbO0TgAYkqWoam0000AW9hlx4GFMTklC20R41igGG00AvhS0P1xlnzVuPLOFt5W71__________yFmlgsZ55x2y7N1SMF3ym4qm9x6G00?q=%D0%BA%D1%83%D0%BF%D0%B8%D1%82%D1%8C+%D0%BC%D0%B0%D0%B7%D0%B4%D0%B0+6"&gt;Запись&amp;nbsp;на ТО&lt;/a&gt;&lt;/div&gt;&lt;/div&gt;&lt;/div&gt;&lt;div class="serp-meta2 serp-meta2_type_gray"&gt;&lt;div class="serp-meta2__line"&gt;&lt;div class="serp-meta2__item"&gt;&lt;a class="link" target="_blank" href="https://yabs.yandex.ru/count/D53kiZ__mMe40000gO10Zhh_Acu5KfK1cm9kGxS193A8hkjqGOcry4XB0fY979sjm1a7fWEAkGvTQmAzitwFhGAg1wMfWpq5ZG6HlcexNmUNy3Z14tO62pOBav2w0gA53Pa5GeoRznYsc7q7jP1P1g2Ggb2lc_SOiv225BIGMGRPaAfGsf2259IJoXQdbO0TgAYkqWoam0000AW9hlx4GFMTklC20R41igGG00AvhS0P1xlnzVuPLOFt5W71__________yFmlgsZ55x2y7N1SMF3ym4qm9x6G00"&gt;Контактная информация&lt;/a&gt;&lt;/div&gt;&lt;div class="serp-meta2__item"&gt;+7 (343) 286-80-00&lt;/div&gt;&lt;div class="serp-meta2__item"&gt;пн-вс 9:00-21:00&lt;/div&gt;&lt;/div&gt;&lt;/div&gt;</t>
  </si>
  <si>
    <t>&lt;h2 class="serp-item__title"&gt;&lt;a class="link serp-item__title-link" target="_blank" href="http://yabs.yandex.ru/count/D53kiaL-9qG40000gO10Zhh_Acu5KfK1cm9kGxS193E8kihIuG69j5mio0EOYHoTaaGTfXsAiw9VVWIzkyUSTmIgBgMjDMK7lAhDv0AD0P6-QZjV1vVmEC4JTWOBDWkJaBe2eeKDcGL2Z90C5xQGwWQraDm5eA3SG0kla0mNiw1it0AqaDm5sQ3SG0lQe6pS0fIJvnMddhubgB10MNC7fC00002e2Qx-n43rdRhp0W6n0RAa4002kP947RlnzVuPLOFt5W71__________yFmlgsZ55x2y7N1SMF3zC2UXe0?q=%D0%BA%D1%83%D0%BF%D0%B8%D1%82%D1%8C+%D0%BC%D0%B0%D0%B7%D0%B4%D0%B0+6" tabindex="2"&gt;&lt;span class="favicon favicon_page_0"&gt;&lt;i class="favicon__icon" style="background-position:0 -32px;"&gt;&lt;/i&gt;&lt;/span&gt;&lt;span class="serp-item__title-inner-link"&gt;DROM.RU - &lt;b&gt;Купить&lt;/b&gt; &lt;b&gt;Мазда&lt;/b&gt; &lt;b&gt;6&lt;/b&gt; / nizhniy-tagil.drom.ru&lt;/span&gt;&lt;/a&gt;&lt;/h2&gt;&lt;div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D53kiaL-9qG40000gO10Zhh_Acu5KfK1cm9kGxS193E8kihIuG69j5mio0EOYHoTaaGTfXsAiw9VVWIzkyUSTmIgBgMjDMK7lAhDv0AD0P6-QZjV1vVmEC4JTWOBDWkJaBe2eeKDcGL2Z90C5xQGwWQraDm5eA3SG0kla0mNiw1it0AqaDm5sQ3SG0lQe6pS0fIJvnMddhubgB10MNC7fC00002e2Qx-n43rdRhp0W6n0RAa4002kP947RlnzVuPLOFt5W71__________yFmlgsZ55x2y7N1SMF3zC2UXe0?q=%D0%BA%D1%83%D0%BF%D0%B8%D1%82%D1%8C+%D0%BC%D0%B0%D0%B7%D0%B4%D0%B0+6" tabindex="-1"&gt;nizhniy-tagil.drom.ru&lt;/a&gt;&lt;/span&gt;&lt;/div&gt;&lt;div class="text organic__text"&gt;&lt;b&gt;Купить&lt;/b&gt; &lt;b&gt;Мазда&lt;/b&gt; &lt;b&gt;6&lt;/b&gt; - 10 объявлений о продаже в Тагиле от 260 до 1180 т.р.&lt;/div&gt;&lt;div class="sitelinks sitelinks_multiline_yes sitelinks_size_m organic__sitelinks"&gt;&lt;div class="sitelinks__item"&gt;&lt;div class="sitelinks__title"&gt;&lt;a class="link link_minor_yes sitelinks__link" target="_blank" href="http://yabs.yandex.ru/count/D53kice0Grq40000gO10Zhh_Acu5KfK1cm9kGxS193E8kihIuG69j5mio0EOYHoTaaGTfXsAiw9VVWIzkyUSTmIgBwMjDMK7lAhDv0AD0P6-QZjV1vVmEC4JTWOBDWkJaBe2eeKDcGL2Z90C5xQGwWQraDm5eA3SG0kla0mNiw1it0AqaDm5sQ3SG0lQe6pS0fIJvnMddhubgB10MNC7fC00002e2Qx-n43rdRhp0W6n0RAa4002kP947RlnzVuPLOFt5W71__________yFmlgsZ55x2y7N1SMF3zC2UXe0?q=%D0%BA%D1%83%D0%BF%D0%B8%D1%82%D1%8C+%D0%BC%D0%B0%D0%B7%D0%B4%D0%B0+6"&gt;Авто-Тагил&lt;/a&gt;&lt;/div&gt;&lt;/div&gt;&lt;div class="sitelinks__item"&gt;&lt;div class="sitelinks__title"&gt;&lt;a class="link link_minor_yes sitelinks__link" target="_blank" href="http://yabs.yandex.ru/count/D53kifoC4iW40000gO10Zhh_Acu5KfK1cm9kGxS193E8kihIuG69j5mio0EOYHoTaaGTfXsAiw9VVWIzkyUSTmIgCAMjDMK7lAhDv0AD0P6-QZjV1vVmEC4JTWOBDWkJaBe2eeKDcGL2Z90C5xQGwWQraDm5eA3SG0kla0mNiw1it0AqaDm5sQ3SG0lQe6pS0fIJvnMddhubgB10MNC7fC00002e2Qx-n43rdRhp0W6n0RAa4002kP947RlnzVuPLOFt5W71__________yFmlgsZ55x2y7N1SMF3zC2UXe0?q=%D0%BA%D1%83%D0%BF%D0%B8%D1%82%D1%8C+%D0%BC%D0%B0%D0%B7%D0%B4%D0%B0+6"&gt;Характеристики&lt;/a&gt;&lt;/div&gt;&lt;/div&gt;&lt;div class="sitelinks__item"&gt;&lt;div class="sitelinks__title"&gt;&lt;a class="link link_minor_yes sitelinks__link" target="_blank" href="http://yabs.yandex.ru/count/D53kihFoTj440000gO10Zhh_Acu5KfK1cm9kGxS193E8kihIuG69j5mio0EOYHoTaaGTfXsAiw9VVWIzkyUSTmIgCQMjDMK7lAhDv0AD0P6-QZjV1vVmEC4JTWOBDWkJaBe2eeKDcGL2Z90C5xQGwWQraDm5eA3SG0kla0mNiw1it0AqaDm5sQ3SG0lQe6pS0fIJvnMddhubgB10MNC7fC00002e2Qx-n43rdRhp0W6n0RAa4002kP947RlnzVuPLOFt5W71__________yFmlgsZ55x2y7N1SMF3zC2UXe0?q=%D0%BA%D1%83%D0%BF%D0%B8%D1%82%D1%8C+%D0%BC%D0%B0%D0%B7%D0%B4%D0%B0+6"&gt;Отзывы&lt;/a&gt;&lt;/div&gt;&lt;/div&gt;&lt;div class="sitelinks__item"&gt;&lt;div class="sitelinks__title"&gt;&lt;a class="link link_minor_yes sitelinks__link" target="_blank" href="http://yabs.yandex.ru/count/D53kii9msle40000gO10Zhh_Acu5KfK1cm9kGxS193E8kihIuG69j5mio0EOYHoTaaGTfXsAiw9VVWIzkyUSTmIgCgMjDMK7lAhDv0AD0P6-QZjV1vVmEC4JTWOBDWkJaBe2eeKDcGL2Z90C5xQGwWQraDm5eA3SG0kla0mNiw1it0AqaDm5sQ3SG0lQe6pS0fIJvnMddhubgB10MNC7fC00002e2Qx-n43rdRhp0W6n0RAa4002kP947RlnzVuPLOFt5W71__________yFmlgsZ55x2y7N1SMF3zC2UXe0?q=%D0%BA%D1%83%D0%BF%D0%B8%D1%82%D1%8C+%D0%BC%D0%B0%D0%B7%D0%B4%D0%B0+6"&gt;Дать&amp;nbsp;объявление бесплатно&lt;/a&gt;&lt;/div&gt;&lt;/div&gt;&lt;/div&gt;</t>
  </si>
  <si>
    <t>&lt;h2 class="serp-item__title"&gt;&lt;a class="link serp-item__title-link" target="_blank" href="http://yabs.yandex.ru/count/D53kifAbR8e40000gO10Zhh_Acu5KfK2cm5kGxS2BG68kn-euGA9hyxV1PY979sbDLC3fYsAlxflHWIzkYI4J0IgBgMi6J07lAubvGMD0P6-QZjV1vVmEC4JTWOBDWkJaBe2eeKDcGL2Z90aHRQGlXIra9GHeAiPK06la2H5iv1pLRIGb17PgnbG0TgGSrMKa3gDfvmY0wYmG5bp1wJ00000g0ck_iH0zPswym81iG6of1400hcbDLC3k_7r_XbLW_SM0S7__________m_2-hQCKNiBmTS5nOyFqm9v6W00?q=%D0%BA%D1%83%D0%BF%D0%B8%D1%82%D1%8C+%D0%BC%D0%B0%D0%B7%D0%B4%D0%B0+6" tabindex="2"&gt;&lt;span class="favicon favicon_page_0"&gt;&lt;i class="favicon__icon" style="background-position:0 -208px;"&gt;&lt;/i&gt;&lt;/span&gt;&lt;span class="serp-item__title-inner-link"&gt;Ford Mondeo от 1 099 000 руб / newmondeo.ford.ru&lt;/span&gt;&lt;/a&gt;&lt;span class="serp-adv__counter i-bem serp-adv__counter_js_inited" data-bem="{&amp;quot;serp-adv__counter&amp;quot;:{&amp;quot;counterUrl&amp;quot;:&amp;quot;https://yabs.yandex.ru/count/D53kieHsfNe40000gO10Zhh_Acu5Keq1aRvgEry7b_0umHDs1Wis2vEGkWAYXGsam0000AW9hlx4GFMTklC20R84k_7r_XbLW_SM0S7__________m_2-hQCKNiBmTS5V0e0=f--o0PK2cm5kGxS2YQ_EtmMOYHoAlxflHWIzkYI4J0Ibh1am1uYx7wZX0hok9UK5fYsTfJLJ0va5eAiPK06pa7DLhv0aHRIGb17PgnbG0TgGSrMKa3gDfvmY0wYmG5bp1q6n0RAa4G02kQKrKmF5Zm_J0iBwjenHUml1rmLv3m00=sSojKvK2cm5kGxS2Ceco0y__0fYE78gclmZSlRehmnW1fQdVsWA8kJbsWGMcLvsU7HsP1Q2OMUcpc5CxhvqPHhIOqX7Pc5dfsfXJEvILe9Eddt81gBbXxY07GR41igGH00AvdXqTnOyFqmB2-hQCKNiBmTS5UGu0=HUTjTvK2cm5kGxS2CucrFuIA0fXYYh6DsoC2lRsi26e2fQ-suWI8kwPFTmQygIZJ1APkdQ0wIGIP1Q2Ghqkla9yasP2lIvIVGQUdcta3gB10MNC7GR41igGH00Ave3f91CMF3zC2mlgsZ55x2y7N1NmD&amp;quot;,&amp;quot;bsCounterUrl&amp;quot;:&amp;quot;//yandex.ru/clck/safeclick/data=AiuY0DBWFJ5Hyx_fyvalFFkFYHbBvcWS8gQiJyduIzij9MS8bYWyFZ-U-OFYxi_Duj4u6FOn7SGkN5HSfVj1lkhHsZhocLW03b26h6k8KG68Mr1DcbRc9Bx5R7NV21e-F3Hxqr34MXlEDNfgf36TUZgbxfTPMhotXnQOG5ZbYeZXLzHa0sf3tKzNa6GelJOshiQLtJ4lnlPDlOhGBxVlglY4w_ErYtMcuL7FBE9kMhc/sign=e942ae1bada6067943b247c8bcaa3011/keyno=0/path=690.2057.1782.1385,-direct_pos=direct_halfpremium,-transport=image/*//yandex.ru/&amp;quot;,&amp;quot;bsFallbackUrl&amp;quot;:&amp;quot;//yandex.ru/clck/safeclick/data=AiuY0DBWFJ5Hyx_fyvalFFkFYHbBvcWS8gQiJyduIzij9MS8bYWyFZ-U-OFYxi_Duj4u6FOn7SGkN5HSfVj1lkhHsZhocLW03b26h6k8KG68Mr1DcbRc9Bx5R7NV21e-F3Hxqr34MXlEDNfgf36TUZgbxfTPMhotXnQOG5ZbYeZXLzHa0sf3tKzNa6GelJOshiQLtJ4lnlPDlOhGBxVlglY4w_ErYtMcuL7FBE9kMhc/sign=e942ae1bada6067943b247c8bcaa3011/keyno=0/path=690.2057.1782.1385,-direct_pos=direct_halfpremium,-transport=ajax/*//yandex.ru/&amp;quot;}}"&gt;&lt;/span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D53kifAbR8e40000gO10Zhh_Acu5KfK2cm5kGxS2BG68kn-euGA9hyxV1PY979sbDLC3fYsAlxflHWIzkYI4J0IgBgMi6J07lAubvGMD0P6-QZjV1vVmEC4JTWOBDWkJaBe2eeKDcGL2Z90aHRQGlXIra9GHeAiPK06la2H5iv1pLRIGb17PgnbG0TgGSrMKa3gDfvmY0wYmG5bp1wJ00000g0ck_iH0zPswym81iG6of1400hcbDLC3k_7r_XbLW_SM0S7__________m_2-hQCKNiBmTS5nOyFqm9v6W00?q=%D0%BA%D1%83%D0%BF%D0%B8%D1%82%D1%8C+%D0%BC%D0%B0%D0%B7%D0%B4%D0%B0+6" tabindex="-1"&gt;newmondeo.ford.ru&lt;/a&gt;&lt;/span&gt;&lt;/div&gt;&lt;div class="text organic__text"&gt;Высокий уровень безопасности, контроль слепых зон. Подробнее на офиц.сайте&lt;/div&gt;&lt;div class="sitelinks sitelinks_multiline_yes sitelinks_size_m organic__sitelinks"&gt;&lt;div class="sitelinks__item"&gt;&lt;div class="sitelinks__title"&gt;&lt;a class="link link_minor_yes sitelinks__link" target="_blank" href="http://yabs.yandex.ru/count/D53kieEzyhO40000gO10Zhh_Acu5KfK2cm5kGxS2BG68kn-euGA9hyxV1PY979sbDLC3fYsAlxflHWIzkYI4J0IgBwMi6J07lAubvGMD0P6-QZjV1vVmEC4JTWOBDWkJaBe2eeKDcGL2Z90aHRQGlXIra9GHeAiPK06la2H5iv1pLRIGb17PgnbG0TgGSrMKa3gDfvmY0wYmG5bp1wJ00000g0ck_iH0zPswym81iG6of1400hcbDLC3k_7r_XbLW_SM0S7__________m_2-hQCKNiBmTS5nOyFqm9v6W00?q=%D0%BA%D1%83%D0%BF%D0%B8%D1%82%D1%8C+%D0%BC%D0%B0%D0%B7%D0%B4%D0%B0+6"&gt;Конфигуратор&lt;/a&gt;&lt;/div&gt;&lt;/div&gt;&lt;div class="sitelinks__item"&gt;&lt;div class="sitelinks__title"&gt;&lt;a class="link link_minor_yes sitelinks__link" target="_blank" href="http://yabs.yandex.ru/count/D53kihRAF6C40000gO10Zhh_Acu5KfK2cm5kGxS2BG68kn-euGA9hyxV1PY979sbDLC3fYsAlxflHWIzkYI4J0IgCAMi6J07lAubvGMD0P6-QZjV1vVmEC4JTWOBDWkJaBe2eeKDcGL2Z90aHRQGlXIra9GHeAiPK06la2H5iv1pLRIGb17PgnbG0TgGSrMKa3gDfvmY0wYmG5bp1wJ00000g0ck_iH0zPswym81iG6of1400hcbDLC3k_7r_XbLW_SM0S7__________m_2-hQCKNiBmTS5nOyFqm9v6W00?q=%D0%BA%D1%83%D0%BF%D0%B8%D1%82%D1%8C+%D0%BC%D0%B0%D0%B7%D0%B4%D0%B0+6"&gt;Запись&amp;nbsp;на тест-драйв&lt;/a&gt;&lt;/div&gt;&lt;/div&gt;&lt;div class="sitelinks__item"&gt;&lt;div class="sitelinks__title"&gt;&lt;a class="link link_minor_yes sitelinks__link" target="_blank" href="http://yabs.yandex.ru/count/D53kigVIeby40000gO10Zhh_Acu5KfK2cm5kGxS2BG68kn-euGA9hyxV1PY979sbDLC3fYsAlxflHWIzkYI4J0IgCQMi6J07lAubvGMD0P6-QZjV1vVmEC4JTWOBDWkJaBe2eeKDcGL2Z90aHRQGlXIra9GHeAiPK06la2H5iv1pLRIGb17PgnbG0TgGSrMKa3gDfvmY0wYmG5bp1wJ00000g0ck_iH0zPswym81iG6of1400hcbDLC3k_7r_XbLW_SM0S7__________m_2-hQCKNiBmTS5nOyFqm9v6W00?q=%D0%BA%D1%83%D0%BF%D0%B8%D1%82%D1%8C+%D0%BC%D0%B0%D0%B7%D0%B4%D0%B0+6"&gt;Поиск&amp;nbsp;дилеров&lt;/a&gt;&lt;/div&gt;&lt;/div&gt;&lt;div class="sitelinks__item"&gt;&lt;div class="sitelinks__title"&gt;&lt;a class="link link_minor_yes sitelinks__link" target="_blank" href="http://yabs.yandex.ru/count/D53kifJx01i40000gO10Zhh_Acu5KfK2cm5kGxS2BG68kn-euGA9hyxV1PY979sbDLC3fYsAlxflHWIzkYI4J0IgCgMi6J07lAubvGMD0P6-QZjV1vVmEC4JTWOBDWkJaBe2eeKDcGL2Z90aHRQGlXIra9GHeAiPK06la2H5iv1pLRIGb17PgnbG0TgGSrMKa3gDfvmY0wYmG5bp1wJ00000g0ck_iH0zPswym81iG6of1400hcbDLC3k_7r_XbLW_SM0S7__________m_2-hQCKNiBmTS5nOyFqm9v6W00?q=%D0%BA%D1%83%D0%BF%D0%B8%D1%82%D1%8C+%D0%BC%D0%B0%D0%B7%D0%B4%D0%B0+6"&gt;Все&amp;nbsp;модели Ford&lt;/a&gt;&lt;/div&gt;&lt;/div&gt;&lt;/div&gt;</t>
  </si>
  <si>
    <t>&lt;h2 class="serp-item__title"&gt;&lt;a class="link serp-item__title-link" target="_blank" href="http://yabs.yandex.ru/count/D53kiggBPAu40000gO10Zhh_Acu5KfK2cm5kGxS2BG4oYBavTe45YR83p_y2c8uSdPuT7QPNYgQ_2DozkYl3606gBgMftze2ZG6HlcexNmUNy3Z14tO62pOBav2w0gA53Pa5GeoT6KQsd0SLjPZI4Q2OMUcldHb6ivXJExIOqX7Pc5dfsfXJEvILe9Eddt81gBbXxY07fC00002e2Qx-n43rdRhp0W6n0RAa4G02kPuT7RlnzVuPLOFt5W71__________yFmlgsZ55x2y7N1SMF3zC2UHa0?q=%D0%BA%D1%83%D0%BF%D0%B8%D1%82%D1%8C+%D0%BC%D0%B0%D0%B7%D0%B4%D0%B0+6" tabindex="2"&gt;&lt;span class="favicon favicon_page_0"&gt;&lt;i class="favicon__icon" style="background-position:0 -224px;"&gt;&lt;/i&gt;&lt;/span&gt;&lt;span class="serp-item__title-inner-link"&gt;Nissan Teana от 1 293 000 р. / nissan.ru&lt;/span&gt;&lt;/a&gt;&lt;/h2&gt;&lt;div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D53kiggBPAu40000gO10Zhh_Acu5KfK2cm5kGxS2BG4oYBavTe45YR83p_y2c8uSdPuT7QPNYgQ_2DozkYl3606gBgMftze2ZG6HlcexNmUNy3Z14tO62pOBav2w0gA53Pa5GeoT6KQsd0SLjPZI4Q2OMUcldHb6ivXJExIOqX7Pc5dfsfXJEvILe9Eddt81gBbXxY07fC00002e2Qx-n43rdRhp0W6n0RAa4G02kPuT7RlnzVuPLOFt5W71__________yFmlgsZ55x2y7N1SMF3zC2UHa0?q=%D0%BA%D1%83%D0%BF%D0%B8%D1%82%D1%8C+%D0%BC%D0%B0%D0%B7%D0%B4%D0%B0+6" tabindex="-1"&gt;nissan.ru&lt;/a&gt;&lt;/span&gt;&lt;/div&gt;&lt;div class="text organic__text"&gt;Истинное удовольствие от вождения! Кредит 0% на 3 года. Каско 3.5%&lt;/div&gt;&lt;div class="sitelinks sitelinks_multiline_yes sitelinks_size_m organic__sitelinks"&gt;&lt;div class="sitelinks__item"&gt;&lt;div class="sitelinks__title"&gt;&lt;a class="link link_minor_yes sitelinks__link" target="_blank" href="http://yabs.yandex.ru/count/D53kijidlEa40000gO10Zhh_Acu5KfK2cm5kGxS2BG4oYBavTe45YR83p_y2c8uSdPuT7QPNYgQ_2DozkYl3606gBwMftze2ZG6HlcexNmUNy3Z14tO62pOBav2w0gA53Pa5GeoT6KQsd0SLjPZI4Q2OMUcldHb6ivXJExIOqX7Pc5dfsfXJEvILe9Eddt81gBbXxY07fC00002e2Qx-n43rdRhp0W6n0RAa4G02kPuT7RlnzVuPLOFt5W71__________yFmlgsZ55x2y7N1SMF3zC2UHa0?q=%D0%BA%D1%83%D0%BF%D0%B8%D1%82%D1%8C+%D0%BC%D0%B0%D0%B7%D0%B4%D0%B0+6"&gt;Конфигуратор&lt;/a&gt;&lt;/div&gt;&lt;/div&gt;&lt;div class="sitelinks__item"&gt;&lt;div class="sitelinks__title"&gt;&lt;a class="link link_minor_yes sitelinks__link" target="_blank" href="http://yabs.yandex.ru/count/D53kiXYTuBC40000gO10Zhh_Acu5KfK2cm5kGxS2BG4oYBavTe45YR83p_y2c8uSdPuT7QPNYgQ_2DozkYl3606gCAMftze2ZG6HlcexNmUNy3Z14tO62pOBav2w0gA53Pa5GeoT6KQsd0SLjPZI4Q2OMUcldHb6ivXJExIOqX7Pc5dfsfXJEvILe9Eddt81gBbXxY07fC00002e2Qx-n43rdRhp0W6n0RAa4G02kPuT7RlnzVuPLOFt5W71__________yFmlgsZ55x2y7N1SMF3zC2UHa0?q=%D0%BA%D1%83%D0%BF%D0%B8%D1%82%D1%8C+%D0%BC%D0%B0%D0%B7%D0%B4%D0%B0+6"&gt;Заказать&amp;nbsp;тест-драйв&lt;/a&gt;&lt;/div&gt;&lt;/div&gt;&lt;div class="sitelinks__item"&gt;&lt;div class="sitelinks__title"&gt;&lt;a class="link link_minor_yes sitelinks__link" target="_blank" href="http://yabs.yandex.ru/count/D53kicanEFG40000gO10Zhh_Acu5KfK2cm5kGxS2BG4oYBavTe45YR83p_y2c8uSdPuT7QPNYgQ_2DozkYl3606gCQMftze2ZG6HlcexNmUNy3Z14tO62pOBav2w0gA53Pa5GeoT6KQsd0SLjPZI4Q2OMUcldHb6ivXJExIOqX7Pc5dfsfXJEvILe9Eddt81gBbXxY07fC00002e2Qx-n43rdRhp0W6n0RAa4G02kPuT7RlnzVuPLOFt5W71__________yFmlgsZ55x2y7N1SMF3zC2UHa0?q=%D0%BA%D1%83%D0%BF%D0%B8%D1%82%D1%8C+%D0%BC%D0%B0%D0%B7%D0%B4%D0%B0+6"&gt;Загрузить&amp;nbsp;брошюру&lt;/a&gt;&lt;/div&gt;&lt;/div&gt;&lt;div class="sitelinks__item"&gt;&lt;div class="sitelinks__title"&gt;&lt;a class="link link_minor_yes sitelinks__link" target="_blank" href="http://yabs.yandex.ru/count/D53kill4K3q40000gO10Zhh_Acu5KfK2cm5kGxS2BG4oYBavTe45YR83p_y2c8uSdPuT7QPNYgQ_2DozkYl3606gCgMftze2ZG6HlcexNmUNy3Z14tO62pOBav2w0gA53Pa5GeoT6KQsd0SLjPZI4Q2OMUcldHb6ivXJExIOqX7Pc5dfsfXJEvILe9Eddt81gBbXxY07fC00002e2Qx-n43rdRhp0W6n0RAa4G02kPuT7RlnzVuPLOFt5W71__________yFmlgsZ55x2y7N1SMF3zC2UHa0?q=%D0%BA%D1%83%D0%BF%D0%B8%D1%82%D1%8C+%D0%BC%D0%B0%D0%B7%D0%B4%D0%B0+6"&gt;Спец.&amp;nbsp;предложение&lt;/a&gt;&lt;/div&gt;&lt;/div&gt;&lt;/div&gt;&lt;div class="serp-meta2 serp-meta2_type_gray"&gt;&lt;div class="serp-meta2__line"&gt;&lt;div class="serp-meta2__item"&gt;&lt;a class="link" target="_blank" href="https://yabs.yandex.ru/count/D53kiWwmIBi40000gO10Zhh_Acu5KfK2cm5kGxS2BG4oYBavTe45YR83p_y2c8uSdPuT7QPNYgQ_2DozkYl3606g1wMftze2ZG6HlcexNmUNy3Z14tO62pOBav2w0gA53Pa5GeoT6KQsd0SLjPZI4Q2OMUcldHb6ivXJExIOqX7Pc5dfsfXJEvILe9Eddt81gBbXxY07fC00002e2Qx-n43rdRhp0W6n0RAa4G02kPuT7RlnzVuPLOFt5W71__________yFmlgsZ55x2y7N1SMF3zC2UHa0"&gt;Контактная информация&lt;/a&gt;&lt;/div&gt;&lt;div class="serp-meta2__item"&gt;+7 (800) 200-59-90&lt;/div&gt;&lt;div class="serp-meta2__item"&gt;круглосуточно&lt;/div&gt;&lt;/div&gt;&lt;/div&gt;</t>
  </si>
  <si>
    <t>&lt;h2 class="serp-item__title"&gt;&lt;a class="link serp-item__title-link" target="_blank" href="http://yabs.yandex.ru/count/D53kiYjLjyK40000gO10Zhh_Acu5KfK2cm5kGxS2BG4pYBkcJtS6YRK_X8e2c6ATe3f91APkYh6DsoC2lRsi26e2gYwbhxRY1BofADC4ZG6HlcexNmUNy3Z14tO62pOBav2w0gA53Pa5GeoGdoIWaAzBhv2V9DcGhqkKdq6dfvjv0wYmG5bp1wJ00000g0ck_iH0zPswym81iG6of1400hcWEaa4k_7r_XbLW_SM0S7__________m_2-hQCKNiBmTS5nOyFqm9y5m00?q=%D0%BA%D1%83%D0%BF%D0%B8%D1%82%D1%8C+%D0%BC%D0%B0%D0%B7%D0%B4%D0%B0+6" tabindex="2"&gt;&lt;span class="favicon favicon_page_0"&gt;&lt;i class="favicon__icon" style="background-position:0 -240px;"&gt;&lt;/i&gt;&lt;/span&gt;&lt;span class="serp-item__title-inner-link"&gt;&lt;b&gt;Купи&lt;/b&gt; KIA Optima от 1 119 900 р. / kia.ru&lt;/span&gt;&lt;/a&gt;&lt;/h2&gt;&lt;div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http://yabs.yandex.ru/count/D53kiYjLjyK40000gO10Zhh_Acu5KfK2cm5kGxS2BG4pYBkcJtS6YRK_X8e2c6ATe3f91APkYh6DsoC2lRsi26e2gYwbhxRY1BofADC4ZG6HlcexNmUNy3Z14tO62pOBav2w0gA53Pa5GeoGdoIWaAzBhv2V9DcGhqkKdq6dfvjv0wYmG5bp1wJ00000g0ck_iH0zPswym81iG6of1400hcWEaa4k_7r_XbLW_SM0S7__________m_2-hQCKNiBmTS5nOyFqm9y5m00?q=%D0%BA%D1%83%D0%BF%D0%B8%D1%82%D1%8C+%D0%BC%D0%B0%D0%B7%D0%B4%D0%B0+6" tabindex="-1"&gt;kia.ru&lt;/a&gt;&lt;/span&gt;&lt;/div&gt;&lt;div class="text organic__text"&gt;Седан KIA Optima от 1 119 900 руб. Запишись на тест-драйв прямо сейчас.&lt;/div&gt;&lt;div class="sitelinks sitelinks_multiline_yes sitelinks_size_m organic__sitelinks"&gt;&lt;div class="sitelinks__item"&gt;&lt;div class="sitelinks__title"&gt;&lt;a class="link link_minor_yes sitelinks__link" target="_blank" href="http://yabs.yandex.ru/count/D53kiaLf9lK40000gO10Zhh_Acu5KfK2cm5kGxS2BG4pYBkcJtS6YRK_X8e2c6ATe3f91APkYh6DsoC2lRsi26e2gY-bhxRY1BofADC4ZG6HlcexNmUNy3Z14tO62pOBav2w0gA53Pa5GeoGdoIWaAzBhv2V9DcGhqkKdq6dfvjv0wYmG5bp1wJ00000g0ck_iH0zPswym81iG6of1400hcWEaa4k_7r_XbLW_SM0S7__________m_2-hQCKNiBmTS5nOyFqm9y5m00?q=%D0%BA%D1%83%D0%BF%D0%B8%D1%82%D1%8C+%D0%BC%D0%B0%D0%B7%D0%B4%D0%B0+6"&gt;Тест-драйв&amp;nbsp;KIA Optima&lt;/a&gt;&lt;/div&gt;&lt;/div&gt;&lt;div class="sitelinks__item"&gt;&lt;div class="sitelinks__title"&gt;&lt;a class="link link_minor_yes sitelinks__link" target="_blank" href="http://yabs.yandex.ru/count/D53kiWRLNcC40000gO10Zhh_Acu5KfK2cm5kGxS2BG4pYBkcJtS6YRK_X8e2c6ATe3f91APkYh6DsoC2lRsi26e2gZ2bhxRY1BofADC4ZG6HlcexNmUNy3Z14tO62pOBav2w0gA53Pa5GeoGdoIWaAzBhv2V9DcGhqkKdq6dfvjv0wYmG5bp1wJ00000g0ck_iH0zPswym81iG6of1400hcWEaa4k_7r_XbLW_SM0S7__________m_2-hQCKNiBmTS5nOyFqm9y5m00?q=%D0%BA%D1%83%D0%BF%D0%B8%D1%82%D1%8C+%D0%BC%D0%B0%D0%B7%D0%B4%D0%B0+6"&gt;Карта&amp;nbsp;дилеров&lt;/a&gt;&lt;/div&gt;&lt;/div&gt;&lt;div class="sitelinks__item"&gt;&lt;div class="sitelinks__title"&gt;&lt;a class="link link_minor_yes sitelinks__link" target="_blank" href="http://yabs.yandex.ru/count/D53kicZfprC40000gO10Zhh_Acu5KfK2cm5kGxS2BG4pYBkcJtS6YRK_X8e2c6ATe3f91APkYh6DsoC2lRsi26e2gZ6bhxRY1BofADC4ZG6HlcexNmUNy3Z14tO62pOBav2w0gA53Pa5GeoGdoIWaAzBhv2V9DcGhqkKdq6dfvjv0wYmG5bp1wJ00000g0ck_iH0zPswym81iG6of1400hcWEaa4k_7r_XbLW_SM0S7__________m_2-hQCKNiBmTS5nOyFqm9y5m00?q=%D0%BA%D1%83%D0%BF%D0%B8%D1%82%D1%8C+%D0%BC%D0%B0%D0%B7%D0%B4%D0%B0+6"&gt;Акции&amp;nbsp;и спецпредложения&lt;/a&gt;&lt;/div&gt;&lt;/div&gt;&lt;/div&gt;</t>
  </si>
  <si>
    <t>&lt;h2 class="serp-item__title"&gt;&lt;a class="link serp-item__title-link" target="_blank" href="//market-click2.yandex.ru/redir/1D3Z_cwGDsrKosQ-MDld9IZeuMjPQmQhfnhrdkhOq-wPOxUf63bwqBV-Ow-lwLkFlb2KuIgDaUEl7HM79CQU79aCTX52527GF0R9ok2w9rAQKS8zlttaObq6DfKaxUtOqBMfbL8qgvR_tH1kTM00Y7ga_025DhNQlSqGLMLs7TD7KV8gN5fJLY8Kg9cb9SbFJf64n-SgUwoP-glPUTPTASDZX_H4OfxPM5klDc9c8b4Sq2G4rgRl89VdJaeRN9XxcDn-0uWZpYdU9UxM-ftLWAC464cbmwWKT5XVj1qz9eHf6im8lJjQJNFhxvoGIiqpuRnJsatnX-KLctSj2oVoDwAFr6YUDDxC_QsWBjcgWOBUxZJM2G87OJBBiB5VBKRAeZCc1rRA69-zQEIpaCsqp5ibRIJ6kz6NxVz0XpEUne636EonQP-EeTSUYAZOcoBoaRJmXbqw8LNmjjfvWCe-DLF6oVT4-MQcJkiLsRO0cL6LCDuD8st5_yRiUdBnaZRQVASes3WYG8JeKY8jFl54ARifv4N_7S7eAHd1a0EhrJFVA536TSqnOnH70Sab8YiWF_yYt1xpw_Yoaa3Fn5qr_JIkbbMn-MYmm0aYc0zkNgjjNu0skZ1D7PSkFytEguLh_s5mWqn24wsSiXqA53KhUb2hikIufGXSD1jXx2zV02zTOiVhPo8tXm2TkpAHgAz9q6Bqsv0VrdDUIRoQoRI88hrUDU4Ilhb2ZU1HEqFEhpTN_QVGX8H9hWIydR6HQgIu3RCUb3akcxNHnIn9IS6gAEdr4fl2PTCVcyWpTwD5zD_koxQDTuRD-QeOdqY9X9Igj85RonUkdRwZxWxPTR90Kq5pYNIk9SowbgNzDK3yTAXv8eTYq3DpYirjJU6wOByX8pRQK1lz6zm58oCqmrnL4d5dEPkoG7X1oqkyzV0QbU0?data=QVyKqSPyGQwwaFPWqjjgNjCDpiLHo67d8YyzYH5ZVjY_YxjbrhqdjxJ0JU1ErQO6X0lq8kRvZEgF9JTeanLKJmmtbl-6TgCtoKWUmAdZtn-I-Y2G24uHoM1LpuMaiXsd4Vr_x5BA_Err6wRpDu3G_CpsCyEfamtTo-VXYu4_Id11zA41eGmfvtruWTW2UBUR-jVC1RXwaybwBEMziWgff6Qk2zxoYKqKotZug0cBNnqT0mpgUzehnfEn45PxwIbXCe2vhoabceVE8aYZ9raZmfUbxyaB5qdiZuDwZ3mrcYmMpbWTGLJDluuhRUENvC51VmAx4AUjvFpPT2b_k3zBVIlTurt_sIEP_7imSOiLd5BkLGPcbG769IK0FYN-j52d&amp;amp;b64e=1&amp;amp;sign=523783a2aeb3e4d77a1646c8730925b3&amp;amp;keyno=1" tabindex="2"&gt;&lt;span class="favicon favicon_page_0"&gt;&lt;i class="favicon__icon" style="background-position:0 -256px;"&gt;&lt;/i&gt;&lt;/span&gt;&lt;span class="serp-item__title-inner-link"&gt;Фаркоп Aragon&lt;/span&gt;&lt;/a&gt;&lt;/h2&gt;&lt;div class="serp-item__greenurl serp-url i-bem" data-bem="{&amp;quot;serp-url&amp;quot;:{}}"&gt;&lt;div class="label label_color_yellow serp-adv-item__label"&gt;Реклама&lt;/div&gt;&lt;span class="serp-url__item path"&gt;&lt;a class="link serp-url__link" target="_blank" href="//market-click2.yandex.ru/redir/1D3Z_cwGDsrKosQ-MDld9IZeuMjPQmQhfnhrdkhOq-wPOxUf63bwqBV-Ow-lwLkFlb2KuIgDaUEl7HM79CQU79aCTX52527GF0R9ok2w9rAQKS8zlttaObq6DfKaxUtOqBMfbL8qgvR_tH1kTM00Y7ga_025DhNQlSqGLMLs7TD7KV8gN5fJLY8Kg9cb9SbFJf64n-SgUwoP-glPUTPTASDZX_H4OfxPM5klDc9c8b4Sq2G4rgRl89VdJaeRN9XxcDn-0uWZpYdU9UxM-ftLWAC464cbmwWKT5XVj1qz9eHf6im8lJjQJNFhxvoGIiqpuRnJsatnX-KLctSj2oVoDwAFr6YUDDxC_QsWBjcgWOBUxZJM2G87OJBBiB5VBKRAeZCc1rRA69-zQEIpaCsqp5ibRIJ6kz6NxVz0XpEUne636EonQP-EeTSUYAZOcoBoaRJmXbqw8LNmjjfvWCe-DLF6oVT4-MQcJkiLsRO0cL6LCDuD8st5_yRiUdBnaZRQVASes3WYG8JeKY8jFl54ARifv4N_7S7eAHd1a0EhrJFVA536TSqnOnH70Sab8YiWF_yYt1xpw_Yoaa3Fn5qr_JIkbbMn-MYmm0aYc0zkNgjjNu0skZ1D7PSkFytEguLh_s5mWqn24wsSiXqA53KhUb2hikIufGXSD1jXx2zV02zTOiVhPo8tXm2TkpAHgAz9q6Bqsv0VrdDUIRoQoRI88hrUDU4Ilhb2ZU1HEqFEhpTN_QVGX8H9hWIydR6HQgIu3RCUb3akcxNHnIn9IS6gAEdr4fl2PTCVcyWpTwD5zD_koxQDTuRD-QeOdqY9X9Igj85RonUkdRwZxWxPTR90Kq5pYNIk9SowbgNzDK3yTAXv8eTYq3DpYirjJU6wOByX8pRQK1lz6zm58oCqmrnL4d5dEPkoG7X1oqkyzV0QbU0?data=QVyKqSPyGQwwaFPWqjjgNjCDpiLHo67d8YyzYH5ZVjY_YxjbrhqdjxJ0JU1ErQO6X0lq8kRvZEgF9JTeanLKJmmtbl-6TgCtoKWUmAdZtn-I-Y2G24uHoM1LpuMaiXsd4Vr_x5BA_Err6wRpDu3G_CpsCyEfamtTo-VXYu4_Id11zA41eGmfvtruWTW2UBUR-jVC1RXwaybwBEMziWgff6Qk2zxoYKqKotZug0cBNnqT0mpgUzehnfEn45PxwIbXCe2vhoabceVE8aYZ9raZmfUbxyaB5qdiZuDwZ3mrcYmMpbWTGLJDluuhRUENvC51VmAx4AUjvFpPT2b_k3zBVIlTurt_sIEP_7imSOiLd5BkLGPcbG769IK0FYN-j52d&amp;amp;b64e=1&amp;amp;sign=523783a2aeb3e4d77a1646c8730925b3&amp;amp;keyno=1" tabindex="-1"&gt;alarmstore.ru&lt;/a&gt;&lt;/span&gt;&lt;/div&gt;&lt;div class="text organic__text"&gt;для &lt;b&gt;Mazda&lt;/b&gt; &lt;b&gt;6&lt;/b&gt; 2002-2007  &lt;b&gt;Мазда&lt;/b&gt; &lt;b&gt;6&lt;/b&gt;, Фаркопы, &lt;b&gt;13860&amp;nbsp;руб.&lt;/b&gt;, доставка&lt;/div&gt;&lt;div class="serp-meta2 serp-meta2_type_gray"&gt;&lt;div class="serp-meta2__line"&gt;&lt;div class="serp-meta2__item"&gt;&lt;span class="rating2 rating2_size_s"&gt;&lt;span class="rating2__stars rating2__stars_width_100"&gt;&lt;/span&gt;&lt;/span&gt; Магазин на Маркете&lt;/div&gt;&lt;div class="serp-meta2__item"&gt;Россия&lt;/div&gt;&lt;/div&gt;&lt;/div&gt;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</si>
</sst>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</cellStyleXfs>
  <cellXfs count="3">
    <xf numFmtId="0" fontId="0" fillId="0" borderId="0" xfId="0"/>
    <xf numFmtId="0" fontId="1" fillId="2" borderId="0" xfId="1" applyAlignment="1"/>
    <xf numFmtId="0" fontId="1" fillId="0" borderId="0" xfId="2" applyAlignment="1"/>
  </cellXfs>
  <cellStyles count="6"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303" Type="http://schemas.openxmlformats.org/officeDocument/2006/relationships/image" Target="../media/image303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26" Type="http://schemas.openxmlformats.org/officeDocument/2006/relationships/image" Target="../media/image226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268" Type="http://schemas.openxmlformats.org/officeDocument/2006/relationships/image" Target="../media/image268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16" Type="http://schemas.openxmlformats.org/officeDocument/2006/relationships/image" Target="../media/image216.png"/><Relationship Id="rId237" Type="http://schemas.openxmlformats.org/officeDocument/2006/relationships/image" Target="../media/image237.png"/><Relationship Id="rId258" Type="http://schemas.openxmlformats.org/officeDocument/2006/relationships/image" Target="../media/image258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0" Type="http://schemas.openxmlformats.org/officeDocument/2006/relationships/image" Target="../media/image240.png"/><Relationship Id="rId245" Type="http://schemas.openxmlformats.org/officeDocument/2006/relationships/image" Target="../media/image245.png"/><Relationship Id="rId261" Type="http://schemas.openxmlformats.org/officeDocument/2006/relationships/image" Target="../media/image261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282" Type="http://schemas.openxmlformats.org/officeDocument/2006/relationships/image" Target="../media/image282.png"/><Relationship Id="rId312" Type="http://schemas.openxmlformats.org/officeDocument/2006/relationships/image" Target="../media/image312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189" Type="http://schemas.openxmlformats.org/officeDocument/2006/relationships/image" Target="../media/image189.png"/><Relationship Id="rId219" Type="http://schemas.openxmlformats.org/officeDocument/2006/relationships/image" Target="../media/image21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0" Type="http://schemas.openxmlformats.org/officeDocument/2006/relationships/image" Target="../media/image230.png"/><Relationship Id="rId235" Type="http://schemas.openxmlformats.org/officeDocument/2006/relationships/image" Target="../media/image235.png"/><Relationship Id="rId251" Type="http://schemas.openxmlformats.org/officeDocument/2006/relationships/image" Target="../media/image251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2" Type="http://schemas.openxmlformats.org/officeDocument/2006/relationships/image" Target="../media/image302.png"/><Relationship Id="rId307" Type="http://schemas.openxmlformats.org/officeDocument/2006/relationships/image" Target="../media/image30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0" Type="http://schemas.openxmlformats.org/officeDocument/2006/relationships/image" Target="../media/image220.png"/><Relationship Id="rId225" Type="http://schemas.openxmlformats.org/officeDocument/2006/relationships/image" Target="../media/image225.png"/><Relationship Id="rId241" Type="http://schemas.openxmlformats.org/officeDocument/2006/relationships/image" Target="../media/image241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10" Type="http://schemas.openxmlformats.org/officeDocument/2006/relationships/image" Target="../media/image21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</xdr:row>
      <xdr:rowOff>0</xdr:rowOff>
    </xdr:from>
    <xdr:to>
      <xdr:col>4</xdr:col>
      <xdr:colOff>0</xdr:colOff>
      <xdr:row>4</xdr:row>
      <xdr:rowOff>0</xdr:rowOff>
    </xdr:to>
    <xdr:pic>
      <xdr:nvPicPr>
        <xdr:cNvPr id="4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</xdr:row>
      <xdr:rowOff>0</xdr:rowOff>
    </xdr:from>
    <xdr:to>
      <xdr:col>4</xdr:col>
      <xdr:colOff>0</xdr:colOff>
      <xdr:row>5</xdr:row>
      <xdr:rowOff>0</xdr:rowOff>
    </xdr:to>
    <xdr:pic>
      <xdr:nvPicPr>
        <xdr:cNvPr id="5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pic>
      <xdr:nvPicPr>
        <xdr:cNvPr id="6" name="Picture 1" descr="Pictur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</xdr:row>
      <xdr:rowOff>0</xdr:rowOff>
    </xdr:from>
    <xdr:to>
      <xdr:col>4</xdr:col>
      <xdr:colOff>0</xdr:colOff>
      <xdr:row>7</xdr:row>
      <xdr:rowOff>0</xdr:rowOff>
    </xdr:to>
    <xdr:pic>
      <xdr:nvPicPr>
        <xdr:cNvPr id="7" name="Picture 1" descr="Pictur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pic>
      <xdr:nvPicPr>
        <xdr:cNvPr id="8" name="Picture 1" descr="Pictur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8</xdr:row>
      <xdr:rowOff>0</xdr:rowOff>
    </xdr:from>
    <xdr:to>
      <xdr:col>4</xdr:col>
      <xdr:colOff>0</xdr:colOff>
      <xdr:row>9</xdr:row>
      <xdr:rowOff>0</xdr:rowOff>
    </xdr:to>
    <xdr:pic>
      <xdr:nvPicPr>
        <xdr:cNvPr id="9" name="Picture 1" descr="Picture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pic>
      <xdr:nvPicPr>
        <xdr:cNvPr id="10" name="Picture 1" descr="Picture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10</xdr:row>
      <xdr:rowOff>0</xdr:rowOff>
    </xdr:from>
    <xdr:to>
      <xdr:col>4</xdr:col>
      <xdr:colOff>0</xdr:colOff>
      <xdr:row>11</xdr:row>
      <xdr:rowOff>0</xdr:rowOff>
    </xdr:to>
    <xdr:pic>
      <xdr:nvPicPr>
        <xdr:cNvPr id="11" name="Picture 1" descr="Picture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pic>
      <xdr:nvPicPr>
        <xdr:cNvPr id="12" name="Picture 1" descr="Picture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12</xdr:row>
      <xdr:rowOff>0</xdr:rowOff>
    </xdr:from>
    <xdr:to>
      <xdr:col>4</xdr:col>
      <xdr:colOff>0</xdr:colOff>
      <xdr:row>13</xdr:row>
      <xdr:rowOff>0</xdr:rowOff>
    </xdr:to>
    <xdr:pic>
      <xdr:nvPicPr>
        <xdr:cNvPr id="13" name="Picture 1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13</xdr:row>
      <xdr:rowOff>0</xdr:rowOff>
    </xdr:from>
    <xdr:to>
      <xdr:col>4</xdr:col>
      <xdr:colOff>0</xdr:colOff>
      <xdr:row>14</xdr:row>
      <xdr:rowOff>0</xdr:rowOff>
    </xdr:to>
    <xdr:pic>
      <xdr:nvPicPr>
        <xdr:cNvPr id="14" name="Picture 1" descr="Picture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14</xdr:row>
      <xdr:rowOff>0</xdr:rowOff>
    </xdr:from>
    <xdr:to>
      <xdr:col>4</xdr:col>
      <xdr:colOff>0</xdr:colOff>
      <xdr:row>15</xdr:row>
      <xdr:rowOff>0</xdr:rowOff>
    </xdr:to>
    <xdr:pic>
      <xdr:nvPicPr>
        <xdr:cNvPr id="15" name="Picture 1" descr="Picture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15</xdr:row>
      <xdr:rowOff>0</xdr:rowOff>
    </xdr:from>
    <xdr:to>
      <xdr:col>4</xdr:col>
      <xdr:colOff>0</xdr:colOff>
      <xdr:row>16</xdr:row>
      <xdr:rowOff>0</xdr:rowOff>
    </xdr:to>
    <xdr:pic>
      <xdr:nvPicPr>
        <xdr:cNvPr id="16" name="Picture 1" descr="Picture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pic>
      <xdr:nvPicPr>
        <xdr:cNvPr id="17" name="Picture 1" descr="Picture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17</xdr:row>
      <xdr:rowOff>0</xdr:rowOff>
    </xdr:from>
    <xdr:to>
      <xdr:col>4</xdr:col>
      <xdr:colOff>0</xdr:colOff>
      <xdr:row>18</xdr:row>
      <xdr:rowOff>0</xdr:rowOff>
    </xdr:to>
    <xdr:pic>
      <xdr:nvPicPr>
        <xdr:cNvPr id="18" name="Picture 1" descr="Picture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pic>
      <xdr:nvPicPr>
        <xdr:cNvPr id="19" name="Picture 1" descr="Picture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19</xdr:row>
      <xdr:rowOff>0</xdr:rowOff>
    </xdr:from>
    <xdr:to>
      <xdr:col>4</xdr:col>
      <xdr:colOff>0</xdr:colOff>
      <xdr:row>20</xdr:row>
      <xdr:rowOff>0</xdr:rowOff>
    </xdr:to>
    <xdr:pic>
      <xdr:nvPicPr>
        <xdr:cNvPr id="20" name="Picture 1" descr="Picture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21</xdr:row>
      <xdr:rowOff>0</xdr:rowOff>
    </xdr:to>
    <xdr:pic>
      <xdr:nvPicPr>
        <xdr:cNvPr id="21" name="Picture 1" descr="Picture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pic>
      <xdr:nvPicPr>
        <xdr:cNvPr id="22" name="Picture 1" descr="Picture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22</xdr:row>
      <xdr:rowOff>0</xdr:rowOff>
    </xdr:from>
    <xdr:to>
      <xdr:col>4</xdr:col>
      <xdr:colOff>0</xdr:colOff>
      <xdr:row>23</xdr:row>
      <xdr:rowOff>0</xdr:rowOff>
    </xdr:to>
    <xdr:pic>
      <xdr:nvPicPr>
        <xdr:cNvPr id="23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24</xdr:row>
      <xdr:rowOff>0</xdr:rowOff>
    </xdr:to>
    <xdr:pic>
      <xdr:nvPicPr>
        <xdr:cNvPr id="24" name="Picture 1" descr="Picture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24</xdr:row>
      <xdr:rowOff>0</xdr:rowOff>
    </xdr:from>
    <xdr:to>
      <xdr:col>4</xdr:col>
      <xdr:colOff>0</xdr:colOff>
      <xdr:row>25</xdr:row>
      <xdr:rowOff>0</xdr:rowOff>
    </xdr:to>
    <xdr:pic>
      <xdr:nvPicPr>
        <xdr:cNvPr id="25" name="Picture 1" descr="Picture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25</xdr:row>
      <xdr:rowOff>0</xdr:rowOff>
    </xdr:from>
    <xdr:to>
      <xdr:col>4</xdr:col>
      <xdr:colOff>0</xdr:colOff>
      <xdr:row>26</xdr:row>
      <xdr:rowOff>0</xdr:rowOff>
    </xdr:to>
    <xdr:pic>
      <xdr:nvPicPr>
        <xdr:cNvPr id="26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26</xdr:row>
      <xdr:rowOff>0</xdr:rowOff>
    </xdr:from>
    <xdr:to>
      <xdr:col>4</xdr:col>
      <xdr:colOff>0</xdr:colOff>
      <xdr:row>27</xdr:row>
      <xdr:rowOff>0</xdr:rowOff>
    </xdr:to>
    <xdr:pic>
      <xdr:nvPicPr>
        <xdr:cNvPr id="27" name="Picture 1" descr="Pictur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27</xdr:row>
      <xdr:rowOff>0</xdr:rowOff>
    </xdr:from>
    <xdr:to>
      <xdr:col>4</xdr:col>
      <xdr:colOff>0</xdr:colOff>
      <xdr:row>28</xdr:row>
      <xdr:rowOff>0</xdr:rowOff>
    </xdr:to>
    <xdr:pic>
      <xdr:nvPicPr>
        <xdr:cNvPr id="28" name="Picture 1" descr="Picture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28</xdr:row>
      <xdr:rowOff>0</xdr:rowOff>
    </xdr:from>
    <xdr:to>
      <xdr:col>4</xdr:col>
      <xdr:colOff>0</xdr:colOff>
      <xdr:row>29</xdr:row>
      <xdr:rowOff>0</xdr:rowOff>
    </xdr:to>
    <xdr:pic>
      <xdr:nvPicPr>
        <xdr:cNvPr id="29" name="Picture 1" descr="Picture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pic>
      <xdr:nvPicPr>
        <xdr:cNvPr id="30" name="Picture 1" descr="Picture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30</xdr:row>
      <xdr:rowOff>0</xdr:rowOff>
    </xdr:from>
    <xdr:to>
      <xdr:col>4</xdr:col>
      <xdr:colOff>0</xdr:colOff>
      <xdr:row>31</xdr:row>
      <xdr:rowOff>0</xdr:rowOff>
    </xdr:to>
    <xdr:pic>
      <xdr:nvPicPr>
        <xdr:cNvPr id="31" name="Picture 1" descr="Picture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31</xdr:row>
      <xdr:rowOff>0</xdr:rowOff>
    </xdr:from>
    <xdr:to>
      <xdr:col>4</xdr:col>
      <xdr:colOff>0</xdr:colOff>
      <xdr:row>32</xdr:row>
      <xdr:rowOff>0</xdr:rowOff>
    </xdr:to>
    <xdr:pic>
      <xdr:nvPicPr>
        <xdr:cNvPr id="32" name="Picture 1" descr="Picture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32</xdr:row>
      <xdr:rowOff>0</xdr:rowOff>
    </xdr:from>
    <xdr:to>
      <xdr:col>4</xdr:col>
      <xdr:colOff>0</xdr:colOff>
      <xdr:row>33</xdr:row>
      <xdr:rowOff>0</xdr:rowOff>
    </xdr:to>
    <xdr:pic>
      <xdr:nvPicPr>
        <xdr:cNvPr id="33" name="Picture 1" descr="Picture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33</xdr:row>
      <xdr:rowOff>0</xdr:rowOff>
    </xdr:from>
    <xdr:to>
      <xdr:col>4</xdr:col>
      <xdr:colOff>0</xdr:colOff>
      <xdr:row>34</xdr:row>
      <xdr:rowOff>0</xdr:rowOff>
    </xdr:to>
    <xdr:pic>
      <xdr:nvPicPr>
        <xdr:cNvPr id="34" name="Picture 1" descr="Picture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34</xdr:row>
      <xdr:rowOff>0</xdr:rowOff>
    </xdr:from>
    <xdr:to>
      <xdr:col>4</xdr:col>
      <xdr:colOff>0</xdr:colOff>
      <xdr:row>35</xdr:row>
      <xdr:rowOff>0</xdr:rowOff>
    </xdr:to>
    <xdr:pic>
      <xdr:nvPicPr>
        <xdr:cNvPr id="35" name="Picture 1" descr="Picture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35</xdr:row>
      <xdr:rowOff>0</xdr:rowOff>
    </xdr:from>
    <xdr:to>
      <xdr:col>4</xdr:col>
      <xdr:colOff>0</xdr:colOff>
      <xdr:row>36</xdr:row>
      <xdr:rowOff>0</xdr:rowOff>
    </xdr:to>
    <xdr:pic>
      <xdr:nvPicPr>
        <xdr:cNvPr id="36" name="Picture 1" descr="Picture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36</xdr:row>
      <xdr:rowOff>0</xdr:rowOff>
    </xdr:from>
    <xdr:to>
      <xdr:col>4</xdr:col>
      <xdr:colOff>0</xdr:colOff>
      <xdr:row>37</xdr:row>
      <xdr:rowOff>0</xdr:rowOff>
    </xdr:to>
    <xdr:pic>
      <xdr:nvPicPr>
        <xdr:cNvPr id="37" name="Picture 1" descr="Picture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37</xdr:row>
      <xdr:rowOff>0</xdr:rowOff>
    </xdr:from>
    <xdr:to>
      <xdr:col>4</xdr:col>
      <xdr:colOff>0</xdr:colOff>
      <xdr:row>38</xdr:row>
      <xdr:rowOff>0</xdr:rowOff>
    </xdr:to>
    <xdr:pic>
      <xdr:nvPicPr>
        <xdr:cNvPr id="38" name="Picture 1" descr="Picture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38</xdr:row>
      <xdr:rowOff>0</xdr:rowOff>
    </xdr:from>
    <xdr:to>
      <xdr:col>4</xdr:col>
      <xdr:colOff>0</xdr:colOff>
      <xdr:row>39</xdr:row>
      <xdr:rowOff>0</xdr:rowOff>
    </xdr:to>
    <xdr:pic>
      <xdr:nvPicPr>
        <xdr:cNvPr id="39" name="Picture 1" descr="Picture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39</xdr:row>
      <xdr:rowOff>0</xdr:rowOff>
    </xdr:from>
    <xdr:to>
      <xdr:col>4</xdr:col>
      <xdr:colOff>0</xdr:colOff>
      <xdr:row>40</xdr:row>
      <xdr:rowOff>0</xdr:rowOff>
    </xdr:to>
    <xdr:pic>
      <xdr:nvPicPr>
        <xdr:cNvPr id="40" name="Picture 1" descr="Picture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40</xdr:row>
      <xdr:rowOff>0</xdr:rowOff>
    </xdr:from>
    <xdr:to>
      <xdr:col>4</xdr:col>
      <xdr:colOff>0</xdr:colOff>
      <xdr:row>41</xdr:row>
      <xdr:rowOff>0</xdr:rowOff>
    </xdr:to>
    <xdr:pic>
      <xdr:nvPicPr>
        <xdr:cNvPr id="41" name="Picture 1" descr="Picture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41</xdr:row>
      <xdr:rowOff>0</xdr:rowOff>
    </xdr:from>
    <xdr:to>
      <xdr:col>4</xdr:col>
      <xdr:colOff>0</xdr:colOff>
      <xdr:row>42</xdr:row>
      <xdr:rowOff>0</xdr:rowOff>
    </xdr:to>
    <xdr:pic>
      <xdr:nvPicPr>
        <xdr:cNvPr id="42" name="Picture 1" descr="Picture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42</xdr:row>
      <xdr:rowOff>0</xdr:rowOff>
    </xdr:from>
    <xdr:to>
      <xdr:col>4</xdr:col>
      <xdr:colOff>0</xdr:colOff>
      <xdr:row>43</xdr:row>
      <xdr:rowOff>0</xdr:rowOff>
    </xdr:to>
    <xdr:pic>
      <xdr:nvPicPr>
        <xdr:cNvPr id="43" name="Picture 1" descr="Picture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43</xdr:row>
      <xdr:rowOff>0</xdr:rowOff>
    </xdr:from>
    <xdr:to>
      <xdr:col>4</xdr:col>
      <xdr:colOff>0</xdr:colOff>
      <xdr:row>44</xdr:row>
      <xdr:rowOff>0</xdr:rowOff>
    </xdr:to>
    <xdr:pic>
      <xdr:nvPicPr>
        <xdr:cNvPr id="44" name="Picture 1" descr="Picture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44</xdr:row>
      <xdr:rowOff>0</xdr:rowOff>
    </xdr:from>
    <xdr:to>
      <xdr:col>4</xdr:col>
      <xdr:colOff>0</xdr:colOff>
      <xdr:row>45</xdr:row>
      <xdr:rowOff>0</xdr:rowOff>
    </xdr:to>
    <xdr:pic>
      <xdr:nvPicPr>
        <xdr:cNvPr id="45" name="Picture 1" descr="Picture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45</xdr:row>
      <xdr:rowOff>0</xdr:rowOff>
    </xdr:from>
    <xdr:to>
      <xdr:col>4</xdr:col>
      <xdr:colOff>0</xdr:colOff>
      <xdr:row>46</xdr:row>
      <xdr:rowOff>0</xdr:rowOff>
    </xdr:to>
    <xdr:pic>
      <xdr:nvPicPr>
        <xdr:cNvPr id="46" name="Picture 1" descr="Picture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46</xdr:row>
      <xdr:rowOff>0</xdr:rowOff>
    </xdr:from>
    <xdr:to>
      <xdr:col>4</xdr:col>
      <xdr:colOff>0</xdr:colOff>
      <xdr:row>47</xdr:row>
      <xdr:rowOff>0</xdr:rowOff>
    </xdr:to>
    <xdr:pic>
      <xdr:nvPicPr>
        <xdr:cNvPr id="47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47</xdr:row>
      <xdr:rowOff>0</xdr:rowOff>
    </xdr:from>
    <xdr:to>
      <xdr:col>4</xdr:col>
      <xdr:colOff>0</xdr:colOff>
      <xdr:row>48</xdr:row>
      <xdr:rowOff>0</xdr:rowOff>
    </xdr:to>
    <xdr:pic>
      <xdr:nvPicPr>
        <xdr:cNvPr id="48" name="Picture 1" descr="Picture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48</xdr:row>
      <xdr:rowOff>0</xdr:rowOff>
    </xdr:from>
    <xdr:to>
      <xdr:col>4</xdr:col>
      <xdr:colOff>0</xdr:colOff>
      <xdr:row>49</xdr:row>
      <xdr:rowOff>0</xdr:rowOff>
    </xdr:to>
    <xdr:pic>
      <xdr:nvPicPr>
        <xdr:cNvPr id="49" name="Picture 1" descr="Pictur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49</xdr:row>
      <xdr:rowOff>0</xdr:rowOff>
    </xdr:from>
    <xdr:to>
      <xdr:col>4</xdr:col>
      <xdr:colOff>0</xdr:colOff>
      <xdr:row>50</xdr:row>
      <xdr:rowOff>0</xdr:rowOff>
    </xdr:to>
    <xdr:pic>
      <xdr:nvPicPr>
        <xdr:cNvPr id="50" name="Picture 1" descr="Picture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50</xdr:row>
      <xdr:rowOff>0</xdr:rowOff>
    </xdr:from>
    <xdr:to>
      <xdr:col>4</xdr:col>
      <xdr:colOff>0</xdr:colOff>
      <xdr:row>51</xdr:row>
      <xdr:rowOff>0</xdr:rowOff>
    </xdr:to>
    <xdr:pic>
      <xdr:nvPicPr>
        <xdr:cNvPr id="51" name="Picture 1" descr="Picture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51</xdr:row>
      <xdr:rowOff>0</xdr:rowOff>
    </xdr:from>
    <xdr:to>
      <xdr:col>4</xdr:col>
      <xdr:colOff>0</xdr:colOff>
      <xdr:row>52</xdr:row>
      <xdr:rowOff>0</xdr:rowOff>
    </xdr:to>
    <xdr:pic>
      <xdr:nvPicPr>
        <xdr:cNvPr id="52" name="Picture 1" descr="Picture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52</xdr:row>
      <xdr:rowOff>0</xdr:rowOff>
    </xdr:from>
    <xdr:to>
      <xdr:col>4</xdr:col>
      <xdr:colOff>0</xdr:colOff>
      <xdr:row>53</xdr:row>
      <xdr:rowOff>0</xdr:rowOff>
    </xdr:to>
    <xdr:pic>
      <xdr:nvPicPr>
        <xdr:cNvPr id="53" name="Picture 1" descr="Picture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53</xdr:row>
      <xdr:rowOff>0</xdr:rowOff>
    </xdr:from>
    <xdr:to>
      <xdr:col>4</xdr:col>
      <xdr:colOff>0</xdr:colOff>
      <xdr:row>54</xdr:row>
      <xdr:rowOff>0</xdr:rowOff>
    </xdr:to>
    <xdr:pic>
      <xdr:nvPicPr>
        <xdr:cNvPr id="54" name="Picture 1" descr="Picture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54</xdr:row>
      <xdr:rowOff>0</xdr:rowOff>
    </xdr:from>
    <xdr:to>
      <xdr:col>4</xdr:col>
      <xdr:colOff>0</xdr:colOff>
      <xdr:row>55</xdr:row>
      <xdr:rowOff>0</xdr:rowOff>
    </xdr:to>
    <xdr:pic>
      <xdr:nvPicPr>
        <xdr:cNvPr id="55" name="Picture 1" descr="Picture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55</xdr:row>
      <xdr:rowOff>0</xdr:rowOff>
    </xdr:from>
    <xdr:to>
      <xdr:col>4</xdr:col>
      <xdr:colOff>0</xdr:colOff>
      <xdr:row>56</xdr:row>
      <xdr:rowOff>0</xdr:rowOff>
    </xdr:to>
    <xdr:pic>
      <xdr:nvPicPr>
        <xdr:cNvPr id="56" name="Picture 1" descr="Picture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56</xdr:row>
      <xdr:rowOff>0</xdr:rowOff>
    </xdr:from>
    <xdr:to>
      <xdr:col>4</xdr:col>
      <xdr:colOff>0</xdr:colOff>
      <xdr:row>57</xdr:row>
      <xdr:rowOff>0</xdr:rowOff>
    </xdr:to>
    <xdr:pic>
      <xdr:nvPicPr>
        <xdr:cNvPr id="57" name="Picture 1" descr="Picture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57</xdr:row>
      <xdr:rowOff>0</xdr:rowOff>
    </xdr:from>
    <xdr:to>
      <xdr:col>4</xdr:col>
      <xdr:colOff>0</xdr:colOff>
      <xdr:row>58</xdr:row>
      <xdr:rowOff>0</xdr:rowOff>
    </xdr:to>
    <xdr:pic>
      <xdr:nvPicPr>
        <xdr:cNvPr id="58" name="Picture 1" descr="Picture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58</xdr:row>
      <xdr:rowOff>0</xdr:rowOff>
    </xdr:from>
    <xdr:to>
      <xdr:col>4</xdr:col>
      <xdr:colOff>0</xdr:colOff>
      <xdr:row>59</xdr:row>
      <xdr:rowOff>0</xdr:rowOff>
    </xdr:to>
    <xdr:pic>
      <xdr:nvPicPr>
        <xdr:cNvPr id="59" name="Picture 1" descr="Picture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59</xdr:row>
      <xdr:rowOff>0</xdr:rowOff>
    </xdr:from>
    <xdr:to>
      <xdr:col>4</xdr:col>
      <xdr:colOff>0</xdr:colOff>
      <xdr:row>60</xdr:row>
      <xdr:rowOff>0</xdr:rowOff>
    </xdr:to>
    <xdr:pic>
      <xdr:nvPicPr>
        <xdr:cNvPr id="60" name="Picture 1" descr="Picture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60</xdr:row>
      <xdr:rowOff>0</xdr:rowOff>
    </xdr:from>
    <xdr:to>
      <xdr:col>4</xdr:col>
      <xdr:colOff>0</xdr:colOff>
      <xdr:row>61</xdr:row>
      <xdr:rowOff>0</xdr:rowOff>
    </xdr:to>
    <xdr:pic>
      <xdr:nvPicPr>
        <xdr:cNvPr id="61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61</xdr:row>
      <xdr:rowOff>0</xdr:rowOff>
    </xdr:from>
    <xdr:to>
      <xdr:col>4</xdr:col>
      <xdr:colOff>0</xdr:colOff>
      <xdr:row>62</xdr:row>
      <xdr:rowOff>0</xdr:rowOff>
    </xdr:to>
    <xdr:pic>
      <xdr:nvPicPr>
        <xdr:cNvPr id="62" name="Picture 1" descr="Picture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62</xdr:row>
      <xdr:rowOff>0</xdr:rowOff>
    </xdr:from>
    <xdr:to>
      <xdr:col>4</xdr:col>
      <xdr:colOff>0</xdr:colOff>
      <xdr:row>63</xdr:row>
      <xdr:rowOff>0</xdr:rowOff>
    </xdr:to>
    <xdr:pic>
      <xdr:nvPicPr>
        <xdr:cNvPr id="63" name="Picture 1" descr="Picture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63</xdr:row>
      <xdr:rowOff>0</xdr:rowOff>
    </xdr:from>
    <xdr:to>
      <xdr:col>4</xdr:col>
      <xdr:colOff>0</xdr:colOff>
      <xdr:row>64</xdr:row>
      <xdr:rowOff>0</xdr:rowOff>
    </xdr:to>
    <xdr:pic>
      <xdr:nvPicPr>
        <xdr:cNvPr id="64" name="Picture 1" descr="Picture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64</xdr:row>
      <xdr:rowOff>0</xdr:rowOff>
    </xdr:from>
    <xdr:to>
      <xdr:col>4</xdr:col>
      <xdr:colOff>0</xdr:colOff>
      <xdr:row>65</xdr:row>
      <xdr:rowOff>0</xdr:rowOff>
    </xdr:to>
    <xdr:pic>
      <xdr:nvPicPr>
        <xdr:cNvPr id="65" name="Picture 1" descr="Picture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65</xdr:row>
      <xdr:rowOff>0</xdr:rowOff>
    </xdr:from>
    <xdr:to>
      <xdr:col>4</xdr:col>
      <xdr:colOff>0</xdr:colOff>
      <xdr:row>66</xdr:row>
      <xdr:rowOff>0</xdr:rowOff>
    </xdr:to>
    <xdr:pic>
      <xdr:nvPicPr>
        <xdr:cNvPr id="66" name="Picture 1" descr="Picture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66</xdr:row>
      <xdr:rowOff>0</xdr:rowOff>
    </xdr:from>
    <xdr:to>
      <xdr:col>4</xdr:col>
      <xdr:colOff>0</xdr:colOff>
      <xdr:row>67</xdr:row>
      <xdr:rowOff>0</xdr:rowOff>
    </xdr:to>
    <xdr:pic>
      <xdr:nvPicPr>
        <xdr:cNvPr id="67" name="Picture 1" descr="Picture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67</xdr:row>
      <xdr:rowOff>0</xdr:rowOff>
    </xdr:from>
    <xdr:to>
      <xdr:col>4</xdr:col>
      <xdr:colOff>0</xdr:colOff>
      <xdr:row>68</xdr:row>
      <xdr:rowOff>0</xdr:rowOff>
    </xdr:to>
    <xdr:pic>
      <xdr:nvPicPr>
        <xdr:cNvPr id="68" name="Picture 1" descr="Picture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68</xdr:row>
      <xdr:rowOff>0</xdr:rowOff>
    </xdr:from>
    <xdr:to>
      <xdr:col>4</xdr:col>
      <xdr:colOff>0</xdr:colOff>
      <xdr:row>69</xdr:row>
      <xdr:rowOff>0</xdr:rowOff>
    </xdr:to>
    <xdr:pic>
      <xdr:nvPicPr>
        <xdr:cNvPr id="69" name="Picture 1" descr="Picture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69</xdr:row>
      <xdr:rowOff>0</xdr:rowOff>
    </xdr:from>
    <xdr:to>
      <xdr:col>4</xdr:col>
      <xdr:colOff>0</xdr:colOff>
      <xdr:row>70</xdr:row>
      <xdr:rowOff>0</xdr:rowOff>
    </xdr:to>
    <xdr:pic>
      <xdr:nvPicPr>
        <xdr:cNvPr id="70" name="Picture 1" descr="Picture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70</xdr:row>
      <xdr:rowOff>0</xdr:rowOff>
    </xdr:from>
    <xdr:to>
      <xdr:col>4</xdr:col>
      <xdr:colOff>0</xdr:colOff>
      <xdr:row>71</xdr:row>
      <xdr:rowOff>0</xdr:rowOff>
    </xdr:to>
    <xdr:pic>
      <xdr:nvPicPr>
        <xdr:cNvPr id="71" name="Picture 1" descr="Picture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71</xdr:row>
      <xdr:rowOff>0</xdr:rowOff>
    </xdr:from>
    <xdr:to>
      <xdr:col>4</xdr:col>
      <xdr:colOff>0</xdr:colOff>
      <xdr:row>72</xdr:row>
      <xdr:rowOff>0</xdr:rowOff>
    </xdr:to>
    <xdr:pic>
      <xdr:nvPicPr>
        <xdr:cNvPr id="72" name="Picture 1" descr="Picture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72</xdr:row>
      <xdr:rowOff>0</xdr:rowOff>
    </xdr:from>
    <xdr:to>
      <xdr:col>4</xdr:col>
      <xdr:colOff>0</xdr:colOff>
      <xdr:row>73</xdr:row>
      <xdr:rowOff>0</xdr:rowOff>
    </xdr:to>
    <xdr:pic>
      <xdr:nvPicPr>
        <xdr:cNvPr id="73" name="Picture 1" descr="Picture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73</xdr:row>
      <xdr:rowOff>0</xdr:rowOff>
    </xdr:from>
    <xdr:to>
      <xdr:col>4</xdr:col>
      <xdr:colOff>0</xdr:colOff>
      <xdr:row>74</xdr:row>
      <xdr:rowOff>0</xdr:rowOff>
    </xdr:to>
    <xdr:pic>
      <xdr:nvPicPr>
        <xdr:cNvPr id="74" name="Picture 1" descr="Picture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74</xdr:row>
      <xdr:rowOff>0</xdr:rowOff>
    </xdr:from>
    <xdr:to>
      <xdr:col>4</xdr:col>
      <xdr:colOff>0</xdr:colOff>
      <xdr:row>75</xdr:row>
      <xdr:rowOff>0</xdr:rowOff>
    </xdr:to>
    <xdr:pic>
      <xdr:nvPicPr>
        <xdr:cNvPr id="75" name="Picture 1" descr="Picture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75</xdr:row>
      <xdr:rowOff>0</xdr:rowOff>
    </xdr:from>
    <xdr:to>
      <xdr:col>4</xdr:col>
      <xdr:colOff>0</xdr:colOff>
      <xdr:row>76</xdr:row>
      <xdr:rowOff>0</xdr:rowOff>
    </xdr:to>
    <xdr:pic>
      <xdr:nvPicPr>
        <xdr:cNvPr id="76" name="Picture 1" descr="Picture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76</xdr:row>
      <xdr:rowOff>0</xdr:rowOff>
    </xdr:from>
    <xdr:to>
      <xdr:col>4</xdr:col>
      <xdr:colOff>0</xdr:colOff>
      <xdr:row>77</xdr:row>
      <xdr:rowOff>0</xdr:rowOff>
    </xdr:to>
    <xdr:pic>
      <xdr:nvPicPr>
        <xdr:cNvPr id="77" name="Picture 1" descr="Picture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77</xdr:row>
      <xdr:rowOff>0</xdr:rowOff>
    </xdr:from>
    <xdr:to>
      <xdr:col>4</xdr:col>
      <xdr:colOff>0</xdr:colOff>
      <xdr:row>78</xdr:row>
      <xdr:rowOff>0</xdr:rowOff>
    </xdr:to>
    <xdr:pic>
      <xdr:nvPicPr>
        <xdr:cNvPr id="78" name="Picture 1" descr="Picture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78</xdr:row>
      <xdr:rowOff>0</xdr:rowOff>
    </xdr:from>
    <xdr:to>
      <xdr:col>4</xdr:col>
      <xdr:colOff>0</xdr:colOff>
      <xdr:row>79</xdr:row>
      <xdr:rowOff>0</xdr:rowOff>
    </xdr:to>
    <xdr:pic>
      <xdr:nvPicPr>
        <xdr:cNvPr id="79" name="Picture 1" descr="Picture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79</xdr:row>
      <xdr:rowOff>0</xdr:rowOff>
    </xdr:from>
    <xdr:to>
      <xdr:col>4</xdr:col>
      <xdr:colOff>0</xdr:colOff>
      <xdr:row>80</xdr:row>
      <xdr:rowOff>0</xdr:rowOff>
    </xdr:to>
    <xdr:pic>
      <xdr:nvPicPr>
        <xdr:cNvPr id="80" name="Picture 1" descr="Picture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80</xdr:row>
      <xdr:rowOff>0</xdr:rowOff>
    </xdr:from>
    <xdr:to>
      <xdr:col>4</xdr:col>
      <xdr:colOff>0</xdr:colOff>
      <xdr:row>81</xdr:row>
      <xdr:rowOff>0</xdr:rowOff>
    </xdr:to>
    <xdr:pic>
      <xdr:nvPicPr>
        <xdr:cNvPr id="81" name="Picture 1" descr="Picture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81</xdr:row>
      <xdr:rowOff>0</xdr:rowOff>
    </xdr:from>
    <xdr:to>
      <xdr:col>4</xdr:col>
      <xdr:colOff>0</xdr:colOff>
      <xdr:row>82</xdr:row>
      <xdr:rowOff>0</xdr:rowOff>
    </xdr:to>
    <xdr:pic>
      <xdr:nvPicPr>
        <xdr:cNvPr id="82" name="Picture 1" descr="Picture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82</xdr:row>
      <xdr:rowOff>0</xdr:rowOff>
    </xdr:from>
    <xdr:to>
      <xdr:col>4</xdr:col>
      <xdr:colOff>0</xdr:colOff>
      <xdr:row>83</xdr:row>
      <xdr:rowOff>0</xdr:rowOff>
    </xdr:to>
    <xdr:pic>
      <xdr:nvPicPr>
        <xdr:cNvPr id="83" name="Picture 1" descr="Picture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83</xdr:row>
      <xdr:rowOff>0</xdr:rowOff>
    </xdr:from>
    <xdr:to>
      <xdr:col>4</xdr:col>
      <xdr:colOff>0</xdr:colOff>
      <xdr:row>84</xdr:row>
      <xdr:rowOff>0</xdr:rowOff>
    </xdr:to>
    <xdr:pic>
      <xdr:nvPicPr>
        <xdr:cNvPr id="84" name="Picture 1" descr="Picture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84</xdr:row>
      <xdr:rowOff>0</xdr:rowOff>
    </xdr:from>
    <xdr:to>
      <xdr:col>4</xdr:col>
      <xdr:colOff>0</xdr:colOff>
      <xdr:row>85</xdr:row>
      <xdr:rowOff>0</xdr:rowOff>
    </xdr:to>
    <xdr:pic>
      <xdr:nvPicPr>
        <xdr:cNvPr id="85" name="Picture 1" descr="Picture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85</xdr:row>
      <xdr:rowOff>0</xdr:rowOff>
    </xdr:from>
    <xdr:to>
      <xdr:col>4</xdr:col>
      <xdr:colOff>0</xdr:colOff>
      <xdr:row>86</xdr:row>
      <xdr:rowOff>0</xdr:rowOff>
    </xdr:to>
    <xdr:pic>
      <xdr:nvPicPr>
        <xdr:cNvPr id="86" name="Picture 1" descr="Picture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86</xdr:row>
      <xdr:rowOff>0</xdr:rowOff>
    </xdr:from>
    <xdr:to>
      <xdr:col>4</xdr:col>
      <xdr:colOff>0</xdr:colOff>
      <xdr:row>87</xdr:row>
      <xdr:rowOff>0</xdr:rowOff>
    </xdr:to>
    <xdr:pic>
      <xdr:nvPicPr>
        <xdr:cNvPr id="87" name="Picture 1" descr="Picture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87</xdr:row>
      <xdr:rowOff>0</xdr:rowOff>
    </xdr:from>
    <xdr:to>
      <xdr:col>4</xdr:col>
      <xdr:colOff>0</xdr:colOff>
      <xdr:row>88</xdr:row>
      <xdr:rowOff>0</xdr:rowOff>
    </xdr:to>
    <xdr:pic>
      <xdr:nvPicPr>
        <xdr:cNvPr id="88" name="Picture 1" descr="Picture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88</xdr:row>
      <xdr:rowOff>0</xdr:rowOff>
    </xdr:from>
    <xdr:to>
      <xdr:col>4</xdr:col>
      <xdr:colOff>0</xdr:colOff>
      <xdr:row>89</xdr:row>
      <xdr:rowOff>0</xdr:rowOff>
    </xdr:to>
    <xdr:pic>
      <xdr:nvPicPr>
        <xdr:cNvPr id="89" name="Picture 1" descr="Picture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89</xdr:row>
      <xdr:rowOff>0</xdr:rowOff>
    </xdr:from>
    <xdr:to>
      <xdr:col>4</xdr:col>
      <xdr:colOff>0</xdr:colOff>
      <xdr:row>90</xdr:row>
      <xdr:rowOff>0</xdr:rowOff>
    </xdr:to>
    <xdr:pic>
      <xdr:nvPicPr>
        <xdr:cNvPr id="90" name="Picture 1" descr="Picture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90</xdr:row>
      <xdr:rowOff>0</xdr:rowOff>
    </xdr:from>
    <xdr:to>
      <xdr:col>4</xdr:col>
      <xdr:colOff>0</xdr:colOff>
      <xdr:row>91</xdr:row>
      <xdr:rowOff>0</xdr:rowOff>
    </xdr:to>
    <xdr:pic>
      <xdr:nvPicPr>
        <xdr:cNvPr id="91" name="Picture 1" descr="Picture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91</xdr:row>
      <xdr:rowOff>0</xdr:rowOff>
    </xdr:from>
    <xdr:to>
      <xdr:col>4</xdr:col>
      <xdr:colOff>0</xdr:colOff>
      <xdr:row>92</xdr:row>
      <xdr:rowOff>0</xdr:rowOff>
    </xdr:to>
    <xdr:pic>
      <xdr:nvPicPr>
        <xdr:cNvPr id="92" name="Picture 1" descr="Picture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92</xdr:row>
      <xdr:rowOff>0</xdr:rowOff>
    </xdr:from>
    <xdr:to>
      <xdr:col>4</xdr:col>
      <xdr:colOff>0</xdr:colOff>
      <xdr:row>93</xdr:row>
      <xdr:rowOff>0</xdr:rowOff>
    </xdr:to>
    <xdr:pic>
      <xdr:nvPicPr>
        <xdr:cNvPr id="93" name="Picture 1" descr="Picture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93</xdr:row>
      <xdr:rowOff>0</xdr:rowOff>
    </xdr:from>
    <xdr:to>
      <xdr:col>4</xdr:col>
      <xdr:colOff>0</xdr:colOff>
      <xdr:row>94</xdr:row>
      <xdr:rowOff>0</xdr:rowOff>
    </xdr:to>
    <xdr:pic>
      <xdr:nvPicPr>
        <xdr:cNvPr id="94" name="Picture 1" descr="Picture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94</xdr:row>
      <xdr:rowOff>0</xdr:rowOff>
    </xdr:from>
    <xdr:to>
      <xdr:col>4</xdr:col>
      <xdr:colOff>0</xdr:colOff>
      <xdr:row>95</xdr:row>
      <xdr:rowOff>0</xdr:rowOff>
    </xdr:to>
    <xdr:pic>
      <xdr:nvPicPr>
        <xdr:cNvPr id="95" name="Picture 1" descr="Picture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95</xdr:row>
      <xdr:rowOff>0</xdr:rowOff>
    </xdr:from>
    <xdr:to>
      <xdr:col>4</xdr:col>
      <xdr:colOff>0</xdr:colOff>
      <xdr:row>96</xdr:row>
      <xdr:rowOff>0</xdr:rowOff>
    </xdr:to>
    <xdr:pic>
      <xdr:nvPicPr>
        <xdr:cNvPr id="96" name="Picture 1" descr="Picture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96</xdr:row>
      <xdr:rowOff>0</xdr:rowOff>
    </xdr:from>
    <xdr:to>
      <xdr:col>4</xdr:col>
      <xdr:colOff>0</xdr:colOff>
      <xdr:row>97</xdr:row>
      <xdr:rowOff>0</xdr:rowOff>
    </xdr:to>
    <xdr:pic>
      <xdr:nvPicPr>
        <xdr:cNvPr id="97" name="Picture 1" descr="Picture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97</xdr:row>
      <xdr:rowOff>0</xdr:rowOff>
    </xdr:from>
    <xdr:to>
      <xdr:col>4</xdr:col>
      <xdr:colOff>0</xdr:colOff>
      <xdr:row>98</xdr:row>
      <xdr:rowOff>0</xdr:rowOff>
    </xdr:to>
    <xdr:pic>
      <xdr:nvPicPr>
        <xdr:cNvPr id="98" name="Picture 1" descr="Picture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98</xdr:row>
      <xdr:rowOff>0</xdr:rowOff>
    </xdr:from>
    <xdr:to>
      <xdr:col>4</xdr:col>
      <xdr:colOff>0</xdr:colOff>
      <xdr:row>99</xdr:row>
      <xdr:rowOff>0</xdr:rowOff>
    </xdr:to>
    <xdr:pic>
      <xdr:nvPicPr>
        <xdr:cNvPr id="99" name="Picture 1" descr="Picture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99</xdr:row>
      <xdr:rowOff>0</xdr:rowOff>
    </xdr:from>
    <xdr:to>
      <xdr:col>4</xdr:col>
      <xdr:colOff>0</xdr:colOff>
      <xdr:row>100</xdr:row>
      <xdr:rowOff>0</xdr:rowOff>
    </xdr:to>
    <xdr:pic>
      <xdr:nvPicPr>
        <xdr:cNvPr id="100" name="Picture 1" descr="Picture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100</xdr:row>
      <xdr:rowOff>0</xdr:rowOff>
    </xdr:from>
    <xdr:to>
      <xdr:col>4</xdr:col>
      <xdr:colOff>0</xdr:colOff>
      <xdr:row>101</xdr:row>
      <xdr:rowOff>0</xdr:rowOff>
    </xdr:to>
    <xdr:pic>
      <xdr:nvPicPr>
        <xdr:cNvPr id="101" name="Picture 1" descr="Picture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101</xdr:row>
      <xdr:rowOff>0</xdr:rowOff>
    </xdr:from>
    <xdr:to>
      <xdr:col>4</xdr:col>
      <xdr:colOff>0</xdr:colOff>
      <xdr:row>102</xdr:row>
      <xdr:rowOff>0</xdr:rowOff>
    </xdr:to>
    <xdr:pic>
      <xdr:nvPicPr>
        <xdr:cNvPr id="102" name="Picture 1" descr="Picture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102</xdr:row>
      <xdr:rowOff>0</xdr:rowOff>
    </xdr:from>
    <xdr:to>
      <xdr:col>4</xdr:col>
      <xdr:colOff>0</xdr:colOff>
      <xdr:row>103</xdr:row>
      <xdr:rowOff>0</xdr:rowOff>
    </xdr:to>
    <xdr:pic>
      <xdr:nvPicPr>
        <xdr:cNvPr id="103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103</xdr:row>
      <xdr:rowOff>0</xdr:rowOff>
    </xdr:from>
    <xdr:to>
      <xdr:col>4</xdr:col>
      <xdr:colOff>0</xdr:colOff>
      <xdr:row>104</xdr:row>
      <xdr:rowOff>0</xdr:rowOff>
    </xdr:to>
    <xdr:pic>
      <xdr:nvPicPr>
        <xdr:cNvPr id="104" name="Picture 1" descr="Picture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104</xdr:row>
      <xdr:rowOff>0</xdr:rowOff>
    </xdr:from>
    <xdr:to>
      <xdr:col>4</xdr:col>
      <xdr:colOff>0</xdr:colOff>
      <xdr:row>105</xdr:row>
      <xdr:rowOff>0</xdr:rowOff>
    </xdr:to>
    <xdr:pic>
      <xdr:nvPicPr>
        <xdr:cNvPr id="105" name="Picture 1" descr="Picture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105</xdr:row>
      <xdr:rowOff>0</xdr:rowOff>
    </xdr:from>
    <xdr:to>
      <xdr:col>4</xdr:col>
      <xdr:colOff>0</xdr:colOff>
      <xdr:row>106</xdr:row>
      <xdr:rowOff>0</xdr:rowOff>
    </xdr:to>
    <xdr:pic>
      <xdr:nvPicPr>
        <xdr:cNvPr id="106" name="Picture 1" descr="Picture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106</xdr:row>
      <xdr:rowOff>0</xdr:rowOff>
    </xdr:from>
    <xdr:to>
      <xdr:col>4</xdr:col>
      <xdr:colOff>0</xdr:colOff>
      <xdr:row>107</xdr:row>
      <xdr:rowOff>0</xdr:rowOff>
    </xdr:to>
    <xdr:pic>
      <xdr:nvPicPr>
        <xdr:cNvPr id="107" name="Picture 1" descr="Picture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107</xdr:row>
      <xdr:rowOff>0</xdr:rowOff>
    </xdr:from>
    <xdr:to>
      <xdr:col>4</xdr:col>
      <xdr:colOff>0</xdr:colOff>
      <xdr:row>108</xdr:row>
      <xdr:rowOff>0</xdr:rowOff>
    </xdr:to>
    <xdr:pic>
      <xdr:nvPicPr>
        <xdr:cNvPr id="108" name="Picture 1" descr="Picture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108</xdr:row>
      <xdr:rowOff>0</xdr:rowOff>
    </xdr:from>
    <xdr:to>
      <xdr:col>4</xdr:col>
      <xdr:colOff>0</xdr:colOff>
      <xdr:row>109</xdr:row>
      <xdr:rowOff>0</xdr:rowOff>
    </xdr:to>
    <xdr:pic>
      <xdr:nvPicPr>
        <xdr:cNvPr id="109" name="Picture 1" descr="Picture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109</xdr:row>
      <xdr:rowOff>0</xdr:rowOff>
    </xdr:from>
    <xdr:to>
      <xdr:col>4</xdr:col>
      <xdr:colOff>0</xdr:colOff>
      <xdr:row>110</xdr:row>
      <xdr:rowOff>0</xdr:rowOff>
    </xdr:to>
    <xdr:pic>
      <xdr:nvPicPr>
        <xdr:cNvPr id="110" name="Picture 1" descr="Picture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110</xdr:row>
      <xdr:rowOff>0</xdr:rowOff>
    </xdr:from>
    <xdr:to>
      <xdr:col>4</xdr:col>
      <xdr:colOff>0</xdr:colOff>
      <xdr:row>111</xdr:row>
      <xdr:rowOff>0</xdr:rowOff>
    </xdr:to>
    <xdr:pic>
      <xdr:nvPicPr>
        <xdr:cNvPr id="111" name="Picture 1" descr="Picture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111</xdr:row>
      <xdr:rowOff>0</xdr:rowOff>
    </xdr:from>
    <xdr:to>
      <xdr:col>4</xdr:col>
      <xdr:colOff>0</xdr:colOff>
      <xdr:row>112</xdr:row>
      <xdr:rowOff>0</xdr:rowOff>
    </xdr:to>
    <xdr:pic>
      <xdr:nvPicPr>
        <xdr:cNvPr id="112" name="Picture 1" descr="Picture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112</xdr:row>
      <xdr:rowOff>0</xdr:rowOff>
    </xdr:from>
    <xdr:to>
      <xdr:col>4</xdr:col>
      <xdr:colOff>0</xdr:colOff>
      <xdr:row>113</xdr:row>
      <xdr:rowOff>0</xdr:rowOff>
    </xdr:to>
    <xdr:pic>
      <xdr:nvPicPr>
        <xdr:cNvPr id="113" name="Picture 1" descr="Picture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113</xdr:row>
      <xdr:rowOff>0</xdr:rowOff>
    </xdr:from>
    <xdr:to>
      <xdr:col>4</xdr:col>
      <xdr:colOff>0</xdr:colOff>
      <xdr:row>114</xdr:row>
      <xdr:rowOff>0</xdr:rowOff>
    </xdr:to>
    <xdr:pic>
      <xdr:nvPicPr>
        <xdr:cNvPr id="114" name="Picture 1" descr="Picture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114</xdr:row>
      <xdr:rowOff>0</xdr:rowOff>
    </xdr:from>
    <xdr:to>
      <xdr:col>4</xdr:col>
      <xdr:colOff>0</xdr:colOff>
      <xdr:row>115</xdr:row>
      <xdr:rowOff>0</xdr:rowOff>
    </xdr:to>
    <xdr:pic>
      <xdr:nvPicPr>
        <xdr:cNvPr id="115" name="Picture 1" descr="Picture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115</xdr:row>
      <xdr:rowOff>0</xdr:rowOff>
    </xdr:from>
    <xdr:to>
      <xdr:col>4</xdr:col>
      <xdr:colOff>0</xdr:colOff>
      <xdr:row>116</xdr:row>
      <xdr:rowOff>0</xdr:rowOff>
    </xdr:to>
    <xdr:pic>
      <xdr:nvPicPr>
        <xdr:cNvPr id="116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116</xdr:row>
      <xdr:rowOff>0</xdr:rowOff>
    </xdr:from>
    <xdr:to>
      <xdr:col>4</xdr:col>
      <xdr:colOff>0</xdr:colOff>
      <xdr:row>117</xdr:row>
      <xdr:rowOff>0</xdr:rowOff>
    </xdr:to>
    <xdr:pic>
      <xdr:nvPicPr>
        <xdr:cNvPr id="117" name="Picture 1" descr="Picture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117</xdr:row>
      <xdr:rowOff>0</xdr:rowOff>
    </xdr:from>
    <xdr:to>
      <xdr:col>4</xdr:col>
      <xdr:colOff>0</xdr:colOff>
      <xdr:row>118</xdr:row>
      <xdr:rowOff>0</xdr:rowOff>
    </xdr:to>
    <xdr:pic>
      <xdr:nvPicPr>
        <xdr:cNvPr id="118" name="Picture 1" descr="Picture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118</xdr:row>
      <xdr:rowOff>0</xdr:rowOff>
    </xdr:from>
    <xdr:to>
      <xdr:col>4</xdr:col>
      <xdr:colOff>0</xdr:colOff>
      <xdr:row>119</xdr:row>
      <xdr:rowOff>0</xdr:rowOff>
    </xdr:to>
    <xdr:pic>
      <xdr:nvPicPr>
        <xdr:cNvPr id="119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119</xdr:row>
      <xdr:rowOff>0</xdr:rowOff>
    </xdr:from>
    <xdr:to>
      <xdr:col>4</xdr:col>
      <xdr:colOff>0</xdr:colOff>
      <xdr:row>120</xdr:row>
      <xdr:rowOff>0</xdr:rowOff>
    </xdr:to>
    <xdr:pic>
      <xdr:nvPicPr>
        <xdr:cNvPr id="120" name="Picture 1" descr="Picture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120</xdr:row>
      <xdr:rowOff>0</xdr:rowOff>
    </xdr:from>
    <xdr:to>
      <xdr:col>4</xdr:col>
      <xdr:colOff>0</xdr:colOff>
      <xdr:row>121</xdr:row>
      <xdr:rowOff>0</xdr:rowOff>
    </xdr:to>
    <xdr:pic>
      <xdr:nvPicPr>
        <xdr:cNvPr id="121" name="Picture 1" descr="Picture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121</xdr:row>
      <xdr:rowOff>0</xdr:rowOff>
    </xdr:from>
    <xdr:to>
      <xdr:col>4</xdr:col>
      <xdr:colOff>0</xdr:colOff>
      <xdr:row>122</xdr:row>
      <xdr:rowOff>0</xdr:rowOff>
    </xdr:to>
    <xdr:pic>
      <xdr:nvPicPr>
        <xdr:cNvPr id="122" name="Picture 1" descr="Picture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122</xdr:row>
      <xdr:rowOff>0</xdr:rowOff>
    </xdr:from>
    <xdr:to>
      <xdr:col>4</xdr:col>
      <xdr:colOff>0</xdr:colOff>
      <xdr:row>123</xdr:row>
      <xdr:rowOff>0</xdr:rowOff>
    </xdr:to>
    <xdr:pic>
      <xdr:nvPicPr>
        <xdr:cNvPr id="123" name="Picture 1" descr="Picture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123</xdr:row>
      <xdr:rowOff>0</xdr:rowOff>
    </xdr:from>
    <xdr:to>
      <xdr:col>4</xdr:col>
      <xdr:colOff>0</xdr:colOff>
      <xdr:row>124</xdr:row>
      <xdr:rowOff>0</xdr:rowOff>
    </xdr:to>
    <xdr:pic>
      <xdr:nvPicPr>
        <xdr:cNvPr id="124" name="Picture 1" descr="Picture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124</xdr:row>
      <xdr:rowOff>0</xdr:rowOff>
    </xdr:from>
    <xdr:to>
      <xdr:col>4</xdr:col>
      <xdr:colOff>0</xdr:colOff>
      <xdr:row>125</xdr:row>
      <xdr:rowOff>0</xdr:rowOff>
    </xdr:to>
    <xdr:pic>
      <xdr:nvPicPr>
        <xdr:cNvPr id="125" name="Picture 1" descr="Picture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125</xdr:row>
      <xdr:rowOff>0</xdr:rowOff>
    </xdr:from>
    <xdr:to>
      <xdr:col>4</xdr:col>
      <xdr:colOff>0</xdr:colOff>
      <xdr:row>126</xdr:row>
      <xdr:rowOff>0</xdr:rowOff>
    </xdr:to>
    <xdr:pic>
      <xdr:nvPicPr>
        <xdr:cNvPr id="126" name="Picture 1" descr="Picture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126</xdr:row>
      <xdr:rowOff>0</xdr:rowOff>
    </xdr:from>
    <xdr:to>
      <xdr:col>4</xdr:col>
      <xdr:colOff>0</xdr:colOff>
      <xdr:row>127</xdr:row>
      <xdr:rowOff>0</xdr:rowOff>
    </xdr:to>
    <xdr:pic>
      <xdr:nvPicPr>
        <xdr:cNvPr id="127" name="Picture 1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127</xdr:row>
      <xdr:rowOff>0</xdr:rowOff>
    </xdr:from>
    <xdr:to>
      <xdr:col>4</xdr:col>
      <xdr:colOff>0</xdr:colOff>
      <xdr:row>128</xdr:row>
      <xdr:rowOff>0</xdr:rowOff>
    </xdr:to>
    <xdr:pic>
      <xdr:nvPicPr>
        <xdr:cNvPr id="128" name="Picture 1" descr="Picture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128</xdr:row>
      <xdr:rowOff>0</xdr:rowOff>
    </xdr:from>
    <xdr:to>
      <xdr:col>4</xdr:col>
      <xdr:colOff>0</xdr:colOff>
      <xdr:row>129</xdr:row>
      <xdr:rowOff>0</xdr:rowOff>
    </xdr:to>
    <xdr:pic>
      <xdr:nvPicPr>
        <xdr:cNvPr id="129" name="Picture 1" descr="Picture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129</xdr:row>
      <xdr:rowOff>0</xdr:rowOff>
    </xdr:from>
    <xdr:to>
      <xdr:col>4</xdr:col>
      <xdr:colOff>0</xdr:colOff>
      <xdr:row>130</xdr:row>
      <xdr:rowOff>0</xdr:rowOff>
    </xdr:to>
    <xdr:pic>
      <xdr:nvPicPr>
        <xdr:cNvPr id="130" name="Picture 1" descr="Picture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130</xdr:row>
      <xdr:rowOff>0</xdr:rowOff>
    </xdr:from>
    <xdr:to>
      <xdr:col>4</xdr:col>
      <xdr:colOff>0</xdr:colOff>
      <xdr:row>131</xdr:row>
      <xdr:rowOff>0</xdr:rowOff>
    </xdr:to>
    <xdr:pic>
      <xdr:nvPicPr>
        <xdr:cNvPr id="131" name="Picture 1" descr="Picture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131</xdr:row>
      <xdr:rowOff>0</xdr:rowOff>
    </xdr:from>
    <xdr:to>
      <xdr:col>4</xdr:col>
      <xdr:colOff>0</xdr:colOff>
      <xdr:row>132</xdr:row>
      <xdr:rowOff>0</xdr:rowOff>
    </xdr:to>
    <xdr:pic>
      <xdr:nvPicPr>
        <xdr:cNvPr id="132" name="Picture 1" descr="Picture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132</xdr:row>
      <xdr:rowOff>0</xdr:rowOff>
    </xdr:from>
    <xdr:to>
      <xdr:col>4</xdr:col>
      <xdr:colOff>0</xdr:colOff>
      <xdr:row>133</xdr:row>
      <xdr:rowOff>0</xdr:rowOff>
    </xdr:to>
    <xdr:pic>
      <xdr:nvPicPr>
        <xdr:cNvPr id="133" name="Picture 1" descr="Picture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133</xdr:row>
      <xdr:rowOff>0</xdr:rowOff>
    </xdr:from>
    <xdr:to>
      <xdr:col>4</xdr:col>
      <xdr:colOff>0</xdr:colOff>
      <xdr:row>134</xdr:row>
      <xdr:rowOff>0</xdr:rowOff>
    </xdr:to>
    <xdr:pic>
      <xdr:nvPicPr>
        <xdr:cNvPr id="134" name="Picture 1" descr="Picture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134</xdr:row>
      <xdr:rowOff>0</xdr:rowOff>
    </xdr:from>
    <xdr:to>
      <xdr:col>4</xdr:col>
      <xdr:colOff>0</xdr:colOff>
      <xdr:row>135</xdr:row>
      <xdr:rowOff>0</xdr:rowOff>
    </xdr:to>
    <xdr:pic>
      <xdr:nvPicPr>
        <xdr:cNvPr id="135" name="Picture 1" descr="Picture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135</xdr:row>
      <xdr:rowOff>0</xdr:rowOff>
    </xdr:from>
    <xdr:to>
      <xdr:col>4</xdr:col>
      <xdr:colOff>0</xdr:colOff>
      <xdr:row>136</xdr:row>
      <xdr:rowOff>0</xdr:rowOff>
    </xdr:to>
    <xdr:pic>
      <xdr:nvPicPr>
        <xdr:cNvPr id="136" name="Picture 1" descr="Picture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136</xdr:row>
      <xdr:rowOff>0</xdr:rowOff>
    </xdr:from>
    <xdr:to>
      <xdr:col>4</xdr:col>
      <xdr:colOff>0</xdr:colOff>
      <xdr:row>137</xdr:row>
      <xdr:rowOff>0</xdr:rowOff>
    </xdr:to>
    <xdr:pic>
      <xdr:nvPicPr>
        <xdr:cNvPr id="137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137</xdr:row>
      <xdr:rowOff>0</xdr:rowOff>
    </xdr:from>
    <xdr:to>
      <xdr:col>4</xdr:col>
      <xdr:colOff>0</xdr:colOff>
      <xdr:row>138</xdr:row>
      <xdr:rowOff>0</xdr:rowOff>
    </xdr:to>
    <xdr:pic>
      <xdr:nvPicPr>
        <xdr:cNvPr id="138" name="Picture 1" descr="Picture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138</xdr:row>
      <xdr:rowOff>0</xdr:rowOff>
    </xdr:from>
    <xdr:to>
      <xdr:col>4</xdr:col>
      <xdr:colOff>0</xdr:colOff>
      <xdr:row>139</xdr:row>
      <xdr:rowOff>0</xdr:rowOff>
    </xdr:to>
    <xdr:pic>
      <xdr:nvPicPr>
        <xdr:cNvPr id="139" name="Picture 1" descr="Picture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139</xdr:row>
      <xdr:rowOff>0</xdr:rowOff>
    </xdr:from>
    <xdr:to>
      <xdr:col>4</xdr:col>
      <xdr:colOff>0</xdr:colOff>
      <xdr:row>140</xdr:row>
      <xdr:rowOff>0</xdr:rowOff>
    </xdr:to>
    <xdr:pic>
      <xdr:nvPicPr>
        <xdr:cNvPr id="140" name="Picture 1" descr="Picture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140</xdr:row>
      <xdr:rowOff>0</xdr:rowOff>
    </xdr:from>
    <xdr:to>
      <xdr:col>4</xdr:col>
      <xdr:colOff>0</xdr:colOff>
      <xdr:row>141</xdr:row>
      <xdr:rowOff>0</xdr:rowOff>
    </xdr:to>
    <xdr:pic>
      <xdr:nvPicPr>
        <xdr:cNvPr id="141" name="Picture 1" descr="Picture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141</xdr:row>
      <xdr:rowOff>0</xdr:rowOff>
    </xdr:from>
    <xdr:to>
      <xdr:col>4</xdr:col>
      <xdr:colOff>0</xdr:colOff>
      <xdr:row>142</xdr:row>
      <xdr:rowOff>0</xdr:rowOff>
    </xdr:to>
    <xdr:pic>
      <xdr:nvPicPr>
        <xdr:cNvPr id="142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142</xdr:row>
      <xdr:rowOff>0</xdr:rowOff>
    </xdr:from>
    <xdr:to>
      <xdr:col>4</xdr:col>
      <xdr:colOff>0</xdr:colOff>
      <xdr:row>143</xdr:row>
      <xdr:rowOff>0</xdr:rowOff>
    </xdr:to>
    <xdr:pic>
      <xdr:nvPicPr>
        <xdr:cNvPr id="143" name="Picture 1" descr="Picture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143</xdr:row>
      <xdr:rowOff>0</xdr:rowOff>
    </xdr:from>
    <xdr:to>
      <xdr:col>4</xdr:col>
      <xdr:colOff>0</xdr:colOff>
      <xdr:row>144</xdr:row>
      <xdr:rowOff>0</xdr:rowOff>
    </xdr:to>
    <xdr:pic>
      <xdr:nvPicPr>
        <xdr:cNvPr id="144" name="Picture 1" descr="Picture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pic>
      <xdr:nvPicPr>
        <xdr:cNvPr id="145" name="Picture 1" descr="Picture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145</xdr:row>
      <xdr:rowOff>0</xdr:rowOff>
    </xdr:from>
    <xdr:to>
      <xdr:col>4</xdr:col>
      <xdr:colOff>0</xdr:colOff>
      <xdr:row>146</xdr:row>
      <xdr:rowOff>0</xdr:rowOff>
    </xdr:to>
    <xdr:pic>
      <xdr:nvPicPr>
        <xdr:cNvPr id="146" name="Picture 1" descr="Picture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146</xdr:row>
      <xdr:rowOff>0</xdr:rowOff>
    </xdr:from>
    <xdr:to>
      <xdr:col>4</xdr:col>
      <xdr:colOff>0</xdr:colOff>
      <xdr:row>147</xdr:row>
      <xdr:rowOff>0</xdr:rowOff>
    </xdr:to>
    <xdr:pic>
      <xdr:nvPicPr>
        <xdr:cNvPr id="147" name="Picture 1" descr="Picture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147</xdr:row>
      <xdr:rowOff>0</xdr:rowOff>
    </xdr:from>
    <xdr:to>
      <xdr:col>4</xdr:col>
      <xdr:colOff>0</xdr:colOff>
      <xdr:row>148</xdr:row>
      <xdr:rowOff>0</xdr:rowOff>
    </xdr:to>
    <xdr:pic>
      <xdr:nvPicPr>
        <xdr:cNvPr id="148" name="Picture 1" descr="Picture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148</xdr:row>
      <xdr:rowOff>0</xdr:rowOff>
    </xdr:from>
    <xdr:to>
      <xdr:col>4</xdr:col>
      <xdr:colOff>0</xdr:colOff>
      <xdr:row>149</xdr:row>
      <xdr:rowOff>0</xdr:rowOff>
    </xdr:to>
    <xdr:pic>
      <xdr:nvPicPr>
        <xdr:cNvPr id="149" name="Picture 1" descr="Picture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149</xdr:row>
      <xdr:rowOff>0</xdr:rowOff>
    </xdr:from>
    <xdr:to>
      <xdr:col>4</xdr:col>
      <xdr:colOff>0</xdr:colOff>
      <xdr:row>150</xdr:row>
      <xdr:rowOff>0</xdr:rowOff>
    </xdr:to>
    <xdr:pic>
      <xdr:nvPicPr>
        <xdr:cNvPr id="150" name="Picture 1" descr="Picture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150</xdr:row>
      <xdr:rowOff>0</xdr:rowOff>
    </xdr:from>
    <xdr:to>
      <xdr:col>4</xdr:col>
      <xdr:colOff>0</xdr:colOff>
      <xdr:row>151</xdr:row>
      <xdr:rowOff>0</xdr:rowOff>
    </xdr:to>
    <xdr:pic>
      <xdr:nvPicPr>
        <xdr:cNvPr id="151" name="Picture 1" descr="Picture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151</xdr:row>
      <xdr:rowOff>0</xdr:rowOff>
    </xdr:from>
    <xdr:to>
      <xdr:col>4</xdr:col>
      <xdr:colOff>0</xdr:colOff>
      <xdr:row>152</xdr:row>
      <xdr:rowOff>0</xdr:rowOff>
    </xdr:to>
    <xdr:pic>
      <xdr:nvPicPr>
        <xdr:cNvPr id="152" name="Picture 1" descr="Picture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152</xdr:row>
      <xdr:rowOff>0</xdr:rowOff>
    </xdr:from>
    <xdr:to>
      <xdr:col>4</xdr:col>
      <xdr:colOff>0</xdr:colOff>
      <xdr:row>153</xdr:row>
      <xdr:rowOff>0</xdr:rowOff>
    </xdr:to>
    <xdr:pic>
      <xdr:nvPicPr>
        <xdr:cNvPr id="153" name="Picture 1" descr="Picture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153</xdr:row>
      <xdr:rowOff>0</xdr:rowOff>
    </xdr:from>
    <xdr:to>
      <xdr:col>4</xdr:col>
      <xdr:colOff>0</xdr:colOff>
      <xdr:row>154</xdr:row>
      <xdr:rowOff>0</xdr:rowOff>
    </xdr:to>
    <xdr:pic>
      <xdr:nvPicPr>
        <xdr:cNvPr id="154" name="Picture 1" descr="Picture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154</xdr:row>
      <xdr:rowOff>0</xdr:rowOff>
    </xdr:from>
    <xdr:to>
      <xdr:col>4</xdr:col>
      <xdr:colOff>0</xdr:colOff>
      <xdr:row>155</xdr:row>
      <xdr:rowOff>0</xdr:rowOff>
    </xdr:to>
    <xdr:pic>
      <xdr:nvPicPr>
        <xdr:cNvPr id="155" name="Picture 1" descr="Picture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155</xdr:row>
      <xdr:rowOff>0</xdr:rowOff>
    </xdr:from>
    <xdr:to>
      <xdr:col>4</xdr:col>
      <xdr:colOff>0</xdr:colOff>
      <xdr:row>156</xdr:row>
      <xdr:rowOff>0</xdr:rowOff>
    </xdr:to>
    <xdr:pic>
      <xdr:nvPicPr>
        <xdr:cNvPr id="156" name="Picture 1" descr="Picture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156</xdr:row>
      <xdr:rowOff>0</xdr:rowOff>
    </xdr:from>
    <xdr:to>
      <xdr:col>4</xdr:col>
      <xdr:colOff>0</xdr:colOff>
      <xdr:row>157</xdr:row>
      <xdr:rowOff>0</xdr:rowOff>
    </xdr:to>
    <xdr:pic>
      <xdr:nvPicPr>
        <xdr:cNvPr id="157" name="Picture 1" descr="Picture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157</xdr:row>
      <xdr:rowOff>0</xdr:rowOff>
    </xdr:from>
    <xdr:to>
      <xdr:col>4</xdr:col>
      <xdr:colOff>0</xdr:colOff>
      <xdr:row>158</xdr:row>
      <xdr:rowOff>0</xdr:rowOff>
    </xdr:to>
    <xdr:pic>
      <xdr:nvPicPr>
        <xdr:cNvPr id="158" name="Picture 1" descr="Picture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158</xdr:row>
      <xdr:rowOff>0</xdr:rowOff>
    </xdr:from>
    <xdr:to>
      <xdr:col>4</xdr:col>
      <xdr:colOff>0</xdr:colOff>
      <xdr:row>159</xdr:row>
      <xdr:rowOff>0</xdr:rowOff>
    </xdr:to>
    <xdr:pic>
      <xdr:nvPicPr>
        <xdr:cNvPr id="159" name="Picture 1" descr="Picture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159</xdr:row>
      <xdr:rowOff>0</xdr:rowOff>
    </xdr:from>
    <xdr:to>
      <xdr:col>4</xdr:col>
      <xdr:colOff>0</xdr:colOff>
      <xdr:row>160</xdr:row>
      <xdr:rowOff>0</xdr:rowOff>
    </xdr:to>
    <xdr:pic>
      <xdr:nvPicPr>
        <xdr:cNvPr id="160" name="Picture 1" descr="Picture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160</xdr:row>
      <xdr:rowOff>0</xdr:rowOff>
    </xdr:from>
    <xdr:to>
      <xdr:col>4</xdr:col>
      <xdr:colOff>0</xdr:colOff>
      <xdr:row>161</xdr:row>
      <xdr:rowOff>0</xdr:rowOff>
    </xdr:to>
    <xdr:pic>
      <xdr:nvPicPr>
        <xdr:cNvPr id="161" name="Picture 1" descr="Picture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161</xdr:row>
      <xdr:rowOff>0</xdr:rowOff>
    </xdr:from>
    <xdr:to>
      <xdr:col>4</xdr:col>
      <xdr:colOff>0</xdr:colOff>
      <xdr:row>162</xdr:row>
      <xdr:rowOff>0</xdr:rowOff>
    </xdr:to>
    <xdr:pic>
      <xdr:nvPicPr>
        <xdr:cNvPr id="162" name="Picture 1" descr="Picture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162</xdr:row>
      <xdr:rowOff>0</xdr:rowOff>
    </xdr:from>
    <xdr:to>
      <xdr:col>4</xdr:col>
      <xdr:colOff>0</xdr:colOff>
      <xdr:row>163</xdr:row>
      <xdr:rowOff>0</xdr:rowOff>
    </xdr:to>
    <xdr:pic>
      <xdr:nvPicPr>
        <xdr:cNvPr id="163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163</xdr:row>
      <xdr:rowOff>0</xdr:rowOff>
    </xdr:from>
    <xdr:to>
      <xdr:col>4</xdr:col>
      <xdr:colOff>0</xdr:colOff>
      <xdr:row>164</xdr:row>
      <xdr:rowOff>0</xdr:rowOff>
    </xdr:to>
    <xdr:pic>
      <xdr:nvPicPr>
        <xdr:cNvPr id="164" name="Picture 1" descr="Picture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164</xdr:row>
      <xdr:rowOff>0</xdr:rowOff>
    </xdr:from>
    <xdr:to>
      <xdr:col>4</xdr:col>
      <xdr:colOff>0</xdr:colOff>
      <xdr:row>165</xdr:row>
      <xdr:rowOff>0</xdr:rowOff>
    </xdr:to>
    <xdr:pic>
      <xdr:nvPicPr>
        <xdr:cNvPr id="165" name="Picture 1" descr="Picture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165</xdr:row>
      <xdr:rowOff>0</xdr:rowOff>
    </xdr:from>
    <xdr:to>
      <xdr:col>4</xdr:col>
      <xdr:colOff>0</xdr:colOff>
      <xdr:row>166</xdr:row>
      <xdr:rowOff>0</xdr:rowOff>
    </xdr:to>
    <xdr:pic>
      <xdr:nvPicPr>
        <xdr:cNvPr id="166" name="Picture 1" descr="Picture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166</xdr:row>
      <xdr:rowOff>0</xdr:rowOff>
    </xdr:from>
    <xdr:to>
      <xdr:col>4</xdr:col>
      <xdr:colOff>0</xdr:colOff>
      <xdr:row>167</xdr:row>
      <xdr:rowOff>0</xdr:rowOff>
    </xdr:to>
    <xdr:pic>
      <xdr:nvPicPr>
        <xdr:cNvPr id="167" name="Picture 1" descr="Picture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167</xdr:row>
      <xdr:rowOff>0</xdr:rowOff>
    </xdr:from>
    <xdr:to>
      <xdr:col>4</xdr:col>
      <xdr:colOff>0</xdr:colOff>
      <xdr:row>168</xdr:row>
      <xdr:rowOff>0</xdr:rowOff>
    </xdr:to>
    <xdr:pic>
      <xdr:nvPicPr>
        <xdr:cNvPr id="168" name="Picture 1" descr="Picture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168</xdr:row>
      <xdr:rowOff>0</xdr:rowOff>
    </xdr:from>
    <xdr:to>
      <xdr:col>4</xdr:col>
      <xdr:colOff>0</xdr:colOff>
      <xdr:row>169</xdr:row>
      <xdr:rowOff>0</xdr:rowOff>
    </xdr:to>
    <xdr:pic>
      <xdr:nvPicPr>
        <xdr:cNvPr id="169" name="Picture 1" descr="Picture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169</xdr:row>
      <xdr:rowOff>0</xdr:rowOff>
    </xdr:from>
    <xdr:to>
      <xdr:col>4</xdr:col>
      <xdr:colOff>0</xdr:colOff>
      <xdr:row>170</xdr:row>
      <xdr:rowOff>0</xdr:rowOff>
    </xdr:to>
    <xdr:pic>
      <xdr:nvPicPr>
        <xdr:cNvPr id="170" name="Picture 1" descr="Picture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170</xdr:row>
      <xdr:rowOff>0</xdr:rowOff>
    </xdr:from>
    <xdr:to>
      <xdr:col>4</xdr:col>
      <xdr:colOff>0</xdr:colOff>
      <xdr:row>171</xdr:row>
      <xdr:rowOff>0</xdr:rowOff>
    </xdr:to>
    <xdr:pic>
      <xdr:nvPicPr>
        <xdr:cNvPr id="171" name="Picture 1" descr="Picture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171</xdr:row>
      <xdr:rowOff>0</xdr:rowOff>
    </xdr:from>
    <xdr:to>
      <xdr:col>4</xdr:col>
      <xdr:colOff>0</xdr:colOff>
      <xdr:row>172</xdr:row>
      <xdr:rowOff>0</xdr:rowOff>
    </xdr:to>
    <xdr:pic>
      <xdr:nvPicPr>
        <xdr:cNvPr id="172" name="Picture 1" descr="Picture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172</xdr:row>
      <xdr:rowOff>0</xdr:rowOff>
    </xdr:from>
    <xdr:to>
      <xdr:col>4</xdr:col>
      <xdr:colOff>0</xdr:colOff>
      <xdr:row>173</xdr:row>
      <xdr:rowOff>0</xdr:rowOff>
    </xdr:to>
    <xdr:pic>
      <xdr:nvPicPr>
        <xdr:cNvPr id="173" name="Picture 1" descr="Picture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173</xdr:row>
      <xdr:rowOff>0</xdr:rowOff>
    </xdr:from>
    <xdr:to>
      <xdr:col>4</xdr:col>
      <xdr:colOff>0</xdr:colOff>
      <xdr:row>174</xdr:row>
      <xdr:rowOff>0</xdr:rowOff>
    </xdr:to>
    <xdr:pic>
      <xdr:nvPicPr>
        <xdr:cNvPr id="174" name="Picture 1" descr="Picture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174</xdr:row>
      <xdr:rowOff>0</xdr:rowOff>
    </xdr:from>
    <xdr:to>
      <xdr:col>4</xdr:col>
      <xdr:colOff>0</xdr:colOff>
      <xdr:row>175</xdr:row>
      <xdr:rowOff>0</xdr:rowOff>
    </xdr:to>
    <xdr:pic>
      <xdr:nvPicPr>
        <xdr:cNvPr id="175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175</xdr:row>
      <xdr:rowOff>0</xdr:rowOff>
    </xdr:from>
    <xdr:to>
      <xdr:col>4</xdr:col>
      <xdr:colOff>0</xdr:colOff>
      <xdr:row>176</xdr:row>
      <xdr:rowOff>0</xdr:rowOff>
    </xdr:to>
    <xdr:pic>
      <xdr:nvPicPr>
        <xdr:cNvPr id="176" name="Picture 1" descr="Picture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176</xdr:row>
      <xdr:rowOff>0</xdr:rowOff>
    </xdr:from>
    <xdr:to>
      <xdr:col>4</xdr:col>
      <xdr:colOff>0</xdr:colOff>
      <xdr:row>177</xdr:row>
      <xdr:rowOff>0</xdr:rowOff>
    </xdr:to>
    <xdr:pic>
      <xdr:nvPicPr>
        <xdr:cNvPr id="177" name="Picture 1" descr="Picture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177</xdr:row>
      <xdr:rowOff>0</xdr:rowOff>
    </xdr:from>
    <xdr:to>
      <xdr:col>4</xdr:col>
      <xdr:colOff>0</xdr:colOff>
      <xdr:row>178</xdr:row>
      <xdr:rowOff>0</xdr:rowOff>
    </xdr:to>
    <xdr:pic>
      <xdr:nvPicPr>
        <xdr:cNvPr id="178" name="Picture 1" descr="Picture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178</xdr:row>
      <xdr:rowOff>0</xdr:rowOff>
    </xdr:from>
    <xdr:to>
      <xdr:col>4</xdr:col>
      <xdr:colOff>0</xdr:colOff>
      <xdr:row>179</xdr:row>
      <xdr:rowOff>0</xdr:rowOff>
    </xdr:to>
    <xdr:pic>
      <xdr:nvPicPr>
        <xdr:cNvPr id="179" name="Picture 1" descr="Picture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179</xdr:row>
      <xdr:rowOff>0</xdr:rowOff>
    </xdr:from>
    <xdr:to>
      <xdr:col>4</xdr:col>
      <xdr:colOff>0</xdr:colOff>
      <xdr:row>180</xdr:row>
      <xdr:rowOff>0</xdr:rowOff>
    </xdr:to>
    <xdr:pic>
      <xdr:nvPicPr>
        <xdr:cNvPr id="180" name="Picture 1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180</xdr:row>
      <xdr:rowOff>0</xdr:rowOff>
    </xdr:from>
    <xdr:to>
      <xdr:col>4</xdr:col>
      <xdr:colOff>0</xdr:colOff>
      <xdr:row>181</xdr:row>
      <xdr:rowOff>0</xdr:rowOff>
    </xdr:to>
    <xdr:pic>
      <xdr:nvPicPr>
        <xdr:cNvPr id="181" name="Picture 1" descr="Picture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181</xdr:row>
      <xdr:rowOff>0</xdr:rowOff>
    </xdr:from>
    <xdr:to>
      <xdr:col>4</xdr:col>
      <xdr:colOff>0</xdr:colOff>
      <xdr:row>182</xdr:row>
      <xdr:rowOff>0</xdr:rowOff>
    </xdr:to>
    <xdr:pic>
      <xdr:nvPicPr>
        <xdr:cNvPr id="182" name="Picture 1" descr="Picture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182</xdr:row>
      <xdr:rowOff>0</xdr:rowOff>
    </xdr:from>
    <xdr:to>
      <xdr:col>4</xdr:col>
      <xdr:colOff>0</xdr:colOff>
      <xdr:row>183</xdr:row>
      <xdr:rowOff>0</xdr:rowOff>
    </xdr:to>
    <xdr:pic>
      <xdr:nvPicPr>
        <xdr:cNvPr id="183" name="Picture 1" descr="Picture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183</xdr:row>
      <xdr:rowOff>0</xdr:rowOff>
    </xdr:from>
    <xdr:to>
      <xdr:col>4</xdr:col>
      <xdr:colOff>0</xdr:colOff>
      <xdr:row>184</xdr:row>
      <xdr:rowOff>0</xdr:rowOff>
    </xdr:to>
    <xdr:pic>
      <xdr:nvPicPr>
        <xdr:cNvPr id="184" name="Picture 1" descr="Picture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184</xdr:row>
      <xdr:rowOff>0</xdr:rowOff>
    </xdr:from>
    <xdr:to>
      <xdr:col>4</xdr:col>
      <xdr:colOff>0</xdr:colOff>
      <xdr:row>185</xdr:row>
      <xdr:rowOff>0</xdr:rowOff>
    </xdr:to>
    <xdr:pic>
      <xdr:nvPicPr>
        <xdr:cNvPr id="185" name="Picture 1" descr="Picture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185</xdr:row>
      <xdr:rowOff>0</xdr:rowOff>
    </xdr:from>
    <xdr:to>
      <xdr:col>4</xdr:col>
      <xdr:colOff>0</xdr:colOff>
      <xdr:row>186</xdr:row>
      <xdr:rowOff>0</xdr:rowOff>
    </xdr:to>
    <xdr:pic>
      <xdr:nvPicPr>
        <xdr:cNvPr id="186" name="Picture 1" descr="Picture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186</xdr:row>
      <xdr:rowOff>0</xdr:rowOff>
    </xdr:from>
    <xdr:to>
      <xdr:col>4</xdr:col>
      <xdr:colOff>0</xdr:colOff>
      <xdr:row>187</xdr:row>
      <xdr:rowOff>0</xdr:rowOff>
    </xdr:to>
    <xdr:pic>
      <xdr:nvPicPr>
        <xdr:cNvPr id="187" name="Picture 1" descr="Picture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187</xdr:row>
      <xdr:rowOff>0</xdr:rowOff>
    </xdr:from>
    <xdr:to>
      <xdr:col>4</xdr:col>
      <xdr:colOff>0</xdr:colOff>
      <xdr:row>188</xdr:row>
      <xdr:rowOff>0</xdr:rowOff>
    </xdr:to>
    <xdr:pic>
      <xdr:nvPicPr>
        <xdr:cNvPr id="188" name="Picture 1" descr="Picture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188</xdr:row>
      <xdr:rowOff>0</xdr:rowOff>
    </xdr:from>
    <xdr:to>
      <xdr:col>4</xdr:col>
      <xdr:colOff>0</xdr:colOff>
      <xdr:row>189</xdr:row>
      <xdr:rowOff>0</xdr:rowOff>
    </xdr:to>
    <xdr:pic>
      <xdr:nvPicPr>
        <xdr:cNvPr id="189" name="Picture 1" descr="Picture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189</xdr:row>
      <xdr:rowOff>0</xdr:rowOff>
    </xdr:from>
    <xdr:to>
      <xdr:col>4</xdr:col>
      <xdr:colOff>0</xdr:colOff>
      <xdr:row>190</xdr:row>
      <xdr:rowOff>0</xdr:rowOff>
    </xdr:to>
    <xdr:pic>
      <xdr:nvPicPr>
        <xdr:cNvPr id="190" name="Picture 1" descr="Picture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190</xdr:row>
      <xdr:rowOff>0</xdr:rowOff>
    </xdr:from>
    <xdr:to>
      <xdr:col>4</xdr:col>
      <xdr:colOff>0</xdr:colOff>
      <xdr:row>191</xdr:row>
      <xdr:rowOff>0</xdr:rowOff>
    </xdr:to>
    <xdr:pic>
      <xdr:nvPicPr>
        <xdr:cNvPr id="191" name="Picture 1" descr="Picture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191</xdr:row>
      <xdr:rowOff>0</xdr:rowOff>
    </xdr:from>
    <xdr:to>
      <xdr:col>4</xdr:col>
      <xdr:colOff>0</xdr:colOff>
      <xdr:row>192</xdr:row>
      <xdr:rowOff>0</xdr:rowOff>
    </xdr:to>
    <xdr:pic>
      <xdr:nvPicPr>
        <xdr:cNvPr id="192" name="Picture 1" descr="Picture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192</xdr:row>
      <xdr:rowOff>0</xdr:rowOff>
    </xdr:from>
    <xdr:to>
      <xdr:col>4</xdr:col>
      <xdr:colOff>0</xdr:colOff>
      <xdr:row>193</xdr:row>
      <xdr:rowOff>0</xdr:rowOff>
    </xdr:to>
    <xdr:pic>
      <xdr:nvPicPr>
        <xdr:cNvPr id="193" name="Picture 1" descr="Picture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193</xdr:row>
      <xdr:rowOff>0</xdr:rowOff>
    </xdr:from>
    <xdr:to>
      <xdr:col>4</xdr:col>
      <xdr:colOff>0</xdr:colOff>
      <xdr:row>194</xdr:row>
      <xdr:rowOff>0</xdr:rowOff>
    </xdr:to>
    <xdr:pic>
      <xdr:nvPicPr>
        <xdr:cNvPr id="194" name="Picture 1" descr="Picture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194</xdr:row>
      <xdr:rowOff>0</xdr:rowOff>
    </xdr:from>
    <xdr:to>
      <xdr:col>4</xdr:col>
      <xdr:colOff>0</xdr:colOff>
      <xdr:row>195</xdr:row>
      <xdr:rowOff>0</xdr:rowOff>
    </xdr:to>
    <xdr:pic>
      <xdr:nvPicPr>
        <xdr:cNvPr id="195" name="Picture 1" descr="Picture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195</xdr:row>
      <xdr:rowOff>0</xdr:rowOff>
    </xdr:from>
    <xdr:to>
      <xdr:col>4</xdr:col>
      <xdr:colOff>0</xdr:colOff>
      <xdr:row>196</xdr:row>
      <xdr:rowOff>0</xdr:rowOff>
    </xdr:to>
    <xdr:pic>
      <xdr:nvPicPr>
        <xdr:cNvPr id="196" name="Picture 1" descr="Picture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196</xdr:row>
      <xdr:rowOff>0</xdr:rowOff>
    </xdr:from>
    <xdr:to>
      <xdr:col>4</xdr:col>
      <xdr:colOff>0</xdr:colOff>
      <xdr:row>197</xdr:row>
      <xdr:rowOff>0</xdr:rowOff>
    </xdr:to>
    <xdr:pic>
      <xdr:nvPicPr>
        <xdr:cNvPr id="197" name="Picture 1" descr="Picture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197</xdr:row>
      <xdr:rowOff>0</xdr:rowOff>
    </xdr:from>
    <xdr:to>
      <xdr:col>4</xdr:col>
      <xdr:colOff>0</xdr:colOff>
      <xdr:row>198</xdr:row>
      <xdr:rowOff>0</xdr:rowOff>
    </xdr:to>
    <xdr:pic>
      <xdr:nvPicPr>
        <xdr:cNvPr id="198" name="Picture 1" descr="Picture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198</xdr:row>
      <xdr:rowOff>0</xdr:rowOff>
    </xdr:from>
    <xdr:to>
      <xdr:col>4</xdr:col>
      <xdr:colOff>0</xdr:colOff>
      <xdr:row>199</xdr:row>
      <xdr:rowOff>0</xdr:rowOff>
    </xdr:to>
    <xdr:pic>
      <xdr:nvPicPr>
        <xdr:cNvPr id="199" name="Picture 1" descr="Picture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199</xdr:row>
      <xdr:rowOff>0</xdr:rowOff>
    </xdr:from>
    <xdr:to>
      <xdr:col>4</xdr:col>
      <xdr:colOff>0</xdr:colOff>
      <xdr:row>200</xdr:row>
      <xdr:rowOff>0</xdr:rowOff>
    </xdr:to>
    <xdr:pic>
      <xdr:nvPicPr>
        <xdr:cNvPr id="200" name="Picture 1" descr="Picture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200</xdr:row>
      <xdr:rowOff>0</xdr:rowOff>
    </xdr:from>
    <xdr:to>
      <xdr:col>4</xdr:col>
      <xdr:colOff>0</xdr:colOff>
      <xdr:row>201</xdr:row>
      <xdr:rowOff>0</xdr:rowOff>
    </xdr:to>
    <xdr:pic>
      <xdr:nvPicPr>
        <xdr:cNvPr id="201" name="Picture 1" descr="Picture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201</xdr:row>
      <xdr:rowOff>0</xdr:rowOff>
    </xdr:from>
    <xdr:to>
      <xdr:col>4</xdr:col>
      <xdr:colOff>0</xdr:colOff>
      <xdr:row>202</xdr:row>
      <xdr:rowOff>0</xdr:rowOff>
    </xdr:to>
    <xdr:pic>
      <xdr:nvPicPr>
        <xdr:cNvPr id="202" name="Picture 1" descr="Picture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202</xdr:row>
      <xdr:rowOff>0</xdr:rowOff>
    </xdr:from>
    <xdr:to>
      <xdr:col>4</xdr:col>
      <xdr:colOff>0</xdr:colOff>
      <xdr:row>203</xdr:row>
      <xdr:rowOff>0</xdr:rowOff>
    </xdr:to>
    <xdr:pic>
      <xdr:nvPicPr>
        <xdr:cNvPr id="203" name="Picture 1" descr="Picture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203</xdr:row>
      <xdr:rowOff>0</xdr:rowOff>
    </xdr:from>
    <xdr:to>
      <xdr:col>4</xdr:col>
      <xdr:colOff>0</xdr:colOff>
      <xdr:row>204</xdr:row>
      <xdr:rowOff>0</xdr:rowOff>
    </xdr:to>
    <xdr:pic>
      <xdr:nvPicPr>
        <xdr:cNvPr id="204" name="Picture 1" descr="Picture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204</xdr:row>
      <xdr:rowOff>0</xdr:rowOff>
    </xdr:from>
    <xdr:to>
      <xdr:col>4</xdr:col>
      <xdr:colOff>0</xdr:colOff>
      <xdr:row>205</xdr:row>
      <xdr:rowOff>0</xdr:rowOff>
    </xdr:to>
    <xdr:pic>
      <xdr:nvPicPr>
        <xdr:cNvPr id="205" name="Picture 1" descr="Picture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205</xdr:row>
      <xdr:rowOff>0</xdr:rowOff>
    </xdr:from>
    <xdr:to>
      <xdr:col>4</xdr:col>
      <xdr:colOff>0</xdr:colOff>
      <xdr:row>206</xdr:row>
      <xdr:rowOff>0</xdr:rowOff>
    </xdr:to>
    <xdr:pic>
      <xdr:nvPicPr>
        <xdr:cNvPr id="206" name="Picture 1" descr="Picture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206</xdr:row>
      <xdr:rowOff>0</xdr:rowOff>
    </xdr:from>
    <xdr:to>
      <xdr:col>4</xdr:col>
      <xdr:colOff>0</xdr:colOff>
      <xdr:row>207</xdr:row>
      <xdr:rowOff>0</xdr:rowOff>
    </xdr:to>
    <xdr:pic>
      <xdr:nvPicPr>
        <xdr:cNvPr id="207" name="Picture 1" descr="Picture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207</xdr:row>
      <xdr:rowOff>0</xdr:rowOff>
    </xdr:from>
    <xdr:to>
      <xdr:col>4</xdr:col>
      <xdr:colOff>0</xdr:colOff>
      <xdr:row>208</xdr:row>
      <xdr:rowOff>0</xdr:rowOff>
    </xdr:to>
    <xdr:pic>
      <xdr:nvPicPr>
        <xdr:cNvPr id="208" name="Picture 1" descr="Picture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208</xdr:row>
      <xdr:rowOff>0</xdr:rowOff>
    </xdr:from>
    <xdr:to>
      <xdr:col>4</xdr:col>
      <xdr:colOff>0</xdr:colOff>
      <xdr:row>209</xdr:row>
      <xdr:rowOff>0</xdr:rowOff>
    </xdr:to>
    <xdr:pic>
      <xdr:nvPicPr>
        <xdr:cNvPr id="209" name="Picture 1" descr="Picture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209</xdr:row>
      <xdr:rowOff>0</xdr:rowOff>
    </xdr:from>
    <xdr:to>
      <xdr:col>4</xdr:col>
      <xdr:colOff>0</xdr:colOff>
      <xdr:row>210</xdr:row>
      <xdr:rowOff>0</xdr:rowOff>
    </xdr:to>
    <xdr:pic>
      <xdr:nvPicPr>
        <xdr:cNvPr id="210" name="Picture 1" descr="Picture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210</xdr:row>
      <xdr:rowOff>0</xdr:rowOff>
    </xdr:from>
    <xdr:to>
      <xdr:col>4</xdr:col>
      <xdr:colOff>0</xdr:colOff>
      <xdr:row>211</xdr:row>
      <xdr:rowOff>0</xdr:rowOff>
    </xdr:to>
    <xdr:pic>
      <xdr:nvPicPr>
        <xdr:cNvPr id="211" name="Picture 1" descr="Picture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211</xdr:row>
      <xdr:rowOff>0</xdr:rowOff>
    </xdr:from>
    <xdr:to>
      <xdr:col>4</xdr:col>
      <xdr:colOff>0</xdr:colOff>
      <xdr:row>212</xdr:row>
      <xdr:rowOff>0</xdr:rowOff>
    </xdr:to>
    <xdr:pic>
      <xdr:nvPicPr>
        <xdr:cNvPr id="212" name="Picture 1" descr="Picture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212</xdr:row>
      <xdr:rowOff>0</xdr:rowOff>
    </xdr:from>
    <xdr:to>
      <xdr:col>4</xdr:col>
      <xdr:colOff>0</xdr:colOff>
      <xdr:row>213</xdr:row>
      <xdr:rowOff>0</xdr:rowOff>
    </xdr:to>
    <xdr:pic>
      <xdr:nvPicPr>
        <xdr:cNvPr id="213" name="Picture 1" descr="Picture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213</xdr:row>
      <xdr:rowOff>0</xdr:rowOff>
    </xdr:from>
    <xdr:to>
      <xdr:col>4</xdr:col>
      <xdr:colOff>0</xdr:colOff>
      <xdr:row>214</xdr:row>
      <xdr:rowOff>0</xdr:rowOff>
    </xdr:to>
    <xdr:pic>
      <xdr:nvPicPr>
        <xdr:cNvPr id="214" name="Picture 1" descr="Picture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214</xdr:row>
      <xdr:rowOff>0</xdr:rowOff>
    </xdr:from>
    <xdr:to>
      <xdr:col>4</xdr:col>
      <xdr:colOff>0</xdr:colOff>
      <xdr:row>215</xdr:row>
      <xdr:rowOff>0</xdr:rowOff>
    </xdr:to>
    <xdr:pic>
      <xdr:nvPicPr>
        <xdr:cNvPr id="215" name="Picture 1" descr="Picture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215</xdr:row>
      <xdr:rowOff>0</xdr:rowOff>
    </xdr:from>
    <xdr:to>
      <xdr:col>4</xdr:col>
      <xdr:colOff>0</xdr:colOff>
      <xdr:row>216</xdr:row>
      <xdr:rowOff>0</xdr:rowOff>
    </xdr:to>
    <xdr:pic>
      <xdr:nvPicPr>
        <xdr:cNvPr id="216" name="Picture 1" descr="Picture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216</xdr:row>
      <xdr:rowOff>0</xdr:rowOff>
    </xdr:from>
    <xdr:to>
      <xdr:col>4</xdr:col>
      <xdr:colOff>0</xdr:colOff>
      <xdr:row>217</xdr:row>
      <xdr:rowOff>0</xdr:rowOff>
    </xdr:to>
    <xdr:pic>
      <xdr:nvPicPr>
        <xdr:cNvPr id="217" name="Picture 1" descr="Picture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217</xdr:row>
      <xdr:rowOff>0</xdr:rowOff>
    </xdr:from>
    <xdr:to>
      <xdr:col>4</xdr:col>
      <xdr:colOff>0</xdr:colOff>
      <xdr:row>218</xdr:row>
      <xdr:rowOff>0</xdr:rowOff>
    </xdr:to>
    <xdr:pic>
      <xdr:nvPicPr>
        <xdr:cNvPr id="218" name="Picture 1" descr="Picture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218</xdr:row>
      <xdr:rowOff>0</xdr:rowOff>
    </xdr:from>
    <xdr:to>
      <xdr:col>4</xdr:col>
      <xdr:colOff>0</xdr:colOff>
      <xdr:row>219</xdr:row>
      <xdr:rowOff>0</xdr:rowOff>
    </xdr:to>
    <xdr:pic>
      <xdr:nvPicPr>
        <xdr:cNvPr id="219" name="Picture 1" descr="Picture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219</xdr:row>
      <xdr:rowOff>0</xdr:rowOff>
    </xdr:from>
    <xdr:to>
      <xdr:col>4</xdr:col>
      <xdr:colOff>0</xdr:colOff>
      <xdr:row>220</xdr:row>
      <xdr:rowOff>0</xdr:rowOff>
    </xdr:to>
    <xdr:pic>
      <xdr:nvPicPr>
        <xdr:cNvPr id="220" name="Picture 1" descr="Picture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220</xdr:row>
      <xdr:rowOff>0</xdr:rowOff>
    </xdr:from>
    <xdr:to>
      <xdr:col>4</xdr:col>
      <xdr:colOff>0</xdr:colOff>
      <xdr:row>221</xdr:row>
      <xdr:rowOff>0</xdr:rowOff>
    </xdr:to>
    <xdr:pic>
      <xdr:nvPicPr>
        <xdr:cNvPr id="221" name="Picture 1" descr="Picture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221</xdr:row>
      <xdr:rowOff>0</xdr:rowOff>
    </xdr:from>
    <xdr:to>
      <xdr:col>4</xdr:col>
      <xdr:colOff>0</xdr:colOff>
      <xdr:row>222</xdr:row>
      <xdr:rowOff>0</xdr:rowOff>
    </xdr:to>
    <xdr:pic>
      <xdr:nvPicPr>
        <xdr:cNvPr id="222" name="Picture 1" descr="Picture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222</xdr:row>
      <xdr:rowOff>0</xdr:rowOff>
    </xdr:from>
    <xdr:to>
      <xdr:col>4</xdr:col>
      <xdr:colOff>0</xdr:colOff>
      <xdr:row>223</xdr:row>
      <xdr:rowOff>0</xdr:rowOff>
    </xdr:to>
    <xdr:pic>
      <xdr:nvPicPr>
        <xdr:cNvPr id="223" name="Picture 1" descr="Picture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223</xdr:row>
      <xdr:rowOff>0</xdr:rowOff>
    </xdr:from>
    <xdr:to>
      <xdr:col>4</xdr:col>
      <xdr:colOff>0</xdr:colOff>
      <xdr:row>224</xdr:row>
      <xdr:rowOff>0</xdr:rowOff>
    </xdr:to>
    <xdr:pic>
      <xdr:nvPicPr>
        <xdr:cNvPr id="224" name="Picture 1" descr="Picture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224</xdr:row>
      <xdr:rowOff>0</xdr:rowOff>
    </xdr:from>
    <xdr:to>
      <xdr:col>4</xdr:col>
      <xdr:colOff>0</xdr:colOff>
      <xdr:row>225</xdr:row>
      <xdr:rowOff>0</xdr:rowOff>
    </xdr:to>
    <xdr:pic>
      <xdr:nvPicPr>
        <xdr:cNvPr id="225" name="Picture 1" descr="Picture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225</xdr:row>
      <xdr:rowOff>0</xdr:rowOff>
    </xdr:from>
    <xdr:to>
      <xdr:col>4</xdr:col>
      <xdr:colOff>0</xdr:colOff>
      <xdr:row>226</xdr:row>
      <xdr:rowOff>0</xdr:rowOff>
    </xdr:to>
    <xdr:pic>
      <xdr:nvPicPr>
        <xdr:cNvPr id="226" name="Picture 1" descr="Picture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226</xdr:row>
      <xdr:rowOff>0</xdr:rowOff>
    </xdr:from>
    <xdr:to>
      <xdr:col>4</xdr:col>
      <xdr:colOff>0</xdr:colOff>
      <xdr:row>227</xdr:row>
      <xdr:rowOff>0</xdr:rowOff>
    </xdr:to>
    <xdr:pic>
      <xdr:nvPicPr>
        <xdr:cNvPr id="227" name="Picture 1" descr="Picture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227</xdr:row>
      <xdr:rowOff>0</xdr:rowOff>
    </xdr:from>
    <xdr:to>
      <xdr:col>4</xdr:col>
      <xdr:colOff>0</xdr:colOff>
      <xdr:row>228</xdr:row>
      <xdr:rowOff>0</xdr:rowOff>
    </xdr:to>
    <xdr:pic>
      <xdr:nvPicPr>
        <xdr:cNvPr id="228" name="Picture 1" descr="Picture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228</xdr:row>
      <xdr:rowOff>0</xdr:rowOff>
    </xdr:from>
    <xdr:to>
      <xdr:col>4</xdr:col>
      <xdr:colOff>0</xdr:colOff>
      <xdr:row>229</xdr:row>
      <xdr:rowOff>0</xdr:rowOff>
    </xdr:to>
    <xdr:pic>
      <xdr:nvPicPr>
        <xdr:cNvPr id="229" name="Picture 1" descr="Picture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229</xdr:row>
      <xdr:rowOff>0</xdr:rowOff>
    </xdr:from>
    <xdr:to>
      <xdr:col>4</xdr:col>
      <xdr:colOff>0</xdr:colOff>
      <xdr:row>230</xdr:row>
      <xdr:rowOff>0</xdr:rowOff>
    </xdr:to>
    <xdr:pic>
      <xdr:nvPicPr>
        <xdr:cNvPr id="230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230</xdr:row>
      <xdr:rowOff>0</xdr:rowOff>
    </xdr:from>
    <xdr:to>
      <xdr:col>4</xdr:col>
      <xdr:colOff>0</xdr:colOff>
      <xdr:row>231</xdr:row>
      <xdr:rowOff>0</xdr:rowOff>
    </xdr:to>
    <xdr:pic>
      <xdr:nvPicPr>
        <xdr:cNvPr id="231" name="Picture 1" descr="Picture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231</xdr:row>
      <xdr:rowOff>0</xdr:rowOff>
    </xdr:from>
    <xdr:to>
      <xdr:col>4</xdr:col>
      <xdr:colOff>0</xdr:colOff>
      <xdr:row>232</xdr:row>
      <xdr:rowOff>0</xdr:rowOff>
    </xdr:to>
    <xdr:pic>
      <xdr:nvPicPr>
        <xdr:cNvPr id="232" name="Picture 1" descr="Picture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232</xdr:row>
      <xdr:rowOff>0</xdr:rowOff>
    </xdr:from>
    <xdr:to>
      <xdr:col>4</xdr:col>
      <xdr:colOff>0</xdr:colOff>
      <xdr:row>233</xdr:row>
      <xdr:rowOff>0</xdr:rowOff>
    </xdr:to>
    <xdr:pic>
      <xdr:nvPicPr>
        <xdr:cNvPr id="233" name="Picture 1" descr="Picture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233</xdr:row>
      <xdr:rowOff>0</xdr:rowOff>
    </xdr:from>
    <xdr:to>
      <xdr:col>4</xdr:col>
      <xdr:colOff>0</xdr:colOff>
      <xdr:row>234</xdr:row>
      <xdr:rowOff>0</xdr:rowOff>
    </xdr:to>
    <xdr:pic>
      <xdr:nvPicPr>
        <xdr:cNvPr id="234" name="Picture 1" descr="Picture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234</xdr:row>
      <xdr:rowOff>0</xdr:rowOff>
    </xdr:from>
    <xdr:to>
      <xdr:col>4</xdr:col>
      <xdr:colOff>0</xdr:colOff>
      <xdr:row>235</xdr:row>
      <xdr:rowOff>0</xdr:rowOff>
    </xdr:to>
    <xdr:pic>
      <xdr:nvPicPr>
        <xdr:cNvPr id="235" name="Picture 1" descr="Picture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235</xdr:row>
      <xdr:rowOff>0</xdr:rowOff>
    </xdr:from>
    <xdr:to>
      <xdr:col>4</xdr:col>
      <xdr:colOff>0</xdr:colOff>
      <xdr:row>236</xdr:row>
      <xdr:rowOff>0</xdr:rowOff>
    </xdr:to>
    <xdr:pic>
      <xdr:nvPicPr>
        <xdr:cNvPr id="236" name="Picture 1" descr="Picture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236</xdr:row>
      <xdr:rowOff>0</xdr:rowOff>
    </xdr:from>
    <xdr:to>
      <xdr:col>4</xdr:col>
      <xdr:colOff>0</xdr:colOff>
      <xdr:row>237</xdr:row>
      <xdr:rowOff>0</xdr:rowOff>
    </xdr:to>
    <xdr:pic>
      <xdr:nvPicPr>
        <xdr:cNvPr id="237" name="Picture 1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237</xdr:row>
      <xdr:rowOff>0</xdr:rowOff>
    </xdr:from>
    <xdr:to>
      <xdr:col>4</xdr:col>
      <xdr:colOff>0</xdr:colOff>
      <xdr:row>238</xdr:row>
      <xdr:rowOff>0</xdr:rowOff>
    </xdr:to>
    <xdr:pic>
      <xdr:nvPicPr>
        <xdr:cNvPr id="238" name="Picture 1" descr="Picture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238</xdr:row>
      <xdr:rowOff>0</xdr:rowOff>
    </xdr:from>
    <xdr:to>
      <xdr:col>4</xdr:col>
      <xdr:colOff>0</xdr:colOff>
      <xdr:row>239</xdr:row>
      <xdr:rowOff>0</xdr:rowOff>
    </xdr:to>
    <xdr:pic>
      <xdr:nvPicPr>
        <xdr:cNvPr id="239" name="Picture 1" descr="Picture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239</xdr:row>
      <xdr:rowOff>0</xdr:rowOff>
    </xdr:from>
    <xdr:to>
      <xdr:col>4</xdr:col>
      <xdr:colOff>0</xdr:colOff>
      <xdr:row>240</xdr:row>
      <xdr:rowOff>0</xdr:rowOff>
    </xdr:to>
    <xdr:pic>
      <xdr:nvPicPr>
        <xdr:cNvPr id="240" name="Picture 1" descr="Picture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240</xdr:row>
      <xdr:rowOff>0</xdr:rowOff>
    </xdr:from>
    <xdr:to>
      <xdr:col>4</xdr:col>
      <xdr:colOff>0</xdr:colOff>
      <xdr:row>241</xdr:row>
      <xdr:rowOff>0</xdr:rowOff>
    </xdr:to>
    <xdr:pic>
      <xdr:nvPicPr>
        <xdr:cNvPr id="241" name="Picture 1" descr="Picture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241</xdr:row>
      <xdr:rowOff>0</xdr:rowOff>
    </xdr:from>
    <xdr:to>
      <xdr:col>4</xdr:col>
      <xdr:colOff>0</xdr:colOff>
      <xdr:row>242</xdr:row>
      <xdr:rowOff>0</xdr:rowOff>
    </xdr:to>
    <xdr:pic>
      <xdr:nvPicPr>
        <xdr:cNvPr id="242" name="Picture 1" descr="Picture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242</xdr:row>
      <xdr:rowOff>0</xdr:rowOff>
    </xdr:from>
    <xdr:to>
      <xdr:col>4</xdr:col>
      <xdr:colOff>0</xdr:colOff>
      <xdr:row>243</xdr:row>
      <xdr:rowOff>0</xdr:rowOff>
    </xdr:to>
    <xdr:pic>
      <xdr:nvPicPr>
        <xdr:cNvPr id="243" name="Picture 1" descr="Picture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243</xdr:row>
      <xdr:rowOff>0</xdr:rowOff>
    </xdr:from>
    <xdr:to>
      <xdr:col>4</xdr:col>
      <xdr:colOff>0</xdr:colOff>
      <xdr:row>244</xdr:row>
      <xdr:rowOff>0</xdr:rowOff>
    </xdr:to>
    <xdr:pic>
      <xdr:nvPicPr>
        <xdr:cNvPr id="244" name="Picture 1" descr="Picture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244</xdr:row>
      <xdr:rowOff>0</xdr:rowOff>
    </xdr:from>
    <xdr:to>
      <xdr:col>4</xdr:col>
      <xdr:colOff>0</xdr:colOff>
      <xdr:row>245</xdr:row>
      <xdr:rowOff>0</xdr:rowOff>
    </xdr:to>
    <xdr:pic>
      <xdr:nvPicPr>
        <xdr:cNvPr id="245" name="Picture 1" descr="Picture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245</xdr:row>
      <xdr:rowOff>0</xdr:rowOff>
    </xdr:from>
    <xdr:to>
      <xdr:col>4</xdr:col>
      <xdr:colOff>0</xdr:colOff>
      <xdr:row>246</xdr:row>
      <xdr:rowOff>0</xdr:rowOff>
    </xdr:to>
    <xdr:pic>
      <xdr:nvPicPr>
        <xdr:cNvPr id="246" name="Picture 1" descr="Picture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246</xdr:row>
      <xdr:rowOff>0</xdr:rowOff>
    </xdr:from>
    <xdr:to>
      <xdr:col>4</xdr:col>
      <xdr:colOff>0</xdr:colOff>
      <xdr:row>247</xdr:row>
      <xdr:rowOff>0</xdr:rowOff>
    </xdr:to>
    <xdr:pic>
      <xdr:nvPicPr>
        <xdr:cNvPr id="247" name="Picture 1" descr="Picture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247</xdr:row>
      <xdr:rowOff>0</xdr:rowOff>
    </xdr:from>
    <xdr:to>
      <xdr:col>4</xdr:col>
      <xdr:colOff>0</xdr:colOff>
      <xdr:row>248</xdr:row>
      <xdr:rowOff>0</xdr:rowOff>
    </xdr:to>
    <xdr:pic>
      <xdr:nvPicPr>
        <xdr:cNvPr id="248" name="Picture 1" descr="Picture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248</xdr:row>
      <xdr:rowOff>0</xdr:rowOff>
    </xdr:from>
    <xdr:to>
      <xdr:col>4</xdr:col>
      <xdr:colOff>0</xdr:colOff>
      <xdr:row>249</xdr:row>
      <xdr:rowOff>0</xdr:rowOff>
    </xdr:to>
    <xdr:pic>
      <xdr:nvPicPr>
        <xdr:cNvPr id="249" name="Picture 1" descr="Picture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249</xdr:row>
      <xdr:rowOff>0</xdr:rowOff>
    </xdr:from>
    <xdr:to>
      <xdr:col>4</xdr:col>
      <xdr:colOff>0</xdr:colOff>
      <xdr:row>250</xdr:row>
      <xdr:rowOff>0</xdr:rowOff>
    </xdr:to>
    <xdr:pic>
      <xdr:nvPicPr>
        <xdr:cNvPr id="250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250</xdr:row>
      <xdr:rowOff>0</xdr:rowOff>
    </xdr:from>
    <xdr:to>
      <xdr:col>4</xdr:col>
      <xdr:colOff>0</xdr:colOff>
      <xdr:row>251</xdr:row>
      <xdr:rowOff>0</xdr:rowOff>
    </xdr:to>
    <xdr:pic>
      <xdr:nvPicPr>
        <xdr:cNvPr id="251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251</xdr:row>
      <xdr:rowOff>0</xdr:rowOff>
    </xdr:from>
    <xdr:to>
      <xdr:col>4</xdr:col>
      <xdr:colOff>0</xdr:colOff>
      <xdr:row>252</xdr:row>
      <xdr:rowOff>0</xdr:rowOff>
    </xdr:to>
    <xdr:pic>
      <xdr:nvPicPr>
        <xdr:cNvPr id="252" name="Picture 1" descr="Picture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252</xdr:row>
      <xdr:rowOff>0</xdr:rowOff>
    </xdr:from>
    <xdr:to>
      <xdr:col>4</xdr:col>
      <xdr:colOff>0</xdr:colOff>
      <xdr:row>253</xdr:row>
      <xdr:rowOff>0</xdr:rowOff>
    </xdr:to>
    <xdr:pic>
      <xdr:nvPicPr>
        <xdr:cNvPr id="253" name="Picture 1" descr="Picture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253</xdr:row>
      <xdr:rowOff>0</xdr:rowOff>
    </xdr:from>
    <xdr:to>
      <xdr:col>4</xdr:col>
      <xdr:colOff>0</xdr:colOff>
      <xdr:row>254</xdr:row>
      <xdr:rowOff>0</xdr:rowOff>
    </xdr:to>
    <xdr:pic>
      <xdr:nvPicPr>
        <xdr:cNvPr id="254" name="Picture 1" descr="Picture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254</xdr:row>
      <xdr:rowOff>0</xdr:rowOff>
    </xdr:from>
    <xdr:to>
      <xdr:col>4</xdr:col>
      <xdr:colOff>0</xdr:colOff>
      <xdr:row>255</xdr:row>
      <xdr:rowOff>0</xdr:rowOff>
    </xdr:to>
    <xdr:pic>
      <xdr:nvPicPr>
        <xdr:cNvPr id="255" name="Picture 1" descr="Picture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255</xdr:row>
      <xdr:rowOff>0</xdr:rowOff>
    </xdr:from>
    <xdr:to>
      <xdr:col>4</xdr:col>
      <xdr:colOff>0</xdr:colOff>
      <xdr:row>256</xdr:row>
      <xdr:rowOff>0</xdr:rowOff>
    </xdr:to>
    <xdr:pic>
      <xdr:nvPicPr>
        <xdr:cNvPr id="256" name="Picture 1" descr="Picture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256</xdr:row>
      <xdr:rowOff>0</xdr:rowOff>
    </xdr:from>
    <xdr:to>
      <xdr:col>4</xdr:col>
      <xdr:colOff>0</xdr:colOff>
      <xdr:row>257</xdr:row>
      <xdr:rowOff>0</xdr:rowOff>
    </xdr:to>
    <xdr:pic>
      <xdr:nvPicPr>
        <xdr:cNvPr id="257" name="Picture 1" descr="Picture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257</xdr:row>
      <xdr:rowOff>0</xdr:rowOff>
    </xdr:from>
    <xdr:to>
      <xdr:col>4</xdr:col>
      <xdr:colOff>0</xdr:colOff>
      <xdr:row>258</xdr:row>
      <xdr:rowOff>0</xdr:rowOff>
    </xdr:to>
    <xdr:pic>
      <xdr:nvPicPr>
        <xdr:cNvPr id="258" name="Picture 1" descr="Picture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258</xdr:row>
      <xdr:rowOff>0</xdr:rowOff>
    </xdr:from>
    <xdr:to>
      <xdr:col>4</xdr:col>
      <xdr:colOff>0</xdr:colOff>
      <xdr:row>259</xdr:row>
      <xdr:rowOff>0</xdr:rowOff>
    </xdr:to>
    <xdr:pic>
      <xdr:nvPicPr>
        <xdr:cNvPr id="259" name="Picture 1" descr="Picture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259</xdr:row>
      <xdr:rowOff>0</xdr:rowOff>
    </xdr:from>
    <xdr:to>
      <xdr:col>4</xdr:col>
      <xdr:colOff>0</xdr:colOff>
      <xdr:row>260</xdr:row>
      <xdr:rowOff>0</xdr:rowOff>
    </xdr:to>
    <xdr:pic>
      <xdr:nvPicPr>
        <xdr:cNvPr id="260" name="Picture 1" descr="Picture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260</xdr:row>
      <xdr:rowOff>0</xdr:rowOff>
    </xdr:from>
    <xdr:to>
      <xdr:col>4</xdr:col>
      <xdr:colOff>0</xdr:colOff>
      <xdr:row>261</xdr:row>
      <xdr:rowOff>0</xdr:rowOff>
    </xdr:to>
    <xdr:pic>
      <xdr:nvPicPr>
        <xdr:cNvPr id="261" name="Picture 1" descr="Picture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261</xdr:row>
      <xdr:rowOff>0</xdr:rowOff>
    </xdr:from>
    <xdr:to>
      <xdr:col>4</xdr:col>
      <xdr:colOff>0</xdr:colOff>
      <xdr:row>262</xdr:row>
      <xdr:rowOff>0</xdr:rowOff>
    </xdr:to>
    <xdr:pic>
      <xdr:nvPicPr>
        <xdr:cNvPr id="262" name="Picture 1" descr="Picture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262</xdr:row>
      <xdr:rowOff>0</xdr:rowOff>
    </xdr:from>
    <xdr:to>
      <xdr:col>4</xdr:col>
      <xdr:colOff>0</xdr:colOff>
      <xdr:row>263</xdr:row>
      <xdr:rowOff>0</xdr:rowOff>
    </xdr:to>
    <xdr:pic>
      <xdr:nvPicPr>
        <xdr:cNvPr id="263" name="Picture 1" descr="Picture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263</xdr:row>
      <xdr:rowOff>0</xdr:rowOff>
    </xdr:from>
    <xdr:to>
      <xdr:col>4</xdr:col>
      <xdr:colOff>0</xdr:colOff>
      <xdr:row>264</xdr:row>
      <xdr:rowOff>0</xdr:rowOff>
    </xdr:to>
    <xdr:pic>
      <xdr:nvPicPr>
        <xdr:cNvPr id="264" name="Picture 1" descr="Picture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264</xdr:row>
      <xdr:rowOff>0</xdr:rowOff>
    </xdr:from>
    <xdr:to>
      <xdr:col>4</xdr:col>
      <xdr:colOff>0</xdr:colOff>
      <xdr:row>265</xdr:row>
      <xdr:rowOff>0</xdr:rowOff>
    </xdr:to>
    <xdr:pic>
      <xdr:nvPicPr>
        <xdr:cNvPr id="265" name="Picture 1" descr="Picture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265</xdr:row>
      <xdr:rowOff>0</xdr:rowOff>
    </xdr:from>
    <xdr:to>
      <xdr:col>4</xdr:col>
      <xdr:colOff>0</xdr:colOff>
      <xdr:row>266</xdr:row>
      <xdr:rowOff>0</xdr:rowOff>
    </xdr:to>
    <xdr:pic>
      <xdr:nvPicPr>
        <xdr:cNvPr id="266" name="Picture 1" descr="Picture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266</xdr:row>
      <xdr:rowOff>0</xdr:rowOff>
    </xdr:from>
    <xdr:to>
      <xdr:col>4</xdr:col>
      <xdr:colOff>0</xdr:colOff>
      <xdr:row>267</xdr:row>
      <xdr:rowOff>0</xdr:rowOff>
    </xdr:to>
    <xdr:pic>
      <xdr:nvPicPr>
        <xdr:cNvPr id="267" name="Picture 1" descr="Picture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267</xdr:row>
      <xdr:rowOff>0</xdr:rowOff>
    </xdr:from>
    <xdr:to>
      <xdr:col>4</xdr:col>
      <xdr:colOff>0</xdr:colOff>
      <xdr:row>268</xdr:row>
      <xdr:rowOff>0</xdr:rowOff>
    </xdr:to>
    <xdr:pic>
      <xdr:nvPicPr>
        <xdr:cNvPr id="268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268</xdr:row>
      <xdr:rowOff>0</xdr:rowOff>
    </xdr:from>
    <xdr:to>
      <xdr:col>4</xdr:col>
      <xdr:colOff>0</xdr:colOff>
      <xdr:row>269</xdr:row>
      <xdr:rowOff>0</xdr:rowOff>
    </xdr:to>
    <xdr:pic>
      <xdr:nvPicPr>
        <xdr:cNvPr id="269" name="Picture 1" descr="Picture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269</xdr:row>
      <xdr:rowOff>0</xdr:rowOff>
    </xdr:from>
    <xdr:to>
      <xdr:col>4</xdr:col>
      <xdr:colOff>0</xdr:colOff>
      <xdr:row>270</xdr:row>
      <xdr:rowOff>0</xdr:rowOff>
    </xdr:to>
    <xdr:pic>
      <xdr:nvPicPr>
        <xdr:cNvPr id="270" name="Picture 1" descr="Picture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270</xdr:row>
      <xdr:rowOff>0</xdr:rowOff>
    </xdr:from>
    <xdr:to>
      <xdr:col>4</xdr:col>
      <xdr:colOff>0</xdr:colOff>
      <xdr:row>271</xdr:row>
      <xdr:rowOff>0</xdr:rowOff>
    </xdr:to>
    <xdr:pic>
      <xdr:nvPicPr>
        <xdr:cNvPr id="271" name="Picture 1" descr="Picture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271</xdr:row>
      <xdr:rowOff>0</xdr:rowOff>
    </xdr:from>
    <xdr:to>
      <xdr:col>4</xdr:col>
      <xdr:colOff>0</xdr:colOff>
      <xdr:row>272</xdr:row>
      <xdr:rowOff>0</xdr:rowOff>
    </xdr:to>
    <xdr:pic>
      <xdr:nvPicPr>
        <xdr:cNvPr id="272" name="Picture 1" descr="Picture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272</xdr:row>
      <xdr:rowOff>0</xdr:rowOff>
    </xdr:from>
    <xdr:to>
      <xdr:col>4</xdr:col>
      <xdr:colOff>0</xdr:colOff>
      <xdr:row>273</xdr:row>
      <xdr:rowOff>0</xdr:rowOff>
    </xdr:to>
    <xdr:pic>
      <xdr:nvPicPr>
        <xdr:cNvPr id="273" name="Picture 1" descr="Picture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273</xdr:row>
      <xdr:rowOff>0</xdr:rowOff>
    </xdr:from>
    <xdr:to>
      <xdr:col>4</xdr:col>
      <xdr:colOff>0</xdr:colOff>
      <xdr:row>274</xdr:row>
      <xdr:rowOff>0</xdr:rowOff>
    </xdr:to>
    <xdr:pic>
      <xdr:nvPicPr>
        <xdr:cNvPr id="274" name="Picture 1" descr="Picture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274</xdr:row>
      <xdr:rowOff>0</xdr:rowOff>
    </xdr:from>
    <xdr:to>
      <xdr:col>4</xdr:col>
      <xdr:colOff>0</xdr:colOff>
      <xdr:row>275</xdr:row>
      <xdr:rowOff>0</xdr:rowOff>
    </xdr:to>
    <xdr:pic>
      <xdr:nvPicPr>
        <xdr:cNvPr id="275" name="Picture 1" descr="Picture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275</xdr:row>
      <xdr:rowOff>0</xdr:rowOff>
    </xdr:from>
    <xdr:to>
      <xdr:col>4</xdr:col>
      <xdr:colOff>0</xdr:colOff>
      <xdr:row>276</xdr:row>
      <xdr:rowOff>0</xdr:rowOff>
    </xdr:to>
    <xdr:pic>
      <xdr:nvPicPr>
        <xdr:cNvPr id="276" name="Picture 1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276</xdr:row>
      <xdr:rowOff>0</xdr:rowOff>
    </xdr:from>
    <xdr:to>
      <xdr:col>4</xdr:col>
      <xdr:colOff>0</xdr:colOff>
      <xdr:row>277</xdr:row>
      <xdr:rowOff>0</xdr:rowOff>
    </xdr:to>
    <xdr:pic>
      <xdr:nvPicPr>
        <xdr:cNvPr id="277" name="Picture 1" descr="Picture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277</xdr:row>
      <xdr:rowOff>0</xdr:rowOff>
    </xdr:from>
    <xdr:to>
      <xdr:col>4</xdr:col>
      <xdr:colOff>0</xdr:colOff>
      <xdr:row>278</xdr:row>
      <xdr:rowOff>0</xdr:rowOff>
    </xdr:to>
    <xdr:pic>
      <xdr:nvPicPr>
        <xdr:cNvPr id="278" name="Picture 1" descr="Picture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278</xdr:row>
      <xdr:rowOff>0</xdr:rowOff>
    </xdr:from>
    <xdr:to>
      <xdr:col>4</xdr:col>
      <xdr:colOff>0</xdr:colOff>
      <xdr:row>279</xdr:row>
      <xdr:rowOff>0</xdr:rowOff>
    </xdr:to>
    <xdr:pic>
      <xdr:nvPicPr>
        <xdr:cNvPr id="279" name="Picture 1" descr="Picture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279</xdr:row>
      <xdr:rowOff>0</xdr:rowOff>
    </xdr:from>
    <xdr:to>
      <xdr:col>4</xdr:col>
      <xdr:colOff>0</xdr:colOff>
      <xdr:row>280</xdr:row>
      <xdr:rowOff>0</xdr:rowOff>
    </xdr:to>
    <xdr:pic>
      <xdr:nvPicPr>
        <xdr:cNvPr id="280" name="Picture 1" descr="Picture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280</xdr:row>
      <xdr:rowOff>0</xdr:rowOff>
    </xdr:from>
    <xdr:to>
      <xdr:col>4</xdr:col>
      <xdr:colOff>0</xdr:colOff>
      <xdr:row>281</xdr:row>
      <xdr:rowOff>0</xdr:rowOff>
    </xdr:to>
    <xdr:pic>
      <xdr:nvPicPr>
        <xdr:cNvPr id="281" name="Picture 1" descr="Picture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281</xdr:row>
      <xdr:rowOff>0</xdr:rowOff>
    </xdr:from>
    <xdr:to>
      <xdr:col>4</xdr:col>
      <xdr:colOff>0</xdr:colOff>
      <xdr:row>282</xdr:row>
      <xdr:rowOff>0</xdr:rowOff>
    </xdr:to>
    <xdr:pic>
      <xdr:nvPicPr>
        <xdr:cNvPr id="282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282</xdr:row>
      <xdr:rowOff>0</xdr:rowOff>
    </xdr:from>
    <xdr:to>
      <xdr:col>4</xdr:col>
      <xdr:colOff>0</xdr:colOff>
      <xdr:row>283</xdr:row>
      <xdr:rowOff>0</xdr:rowOff>
    </xdr:to>
    <xdr:pic>
      <xdr:nvPicPr>
        <xdr:cNvPr id="283" name="Picture 1" descr="Picture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283</xdr:row>
      <xdr:rowOff>0</xdr:rowOff>
    </xdr:from>
    <xdr:to>
      <xdr:col>4</xdr:col>
      <xdr:colOff>0</xdr:colOff>
      <xdr:row>284</xdr:row>
      <xdr:rowOff>0</xdr:rowOff>
    </xdr:to>
    <xdr:pic>
      <xdr:nvPicPr>
        <xdr:cNvPr id="284" name="Picture 1" descr="Picture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284</xdr:row>
      <xdr:rowOff>0</xdr:rowOff>
    </xdr:from>
    <xdr:to>
      <xdr:col>4</xdr:col>
      <xdr:colOff>0</xdr:colOff>
      <xdr:row>285</xdr:row>
      <xdr:rowOff>0</xdr:rowOff>
    </xdr:to>
    <xdr:pic>
      <xdr:nvPicPr>
        <xdr:cNvPr id="285" name="Picture 1" descr="Picture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285</xdr:row>
      <xdr:rowOff>0</xdr:rowOff>
    </xdr:from>
    <xdr:to>
      <xdr:col>4</xdr:col>
      <xdr:colOff>0</xdr:colOff>
      <xdr:row>286</xdr:row>
      <xdr:rowOff>0</xdr:rowOff>
    </xdr:to>
    <xdr:pic>
      <xdr:nvPicPr>
        <xdr:cNvPr id="286" name="Picture 1" descr="Picture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286</xdr:row>
      <xdr:rowOff>0</xdr:rowOff>
    </xdr:from>
    <xdr:to>
      <xdr:col>4</xdr:col>
      <xdr:colOff>0</xdr:colOff>
      <xdr:row>287</xdr:row>
      <xdr:rowOff>0</xdr:rowOff>
    </xdr:to>
    <xdr:pic>
      <xdr:nvPicPr>
        <xdr:cNvPr id="287" name="Picture 1" descr="Picture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287</xdr:row>
      <xdr:rowOff>0</xdr:rowOff>
    </xdr:from>
    <xdr:to>
      <xdr:col>4</xdr:col>
      <xdr:colOff>0</xdr:colOff>
      <xdr:row>288</xdr:row>
      <xdr:rowOff>0</xdr:rowOff>
    </xdr:to>
    <xdr:pic>
      <xdr:nvPicPr>
        <xdr:cNvPr id="288" name="Picture 1" descr="Picture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288</xdr:row>
      <xdr:rowOff>0</xdr:rowOff>
    </xdr:from>
    <xdr:to>
      <xdr:col>4</xdr:col>
      <xdr:colOff>0</xdr:colOff>
      <xdr:row>289</xdr:row>
      <xdr:rowOff>0</xdr:rowOff>
    </xdr:to>
    <xdr:pic>
      <xdr:nvPicPr>
        <xdr:cNvPr id="289" name="Picture 1" descr="Picture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289</xdr:row>
      <xdr:rowOff>0</xdr:rowOff>
    </xdr:from>
    <xdr:to>
      <xdr:col>4</xdr:col>
      <xdr:colOff>0</xdr:colOff>
      <xdr:row>290</xdr:row>
      <xdr:rowOff>0</xdr:rowOff>
    </xdr:to>
    <xdr:pic>
      <xdr:nvPicPr>
        <xdr:cNvPr id="290" name="Picture 1" descr="Picture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290</xdr:row>
      <xdr:rowOff>0</xdr:rowOff>
    </xdr:from>
    <xdr:to>
      <xdr:col>4</xdr:col>
      <xdr:colOff>0</xdr:colOff>
      <xdr:row>291</xdr:row>
      <xdr:rowOff>0</xdr:rowOff>
    </xdr:to>
    <xdr:pic>
      <xdr:nvPicPr>
        <xdr:cNvPr id="291" name="Picture 1" descr="Picture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291</xdr:row>
      <xdr:rowOff>0</xdr:rowOff>
    </xdr:from>
    <xdr:to>
      <xdr:col>4</xdr:col>
      <xdr:colOff>0</xdr:colOff>
      <xdr:row>292</xdr:row>
      <xdr:rowOff>0</xdr:rowOff>
    </xdr:to>
    <xdr:pic>
      <xdr:nvPicPr>
        <xdr:cNvPr id="292" name="Picture 1" descr="Picture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292</xdr:row>
      <xdr:rowOff>0</xdr:rowOff>
    </xdr:from>
    <xdr:to>
      <xdr:col>4</xdr:col>
      <xdr:colOff>0</xdr:colOff>
      <xdr:row>293</xdr:row>
      <xdr:rowOff>0</xdr:rowOff>
    </xdr:to>
    <xdr:pic>
      <xdr:nvPicPr>
        <xdr:cNvPr id="293" name="Picture 1" descr="Picture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293</xdr:row>
      <xdr:rowOff>0</xdr:rowOff>
    </xdr:from>
    <xdr:to>
      <xdr:col>4</xdr:col>
      <xdr:colOff>0</xdr:colOff>
      <xdr:row>294</xdr:row>
      <xdr:rowOff>0</xdr:rowOff>
    </xdr:to>
    <xdr:pic>
      <xdr:nvPicPr>
        <xdr:cNvPr id="294" name="Picture 1" descr="Picture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294</xdr:row>
      <xdr:rowOff>0</xdr:rowOff>
    </xdr:from>
    <xdr:to>
      <xdr:col>4</xdr:col>
      <xdr:colOff>0</xdr:colOff>
      <xdr:row>295</xdr:row>
      <xdr:rowOff>0</xdr:rowOff>
    </xdr:to>
    <xdr:pic>
      <xdr:nvPicPr>
        <xdr:cNvPr id="295" name="Picture 1" descr="Picture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295</xdr:row>
      <xdr:rowOff>0</xdr:rowOff>
    </xdr:from>
    <xdr:to>
      <xdr:col>4</xdr:col>
      <xdr:colOff>0</xdr:colOff>
      <xdr:row>296</xdr:row>
      <xdr:rowOff>0</xdr:rowOff>
    </xdr:to>
    <xdr:pic>
      <xdr:nvPicPr>
        <xdr:cNvPr id="296" name="Picture 1" descr="Picture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296</xdr:row>
      <xdr:rowOff>0</xdr:rowOff>
    </xdr:from>
    <xdr:to>
      <xdr:col>4</xdr:col>
      <xdr:colOff>0</xdr:colOff>
      <xdr:row>297</xdr:row>
      <xdr:rowOff>0</xdr:rowOff>
    </xdr:to>
    <xdr:pic>
      <xdr:nvPicPr>
        <xdr:cNvPr id="297" name="Picture 1" descr="Picture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297</xdr:row>
      <xdr:rowOff>0</xdr:rowOff>
    </xdr:from>
    <xdr:to>
      <xdr:col>4</xdr:col>
      <xdr:colOff>0</xdr:colOff>
      <xdr:row>298</xdr:row>
      <xdr:rowOff>0</xdr:rowOff>
    </xdr:to>
    <xdr:pic>
      <xdr:nvPicPr>
        <xdr:cNvPr id="298" name="Picture 1" descr="Picture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298</xdr:row>
      <xdr:rowOff>0</xdr:rowOff>
    </xdr:from>
    <xdr:to>
      <xdr:col>4</xdr:col>
      <xdr:colOff>0</xdr:colOff>
      <xdr:row>299</xdr:row>
      <xdr:rowOff>0</xdr:rowOff>
    </xdr:to>
    <xdr:pic>
      <xdr:nvPicPr>
        <xdr:cNvPr id="299" name="Picture 1" descr="Picture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299</xdr:row>
      <xdr:rowOff>0</xdr:rowOff>
    </xdr:from>
    <xdr:to>
      <xdr:col>4</xdr:col>
      <xdr:colOff>0</xdr:colOff>
      <xdr:row>300</xdr:row>
      <xdr:rowOff>0</xdr:rowOff>
    </xdr:to>
    <xdr:pic>
      <xdr:nvPicPr>
        <xdr:cNvPr id="300" name="Picture 1" descr="Picture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300</xdr:row>
      <xdr:rowOff>0</xdr:rowOff>
    </xdr:from>
    <xdr:to>
      <xdr:col>4</xdr:col>
      <xdr:colOff>0</xdr:colOff>
      <xdr:row>301</xdr:row>
      <xdr:rowOff>0</xdr:rowOff>
    </xdr:to>
    <xdr:pic>
      <xdr:nvPicPr>
        <xdr:cNvPr id="301" name="Picture 1" descr="Picture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301</xdr:row>
      <xdr:rowOff>0</xdr:rowOff>
    </xdr:from>
    <xdr:to>
      <xdr:col>4</xdr:col>
      <xdr:colOff>0</xdr:colOff>
      <xdr:row>302</xdr:row>
      <xdr:rowOff>0</xdr:rowOff>
    </xdr:to>
    <xdr:pic>
      <xdr:nvPicPr>
        <xdr:cNvPr id="302" name="Picture 1" descr="Picture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302</xdr:row>
      <xdr:rowOff>0</xdr:rowOff>
    </xdr:from>
    <xdr:to>
      <xdr:col>4</xdr:col>
      <xdr:colOff>0</xdr:colOff>
      <xdr:row>303</xdr:row>
      <xdr:rowOff>0</xdr:rowOff>
    </xdr:to>
    <xdr:pic>
      <xdr:nvPicPr>
        <xdr:cNvPr id="303" name="Picture 1" descr="Picture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303</xdr:row>
      <xdr:rowOff>0</xdr:rowOff>
    </xdr:from>
    <xdr:to>
      <xdr:col>4</xdr:col>
      <xdr:colOff>0</xdr:colOff>
      <xdr:row>304</xdr:row>
      <xdr:rowOff>0</xdr:rowOff>
    </xdr:to>
    <xdr:pic>
      <xdr:nvPicPr>
        <xdr:cNvPr id="304" name="Picture 1" descr="Picture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304</xdr:row>
      <xdr:rowOff>0</xdr:rowOff>
    </xdr:from>
    <xdr:to>
      <xdr:col>4</xdr:col>
      <xdr:colOff>0</xdr:colOff>
      <xdr:row>305</xdr:row>
      <xdr:rowOff>0</xdr:rowOff>
    </xdr:to>
    <xdr:pic>
      <xdr:nvPicPr>
        <xdr:cNvPr id="305" name="Picture 1" descr="Picture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305</xdr:row>
      <xdr:rowOff>0</xdr:rowOff>
    </xdr:from>
    <xdr:to>
      <xdr:col>4</xdr:col>
      <xdr:colOff>0</xdr:colOff>
      <xdr:row>306</xdr:row>
      <xdr:rowOff>0</xdr:rowOff>
    </xdr:to>
    <xdr:pic>
      <xdr:nvPicPr>
        <xdr:cNvPr id="306" name="Picture 1" descr="Picture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306</xdr:row>
      <xdr:rowOff>0</xdr:rowOff>
    </xdr:from>
    <xdr:to>
      <xdr:col>4</xdr:col>
      <xdr:colOff>0</xdr:colOff>
      <xdr:row>307</xdr:row>
      <xdr:rowOff>0</xdr:rowOff>
    </xdr:to>
    <xdr:pic>
      <xdr:nvPicPr>
        <xdr:cNvPr id="307" name="Picture 1" descr="Picture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307</xdr:row>
      <xdr:rowOff>0</xdr:rowOff>
    </xdr:from>
    <xdr:to>
      <xdr:col>4</xdr:col>
      <xdr:colOff>0</xdr:colOff>
      <xdr:row>308</xdr:row>
      <xdr:rowOff>0</xdr:rowOff>
    </xdr:to>
    <xdr:pic>
      <xdr:nvPicPr>
        <xdr:cNvPr id="308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308</xdr:row>
      <xdr:rowOff>0</xdr:rowOff>
    </xdr:from>
    <xdr:to>
      <xdr:col>4</xdr:col>
      <xdr:colOff>0</xdr:colOff>
      <xdr:row>309</xdr:row>
      <xdr:rowOff>0</xdr:rowOff>
    </xdr:to>
    <xdr:pic>
      <xdr:nvPicPr>
        <xdr:cNvPr id="309" name="Picture 1" descr="Picture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309</xdr:row>
      <xdr:rowOff>0</xdr:rowOff>
    </xdr:from>
    <xdr:to>
      <xdr:col>4</xdr:col>
      <xdr:colOff>0</xdr:colOff>
      <xdr:row>310</xdr:row>
      <xdr:rowOff>0</xdr:rowOff>
    </xdr:to>
    <xdr:pic>
      <xdr:nvPicPr>
        <xdr:cNvPr id="310" name="Picture 1" descr="Picture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310</xdr:row>
      <xdr:rowOff>0</xdr:rowOff>
    </xdr:from>
    <xdr:to>
      <xdr:col>4</xdr:col>
      <xdr:colOff>0</xdr:colOff>
      <xdr:row>311</xdr:row>
      <xdr:rowOff>0</xdr:rowOff>
    </xdr:to>
    <xdr:pic>
      <xdr:nvPicPr>
        <xdr:cNvPr id="311" name="Picture 1" descr="Picture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311</xdr:row>
      <xdr:rowOff>0</xdr:rowOff>
    </xdr:from>
    <xdr:to>
      <xdr:col>4</xdr:col>
      <xdr:colOff>0</xdr:colOff>
      <xdr:row>312</xdr:row>
      <xdr:rowOff>0</xdr:rowOff>
    </xdr:to>
    <xdr:pic>
      <xdr:nvPicPr>
        <xdr:cNvPr id="312" name="Picture 1" descr="Picture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312</xdr:row>
      <xdr:rowOff>0</xdr:rowOff>
    </xdr:from>
    <xdr:to>
      <xdr:col>4</xdr:col>
      <xdr:colOff>0</xdr:colOff>
      <xdr:row>313</xdr:row>
      <xdr:rowOff>0</xdr:rowOff>
    </xdr:to>
    <xdr:pic>
      <xdr:nvPicPr>
        <xdr:cNvPr id="313" name="Picture 1" descr="Picture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313</xdr:row>
      <xdr:rowOff>0</xdr:rowOff>
    </xdr:from>
    <xdr:to>
      <xdr:col>4</xdr:col>
      <xdr:colOff>0</xdr:colOff>
      <xdr:row>314</xdr:row>
      <xdr:rowOff>0</xdr:rowOff>
    </xdr:to>
    <xdr:pic>
      <xdr:nvPicPr>
        <xdr:cNvPr id="314" name="Picture 1" descr="Picture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314</xdr:row>
      <xdr:rowOff>0</xdr:rowOff>
    </xdr:from>
    <xdr:to>
      <xdr:col>4</xdr:col>
      <xdr:colOff>0</xdr:colOff>
      <xdr:row>315</xdr:row>
      <xdr:rowOff>0</xdr:rowOff>
    </xdr:to>
    <xdr:pic>
      <xdr:nvPicPr>
        <xdr:cNvPr id="315" name="Picture 1" descr="Picture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315</xdr:row>
      <xdr:rowOff>0</xdr:rowOff>
    </xdr:from>
    <xdr:to>
      <xdr:col>4</xdr:col>
      <xdr:colOff>0</xdr:colOff>
      <xdr:row>316</xdr:row>
      <xdr:rowOff>0</xdr:rowOff>
    </xdr:to>
    <xdr:pic>
      <xdr:nvPicPr>
        <xdr:cNvPr id="316" name="Picture 1" descr="Picture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316</xdr:row>
      <xdr:rowOff>0</xdr:rowOff>
    </xdr:from>
    <xdr:to>
      <xdr:col>4</xdr:col>
      <xdr:colOff>0</xdr:colOff>
      <xdr:row>317</xdr:row>
      <xdr:rowOff>0</xdr:rowOff>
    </xdr:to>
    <xdr:pic>
      <xdr:nvPicPr>
        <xdr:cNvPr id="317" name="Picture 1" descr="Picture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317</xdr:row>
      <xdr:rowOff>0</xdr:rowOff>
    </xdr:from>
    <xdr:to>
      <xdr:col>4</xdr:col>
      <xdr:colOff>0</xdr:colOff>
      <xdr:row>318</xdr:row>
      <xdr:rowOff>0</xdr:rowOff>
    </xdr:to>
    <xdr:pic>
      <xdr:nvPicPr>
        <xdr:cNvPr id="318" name="Picture 1" descr="Picture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318</xdr:row>
      <xdr:rowOff>0</xdr:rowOff>
    </xdr:from>
    <xdr:to>
      <xdr:col>4</xdr:col>
      <xdr:colOff>0</xdr:colOff>
      <xdr:row>319</xdr:row>
      <xdr:rowOff>0</xdr:rowOff>
    </xdr:to>
    <xdr:pic>
      <xdr:nvPicPr>
        <xdr:cNvPr id="319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319</xdr:row>
      <xdr:rowOff>0</xdr:rowOff>
    </xdr:from>
    <xdr:to>
      <xdr:col>4</xdr:col>
      <xdr:colOff>0</xdr:colOff>
      <xdr:row>320</xdr:row>
      <xdr:rowOff>0</xdr:rowOff>
    </xdr:to>
    <xdr:pic>
      <xdr:nvPicPr>
        <xdr:cNvPr id="320" name="Picture 1" descr="Picture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320</xdr:row>
      <xdr:rowOff>0</xdr:rowOff>
    </xdr:from>
    <xdr:to>
      <xdr:col>4</xdr:col>
      <xdr:colOff>0</xdr:colOff>
      <xdr:row>321</xdr:row>
      <xdr:rowOff>0</xdr:rowOff>
    </xdr:to>
    <xdr:pic>
      <xdr:nvPicPr>
        <xdr:cNvPr id="321" name="Picture 1" descr="Picture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321</xdr:row>
      <xdr:rowOff>0</xdr:rowOff>
    </xdr:from>
    <xdr:to>
      <xdr:col>4</xdr:col>
      <xdr:colOff>0</xdr:colOff>
      <xdr:row>322</xdr:row>
      <xdr:rowOff>0</xdr:rowOff>
    </xdr:to>
    <xdr:pic>
      <xdr:nvPicPr>
        <xdr:cNvPr id="322" name="Picture 1" descr="Picture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322</xdr:row>
      <xdr:rowOff>0</xdr:rowOff>
    </xdr:from>
    <xdr:to>
      <xdr:col>4</xdr:col>
      <xdr:colOff>0</xdr:colOff>
      <xdr:row>323</xdr:row>
      <xdr:rowOff>0</xdr:rowOff>
    </xdr:to>
    <xdr:pic>
      <xdr:nvPicPr>
        <xdr:cNvPr id="323" name="Picture 1" descr="Picture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323</xdr:row>
      <xdr:rowOff>0</xdr:rowOff>
    </xdr:from>
    <xdr:to>
      <xdr:col>4</xdr:col>
      <xdr:colOff>0</xdr:colOff>
      <xdr:row>324</xdr:row>
      <xdr:rowOff>0</xdr:rowOff>
    </xdr:to>
    <xdr:pic>
      <xdr:nvPicPr>
        <xdr:cNvPr id="324" name="Picture 1" descr="Picture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324</xdr:row>
      <xdr:rowOff>0</xdr:rowOff>
    </xdr:from>
    <xdr:to>
      <xdr:col>4</xdr:col>
      <xdr:colOff>0</xdr:colOff>
      <xdr:row>325</xdr:row>
      <xdr:rowOff>0</xdr:rowOff>
    </xdr:to>
    <xdr:pic>
      <xdr:nvPicPr>
        <xdr:cNvPr id="325" name="Picture 1" descr="Picture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325</xdr:row>
      <xdr:rowOff>0</xdr:rowOff>
    </xdr:from>
    <xdr:to>
      <xdr:col>4</xdr:col>
      <xdr:colOff>0</xdr:colOff>
      <xdr:row>326</xdr:row>
      <xdr:rowOff>0</xdr:rowOff>
    </xdr:to>
    <xdr:pic>
      <xdr:nvPicPr>
        <xdr:cNvPr id="326" name="Picture 1" descr="Picture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326</xdr:row>
      <xdr:rowOff>0</xdr:rowOff>
    </xdr:from>
    <xdr:to>
      <xdr:col>4</xdr:col>
      <xdr:colOff>0</xdr:colOff>
      <xdr:row>327</xdr:row>
      <xdr:rowOff>0</xdr:rowOff>
    </xdr:to>
    <xdr:pic>
      <xdr:nvPicPr>
        <xdr:cNvPr id="327" name="Picture 1" descr="Picture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327</xdr:row>
      <xdr:rowOff>0</xdr:rowOff>
    </xdr:from>
    <xdr:to>
      <xdr:col>4</xdr:col>
      <xdr:colOff>0</xdr:colOff>
      <xdr:row>328</xdr:row>
      <xdr:rowOff>0</xdr:rowOff>
    </xdr:to>
    <xdr:pic>
      <xdr:nvPicPr>
        <xdr:cNvPr id="328" name="Picture 1" descr="Picture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328</xdr:row>
      <xdr:rowOff>0</xdr:rowOff>
    </xdr:from>
    <xdr:to>
      <xdr:col>4</xdr:col>
      <xdr:colOff>0</xdr:colOff>
      <xdr:row>329</xdr:row>
      <xdr:rowOff>0</xdr:rowOff>
    </xdr:to>
    <xdr:pic>
      <xdr:nvPicPr>
        <xdr:cNvPr id="329" name="Picture 1" descr="Picture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329</xdr:row>
      <xdr:rowOff>0</xdr:rowOff>
    </xdr:from>
    <xdr:to>
      <xdr:col>4</xdr:col>
      <xdr:colOff>0</xdr:colOff>
      <xdr:row>330</xdr:row>
      <xdr:rowOff>0</xdr:rowOff>
    </xdr:to>
    <xdr:pic>
      <xdr:nvPicPr>
        <xdr:cNvPr id="330" name="Picture 1" descr="Picture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330</xdr:row>
      <xdr:rowOff>0</xdr:rowOff>
    </xdr:from>
    <xdr:to>
      <xdr:col>4</xdr:col>
      <xdr:colOff>0</xdr:colOff>
      <xdr:row>331</xdr:row>
      <xdr:rowOff>0</xdr:rowOff>
    </xdr:to>
    <xdr:pic>
      <xdr:nvPicPr>
        <xdr:cNvPr id="331" name="Picture 1" descr="Picture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331</xdr:row>
      <xdr:rowOff>0</xdr:rowOff>
    </xdr:from>
    <xdr:to>
      <xdr:col>4</xdr:col>
      <xdr:colOff>0</xdr:colOff>
      <xdr:row>332</xdr:row>
      <xdr:rowOff>0</xdr:rowOff>
    </xdr:to>
    <xdr:pic>
      <xdr:nvPicPr>
        <xdr:cNvPr id="332" name="Picture 1" descr="Picture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332</xdr:row>
      <xdr:rowOff>0</xdr:rowOff>
    </xdr:from>
    <xdr:to>
      <xdr:col>4</xdr:col>
      <xdr:colOff>0</xdr:colOff>
      <xdr:row>333</xdr:row>
      <xdr:rowOff>0</xdr:rowOff>
    </xdr:to>
    <xdr:pic>
      <xdr:nvPicPr>
        <xdr:cNvPr id="333" name="Picture 1" descr="Picture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333</xdr:row>
      <xdr:rowOff>0</xdr:rowOff>
    </xdr:from>
    <xdr:to>
      <xdr:col>4</xdr:col>
      <xdr:colOff>0</xdr:colOff>
      <xdr:row>334</xdr:row>
      <xdr:rowOff>0</xdr:rowOff>
    </xdr:to>
    <xdr:pic>
      <xdr:nvPicPr>
        <xdr:cNvPr id="334" name="Picture 1" descr="Picture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334</xdr:row>
      <xdr:rowOff>0</xdr:rowOff>
    </xdr:from>
    <xdr:to>
      <xdr:col>4</xdr:col>
      <xdr:colOff>0</xdr:colOff>
      <xdr:row>335</xdr:row>
      <xdr:rowOff>0</xdr:rowOff>
    </xdr:to>
    <xdr:pic>
      <xdr:nvPicPr>
        <xdr:cNvPr id="335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335</xdr:row>
      <xdr:rowOff>0</xdr:rowOff>
    </xdr:from>
    <xdr:to>
      <xdr:col>4</xdr:col>
      <xdr:colOff>0</xdr:colOff>
      <xdr:row>336</xdr:row>
      <xdr:rowOff>0</xdr:rowOff>
    </xdr:to>
    <xdr:pic>
      <xdr:nvPicPr>
        <xdr:cNvPr id="336" name="Picture 1" descr="Picture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336</xdr:row>
      <xdr:rowOff>0</xdr:rowOff>
    </xdr:from>
    <xdr:to>
      <xdr:col>4</xdr:col>
      <xdr:colOff>0</xdr:colOff>
      <xdr:row>337</xdr:row>
      <xdr:rowOff>0</xdr:rowOff>
    </xdr:to>
    <xdr:pic>
      <xdr:nvPicPr>
        <xdr:cNvPr id="337" name="Picture 1" descr="Picture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337</xdr:row>
      <xdr:rowOff>0</xdr:rowOff>
    </xdr:from>
    <xdr:to>
      <xdr:col>4</xdr:col>
      <xdr:colOff>0</xdr:colOff>
      <xdr:row>338</xdr:row>
      <xdr:rowOff>0</xdr:rowOff>
    </xdr:to>
    <xdr:pic>
      <xdr:nvPicPr>
        <xdr:cNvPr id="338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338</xdr:row>
      <xdr:rowOff>0</xdr:rowOff>
    </xdr:from>
    <xdr:to>
      <xdr:col>4</xdr:col>
      <xdr:colOff>0</xdr:colOff>
      <xdr:row>339</xdr:row>
      <xdr:rowOff>0</xdr:rowOff>
    </xdr:to>
    <xdr:pic>
      <xdr:nvPicPr>
        <xdr:cNvPr id="339" name="Picture 1" descr="Picture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339</xdr:row>
      <xdr:rowOff>0</xdr:rowOff>
    </xdr:from>
    <xdr:to>
      <xdr:col>4</xdr:col>
      <xdr:colOff>0</xdr:colOff>
      <xdr:row>340</xdr:row>
      <xdr:rowOff>0</xdr:rowOff>
    </xdr:to>
    <xdr:pic>
      <xdr:nvPicPr>
        <xdr:cNvPr id="340" name="Picture 1" descr="Picture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340</xdr:row>
      <xdr:rowOff>0</xdr:rowOff>
    </xdr:from>
    <xdr:to>
      <xdr:col>4</xdr:col>
      <xdr:colOff>0</xdr:colOff>
      <xdr:row>341</xdr:row>
      <xdr:rowOff>0</xdr:rowOff>
    </xdr:to>
    <xdr:pic>
      <xdr:nvPicPr>
        <xdr:cNvPr id="341" name="Picture 1" descr="Picture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341</xdr:row>
      <xdr:rowOff>0</xdr:rowOff>
    </xdr:from>
    <xdr:to>
      <xdr:col>4</xdr:col>
      <xdr:colOff>0</xdr:colOff>
      <xdr:row>342</xdr:row>
      <xdr:rowOff>0</xdr:rowOff>
    </xdr:to>
    <xdr:pic>
      <xdr:nvPicPr>
        <xdr:cNvPr id="342" name="Picture 1" descr="Picture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342</xdr:row>
      <xdr:rowOff>0</xdr:rowOff>
    </xdr:from>
    <xdr:to>
      <xdr:col>4</xdr:col>
      <xdr:colOff>0</xdr:colOff>
      <xdr:row>343</xdr:row>
      <xdr:rowOff>0</xdr:rowOff>
    </xdr:to>
    <xdr:pic>
      <xdr:nvPicPr>
        <xdr:cNvPr id="343" name="Picture 1" descr="Picture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343</xdr:row>
      <xdr:rowOff>0</xdr:rowOff>
    </xdr:from>
    <xdr:to>
      <xdr:col>4</xdr:col>
      <xdr:colOff>0</xdr:colOff>
      <xdr:row>344</xdr:row>
      <xdr:rowOff>0</xdr:rowOff>
    </xdr:to>
    <xdr:pic>
      <xdr:nvPicPr>
        <xdr:cNvPr id="344" name="Picture 1" descr="Picture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344</xdr:row>
      <xdr:rowOff>0</xdr:rowOff>
    </xdr:from>
    <xdr:to>
      <xdr:col>4</xdr:col>
      <xdr:colOff>0</xdr:colOff>
      <xdr:row>345</xdr:row>
      <xdr:rowOff>0</xdr:rowOff>
    </xdr:to>
    <xdr:pic>
      <xdr:nvPicPr>
        <xdr:cNvPr id="345" name="Picture 1" descr="Picture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345</xdr:row>
      <xdr:rowOff>0</xdr:rowOff>
    </xdr:from>
    <xdr:to>
      <xdr:col>4</xdr:col>
      <xdr:colOff>0</xdr:colOff>
      <xdr:row>346</xdr:row>
      <xdr:rowOff>0</xdr:rowOff>
    </xdr:to>
    <xdr:pic>
      <xdr:nvPicPr>
        <xdr:cNvPr id="346" name="Picture 1" descr="Picture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346</xdr:row>
      <xdr:rowOff>0</xdr:rowOff>
    </xdr:from>
    <xdr:to>
      <xdr:col>4</xdr:col>
      <xdr:colOff>0</xdr:colOff>
      <xdr:row>347</xdr:row>
      <xdr:rowOff>0</xdr:rowOff>
    </xdr:to>
    <xdr:pic>
      <xdr:nvPicPr>
        <xdr:cNvPr id="347" name="Picture 1" descr="Picture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347</xdr:row>
      <xdr:rowOff>0</xdr:rowOff>
    </xdr:from>
    <xdr:to>
      <xdr:col>4</xdr:col>
      <xdr:colOff>0</xdr:colOff>
      <xdr:row>348</xdr:row>
      <xdr:rowOff>0</xdr:rowOff>
    </xdr:to>
    <xdr:pic>
      <xdr:nvPicPr>
        <xdr:cNvPr id="348" name="Picture 1" descr="Picture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348</xdr:row>
      <xdr:rowOff>0</xdr:rowOff>
    </xdr:from>
    <xdr:to>
      <xdr:col>4</xdr:col>
      <xdr:colOff>0</xdr:colOff>
      <xdr:row>349</xdr:row>
      <xdr:rowOff>0</xdr:rowOff>
    </xdr:to>
    <xdr:pic>
      <xdr:nvPicPr>
        <xdr:cNvPr id="349" name="Picture 1" descr="Picture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349</xdr:row>
      <xdr:rowOff>0</xdr:rowOff>
    </xdr:from>
    <xdr:to>
      <xdr:col>4</xdr:col>
      <xdr:colOff>0</xdr:colOff>
      <xdr:row>350</xdr:row>
      <xdr:rowOff>0</xdr:rowOff>
    </xdr:to>
    <xdr:pic>
      <xdr:nvPicPr>
        <xdr:cNvPr id="350" name="Picture 1" descr="Picture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350</xdr:row>
      <xdr:rowOff>0</xdr:rowOff>
    </xdr:from>
    <xdr:to>
      <xdr:col>4</xdr:col>
      <xdr:colOff>0</xdr:colOff>
      <xdr:row>351</xdr:row>
      <xdr:rowOff>0</xdr:rowOff>
    </xdr:to>
    <xdr:pic>
      <xdr:nvPicPr>
        <xdr:cNvPr id="351" name="Picture 1" descr="Picture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351</xdr:row>
      <xdr:rowOff>0</xdr:rowOff>
    </xdr:from>
    <xdr:to>
      <xdr:col>4</xdr:col>
      <xdr:colOff>0</xdr:colOff>
      <xdr:row>352</xdr:row>
      <xdr:rowOff>0</xdr:rowOff>
    </xdr:to>
    <xdr:pic>
      <xdr:nvPicPr>
        <xdr:cNvPr id="352" name="Picture 1" descr="Picture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352</xdr:row>
      <xdr:rowOff>0</xdr:rowOff>
    </xdr:from>
    <xdr:to>
      <xdr:col>4</xdr:col>
      <xdr:colOff>0</xdr:colOff>
      <xdr:row>353</xdr:row>
      <xdr:rowOff>0</xdr:rowOff>
    </xdr:to>
    <xdr:pic>
      <xdr:nvPicPr>
        <xdr:cNvPr id="353" name="Picture 1" descr="Picture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353</xdr:row>
      <xdr:rowOff>0</xdr:rowOff>
    </xdr:from>
    <xdr:to>
      <xdr:col>4</xdr:col>
      <xdr:colOff>0</xdr:colOff>
      <xdr:row>354</xdr:row>
      <xdr:rowOff>0</xdr:rowOff>
    </xdr:to>
    <xdr:pic>
      <xdr:nvPicPr>
        <xdr:cNvPr id="354" name="Picture 1" descr="Picture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354</xdr:row>
      <xdr:rowOff>0</xdr:rowOff>
    </xdr:from>
    <xdr:to>
      <xdr:col>4</xdr:col>
      <xdr:colOff>0</xdr:colOff>
      <xdr:row>355</xdr:row>
      <xdr:rowOff>0</xdr:rowOff>
    </xdr:to>
    <xdr:pic>
      <xdr:nvPicPr>
        <xdr:cNvPr id="355" name="Picture 1" descr="Picture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355</xdr:row>
      <xdr:rowOff>0</xdr:rowOff>
    </xdr:from>
    <xdr:to>
      <xdr:col>4</xdr:col>
      <xdr:colOff>0</xdr:colOff>
      <xdr:row>356</xdr:row>
      <xdr:rowOff>0</xdr:rowOff>
    </xdr:to>
    <xdr:pic>
      <xdr:nvPicPr>
        <xdr:cNvPr id="356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356</xdr:row>
      <xdr:rowOff>0</xdr:rowOff>
    </xdr:from>
    <xdr:to>
      <xdr:col>4</xdr:col>
      <xdr:colOff>0</xdr:colOff>
      <xdr:row>357</xdr:row>
      <xdr:rowOff>0</xdr:rowOff>
    </xdr:to>
    <xdr:pic>
      <xdr:nvPicPr>
        <xdr:cNvPr id="357" name="Picture 1" descr="Picture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357</xdr:row>
      <xdr:rowOff>0</xdr:rowOff>
    </xdr:from>
    <xdr:to>
      <xdr:col>4</xdr:col>
      <xdr:colOff>0</xdr:colOff>
      <xdr:row>358</xdr:row>
      <xdr:rowOff>0</xdr:rowOff>
    </xdr:to>
    <xdr:pic>
      <xdr:nvPicPr>
        <xdr:cNvPr id="358" name="Picture 1" descr="Picture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358</xdr:row>
      <xdr:rowOff>0</xdr:rowOff>
    </xdr:from>
    <xdr:to>
      <xdr:col>4</xdr:col>
      <xdr:colOff>0</xdr:colOff>
      <xdr:row>359</xdr:row>
      <xdr:rowOff>0</xdr:rowOff>
    </xdr:to>
    <xdr:pic>
      <xdr:nvPicPr>
        <xdr:cNvPr id="359" name="Picture 1" descr="Picture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359</xdr:row>
      <xdr:rowOff>0</xdr:rowOff>
    </xdr:from>
    <xdr:to>
      <xdr:col>4</xdr:col>
      <xdr:colOff>0</xdr:colOff>
      <xdr:row>360</xdr:row>
      <xdr:rowOff>0</xdr:rowOff>
    </xdr:to>
    <xdr:pic>
      <xdr:nvPicPr>
        <xdr:cNvPr id="360" name="Picture 1" descr="Picture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360</xdr:row>
      <xdr:rowOff>0</xdr:rowOff>
    </xdr:from>
    <xdr:to>
      <xdr:col>4</xdr:col>
      <xdr:colOff>0</xdr:colOff>
      <xdr:row>361</xdr:row>
      <xdr:rowOff>0</xdr:rowOff>
    </xdr:to>
    <xdr:pic>
      <xdr:nvPicPr>
        <xdr:cNvPr id="361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361</xdr:row>
      <xdr:rowOff>0</xdr:rowOff>
    </xdr:from>
    <xdr:to>
      <xdr:col>4</xdr:col>
      <xdr:colOff>0</xdr:colOff>
      <xdr:row>362</xdr:row>
      <xdr:rowOff>0</xdr:rowOff>
    </xdr:to>
    <xdr:pic>
      <xdr:nvPicPr>
        <xdr:cNvPr id="362" name="Picture 1" descr="Picture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362</xdr:row>
      <xdr:rowOff>0</xdr:rowOff>
    </xdr:from>
    <xdr:to>
      <xdr:col>4</xdr:col>
      <xdr:colOff>0</xdr:colOff>
      <xdr:row>363</xdr:row>
      <xdr:rowOff>0</xdr:rowOff>
    </xdr:to>
    <xdr:pic>
      <xdr:nvPicPr>
        <xdr:cNvPr id="363" name="Picture 1" descr="Picture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363</xdr:row>
      <xdr:rowOff>0</xdr:rowOff>
    </xdr:from>
    <xdr:to>
      <xdr:col>4</xdr:col>
      <xdr:colOff>0</xdr:colOff>
      <xdr:row>364</xdr:row>
      <xdr:rowOff>0</xdr:rowOff>
    </xdr:to>
    <xdr:pic>
      <xdr:nvPicPr>
        <xdr:cNvPr id="364" name="Picture 1" descr="Picture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364</xdr:row>
      <xdr:rowOff>0</xdr:rowOff>
    </xdr:from>
    <xdr:to>
      <xdr:col>4</xdr:col>
      <xdr:colOff>0</xdr:colOff>
      <xdr:row>365</xdr:row>
      <xdr:rowOff>0</xdr:rowOff>
    </xdr:to>
    <xdr:pic>
      <xdr:nvPicPr>
        <xdr:cNvPr id="365" name="Picture 1" descr="Picture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365</xdr:row>
      <xdr:rowOff>0</xdr:rowOff>
    </xdr:from>
    <xdr:to>
      <xdr:col>4</xdr:col>
      <xdr:colOff>0</xdr:colOff>
      <xdr:row>366</xdr:row>
      <xdr:rowOff>0</xdr:rowOff>
    </xdr:to>
    <xdr:pic>
      <xdr:nvPicPr>
        <xdr:cNvPr id="366" name="Picture 1" descr="Picture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366</xdr:row>
      <xdr:rowOff>0</xdr:rowOff>
    </xdr:from>
    <xdr:to>
      <xdr:col>4</xdr:col>
      <xdr:colOff>0</xdr:colOff>
      <xdr:row>367</xdr:row>
      <xdr:rowOff>0</xdr:rowOff>
    </xdr:to>
    <xdr:pic>
      <xdr:nvPicPr>
        <xdr:cNvPr id="367" name="Picture 1" descr="Picture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367</xdr:row>
      <xdr:rowOff>0</xdr:rowOff>
    </xdr:from>
    <xdr:to>
      <xdr:col>4</xdr:col>
      <xdr:colOff>0</xdr:colOff>
      <xdr:row>368</xdr:row>
      <xdr:rowOff>0</xdr:rowOff>
    </xdr:to>
    <xdr:pic>
      <xdr:nvPicPr>
        <xdr:cNvPr id="368" name="Picture 1" descr="Picture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368</xdr:row>
      <xdr:rowOff>0</xdr:rowOff>
    </xdr:from>
    <xdr:to>
      <xdr:col>4</xdr:col>
      <xdr:colOff>0</xdr:colOff>
      <xdr:row>369</xdr:row>
      <xdr:rowOff>0</xdr:rowOff>
    </xdr:to>
    <xdr:pic>
      <xdr:nvPicPr>
        <xdr:cNvPr id="369" name="Picture 1" descr="Picture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369</xdr:row>
      <xdr:rowOff>0</xdr:rowOff>
    </xdr:from>
    <xdr:to>
      <xdr:col>4</xdr:col>
      <xdr:colOff>0</xdr:colOff>
      <xdr:row>370</xdr:row>
      <xdr:rowOff>0</xdr:rowOff>
    </xdr:to>
    <xdr:pic>
      <xdr:nvPicPr>
        <xdr:cNvPr id="370" name="Picture 1" descr="Picture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370</xdr:row>
      <xdr:rowOff>0</xdr:rowOff>
    </xdr:from>
    <xdr:to>
      <xdr:col>4</xdr:col>
      <xdr:colOff>0</xdr:colOff>
      <xdr:row>371</xdr:row>
      <xdr:rowOff>0</xdr:rowOff>
    </xdr:to>
    <xdr:pic>
      <xdr:nvPicPr>
        <xdr:cNvPr id="371" name="Picture 1" descr="Picture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371</xdr:row>
      <xdr:rowOff>0</xdr:rowOff>
    </xdr:from>
    <xdr:to>
      <xdr:col>4</xdr:col>
      <xdr:colOff>0</xdr:colOff>
      <xdr:row>372</xdr:row>
      <xdr:rowOff>0</xdr:rowOff>
    </xdr:to>
    <xdr:pic>
      <xdr:nvPicPr>
        <xdr:cNvPr id="372" name="Picture 1" descr="Picture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372</xdr:row>
      <xdr:rowOff>0</xdr:rowOff>
    </xdr:from>
    <xdr:to>
      <xdr:col>4</xdr:col>
      <xdr:colOff>0</xdr:colOff>
      <xdr:row>373</xdr:row>
      <xdr:rowOff>0</xdr:rowOff>
    </xdr:to>
    <xdr:pic>
      <xdr:nvPicPr>
        <xdr:cNvPr id="373" name="Picture 1" descr="Picture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373</xdr:row>
      <xdr:rowOff>0</xdr:rowOff>
    </xdr:from>
    <xdr:to>
      <xdr:col>4</xdr:col>
      <xdr:colOff>0</xdr:colOff>
      <xdr:row>374</xdr:row>
      <xdr:rowOff>0</xdr:rowOff>
    </xdr:to>
    <xdr:pic>
      <xdr:nvPicPr>
        <xdr:cNvPr id="374" name="Picture 1" descr="Picture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374</xdr:row>
      <xdr:rowOff>0</xdr:rowOff>
    </xdr:from>
    <xdr:to>
      <xdr:col>4</xdr:col>
      <xdr:colOff>0</xdr:colOff>
      <xdr:row>375</xdr:row>
      <xdr:rowOff>0</xdr:rowOff>
    </xdr:to>
    <xdr:pic>
      <xdr:nvPicPr>
        <xdr:cNvPr id="375" name="Picture 1" descr="Picture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375</xdr:row>
      <xdr:rowOff>0</xdr:rowOff>
    </xdr:from>
    <xdr:to>
      <xdr:col>4</xdr:col>
      <xdr:colOff>0</xdr:colOff>
      <xdr:row>376</xdr:row>
      <xdr:rowOff>0</xdr:rowOff>
    </xdr:to>
    <xdr:pic>
      <xdr:nvPicPr>
        <xdr:cNvPr id="376" name="Picture 1" descr="Picture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376</xdr:row>
      <xdr:rowOff>0</xdr:rowOff>
    </xdr:from>
    <xdr:to>
      <xdr:col>4</xdr:col>
      <xdr:colOff>0</xdr:colOff>
      <xdr:row>377</xdr:row>
      <xdr:rowOff>0</xdr:rowOff>
    </xdr:to>
    <xdr:pic>
      <xdr:nvPicPr>
        <xdr:cNvPr id="377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377</xdr:row>
      <xdr:rowOff>0</xdr:rowOff>
    </xdr:from>
    <xdr:to>
      <xdr:col>4</xdr:col>
      <xdr:colOff>0</xdr:colOff>
      <xdr:row>378</xdr:row>
      <xdr:rowOff>0</xdr:rowOff>
    </xdr:to>
    <xdr:pic>
      <xdr:nvPicPr>
        <xdr:cNvPr id="378" name="Picture 1" descr="Picture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378</xdr:row>
      <xdr:rowOff>0</xdr:rowOff>
    </xdr:from>
    <xdr:to>
      <xdr:col>4</xdr:col>
      <xdr:colOff>0</xdr:colOff>
      <xdr:row>379</xdr:row>
      <xdr:rowOff>0</xdr:rowOff>
    </xdr:to>
    <xdr:pic>
      <xdr:nvPicPr>
        <xdr:cNvPr id="379" name="Picture 1" descr="Picture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379</xdr:row>
      <xdr:rowOff>0</xdr:rowOff>
    </xdr:from>
    <xdr:to>
      <xdr:col>4</xdr:col>
      <xdr:colOff>0</xdr:colOff>
      <xdr:row>380</xdr:row>
      <xdr:rowOff>0</xdr:rowOff>
    </xdr:to>
    <xdr:pic>
      <xdr:nvPicPr>
        <xdr:cNvPr id="380" name="Picture 1" descr="Picture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380</xdr:row>
      <xdr:rowOff>0</xdr:rowOff>
    </xdr:from>
    <xdr:to>
      <xdr:col>4</xdr:col>
      <xdr:colOff>0</xdr:colOff>
      <xdr:row>381</xdr:row>
      <xdr:rowOff>0</xdr:rowOff>
    </xdr:to>
    <xdr:pic>
      <xdr:nvPicPr>
        <xdr:cNvPr id="381" name="Picture 1" descr="Picture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381</xdr:row>
      <xdr:rowOff>0</xdr:rowOff>
    </xdr:from>
    <xdr:to>
      <xdr:col>4</xdr:col>
      <xdr:colOff>0</xdr:colOff>
      <xdr:row>382</xdr:row>
      <xdr:rowOff>0</xdr:rowOff>
    </xdr:to>
    <xdr:pic>
      <xdr:nvPicPr>
        <xdr:cNvPr id="382" name="Picture 1" descr="Picture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382</xdr:row>
      <xdr:rowOff>0</xdr:rowOff>
    </xdr:from>
    <xdr:to>
      <xdr:col>4</xdr:col>
      <xdr:colOff>0</xdr:colOff>
      <xdr:row>383</xdr:row>
      <xdr:rowOff>0</xdr:rowOff>
    </xdr:to>
    <xdr:pic>
      <xdr:nvPicPr>
        <xdr:cNvPr id="383" name="Picture 1" descr="Picture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383</xdr:row>
      <xdr:rowOff>0</xdr:rowOff>
    </xdr:from>
    <xdr:to>
      <xdr:col>4</xdr:col>
      <xdr:colOff>0</xdr:colOff>
      <xdr:row>384</xdr:row>
      <xdr:rowOff>0</xdr:rowOff>
    </xdr:to>
    <xdr:pic>
      <xdr:nvPicPr>
        <xdr:cNvPr id="384" name="Picture 1" descr="Picture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384</xdr:row>
      <xdr:rowOff>0</xdr:rowOff>
    </xdr:from>
    <xdr:to>
      <xdr:col>4</xdr:col>
      <xdr:colOff>0</xdr:colOff>
      <xdr:row>385</xdr:row>
      <xdr:rowOff>0</xdr:rowOff>
    </xdr:to>
    <xdr:pic>
      <xdr:nvPicPr>
        <xdr:cNvPr id="385" name="Picture 1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385</xdr:row>
      <xdr:rowOff>0</xdr:rowOff>
    </xdr:from>
    <xdr:to>
      <xdr:col>4</xdr:col>
      <xdr:colOff>0</xdr:colOff>
      <xdr:row>386</xdr:row>
      <xdr:rowOff>0</xdr:rowOff>
    </xdr:to>
    <xdr:pic>
      <xdr:nvPicPr>
        <xdr:cNvPr id="386" name="Picture 1" descr="Picture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386</xdr:row>
      <xdr:rowOff>0</xdr:rowOff>
    </xdr:from>
    <xdr:to>
      <xdr:col>4</xdr:col>
      <xdr:colOff>0</xdr:colOff>
      <xdr:row>387</xdr:row>
      <xdr:rowOff>0</xdr:rowOff>
    </xdr:to>
    <xdr:pic>
      <xdr:nvPicPr>
        <xdr:cNvPr id="387" name="Picture 1" descr="Picture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387</xdr:row>
      <xdr:rowOff>0</xdr:rowOff>
    </xdr:from>
    <xdr:to>
      <xdr:col>4</xdr:col>
      <xdr:colOff>0</xdr:colOff>
      <xdr:row>388</xdr:row>
      <xdr:rowOff>0</xdr:rowOff>
    </xdr:to>
    <xdr:pic>
      <xdr:nvPicPr>
        <xdr:cNvPr id="388" name="Picture 1" descr="Picture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388</xdr:row>
      <xdr:rowOff>0</xdr:rowOff>
    </xdr:from>
    <xdr:to>
      <xdr:col>4</xdr:col>
      <xdr:colOff>0</xdr:colOff>
      <xdr:row>389</xdr:row>
      <xdr:rowOff>0</xdr:rowOff>
    </xdr:to>
    <xdr:pic>
      <xdr:nvPicPr>
        <xdr:cNvPr id="389" name="Picture 1" descr="Picture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389</xdr:row>
      <xdr:rowOff>0</xdr:rowOff>
    </xdr:from>
    <xdr:to>
      <xdr:col>4</xdr:col>
      <xdr:colOff>0</xdr:colOff>
      <xdr:row>390</xdr:row>
      <xdr:rowOff>0</xdr:rowOff>
    </xdr:to>
    <xdr:pic>
      <xdr:nvPicPr>
        <xdr:cNvPr id="390" name="Picture 1" descr="Picture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390</xdr:row>
      <xdr:rowOff>0</xdr:rowOff>
    </xdr:from>
    <xdr:to>
      <xdr:col>4</xdr:col>
      <xdr:colOff>0</xdr:colOff>
      <xdr:row>391</xdr:row>
      <xdr:rowOff>0</xdr:rowOff>
    </xdr:to>
    <xdr:pic>
      <xdr:nvPicPr>
        <xdr:cNvPr id="391" name="Picture 1" descr="Picture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391</xdr:row>
      <xdr:rowOff>0</xdr:rowOff>
    </xdr:from>
    <xdr:to>
      <xdr:col>4</xdr:col>
      <xdr:colOff>0</xdr:colOff>
      <xdr:row>392</xdr:row>
      <xdr:rowOff>0</xdr:rowOff>
    </xdr:to>
    <xdr:pic>
      <xdr:nvPicPr>
        <xdr:cNvPr id="392" name="Picture 1" descr="Picture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392</xdr:row>
      <xdr:rowOff>0</xdr:rowOff>
    </xdr:from>
    <xdr:to>
      <xdr:col>4</xdr:col>
      <xdr:colOff>0</xdr:colOff>
      <xdr:row>393</xdr:row>
      <xdr:rowOff>0</xdr:rowOff>
    </xdr:to>
    <xdr:pic>
      <xdr:nvPicPr>
        <xdr:cNvPr id="393" name="Picture 1" descr="Picture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393</xdr:row>
      <xdr:rowOff>0</xdr:rowOff>
    </xdr:from>
    <xdr:to>
      <xdr:col>4</xdr:col>
      <xdr:colOff>0</xdr:colOff>
      <xdr:row>394</xdr:row>
      <xdr:rowOff>0</xdr:rowOff>
    </xdr:to>
    <xdr:pic>
      <xdr:nvPicPr>
        <xdr:cNvPr id="394" name="Picture 1" descr="Picture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394</xdr:row>
      <xdr:rowOff>0</xdr:rowOff>
    </xdr:from>
    <xdr:to>
      <xdr:col>4</xdr:col>
      <xdr:colOff>0</xdr:colOff>
      <xdr:row>395</xdr:row>
      <xdr:rowOff>0</xdr:rowOff>
    </xdr:to>
    <xdr:pic>
      <xdr:nvPicPr>
        <xdr:cNvPr id="395" name="Picture 1" descr="Picture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395</xdr:row>
      <xdr:rowOff>0</xdr:rowOff>
    </xdr:from>
    <xdr:to>
      <xdr:col>4</xdr:col>
      <xdr:colOff>0</xdr:colOff>
      <xdr:row>396</xdr:row>
      <xdr:rowOff>0</xdr:rowOff>
    </xdr:to>
    <xdr:pic>
      <xdr:nvPicPr>
        <xdr:cNvPr id="396" name="Picture 1" descr="Picture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396</xdr:row>
      <xdr:rowOff>0</xdr:rowOff>
    </xdr:from>
    <xdr:to>
      <xdr:col>4</xdr:col>
      <xdr:colOff>0</xdr:colOff>
      <xdr:row>397</xdr:row>
      <xdr:rowOff>0</xdr:rowOff>
    </xdr:to>
    <xdr:pic>
      <xdr:nvPicPr>
        <xdr:cNvPr id="397" name="Picture 1" descr="Picture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397</xdr:row>
      <xdr:rowOff>0</xdr:rowOff>
    </xdr:from>
    <xdr:to>
      <xdr:col>4</xdr:col>
      <xdr:colOff>0</xdr:colOff>
      <xdr:row>398</xdr:row>
      <xdr:rowOff>0</xdr:rowOff>
    </xdr:to>
    <xdr:pic>
      <xdr:nvPicPr>
        <xdr:cNvPr id="398" name="Picture 1" descr="Picture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398</xdr:row>
      <xdr:rowOff>0</xdr:rowOff>
    </xdr:from>
    <xdr:to>
      <xdr:col>4</xdr:col>
      <xdr:colOff>0</xdr:colOff>
      <xdr:row>399</xdr:row>
      <xdr:rowOff>0</xdr:rowOff>
    </xdr:to>
    <xdr:pic>
      <xdr:nvPicPr>
        <xdr:cNvPr id="399" name="Picture 1" descr="Picture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399</xdr:row>
      <xdr:rowOff>0</xdr:rowOff>
    </xdr:from>
    <xdr:to>
      <xdr:col>4</xdr:col>
      <xdr:colOff>0</xdr:colOff>
      <xdr:row>400</xdr:row>
      <xdr:rowOff>0</xdr:rowOff>
    </xdr:to>
    <xdr:pic>
      <xdr:nvPicPr>
        <xdr:cNvPr id="400" name="Picture 1" descr="Picture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400</xdr:row>
      <xdr:rowOff>0</xdr:rowOff>
    </xdr:from>
    <xdr:to>
      <xdr:col>4</xdr:col>
      <xdr:colOff>0</xdr:colOff>
      <xdr:row>401</xdr:row>
      <xdr:rowOff>0</xdr:rowOff>
    </xdr:to>
    <xdr:pic>
      <xdr:nvPicPr>
        <xdr:cNvPr id="401" name="Picture 1" descr="Picture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401</xdr:row>
      <xdr:rowOff>0</xdr:rowOff>
    </xdr:from>
    <xdr:to>
      <xdr:col>4</xdr:col>
      <xdr:colOff>0</xdr:colOff>
      <xdr:row>402</xdr:row>
      <xdr:rowOff>0</xdr:rowOff>
    </xdr:to>
    <xdr:pic>
      <xdr:nvPicPr>
        <xdr:cNvPr id="402" name="Picture 1" descr="Picture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402</xdr:row>
      <xdr:rowOff>0</xdr:rowOff>
    </xdr:from>
    <xdr:to>
      <xdr:col>4</xdr:col>
      <xdr:colOff>0</xdr:colOff>
      <xdr:row>403</xdr:row>
      <xdr:rowOff>0</xdr:rowOff>
    </xdr:to>
    <xdr:pic>
      <xdr:nvPicPr>
        <xdr:cNvPr id="403" name="Picture 1" descr="Picture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403</xdr:row>
      <xdr:rowOff>0</xdr:rowOff>
    </xdr:from>
    <xdr:to>
      <xdr:col>4</xdr:col>
      <xdr:colOff>0</xdr:colOff>
      <xdr:row>404</xdr:row>
      <xdr:rowOff>0</xdr:rowOff>
    </xdr:to>
    <xdr:pic>
      <xdr:nvPicPr>
        <xdr:cNvPr id="404" name="Picture 1" descr="Picture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404</xdr:row>
      <xdr:rowOff>0</xdr:rowOff>
    </xdr:from>
    <xdr:to>
      <xdr:col>4</xdr:col>
      <xdr:colOff>0</xdr:colOff>
      <xdr:row>405</xdr:row>
      <xdr:rowOff>0</xdr:rowOff>
    </xdr:to>
    <xdr:pic>
      <xdr:nvPicPr>
        <xdr:cNvPr id="405" name="Picture 1" descr="Picture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405</xdr:row>
      <xdr:rowOff>0</xdr:rowOff>
    </xdr:from>
    <xdr:to>
      <xdr:col>4</xdr:col>
      <xdr:colOff>0</xdr:colOff>
      <xdr:row>406</xdr:row>
      <xdr:rowOff>0</xdr:rowOff>
    </xdr:to>
    <xdr:pic>
      <xdr:nvPicPr>
        <xdr:cNvPr id="406" name="Picture 1" descr="Picture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406</xdr:row>
      <xdr:rowOff>0</xdr:rowOff>
    </xdr:from>
    <xdr:to>
      <xdr:col>4</xdr:col>
      <xdr:colOff>0</xdr:colOff>
      <xdr:row>407</xdr:row>
      <xdr:rowOff>0</xdr:rowOff>
    </xdr:to>
    <xdr:pic>
      <xdr:nvPicPr>
        <xdr:cNvPr id="407" name="Picture 1" descr="Picture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407</xdr:row>
      <xdr:rowOff>0</xdr:rowOff>
    </xdr:from>
    <xdr:to>
      <xdr:col>4</xdr:col>
      <xdr:colOff>0</xdr:colOff>
      <xdr:row>408</xdr:row>
      <xdr:rowOff>0</xdr:rowOff>
    </xdr:to>
    <xdr:pic>
      <xdr:nvPicPr>
        <xdr:cNvPr id="408" name="Picture 1" descr="Picture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408</xdr:row>
      <xdr:rowOff>0</xdr:rowOff>
    </xdr:from>
    <xdr:to>
      <xdr:col>4</xdr:col>
      <xdr:colOff>0</xdr:colOff>
      <xdr:row>409</xdr:row>
      <xdr:rowOff>0</xdr:rowOff>
    </xdr:to>
    <xdr:pic>
      <xdr:nvPicPr>
        <xdr:cNvPr id="409" name="Picture 1" descr="Picture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409</xdr:row>
      <xdr:rowOff>0</xdr:rowOff>
    </xdr:from>
    <xdr:to>
      <xdr:col>4</xdr:col>
      <xdr:colOff>0</xdr:colOff>
      <xdr:row>410</xdr:row>
      <xdr:rowOff>0</xdr:rowOff>
    </xdr:to>
    <xdr:pic>
      <xdr:nvPicPr>
        <xdr:cNvPr id="410" name="Picture 1" descr="Picture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410</xdr:row>
      <xdr:rowOff>0</xdr:rowOff>
    </xdr:from>
    <xdr:to>
      <xdr:col>4</xdr:col>
      <xdr:colOff>0</xdr:colOff>
      <xdr:row>411</xdr:row>
      <xdr:rowOff>0</xdr:rowOff>
    </xdr:to>
    <xdr:pic>
      <xdr:nvPicPr>
        <xdr:cNvPr id="411" name="Picture 1" descr="Picture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411</xdr:row>
      <xdr:rowOff>0</xdr:rowOff>
    </xdr:from>
    <xdr:to>
      <xdr:col>4</xdr:col>
      <xdr:colOff>0</xdr:colOff>
      <xdr:row>412</xdr:row>
      <xdr:rowOff>0</xdr:rowOff>
    </xdr:to>
    <xdr:pic>
      <xdr:nvPicPr>
        <xdr:cNvPr id="412" name="Picture 1" descr="Picture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412</xdr:row>
      <xdr:rowOff>0</xdr:rowOff>
    </xdr:from>
    <xdr:to>
      <xdr:col>4</xdr:col>
      <xdr:colOff>0</xdr:colOff>
      <xdr:row>413</xdr:row>
      <xdr:rowOff>0</xdr:rowOff>
    </xdr:to>
    <xdr:pic>
      <xdr:nvPicPr>
        <xdr:cNvPr id="413" name="Picture 1" descr="Picture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413</xdr:row>
      <xdr:rowOff>0</xdr:rowOff>
    </xdr:from>
    <xdr:to>
      <xdr:col>4</xdr:col>
      <xdr:colOff>0</xdr:colOff>
      <xdr:row>414</xdr:row>
      <xdr:rowOff>0</xdr:rowOff>
    </xdr:to>
    <xdr:pic>
      <xdr:nvPicPr>
        <xdr:cNvPr id="414" name="Picture 1" descr="Picture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414</xdr:row>
      <xdr:rowOff>0</xdr:rowOff>
    </xdr:from>
    <xdr:to>
      <xdr:col>4</xdr:col>
      <xdr:colOff>0</xdr:colOff>
      <xdr:row>415</xdr:row>
      <xdr:rowOff>0</xdr:rowOff>
    </xdr:to>
    <xdr:pic>
      <xdr:nvPicPr>
        <xdr:cNvPr id="415" name="Picture 1" descr="Picture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415</xdr:row>
      <xdr:rowOff>0</xdr:rowOff>
    </xdr:from>
    <xdr:to>
      <xdr:col>4</xdr:col>
      <xdr:colOff>0</xdr:colOff>
      <xdr:row>416</xdr:row>
      <xdr:rowOff>0</xdr:rowOff>
    </xdr:to>
    <xdr:pic>
      <xdr:nvPicPr>
        <xdr:cNvPr id="416" name="Picture 1" descr="Picture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416</xdr:row>
      <xdr:rowOff>0</xdr:rowOff>
    </xdr:from>
    <xdr:to>
      <xdr:col>4</xdr:col>
      <xdr:colOff>0</xdr:colOff>
      <xdr:row>417</xdr:row>
      <xdr:rowOff>0</xdr:rowOff>
    </xdr:to>
    <xdr:pic>
      <xdr:nvPicPr>
        <xdr:cNvPr id="417" name="Picture 1" descr="Picture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417</xdr:row>
      <xdr:rowOff>0</xdr:rowOff>
    </xdr:from>
    <xdr:to>
      <xdr:col>4</xdr:col>
      <xdr:colOff>0</xdr:colOff>
      <xdr:row>418</xdr:row>
      <xdr:rowOff>0</xdr:rowOff>
    </xdr:to>
    <xdr:pic>
      <xdr:nvPicPr>
        <xdr:cNvPr id="418" name="Picture 1" descr="Picture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418</xdr:row>
      <xdr:rowOff>0</xdr:rowOff>
    </xdr:from>
    <xdr:to>
      <xdr:col>4</xdr:col>
      <xdr:colOff>0</xdr:colOff>
      <xdr:row>419</xdr:row>
      <xdr:rowOff>0</xdr:rowOff>
    </xdr:to>
    <xdr:pic>
      <xdr:nvPicPr>
        <xdr:cNvPr id="419" name="Picture 1" descr="Picture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419</xdr:row>
      <xdr:rowOff>0</xdr:rowOff>
    </xdr:from>
    <xdr:to>
      <xdr:col>4</xdr:col>
      <xdr:colOff>0</xdr:colOff>
      <xdr:row>420</xdr:row>
      <xdr:rowOff>0</xdr:rowOff>
    </xdr:to>
    <xdr:pic>
      <xdr:nvPicPr>
        <xdr:cNvPr id="420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420</xdr:row>
      <xdr:rowOff>0</xdr:rowOff>
    </xdr:from>
    <xdr:to>
      <xdr:col>4</xdr:col>
      <xdr:colOff>0</xdr:colOff>
      <xdr:row>421</xdr:row>
      <xdr:rowOff>0</xdr:rowOff>
    </xdr:to>
    <xdr:pic>
      <xdr:nvPicPr>
        <xdr:cNvPr id="421" name="Picture 1" descr="Picture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421</xdr:row>
      <xdr:rowOff>0</xdr:rowOff>
    </xdr:from>
    <xdr:to>
      <xdr:col>4</xdr:col>
      <xdr:colOff>0</xdr:colOff>
      <xdr:row>422</xdr:row>
      <xdr:rowOff>0</xdr:rowOff>
    </xdr:to>
    <xdr:pic>
      <xdr:nvPicPr>
        <xdr:cNvPr id="422" name="Picture 1" descr="Picture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422</xdr:row>
      <xdr:rowOff>0</xdr:rowOff>
    </xdr:from>
    <xdr:to>
      <xdr:col>4</xdr:col>
      <xdr:colOff>0</xdr:colOff>
      <xdr:row>423</xdr:row>
      <xdr:rowOff>0</xdr:rowOff>
    </xdr:to>
    <xdr:pic>
      <xdr:nvPicPr>
        <xdr:cNvPr id="423" name="Picture 1" descr="Picture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423</xdr:row>
      <xdr:rowOff>0</xdr:rowOff>
    </xdr:from>
    <xdr:to>
      <xdr:col>4</xdr:col>
      <xdr:colOff>0</xdr:colOff>
      <xdr:row>424</xdr:row>
      <xdr:rowOff>0</xdr:rowOff>
    </xdr:to>
    <xdr:pic>
      <xdr:nvPicPr>
        <xdr:cNvPr id="424" name="Picture 1" descr="Picture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424</xdr:row>
      <xdr:rowOff>0</xdr:rowOff>
    </xdr:from>
    <xdr:to>
      <xdr:col>4</xdr:col>
      <xdr:colOff>0</xdr:colOff>
      <xdr:row>425</xdr:row>
      <xdr:rowOff>0</xdr:rowOff>
    </xdr:to>
    <xdr:pic>
      <xdr:nvPicPr>
        <xdr:cNvPr id="425" name="Picture 1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425</xdr:row>
      <xdr:rowOff>0</xdr:rowOff>
    </xdr:from>
    <xdr:to>
      <xdr:col>4</xdr:col>
      <xdr:colOff>0</xdr:colOff>
      <xdr:row>426</xdr:row>
      <xdr:rowOff>0</xdr:rowOff>
    </xdr:to>
    <xdr:pic>
      <xdr:nvPicPr>
        <xdr:cNvPr id="426" name="Picture 1" descr="Picture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426</xdr:row>
      <xdr:rowOff>0</xdr:rowOff>
    </xdr:from>
    <xdr:to>
      <xdr:col>4</xdr:col>
      <xdr:colOff>0</xdr:colOff>
      <xdr:row>427</xdr:row>
      <xdr:rowOff>0</xdr:rowOff>
    </xdr:to>
    <xdr:pic>
      <xdr:nvPicPr>
        <xdr:cNvPr id="427" name="Picture 1" descr="Picture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427</xdr:row>
      <xdr:rowOff>0</xdr:rowOff>
    </xdr:from>
    <xdr:to>
      <xdr:col>4</xdr:col>
      <xdr:colOff>0</xdr:colOff>
      <xdr:row>428</xdr:row>
      <xdr:rowOff>0</xdr:rowOff>
    </xdr:to>
    <xdr:pic>
      <xdr:nvPicPr>
        <xdr:cNvPr id="428" name="Picture 1" descr="Picture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428</xdr:row>
      <xdr:rowOff>0</xdr:rowOff>
    </xdr:from>
    <xdr:to>
      <xdr:col>4</xdr:col>
      <xdr:colOff>0</xdr:colOff>
      <xdr:row>429</xdr:row>
      <xdr:rowOff>0</xdr:rowOff>
    </xdr:to>
    <xdr:pic>
      <xdr:nvPicPr>
        <xdr:cNvPr id="429" name="Picture 1" descr="Picture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429</xdr:row>
      <xdr:rowOff>0</xdr:rowOff>
    </xdr:from>
    <xdr:to>
      <xdr:col>4</xdr:col>
      <xdr:colOff>0</xdr:colOff>
      <xdr:row>430</xdr:row>
      <xdr:rowOff>0</xdr:rowOff>
    </xdr:to>
    <xdr:pic>
      <xdr:nvPicPr>
        <xdr:cNvPr id="430" name="Picture 1" descr="Picture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430</xdr:row>
      <xdr:rowOff>0</xdr:rowOff>
    </xdr:from>
    <xdr:to>
      <xdr:col>4</xdr:col>
      <xdr:colOff>0</xdr:colOff>
      <xdr:row>431</xdr:row>
      <xdr:rowOff>0</xdr:rowOff>
    </xdr:to>
    <xdr:pic>
      <xdr:nvPicPr>
        <xdr:cNvPr id="431" name="Picture 1" descr="Picture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431</xdr:row>
      <xdr:rowOff>0</xdr:rowOff>
    </xdr:from>
    <xdr:to>
      <xdr:col>4</xdr:col>
      <xdr:colOff>0</xdr:colOff>
      <xdr:row>432</xdr:row>
      <xdr:rowOff>0</xdr:rowOff>
    </xdr:to>
    <xdr:pic>
      <xdr:nvPicPr>
        <xdr:cNvPr id="432" name="Picture 1" descr="Picture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432</xdr:row>
      <xdr:rowOff>0</xdr:rowOff>
    </xdr:from>
    <xdr:to>
      <xdr:col>4</xdr:col>
      <xdr:colOff>0</xdr:colOff>
      <xdr:row>433</xdr:row>
      <xdr:rowOff>0</xdr:rowOff>
    </xdr:to>
    <xdr:pic>
      <xdr:nvPicPr>
        <xdr:cNvPr id="433" name="Picture 1" descr="Picture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433</xdr:row>
      <xdr:rowOff>0</xdr:rowOff>
    </xdr:from>
    <xdr:to>
      <xdr:col>4</xdr:col>
      <xdr:colOff>0</xdr:colOff>
      <xdr:row>434</xdr:row>
      <xdr:rowOff>0</xdr:rowOff>
    </xdr:to>
    <xdr:pic>
      <xdr:nvPicPr>
        <xdr:cNvPr id="434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434</xdr:row>
      <xdr:rowOff>0</xdr:rowOff>
    </xdr:from>
    <xdr:to>
      <xdr:col>4</xdr:col>
      <xdr:colOff>0</xdr:colOff>
      <xdr:row>435</xdr:row>
      <xdr:rowOff>0</xdr:rowOff>
    </xdr:to>
    <xdr:pic>
      <xdr:nvPicPr>
        <xdr:cNvPr id="435" name="Picture 1" descr="Picture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435</xdr:row>
      <xdr:rowOff>0</xdr:rowOff>
    </xdr:from>
    <xdr:to>
      <xdr:col>4</xdr:col>
      <xdr:colOff>0</xdr:colOff>
      <xdr:row>436</xdr:row>
      <xdr:rowOff>0</xdr:rowOff>
    </xdr:to>
    <xdr:pic>
      <xdr:nvPicPr>
        <xdr:cNvPr id="436" name="Picture 1" descr="Picture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436</xdr:row>
      <xdr:rowOff>0</xdr:rowOff>
    </xdr:from>
    <xdr:to>
      <xdr:col>4</xdr:col>
      <xdr:colOff>0</xdr:colOff>
      <xdr:row>437</xdr:row>
      <xdr:rowOff>0</xdr:rowOff>
    </xdr:to>
    <xdr:pic>
      <xdr:nvPicPr>
        <xdr:cNvPr id="437" name="Picture 1" descr="Picture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437</xdr:row>
      <xdr:rowOff>0</xdr:rowOff>
    </xdr:from>
    <xdr:to>
      <xdr:col>4</xdr:col>
      <xdr:colOff>0</xdr:colOff>
      <xdr:row>438</xdr:row>
      <xdr:rowOff>0</xdr:rowOff>
    </xdr:to>
    <xdr:pic>
      <xdr:nvPicPr>
        <xdr:cNvPr id="438" name="Picture 1" descr="Picture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438</xdr:row>
      <xdr:rowOff>0</xdr:rowOff>
    </xdr:from>
    <xdr:to>
      <xdr:col>4</xdr:col>
      <xdr:colOff>0</xdr:colOff>
      <xdr:row>439</xdr:row>
      <xdr:rowOff>0</xdr:rowOff>
    </xdr:to>
    <xdr:pic>
      <xdr:nvPicPr>
        <xdr:cNvPr id="439" name="Picture 1" descr="Picture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439</xdr:row>
      <xdr:rowOff>0</xdr:rowOff>
    </xdr:from>
    <xdr:to>
      <xdr:col>4</xdr:col>
      <xdr:colOff>0</xdr:colOff>
      <xdr:row>440</xdr:row>
      <xdr:rowOff>0</xdr:rowOff>
    </xdr:to>
    <xdr:pic>
      <xdr:nvPicPr>
        <xdr:cNvPr id="440" name="Picture 1" descr="Picture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440</xdr:row>
      <xdr:rowOff>0</xdr:rowOff>
    </xdr:from>
    <xdr:to>
      <xdr:col>4</xdr:col>
      <xdr:colOff>0</xdr:colOff>
      <xdr:row>441</xdr:row>
      <xdr:rowOff>0</xdr:rowOff>
    </xdr:to>
    <xdr:pic>
      <xdr:nvPicPr>
        <xdr:cNvPr id="441" name="Picture 1" descr="Picture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441</xdr:row>
      <xdr:rowOff>0</xdr:rowOff>
    </xdr:from>
    <xdr:to>
      <xdr:col>4</xdr:col>
      <xdr:colOff>0</xdr:colOff>
      <xdr:row>442</xdr:row>
      <xdr:rowOff>0</xdr:rowOff>
    </xdr:to>
    <xdr:pic>
      <xdr:nvPicPr>
        <xdr:cNvPr id="442" name="Picture 1" descr="Picture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442</xdr:row>
      <xdr:rowOff>0</xdr:rowOff>
    </xdr:from>
    <xdr:to>
      <xdr:col>4</xdr:col>
      <xdr:colOff>0</xdr:colOff>
      <xdr:row>443</xdr:row>
      <xdr:rowOff>0</xdr:rowOff>
    </xdr:to>
    <xdr:pic>
      <xdr:nvPicPr>
        <xdr:cNvPr id="443" name="Picture 1" descr="Picture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443</xdr:row>
      <xdr:rowOff>0</xdr:rowOff>
    </xdr:from>
    <xdr:to>
      <xdr:col>4</xdr:col>
      <xdr:colOff>0</xdr:colOff>
      <xdr:row>444</xdr:row>
      <xdr:rowOff>0</xdr:rowOff>
    </xdr:to>
    <xdr:pic>
      <xdr:nvPicPr>
        <xdr:cNvPr id="444" name="Picture 1" descr="Picture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444</xdr:row>
      <xdr:rowOff>0</xdr:rowOff>
    </xdr:from>
    <xdr:to>
      <xdr:col>4</xdr:col>
      <xdr:colOff>0</xdr:colOff>
      <xdr:row>445</xdr:row>
      <xdr:rowOff>0</xdr:rowOff>
    </xdr:to>
    <xdr:pic>
      <xdr:nvPicPr>
        <xdr:cNvPr id="445" name="Picture 1" descr="Picture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445</xdr:row>
      <xdr:rowOff>0</xdr:rowOff>
    </xdr:from>
    <xdr:to>
      <xdr:col>4</xdr:col>
      <xdr:colOff>0</xdr:colOff>
      <xdr:row>446</xdr:row>
      <xdr:rowOff>0</xdr:rowOff>
    </xdr:to>
    <xdr:pic>
      <xdr:nvPicPr>
        <xdr:cNvPr id="446" name="Picture 1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446</xdr:row>
      <xdr:rowOff>0</xdr:rowOff>
    </xdr:from>
    <xdr:to>
      <xdr:col>4</xdr:col>
      <xdr:colOff>0</xdr:colOff>
      <xdr:row>447</xdr:row>
      <xdr:rowOff>0</xdr:rowOff>
    </xdr:to>
    <xdr:pic>
      <xdr:nvPicPr>
        <xdr:cNvPr id="447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447</xdr:row>
      <xdr:rowOff>0</xdr:rowOff>
    </xdr:from>
    <xdr:to>
      <xdr:col>4</xdr:col>
      <xdr:colOff>0</xdr:colOff>
      <xdr:row>448</xdr:row>
      <xdr:rowOff>0</xdr:rowOff>
    </xdr:to>
    <xdr:pic>
      <xdr:nvPicPr>
        <xdr:cNvPr id="448" name="Picture 1" descr="Picture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448</xdr:row>
      <xdr:rowOff>0</xdr:rowOff>
    </xdr:from>
    <xdr:to>
      <xdr:col>4</xdr:col>
      <xdr:colOff>0</xdr:colOff>
      <xdr:row>449</xdr:row>
      <xdr:rowOff>0</xdr:rowOff>
    </xdr:to>
    <xdr:pic>
      <xdr:nvPicPr>
        <xdr:cNvPr id="449" name="Picture 1" descr="Picture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449</xdr:row>
      <xdr:rowOff>0</xdr:rowOff>
    </xdr:from>
    <xdr:to>
      <xdr:col>4</xdr:col>
      <xdr:colOff>0</xdr:colOff>
      <xdr:row>450</xdr:row>
      <xdr:rowOff>0</xdr:rowOff>
    </xdr:to>
    <xdr:pic>
      <xdr:nvPicPr>
        <xdr:cNvPr id="450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450</xdr:row>
      <xdr:rowOff>0</xdr:rowOff>
    </xdr:from>
    <xdr:to>
      <xdr:col>4</xdr:col>
      <xdr:colOff>0</xdr:colOff>
      <xdr:row>451</xdr:row>
      <xdr:rowOff>0</xdr:rowOff>
    </xdr:to>
    <xdr:pic>
      <xdr:nvPicPr>
        <xdr:cNvPr id="451" name="Picture 1" descr="Picture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451</xdr:row>
      <xdr:rowOff>0</xdr:rowOff>
    </xdr:from>
    <xdr:to>
      <xdr:col>4</xdr:col>
      <xdr:colOff>0</xdr:colOff>
      <xdr:row>452</xdr:row>
      <xdr:rowOff>0</xdr:rowOff>
    </xdr:to>
    <xdr:pic>
      <xdr:nvPicPr>
        <xdr:cNvPr id="452" name="Picture 1" descr="Picture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452</xdr:row>
      <xdr:rowOff>0</xdr:rowOff>
    </xdr:from>
    <xdr:to>
      <xdr:col>4</xdr:col>
      <xdr:colOff>0</xdr:colOff>
      <xdr:row>453</xdr:row>
      <xdr:rowOff>0</xdr:rowOff>
    </xdr:to>
    <xdr:pic>
      <xdr:nvPicPr>
        <xdr:cNvPr id="453" name="Picture 1" descr="Picture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453</xdr:row>
      <xdr:rowOff>0</xdr:rowOff>
    </xdr:from>
    <xdr:to>
      <xdr:col>4</xdr:col>
      <xdr:colOff>0</xdr:colOff>
      <xdr:row>454</xdr:row>
      <xdr:rowOff>0</xdr:rowOff>
    </xdr:to>
    <xdr:pic>
      <xdr:nvPicPr>
        <xdr:cNvPr id="454" name="Picture 1" descr="Picture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454</xdr:row>
      <xdr:rowOff>0</xdr:rowOff>
    </xdr:from>
    <xdr:to>
      <xdr:col>4</xdr:col>
      <xdr:colOff>0</xdr:colOff>
      <xdr:row>455</xdr:row>
      <xdr:rowOff>0</xdr:rowOff>
    </xdr:to>
    <xdr:pic>
      <xdr:nvPicPr>
        <xdr:cNvPr id="455" name="Picture 1" descr="Picture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455</xdr:row>
      <xdr:rowOff>0</xdr:rowOff>
    </xdr:from>
    <xdr:to>
      <xdr:col>4</xdr:col>
      <xdr:colOff>0</xdr:colOff>
      <xdr:row>456</xdr:row>
      <xdr:rowOff>0</xdr:rowOff>
    </xdr:to>
    <xdr:pic>
      <xdr:nvPicPr>
        <xdr:cNvPr id="456" name="Picture 1" descr="Picture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456</xdr:row>
      <xdr:rowOff>0</xdr:rowOff>
    </xdr:from>
    <xdr:to>
      <xdr:col>4</xdr:col>
      <xdr:colOff>0</xdr:colOff>
      <xdr:row>457</xdr:row>
      <xdr:rowOff>0</xdr:rowOff>
    </xdr:to>
    <xdr:pic>
      <xdr:nvPicPr>
        <xdr:cNvPr id="457" name="Picture 1" descr="Picture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457</xdr:row>
      <xdr:rowOff>0</xdr:rowOff>
    </xdr:from>
    <xdr:to>
      <xdr:col>4</xdr:col>
      <xdr:colOff>0</xdr:colOff>
      <xdr:row>458</xdr:row>
      <xdr:rowOff>0</xdr:rowOff>
    </xdr:to>
    <xdr:pic>
      <xdr:nvPicPr>
        <xdr:cNvPr id="458" name="Picture 1" descr="Picture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458</xdr:row>
      <xdr:rowOff>0</xdr:rowOff>
    </xdr:from>
    <xdr:to>
      <xdr:col>4</xdr:col>
      <xdr:colOff>0</xdr:colOff>
      <xdr:row>459</xdr:row>
      <xdr:rowOff>0</xdr:rowOff>
    </xdr:to>
    <xdr:pic>
      <xdr:nvPicPr>
        <xdr:cNvPr id="459" name="Picture 1" descr="Picture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459</xdr:row>
      <xdr:rowOff>0</xdr:rowOff>
    </xdr:from>
    <xdr:to>
      <xdr:col>4</xdr:col>
      <xdr:colOff>0</xdr:colOff>
      <xdr:row>460</xdr:row>
      <xdr:rowOff>0</xdr:rowOff>
    </xdr:to>
    <xdr:pic>
      <xdr:nvPicPr>
        <xdr:cNvPr id="460" name="Picture 1" descr="Picture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460</xdr:row>
      <xdr:rowOff>0</xdr:rowOff>
    </xdr:from>
    <xdr:to>
      <xdr:col>4</xdr:col>
      <xdr:colOff>0</xdr:colOff>
      <xdr:row>461</xdr:row>
      <xdr:rowOff>0</xdr:rowOff>
    </xdr:to>
    <xdr:pic>
      <xdr:nvPicPr>
        <xdr:cNvPr id="461" name="Picture 1" descr="Picture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461</xdr:row>
      <xdr:rowOff>0</xdr:rowOff>
    </xdr:from>
    <xdr:to>
      <xdr:col>4</xdr:col>
      <xdr:colOff>0</xdr:colOff>
      <xdr:row>462</xdr:row>
      <xdr:rowOff>0</xdr:rowOff>
    </xdr:to>
    <xdr:pic>
      <xdr:nvPicPr>
        <xdr:cNvPr id="462" name="Picture 1" descr="Picture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462</xdr:row>
      <xdr:rowOff>0</xdr:rowOff>
    </xdr:from>
    <xdr:to>
      <xdr:col>4</xdr:col>
      <xdr:colOff>0</xdr:colOff>
      <xdr:row>463</xdr:row>
      <xdr:rowOff>0</xdr:rowOff>
    </xdr:to>
    <xdr:pic>
      <xdr:nvPicPr>
        <xdr:cNvPr id="463" name="Picture 1" descr="Picture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463</xdr:row>
      <xdr:rowOff>0</xdr:rowOff>
    </xdr:from>
    <xdr:to>
      <xdr:col>4</xdr:col>
      <xdr:colOff>0</xdr:colOff>
      <xdr:row>464</xdr:row>
      <xdr:rowOff>0</xdr:rowOff>
    </xdr:to>
    <xdr:pic>
      <xdr:nvPicPr>
        <xdr:cNvPr id="464" name="Picture 1" descr="Picture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464</xdr:row>
      <xdr:rowOff>0</xdr:rowOff>
    </xdr:from>
    <xdr:to>
      <xdr:col>4</xdr:col>
      <xdr:colOff>0</xdr:colOff>
      <xdr:row>465</xdr:row>
      <xdr:rowOff>0</xdr:rowOff>
    </xdr:to>
    <xdr:pic>
      <xdr:nvPicPr>
        <xdr:cNvPr id="465" name="Picture 1" descr="Picture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465</xdr:row>
      <xdr:rowOff>0</xdr:rowOff>
    </xdr:from>
    <xdr:to>
      <xdr:col>4</xdr:col>
      <xdr:colOff>0</xdr:colOff>
      <xdr:row>466</xdr:row>
      <xdr:rowOff>0</xdr:rowOff>
    </xdr:to>
    <xdr:pic>
      <xdr:nvPicPr>
        <xdr:cNvPr id="466" name="Picture 1" descr="Picture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466</xdr:row>
      <xdr:rowOff>0</xdr:rowOff>
    </xdr:from>
    <xdr:to>
      <xdr:col>4</xdr:col>
      <xdr:colOff>0</xdr:colOff>
      <xdr:row>467</xdr:row>
      <xdr:rowOff>0</xdr:rowOff>
    </xdr:to>
    <xdr:pic>
      <xdr:nvPicPr>
        <xdr:cNvPr id="467" name="Picture 1" descr="Picture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467</xdr:row>
      <xdr:rowOff>0</xdr:rowOff>
    </xdr:from>
    <xdr:to>
      <xdr:col>4</xdr:col>
      <xdr:colOff>0</xdr:colOff>
      <xdr:row>468</xdr:row>
      <xdr:rowOff>0</xdr:rowOff>
    </xdr:to>
    <xdr:pic>
      <xdr:nvPicPr>
        <xdr:cNvPr id="468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468</xdr:row>
      <xdr:rowOff>0</xdr:rowOff>
    </xdr:from>
    <xdr:to>
      <xdr:col>4</xdr:col>
      <xdr:colOff>0</xdr:colOff>
      <xdr:row>469</xdr:row>
      <xdr:rowOff>0</xdr:rowOff>
    </xdr:to>
    <xdr:pic>
      <xdr:nvPicPr>
        <xdr:cNvPr id="469" name="Picture 1" descr="Picture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469</xdr:row>
      <xdr:rowOff>0</xdr:rowOff>
    </xdr:from>
    <xdr:to>
      <xdr:col>4</xdr:col>
      <xdr:colOff>0</xdr:colOff>
      <xdr:row>470</xdr:row>
      <xdr:rowOff>0</xdr:rowOff>
    </xdr:to>
    <xdr:pic>
      <xdr:nvPicPr>
        <xdr:cNvPr id="470" name="Picture 1" descr="Picture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470</xdr:row>
      <xdr:rowOff>0</xdr:rowOff>
    </xdr:from>
    <xdr:to>
      <xdr:col>4</xdr:col>
      <xdr:colOff>0</xdr:colOff>
      <xdr:row>471</xdr:row>
      <xdr:rowOff>0</xdr:rowOff>
    </xdr:to>
    <xdr:pic>
      <xdr:nvPicPr>
        <xdr:cNvPr id="471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471</xdr:row>
      <xdr:rowOff>0</xdr:rowOff>
    </xdr:from>
    <xdr:to>
      <xdr:col>4</xdr:col>
      <xdr:colOff>0</xdr:colOff>
      <xdr:row>472</xdr:row>
      <xdr:rowOff>0</xdr:rowOff>
    </xdr:to>
    <xdr:pic>
      <xdr:nvPicPr>
        <xdr:cNvPr id="472" name="Picture 1" descr="Picture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472</xdr:row>
      <xdr:rowOff>0</xdr:rowOff>
    </xdr:from>
    <xdr:to>
      <xdr:col>4</xdr:col>
      <xdr:colOff>0</xdr:colOff>
      <xdr:row>473</xdr:row>
      <xdr:rowOff>0</xdr:rowOff>
    </xdr:to>
    <xdr:pic>
      <xdr:nvPicPr>
        <xdr:cNvPr id="473" name="Picture 1" descr="Picture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473</xdr:row>
      <xdr:rowOff>0</xdr:rowOff>
    </xdr:from>
    <xdr:to>
      <xdr:col>4</xdr:col>
      <xdr:colOff>0</xdr:colOff>
      <xdr:row>474</xdr:row>
      <xdr:rowOff>0</xdr:rowOff>
    </xdr:to>
    <xdr:pic>
      <xdr:nvPicPr>
        <xdr:cNvPr id="474" name="Picture 1" descr="Picture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474</xdr:row>
      <xdr:rowOff>0</xdr:rowOff>
    </xdr:from>
    <xdr:to>
      <xdr:col>4</xdr:col>
      <xdr:colOff>0</xdr:colOff>
      <xdr:row>475</xdr:row>
      <xdr:rowOff>0</xdr:rowOff>
    </xdr:to>
    <xdr:pic>
      <xdr:nvPicPr>
        <xdr:cNvPr id="475" name="Picture 1" descr="Picture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475</xdr:row>
      <xdr:rowOff>0</xdr:rowOff>
    </xdr:from>
    <xdr:to>
      <xdr:col>4</xdr:col>
      <xdr:colOff>0</xdr:colOff>
      <xdr:row>476</xdr:row>
      <xdr:rowOff>0</xdr:rowOff>
    </xdr:to>
    <xdr:pic>
      <xdr:nvPicPr>
        <xdr:cNvPr id="476" name="Picture 1" descr="Picture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476</xdr:row>
      <xdr:rowOff>0</xdr:rowOff>
    </xdr:from>
    <xdr:to>
      <xdr:col>4</xdr:col>
      <xdr:colOff>0</xdr:colOff>
      <xdr:row>477</xdr:row>
      <xdr:rowOff>0</xdr:rowOff>
    </xdr:to>
    <xdr:pic>
      <xdr:nvPicPr>
        <xdr:cNvPr id="477" name="Picture 1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477</xdr:row>
      <xdr:rowOff>0</xdr:rowOff>
    </xdr:from>
    <xdr:to>
      <xdr:col>4</xdr:col>
      <xdr:colOff>0</xdr:colOff>
      <xdr:row>478</xdr:row>
      <xdr:rowOff>0</xdr:rowOff>
    </xdr:to>
    <xdr:pic>
      <xdr:nvPicPr>
        <xdr:cNvPr id="478" name="Picture 1" descr="Picture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478</xdr:row>
      <xdr:rowOff>0</xdr:rowOff>
    </xdr:from>
    <xdr:to>
      <xdr:col>4</xdr:col>
      <xdr:colOff>0</xdr:colOff>
      <xdr:row>479</xdr:row>
      <xdr:rowOff>0</xdr:rowOff>
    </xdr:to>
    <xdr:pic>
      <xdr:nvPicPr>
        <xdr:cNvPr id="479" name="Picture 1" descr="Picture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479</xdr:row>
      <xdr:rowOff>0</xdr:rowOff>
    </xdr:from>
    <xdr:to>
      <xdr:col>4</xdr:col>
      <xdr:colOff>0</xdr:colOff>
      <xdr:row>480</xdr:row>
      <xdr:rowOff>0</xdr:rowOff>
    </xdr:to>
    <xdr:pic>
      <xdr:nvPicPr>
        <xdr:cNvPr id="480" name="Picture 1" descr="Picture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480</xdr:row>
      <xdr:rowOff>0</xdr:rowOff>
    </xdr:from>
    <xdr:to>
      <xdr:col>4</xdr:col>
      <xdr:colOff>0</xdr:colOff>
      <xdr:row>481</xdr:row>
      <xdr:rowOff>0</xdr:rowOff>
    </xdr:to>
    <xdr:pic>
      <xdr:nvPicPr>
        <xdr:cNvPr id="481" name="Picture 1" descr="Picture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481</xdr:row>
      <xdr:rowOff>0</xdr:rowOff>
    </xdr:from>
    <xdr:to>
      <xdr:col>4</xdr:col>
      <xdr:colOff>0</xdr:colOff>
      <xdr:row>482</xdr:row>
      <xdr:rowOff>0</xdr:rowOff>
    </xdr:to>
    <xdr:pic>
      <xdr:nvPicPr>
        <xdr:cNvPr id="482" name="Picture 1" descr="Picture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482</xdr:row>
      <xdr:rowOff>0</xdr:rowOff>
    </xdr:from>
    <xdr:to>
      <xdr:col>4</xdr:col>
      <xdr:colOff>0</xdr:colOff>
      <xdr:row>483</xdr:row>
      <xdr:rowOff>0</xdr:rowOff>
    </xdr:to>
    <xdr:pic>
      <xdr:nvPicPr>
        <xdr:cNvPr id="483" name="Picture 1" descr="Picture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483</xdr:row>
      <xdr:rowOff>0</xdr:rowOff>
    </xdr:from>
    <xdr:to>
      <xdr:col>4</xdr:col>
      <xdr:colOff>0</xdr:colOff>
      <xdr:row>484</xdr:row>
      <xdr:rowOff>0</xdr:rowOff>
    </xdr:to>
    <xdr:pic>
      <xdr:nvPicPr>
        <xdr:cNvPr id="484" name="Picture 1" descr="Picture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484</xdr:row>
      <xdr:rowOff>0</xdr:rowOff>
    </xdr:from>
    <xdr:to>
      <xdr:col>4</xdr:col>
      <xdr:colOff>0</xdr:colOff>
      <xdr:row>485</xdr:row>
      <xdr:rowOff>0</xdr:rowOff>
    </xdr:to>
    <xdr:pic>
      <xdr:nvPicPr>
        <xdr:cNvPr id="485" name="Picture 1" descr="Picture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485</xdr:row>
      <xdr:rowOff>0</xdr:rowOff>
    </xdr:from>
    <xdr:to>
      <xdr:col>4</xdr:col>
      <xdr:colOff>0</xdr:colOff>
      <xdr:row>486</xdr:row>
      <xdr:rowOff>0</xdr:rowOff>
    </xdr:to>
    <xdr:pic>
      <xdr:nvPicPr>
        <xdr:cNvPr id="486" name="Picture 1" descr="Picture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486</xdr:row>
      <xdr:rowOff>0</xdr:rowOff>
    </xdr:from>
    <xdr:to>
      <xdr:col>4</xdr:col>
      <xdr:colOff>0</xdr:colOff>
      <xdr:row>487</xdr:row>
      <xdr:rowOff>0</xdr:rowOff>
    </xdr:to>
    <xdr:pic>
      <xdr:nvPicPr>
        <xdr:cNvPr id="487" name="Picture 1" descr="Picture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487</xdr:row>
      <xdr:rowOff>0</xdr:rowOff>
    </xdr:from>
    <xdr:to>
      <xdr:col>4</xdr:col>
      <xdr:colOff>0</xdr:colOff>
      <xdr:row>488</xdr:row>
      <xdr:rowOff>0</xdr:rowOff>
    </xdr:to>
    <xdr:pic>
      <xdr:nvPicPr>
        <xdr:cNvPr id="488" name="Picture 1" descr="Picture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488</xdr:row>
      <xdr:rowOff>0</xdr:rowOff>
    </xdr:from>
    <xdr:to>
      <xdr:col>4</xdr:col>
      <xdr:colOff>0</xdr:colOff>
      <xdr:row>489</xdr:row>
      <xdr:rowOff>0</xdr:rowOff>
    </xdr:to>
    <xdr:pic>
      <xdr:nvPicPr>
        <xdr:cNvPr id="489" name="Picture 1" descr="Picture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489</xdr:row>
      <xdr:rowOff>0</xdr:rowOff>
    </xdr:from>
    <xdr:to>
      <xdr:col>4</xdr:col>
      <xdr:colOff>0</xdr:colOff>
      <xdr:row>490</xdr:row>
      <xdr:rowOff>0</xdr:rowOff>
    </xdr:to>
    <xdr:pic>
      <xdr:nvPicPr>
        <xdr:cNvPr id="490" name="Picture 1" descr="Picture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490</xdr:row>
      <xdr:rowOff>0</xdr:rowOff>
    </xdr:from>
    <xdr:to>
      <xdr:col>4</xdr:col>
      <xdr:colOff>0</xdr:colOff>
      <xdr:row>491</xdr:row>
      <xdr:rowOff>0</xdr:rowOff>
    </xdr:to>
    <xdr:pic>
      <xdr:nvPicPr>
        <xdr:cNvPr id="491" name="Picture 1" descr="Picture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491</xdr:row>
      <xdr:rowOff>0</xdr:rowOff>
    </xdr:from>
    <xdr:to>
      <xdr:col>4</xdr:col>
      <xdr:colOff>0</xdr:colOff>
      <xdr:row>492</xdr:row>
      <xdr:rowOff>0</xdr:rowOff>
    </xdr:to>
    <xdr:pic>
      <xdr:nvPicPr>
        <xdr:cNvPr id="492" name="Picture 1" descr="Picture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492</xdr:row>
      <xdr:rowOff>0</xdr:rowOff>
    </xdr:from>
    <xdr:to>
      <xdr:col>4</xdr:col>
      <xdr:colOff>0</xdr:colOff>
      <xdr:row>493</xdr:row>
      <xdr:rowOff>0</xdr:rowOff>
    </xdr:to>
    <xdr:pic>
      <xdr:nvPicPr>
        <xdr:cNvPr id="493" name="Picture 1" descr="Picture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493</xdr:row>
      <xdr:rowOff>0</xdr:rowOff>
    </xdr:from>
    <xdr:to>
      <xdr:col>4</xdr:col>
      <xdr:colOff>0</xdr:colOff>
      <xdr:row>494</xdr:row>
      <xdr:rowOff>0</xdr:rowOff>
    </xdr:to>
    <xdr:pic>
      <xdr:nvPicPr>
        <xdr:cNvPr id="494" name="Picture 1" descr="Picture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494</xdr:row>
      <xdr:rowOff>0</xdr:rowOff>
    </xdr:from>
    <xdr:to>
      <xdr:col>4</xdr:col>
      <xdr:colOff>0</xdr:colOff>
      <xdr:row>495</xdr:row>
      <xdr:rowOff>0</xdr:rowOff>
    </xdr:to>
    <xdr:pic>
      <xdr:nvPicPr>
        <xdr:cNvPr id="495" name="Picture 1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495</xdr:row>
      <xdr:rowOff>0</xdr:rowOff>
    </xdr:from>
    <xdr:to>
      <xdr:col>4</xdr:col>
      <xdr:colOff>0</xdr:colOff>
      <xdr:row>496</xdr:row>
      <xdr:rowOff>0</xdr:rowOff>
    </xdr:to>
    <xdr:pic>
      <xdr:nvPicPr>
        <xdr:cNvPr id="496" name="Picture 1" descr="Picture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496</xdr:row>
      <xdr:rowOff>0</xdr:rowOff>
    </xdr:from>
    <xdr:to>
      <xdr:col>4</xdr:col>
      <xdr:colOff>0</xdr:colOff>
      <xdr:row>497</xdr:row>
      <xdr:rowOff>0</xdr:rowOff>
    </xdr:to>
    <xdr:pic>
      <xdr:nvPicPr>
        <xdr:cNvPr id="497" name="Picture 1" descr="Picture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497</xdr:row>
      <xdr:rowOff>0</xdr:rowOff>
    </xdr:from>
    <xdr:to>
      <xdr:col>4</xdr:col>
      <xdr:colOff>0</xdr:colOff>
      <xdr:row>498</xdr:row>
      <xdr:rowOff>0</xdr:rowOff>
    </xdr:to>
    <xdr:pic>
      <xdr:nvPicPr>
        <xdr:cNvPr id="498" name="Picture 1" descr="Picture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498</xdr:row>
      <xdr:rowOff>0</xdr:rowOff>
    </xdr:from>
    <xdr:to>
      <xdr:col>4</xdr:col>
      <xdr:colOff>0</xdr:colOff>
      <xdr:row>499</xdr:row>
      <xdr:rowOff>0</xdr:rowOff>
    </xdr:to>
    <xdr:pic>
      <xdr:nvPicPr>
        <xdr:cNvPr id="499" name="Picture 1" descr="Picture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499</xdr:row>
      <xdr:rowOff>0</xdr:rowOff>
    </xdr:from>
    <xdr:to>
      <xdr:col>4</xdr:col>
      <xdr:colOff>0</xdr:colOff>
      <xdr:row>500</xdr:row>
      <xdr:rowOff>0</xdr:rowOff>
    </xdr:to>
    <xdr:pic>
      <xdr:nvPicPr>
        <xdr:cNvPr id="500" name="Picture 1" descr="Picture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500</xdr:row>
      <xdr:rowOff>0</xdr:rowOff>
    </xdr:from>
    <xdr:to>
      <xdr:col>4</xdr:col>
      <xdr:colOff>0</xdr:colOff>
      <xdr:row>501</xdr:row>
      <xdr:rowOff>0</xdr:rowOff>
    </xdr:to>
    <xdr:pic>
      <xdr:nvPicPr>
        <xdr:cNvPr id="501" name="Picture 1" descr="Picture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501</xdr:row>
      <xdr:rowOff>0</xdr:rowOff>
    </xdr:from>
    <xdr:to>
      <xdr:col>4</xdr:col>
      <xdr:colOff>0</xdr:colOff>
      <xdr:row>502</xdr:row>
      <xdr:rowOff>0</xdr:rowOff>
    </xdr:to>
    <xdr:pic>
      <xdr:nvPicPr>
        <xdr:cNvPr id="502" name="Picture 1" descr="Picture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502</xdr:row>
      <xdr:rowOff>0</xdr:rowOff>
    </xdr:from>
    <xdr:to>
      <xdr:col>4</xdr:col>
      <xdr:colOff>0</xdr:colOff>
      <xdr:row>503</xdr:row>
      <xdr:rowOff>0</xdr:rowOff>
    </xdr:to>
    <xdr:pic>
      <xdr:nvPicPr>
        <xdr:cNvPr id="503" name="Picture 1" descr="Picture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503</xdr:row>
      <xdr:rowOff>0</xdr:rowOff>
    </xdr:from>
    <xdr:to>
      <xdr:col>4</xdr:col>
      <xdr:colOff>0</xdr:colOff>
      <xdr:row>504</xdr:row>
      <xdr:rowOff>0</xdr:rowOff>
    </xdr:to>
    <xdr:pic>
      <xdr:nvPicPr>
        <xdr:cNvPr id="504" name="Picture 1" descr="Picture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504</xdr:row>
      <xdr:rowOff>0</xdr:rowOff>
    </xdr:from>
    <xdr:to>
      <xdr:col>4</xdr:col>
      <xdr:colOff>0</xdr:colOff>
      <xdr:row>505</xdr:row>
      <xdr:rowOff>0</xdr:rowOff>
    </xdr:to>
    <xdr:pic>
      <xdr:nvPicPr>
        <xdr:cNvPr id="505" name="Picture 1" descr="Picture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505</xdr:row>
      <xdr:rowOff>0</xdr:rowOff>
    </xdr:from>
    <xdr:to>
      <xdr:col>4</xdr:col>
      <xdr:colOff>0</xdr:colOff>
      <xdr:row>506</xdr:row>
      <xdr:rowOff>0</xdr:rowOff>
    </xdr:to>
    <xdr:pic>
      <xdr:nvPicPr>
        <xdr:cNvPr id="506" name="Picture 1" descr="Picture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506</xdr:row>
      <xdr:rowOff>0</xdr:rowOff>
    </xdr:from>
    <xdr:to>
      <xdr:col>4</xdr:col>
      <xdr:colOff>0</xdr:colOff>
      <xdr:row>507</xdr:row>
      <xdr:rowOff>0</xdr:rowOff>
    </xdr:to>
    <xdr:pic>
      <xdr:nvPicPr>
        <xdr:cNvPr id="507" name="Picture 1" descr="Picture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507</xdr:row>
      <xdr:rowOff>0</xdr:rowOff>
    </xdr:from>
    <xdr:to>
      <xdr:col>4</xdr:col>
      <xdr:colOff>0</xdr:colOff>
      <xdr:row>508</xdr:row>
      <xdr:rowOff>0</xdr:rowOff>
    </xdr:to>
    <xdr:pic>
      <xdr:nvPicPr>
        <xdr:cNvPr id="508" name="Picture 1" descr="Picture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508</xdr:row>
      <xdr:rowOff>0</xdr:rowOff>
    </xdr:from>
    <xdr:to>
      <xdr:col>4</xdr:col>
      <xdr:colOff>0</xdr:colOff>
      <xdr:row>509</xdr:row>
      <xdr:rowOff>0</xdr:rowOff>
    </xdr:to>
    <xdr:pic>
      <xdr:nvPicPr>
        <xdr:cNvPr id="509" name="Picture 1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509</xdr:row>
      <xdr:rowOff>0</xdr:rowOff>
    </xdr:from>
    <xdr:to>
      <xdr:col>4</xdr:col>
      <xdr:colOff>0</xdr:colOff>
      <xdr:row>510</xdr:row>
      <xdr:rowOff>0</xdr:rowOff>
    </xdr:to>
    <xdr:pic>
      <xdr:nvPicPr>
        <xdr:cNvPr id="510" name="Picture 1" descr="Picture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510</xdr:row>
      <xdr:rowOff>0</xdr:rowOff>
    </xdr:from>
    <xdr:to>
      <xdr:col>4</xdr:col>
      <xdr:colOff>0</xdr:colOff>
      <xdr:row>511</xdr:row>
      <xdr:rowOff>0</xdr:rowOff>
    </xdr:to>
    <xdr:pic>
      <xdr:nvPicPr>
        <xdr:cNvPr id="511" name="Picture 1" descr="Picture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511</xdr:row>
      <xdr:rowOff>0</xdr:rowOff>
    </xdr:from>
    <xdr:to>
      <xdr:col>4</xdr:col>
      <xdr:colOff>0</xdr:colOff>
      <xdr:row>512</xdr:row>
      <xdr:rowOff>0</xdr:rowOff>
    </xdr:to>
    <xdr:pic>
      <xdr:nvPicPr>
        <xdr:cNvPr id="512" name="Picture 1" descr="Picture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512</xdr:row>
      <xdr:rowOff>0</xdr:rowOff>
    </xdr:from>
    <xdr:to>
      <xdr:col>4</xdr:col>
      <xdr:colOff>0</xdr:colOff>
      <xdr:row>513</xdr:row>
      <xdr:rowOff>0</xdr:rowOff>
    </xdr:to>
    <xdr:pic>
      <xdr:nvPicPr>
        <xdr:cNvPr id="513" name="Picture 1" descr="Picture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513</xdr:row>
      <xdr:rowOff>0</xdr:rowOff>
    </xdr:from>
    <xdr:to>
      <xdr:col>4</xdr:col>
      <xdr:colOff>0</xdr:colOff>
      <xdr:row>514</xdr:row>
      <xdr:rowOff>0</xdr:rowOff>
    </xdr:to>
    <xdr:pic>
      <xdr:nvPicPr>
        <xdr:cNvPr id="514" name="Picture 1" descr="Picture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514</xdr:row>
      <xdr:rowOff>0</xdr:rowOff>
    </xdr:from>
    <xdr:to>
      <xdr:col>4</xdr:col>
      <xdr:colOff>0</xdr:colOff>
      <xdr:row>515</xdr:row>
      <xdr:rowOff>0</xdr:rowOff>
    </xdr:to>
    <xdr:pic>
      <xdr:nvPicPr>
        <xdr:cNvPr id="515" name="Picture 1" descr="Picture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515</xdr:row>
      <xdr:rowOff>0</xdr:rowOff>
    </xdr:from>
    <xdr:to>
      <xdr:col>4</xdr:col>
      <xdr:colOff>0</xdr:colOff>
      <xdr:row>516</xdr:row>
      <xdr:rowOff>0</xdr:rowOff>
    </xdr:to>
    <xdr:pic>
      <xdr:nvPicPr>
        <xdr:cNvPr id="516" name="Picture 1" descr="Picture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516</xdr:row>
      <xdr:rowOff>0</xdr:rowOff>
    </xdr:from>
    <xdr:to>
      <xdr:col>4</xdr:col>
      <xdr:colOff>0</xdr:colOff>
      <xdr:row>517</xdr:row>
      <xdr:rowOff>0</xdr:rowOff>
    </xdr:to>
    <xdr:pic>
      <xdr:nvPicPr>
        <xdr:cNvPr id="517" name="Picture 1" descr="Picture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517</xdr:row>
      <xdr:rowOff>0</xdr:rowOff>
    </xdr:from>
    <xdr:to>
      <xdr:col>4</xdr:col>
      <xdr:colOff>0</xdr:colOff>
      <xdr:row>518</xdr:row>
      <xdr:rowOff>0</xdr:rowOff>
    </xdr:to>
    <xdr:pic>
      <xdr:nvPicPr>
        <xdr:cNvPr id="518" name="Picture 1" descr="Picture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518</xdr:row>
      <xdr:rowOff>0</xdr:rowOff>
    </xdr:from>
    <xdr:to>
      <xdr:col>4</xdr:col>
      <xdr:colOff>0</xdr:colOff>
      <xdr:row>519</xdr:row>
      <xdr:rowOff>0</xdr:rowOff>
    </xdr:to>
    <xdr:pic>
      <xdr:nvPicPr>
        <xdr:cNvPr id="519" name="Picture 1" descr="Picture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519</xdr:row>
      <xdr:rowOff>0</xdr:rowOff>
    </xdr:from>
    <xdr:to>
      <xdr:col>4</xdr:col>
      <xdr:colOff>0</xdr:colOff>
      <xdr:row>520</xdr:row>
      <xdr:rowOff>0</xdr:rowOff>
    </xdr:to>
    <xdr:pic>
      <xdr:nvPicPr>
        <xdr:cNvPr id="520" name="Picture 1" descr="Picture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520</xdr:row>
      <xdr:rowOff>0</xdr:rowOff>
    </xdr:from>
    <xdr:to>
      <xdr:col>4</xdr:col>
      <xdr:colOff>0</xdr:colOff>
      <xdr:row>521</xdr:row>
      <xdr:rowOff>0</xdr:rowOff>
    </xdr:to>
    <xdr:pic>
      <xdr:nvPicPr>
        <xdr:cNvPr id="521" name="Picture 1" descr="Picture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521</xdr:row>
      <xdr:rowOff>0</xdr:rowOff>
    </xdr:from>
    <xdr:to>
      <xdr:col>4</xdr:col>
      <xdr:colOff>0</xdr:colOff>
      <xdr:row>522</xdr:row>
      <xdr:rowOff>0</xdr:rowOff>
    </xdr:to>
    <xdr:pic>
      <xdr:nvPicPr>
        <xdr:cNvPr id="522" name="Picture 1" descr="Picture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522</xdr:row>
      <xdr:rowOff>0</xdr:rowOff>
    </xdr:from>
    <xdr:to>
      <xdr:col>4</xdr:col>
      <xdr:colOff>0</xdr:colOff>
      <xdr:row>523</xdr:row>
      <xdr:rowOff>0</xdr:rowOff>
    </xdr:to>
    <xdr:pic>
      <xdr:nvPicPr>
        <xdr:cNvPr id="523" name="Picture 1" descr="Picture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523</xdr:row>
      <xdr:rowOff>0</xdr:rowOff>
    </xdr:from>
    <xdr:to>
      <xdr:col>4</xdr:col>
      <xdr:colOff>0</xdr:colOff>
      <xdr:row>524</xdr:row>
      <xdr:rowOff>0</xdr:rowOff>
    </xdr:to>
    <xdr:pic>
      <xdr:nvPicPr>
        <xdr:cNvPr id="524" name="Picture 1" descr="Picture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524</xdr:row>
      <xdr:rowOff>0</xdr:rowOff>
    </xdr:from>
    <xdr:to>
      <xdr:col>4</xdr:col>
      <xdr:colOff>0</xdr:colOff>
      <xdr:row>525</xdr:row>
      <xdr:rowOff>0</xdr:rowOff>
    </xdr:to>
    <xdr:pic>
      <xdr:nvPicPr>
        <xdr:cNvPr id="525" name="Picture 1" descr="Picture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525</xdr:row>
      <xdr:rowOff>0</xdr:rowOff>
    </xdr:from>
    <xdr:to>
      <xdr:col>4</xdr:col>
      <xdr:colOff>0</xdr:colOff>
      <xdr:row>526</xdr:row>
      <xdr:rowOff>0</xdr:rowOff>
    </xdr:to>
    <xdr:pic>
      <xdr:nvPicPr>
        <xdr:cNvPr id="526" name="Picture 1" descr="Picture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526</xdr:row>
      <xdr:rowOff>0</xdr:rowOff>
    </xdr:from>
    <xdr:to>
      <xdr:col>4</xdr:col>
      <xdr:colOff>0</xdr:colOff>
      <xdr:row>527</xdr:row>
      <xdr:rowOff>0</xdr:rowOff>
    </xdr:to>
    <xdr:pic>
      <xdr:nvPicPr>
        <xdr:cNvPr id="527" name="Picture 1" descr="Picture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527</xdr:row>
      <xdr:rowOff>0</xdr:rowOff>
    </xdr:from>
    <xdr:to>
      <xdr:col>4</xdr:col>
      <xdr:colOff>0</xdr:colOff>
      <xdr:row>528</xdr:row>
      <xdr:rowOff>0</xdr:rowOff>
    </xdr:to>
    <xdr:pic>
      <xdr:nvPicPr>
        <xdr:cNvPr id="528" name="Picture 1" descr="Picture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528</xdr:row>
      <xdr:rowOff>0</xdr:rowOff>
    </xdr:from>
    <xdr:to>
      <xdr:col>4</xdr:col>
      <xdr:colOff>0</xdr:colOff>
      <xdr:row>529</xdr:row>
      <xdr:rowOff>0</xdr:rowOff>
    </xdr:to>
    <xdr:pic>
      <xdr:nvPicPr>
        <xdr:cNvPr id="529" name="Picture 1" descr="Picture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529</xdr:row>
      <xdr:rowOff>0</xdr:rowOff>
    </xdr:from>
    <xdr:to>
      <xdr:col>4</xdr:col>
      <xdr:colOff>0</xdr:colOff>
      <xdr:row>530</xdr:row>
      <xdr:rowOff>0</xdr:rowOff>
    </xdr:to>
    <xdr:pic>
      <xdr:nvPicPr>
        <xdr:cNvPr id="530" name="Picture 1" descr="Picture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530</xdr:row>
      <xdr:rowOff>0</xdr:rowOff>
    </xdr:from>
    <xdr:to>
      <xdr:col>4</xdr:col>
      <xdr:colOff>0</xdr:colOff>
      <xdr:row>531</xdr:row>
      <xdr:rowOff>0</xdr:rowOff>
    </xdr:to>
    <xdr:pic>
      <xdr:nvPicPr>
        <xdr:cNvPr id="531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531</xdr:row>
      <xdr:rowOff>0</xdr:rowOff>
    </xdr:from>
    <xdr:to>
      <xdr:col>4</xdr:col>
      <xdr:colOff>0</xdr:colOff>
      <xdr:row>532</xdr:row>
      <xdr:rowOff>0</xdr:rowOff>
    </xdr:to>
    <xdr:pic>
      <xdr:nvPicPr>
        <xdr:cNvPr id="532" name="Picture 1" descr="Picture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532</xdr:row>
      <xdr:rowOff>0</xdr:rowOff>
    </xdr:from>
    <xdr:to>
      <xdr:col>4</xdr:col>
      <xdr:colOff>0</xdr:colOff>
      <xdr:row>533</xdr:row>
      <xdr:rowOff>0</xdr:rowOff>
    </xdr:to>
    <xdr:pic>
      <xdr:nvPicPr>
        <xdr:cNvPr id="533" name="Picture 1" descr="Picture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533</xdr:row>
      <xdr:rowOff>0</xdr:rowOff>
    </xdr:from>
    <xdr:to>
      <xdr:col>4</xdr:col>
      <xdr:colOff>0</xdr:colOff>
      <xdr:row>534</xdr:row>
      <xdr:rowOff>0</xdr:rowOff>
    </xdr:to>
    <xdr:pic>
      <xdr:nvPicPr>
        <xdr:cNvPr id="534" name="Picture 1" descr="Picture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534</xdr:row>
      <xdr:rowOff>0</xdr:rowOff>
    </xdr:from>
    <xdr:to>
      <xdr:col>4</xdr:col>
      <xdr:colOff>0</xdr:colOff>
      <xdr:row>535</xdr:row>
      <xdr:rowOff>0</xdr:rowOff>
    </xdr:to>
    <xdr:pic>
      <xdr:nvPicPr>
        <xdr:cNvPr id="535" name="Picture 1" descr="Picture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535</xdr:row>
      <xdr:rowOff>0</xdr:rowOff>
    </xdr:from>
    <xdr:to>
      <xdr:col>4</xdr:col>
      <xdr:colOff>0</xdr:colOff>
      <xdr:row>536</xdr:row>
      <xdr:rowOff>0</xdr:rowOff>
    </xdr:to>
    <xdr:pic>
      <xdr:nvPicPr>
        <xdr:cNvPr id="536" name="Picture 1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536</xdr:row>
      <xdr:rowOff>0</xdr:rowOff>
    </xdr:from>
    <xdr:to>
      <xdr:col>4</xdr:col>
      <xdr:colOff>0</xdr:colOff>
      <xdr:row>537</xdr:row>
      <xdr:rowOff>0</xdr:rowOff>
    </xdr:to>
    <xdr:pic>
      <xdr:nvPicPr>
        <xdr:cNvPr id="537" name="Picture 1" descr="Picture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537</xdr:row>
      <xdr:rowOff>0</xdr:rowOff>
    </xdr:from>
    <xdr:to>
      <xdr:col>4</xdr:col>
      <xdr:colOff>0</xdr:colOff>
      <xdr:row>538</xdr:row>
      <xdr:rowOff>0</xdr:rowOff>
    </xdr:to>
    <xdr:pic>
      <xdr:nvPicPr>
        <xdr:cNvPr id="538" name="Picture 1" descr="Picture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538</xdr:row>
      <xdr:rowOff>0</xdr:rowOff>
    </xdr:from>
    <xdr:to>
      <xdr:col>4</xdr:col>
      <xdr:colOff>0</xdr:colOff>
      <xdr:row>539</xdr:row>
      <xdr:rowOff>0</xdr:rowOff>
    </xdr:to>
    <xdr:pic>
      <xdr:nvPicPr>
        <xdr:cNvPr id="539" name="Picture 1" descr="Picture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539</xdr:row>
      <xdr:rowOff>0</xdr:rowOff>
    </xdr:from>
    <xdr:to>
      <xdr:col>4</xdr:col>
      <xdr:colOff>0</xdr:colOff>
      <xdr:row>540</xdr:row>
      <xdr:rowOff>0</xdr:rowOff>
    </xdr:to>
    <xdr:pic>
      <xdr:nvPicPr>
        <xdr:cNvPr id="540" name="Picture 1" descr="Picture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540</xdr:row>
      <xdr:rowOff>0</xdr:rowOff>
    </xdr:from>
    <xdr:to>
      <xdr:col>4</xdr:col>
      <xdr:colOff>0</xdr:colOff>
      <xdr:row>541</xdr:row>
      <xdr:rowOff>0</xdr:rowOff>
    </xdr:to>
    <xdr:pic>
      <xdr:nvPicPr>
        <xdr:cNvPr id="541" name="Picture 1" descr="Picture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541</xdr:row>
      <xdr:rowOff>0</xdr:rowOff>
    </xdr:from>
    <xdr:to>
      <xdr:col>4</xdr:col>
      <xdr:colOff>0</xdr:colOff>
      <xdr:row>542</xdr:row>
      <xdr:rowOff>0</xdr:rowOff>
    </xdr:to>
    <xdr:pic>
      <xdr:nvPicPr>
        <xdr:cNvPr id="542" name="Picture 1" descr="Picture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542</xdr:row>
      <xdr:rowOff>0</xdr:rowOff>
    </xdr:from>
    <xdr:to>
      <xdr:col>4</xdr:col>
      <xdr:colOff>0</xdr:colOff>
      <xdr:row>543</xdr:row>
      <xdr:rowOff>0</xdr:rowOff>
    </xdr:to>
    <xdr:pic>
      <xdr:nvPicPr>
        <xdr:cNvPr id="543" name="Picture 1" descr="Picture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543</xdr:row>
      <xdr:rowOff>0</xdr:rowOff>
    </xdr:from>
    <xdr:to>
      <xdr:col>4</xdr:col>
      <xdr:colOff>0</xdr:colOff>
      <xdr:row>544</xdr:row>
      <xdr:rowOff>0</xdr:rowOff>
    </xdr:to>
    <xdr:pic>
      <xdr:nvPicPr>
        <xdr:cNvPr id="544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544</xdr:row>
      <xdr:rowOff>0</xdr:rowOff>
    </xdr:from>
    <xdr:to>
      <xdr:col>4</xdr:col>
      <xdr:colOff>0</xdr:colOff>
      <xdr:row>545</xdr:row>
      <xdr:rowOff>0</xdr:rowOff>
    </xdr:to>
    <xdr:pic>
      <xdr:nvPicPr>
        <xdr:cNvPr id="545" name="Picture 1" descr="Picture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545</xdr:row>
      <xdr:rowOff>0</xdr:rowOff>
    </xdr:from>
    <xdr:to>
      <xdr:col>4</xdr:col>
      <xdr:colOff>0</xdr:colOff>
      <xdr:row>546</xdr:row>
      <xdr:rowOff>0</xdr:rowOff>
    </xdr:to>
    <xdr:pic>
      <xdr:nvPicPr>
        <xdr:cNvPr id="546" name="Picture 1" descr="Picture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546</xdr:row>
      <xdr:rowOff>0</xdr:rowOff>
    </xdr:from>
    <xdr:to>
      <xdr:col>4</xdr:col>
      <xdr:colOff>0</xdr:colOff>
      <xdr:row>547</xdr:row>
      <xdr:rowOff>0</xdr:rowOff>
    </xdr:to>
    <xdr:pic>
      <xdr:nvPicPr>
        <xdr:cNvPr id="547" name="Picture 1" descr="Picture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547</xdr:row>
      <xdr:rowOff>0</xdr:rowOff>
    </xdr:from>
    <xdr:to>
      <xdr:col>4</xdr:col>
      <xdr:colOff>0</xdr:colOff>
      <xdr:row>548</xdr:row>
      <xdr:rowOff>0</xdr:rowOff>
    </xdr:to>
    <xdr:pic>
      <xdr:nvPicPr>
        <xdr:cNvPr id="548" name="Picture 1" descr="Picture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548</xdr:row>
      <xdr:rowOff>0</xdr:rowOff>
    </xdr:from>
    <xdr:to>
      <xdr:col>4</xdr:col>
      <xdr:colOff>0</xdr:colOff>
      <xdr:row>549</xdr:row>
      <xdr:rowOff>0</xdr:rowOff>
    </xdr:to>
    <xdr:pic>
      <xdr:nvPicPr>
        <xdr:cNvPr id="549" name="Picture 1" descr="Picture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549</xdr:row>
      <xdr:rowOff>0</xdr:rowOff>
    </xdr:from>
    <xdr:to>
      <xdr:col>4</xdr:col>
      <xdr:colOff>0</xdr:colOff>
      <xdr:row>550</xdr:row>
      <xdr:rowOff>0</xdr:rowOff>
    </xdr:to>
    <xdr:pic>
      <xdr:nvPicPr>
        <xdr:cNvPr id="550" name="Picture 1" descr="Picture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550</xdr:row>
      <xdr:rowOff>0</xdr:rowOff>
    </xdr:from>
    <xdr:to>
      <xdr:col>4</xdr:col>
      <xdr:colOff>0</xdr:colOff>
      <xdr:row>551</xdr:row>
      <xdr:rowOff>0</xdr:rowOff>
    </xdr:to>
    <xdr:pic>
      <xdr:nvPicPr>
        <xdr:cNvPr id="551" name="Picture 1" descr="Picture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551</xdr:row>
      <xdr:rowOff>0</xdr:rowOff>
    </xdr:from>
    <xdr:to>
      <xdr:col>4</xdr:col>
      <xdr:colOff>0</xdr:colOff>
      <xdr:row>552</xdr:row>
      <xdr:rowOff>0</xdr:rowOff>
    </xdr:to>
    <xdr:pic>
      <xdr:nvPicPr>
        <xdr:cNvPr id="552" name="Picture 1" descr="Picture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552</xdr:row>
      <xdr:rowOff>0</xdr:rowOff>
    </xdr:from>
    <xdr:to>
      <xdr:col>4</xdr:col>
      <xdr:colOff>0</xdr:colOff>
      <xdr:row>553</xdr:row>
      <xdr:rowOff>0</xdr:rowOff>
    </xdr:to>
    <xdr:pic>
      <xdr:nvPicPr>
        <xdr:cNvPr id="553" name="Picture 1" descr="Picture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553</xdr:row>
      <xdr:rowOff>0</xdr:rowOff>
    </xdr:from>
    <xdr:to>
      <xdr:col>4</xdr:col>
      <xdr:colOff>0</xdr:colOff>
      <xdr:row>554</xdr:row>
      <xdr:rowOff>0</xdr:rowOff>
    </xdr:to>
    <xdr:pic>
      <xdr:nvPicPr>
        <xdr:cNvPr id="554" name="Picture 1" descr="Picture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554</xdr:row>
      <xdr:rowOff>0</xdr:rowOff>
    </xdr:from>
    <xdr:to>
      <xdr:col>4</xdr:col>
      <xdr:colOff>0</xdr:colOff>
      <xdr:row>555</xdr:row>
      <xdr:rowOff>0</xdr:rowOff>
    </xdr:to>
    <xdr:pic>
      <xdr:nvPicPr>
        <xdr:cNvPr id="555" name="Picture 1" descr="Picture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555</xdr:row>
      <xdr:rowOff>0</xdr:rowOff>
    </xdr:from>
    <xdr:to>
      <xdr:col>4</xdr:col>
      <xdr:colOff>0</xdr:colOff>
      <xdr:row>556</xdr:row>
      <xdr:rowOff>0</xdr:rowOff>
    </xdr:to>
    <xdr:pic>
      <xdr:nvPicPr>
        <xdr:cNvPr id="556" name="Picture 1" descr="Picture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556</xdr:row>
      <xdr:rowOff>0</xdr:rowOff>
    </xdr:from>
    <xdr:to>
      <xdr:col>4</xdr:col>
      <xdr:colOff>0</xdr:colOff>
      <xdr:row>557</xdr:row>
      <xdr:rowOff>0</xdr:rowOff>
    </xdr:to>
    <xdr:pic>
      <xdr:nvPicPr>
        <xdr:cNvPr id="557" name="Picture 1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557</xdr:row>
      <xdr:rowOff>0</xdr:rowOff>
    </xdr:from>
    <xdr:to>
      <xdr:col>4</xdr:col>
      <xdr:colOff>0</xdr:colOff>
      <xdr:row>558</xdr:row>
      <xdr:rowOff>0</xdr:rowOff>
    </xdr:to>
    <xdr:pic>
      <xdr:nvPicPr>
        <xdr:cNvPr id="558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558</xdr:row>
      <xdr:rowOff>0</xdr:rowOff>
    </xdr:from>
    <xdr:to>
      <xdr:col>4</xdr:col>
      <xdr:colOff>0</xdr:colOff>
      <xdr:row>559</xdr:row>
      <xdr:rowOff>0</xdr:rowOff>
    </xdr:to>
    <xdr:pic>
      <xdr:nvPicPr>
        <xdr:cNvPr id="559" name="Picture 1" descr="Picture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559</xdr:row>
      <xdr:rowOff>0</xdr:rowOff>
    </xdr:from>
    <xdr:to>
      <xdr:col>4</xdr:col>
      <xdr:colOff>0</xdr:colOff>
      <xdr:row>560</xdr:row>
      <xdr:rowOff>0</xdr:rowOff>
    </xdr:to>
    <xdr:pic>
      <xdr:nvPicPr>
        <xdr:cNvPr id="560" name="Picture 1" descr="Picture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560</xdr:row>
      <xdr:rowOff>0</xdr:rowOff>
    </xdr:from>
    <xdr:to>
      <xdr:col>4</xdr:col>
      <xdr:colOff>0</xdr:colOff>
      <xdr:row>561</xdr:row>
      <xdr:rowOff>0</xdr:rowOff>
    </xdr:to>
    <xdr:pic>
      <xdr:nvPicPr>
        <xdr:cNvPr id="561" name="Picture 1" descr="Picture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561</xdr:row>
      <xdr:rowOff>0</xdr:rowOff>
    </xdr:from>
    <xdr:to>
      <xdr:col>4</xdr:col>
      <xdr:colOff>0</xdr:colOff>
      <xdr:row>562</xdr:row>
      <xdr:rowOff>0</xdr:rowOff>
    </xdr:to>
    <xdr:pic>
      <xdr:nvPicPr>
        <xdr:cNvPr id="562" name="Picture 1" descr="Picture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562</xdr:row>
      <xdr:rowOff>0</xdr:rowOff>
    </xdr:from>
    <xdr:to>
      <xdr:col>4</xdr:col>
      <xdr:colOff>0</xdr:colOff>
      <xdr:row>563</xdr:row>
      <xdr:rowOff>0</xdr:rowOff>
    </xdr:to>
    <xdr:pic>
      <xdr:nvPicPr>
        <xdr:cNvPr id="563" name="Picture 1" descr="Picture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563</xdr:row>
      <xdr:rowOff>0</xdr:rowOff>
    </xdr:from>
    <xdr:to>
      <xdr:col>4</xdr:col>
      <xdr:colOff>0</xdr:colOff>
      <xdr:row>564</xdr:row>
      <xdr:rowOff>0</xdr:rowOff>
    </xdr:to>
    <xdr:pic>
      <xdr:nvPicPr>
        <xdr:cNvPr id="564" name="Picture 1" descr="Picture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564</xdr:row>
      <xdr:rowOff>0</xdr:rowOff>
    </xdr:from>
    <xdr:to>
      <xdr:col>4</xdr:col>
      <xdr:colOff>0</xdr:colOff>
      <xdr:row>565</xdr:row>
      <xdr:rowOff>0</xdr:rowOff>
    </xdr:to>
    <xdr:pic>
      <xdr:nvPicPr>
        <xdr:cNvPr id="565" name="Picture 1" descr="Picture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565</xdr:row>
      <xdr:rowOff>0</xdr:rowOff>
    </xdr:from>
    <xdr:to>
      <xdr:col>4</xdr:col>
      <xdr:colOff>0</xdr:colOff>
      <xdr:row>566</xdr:row>
      <xdr:rowOff>0</xdr:rowOff>
    </xdr:to>
    <xdr:pic>
      <xdr:nvPicPr>
        <xdr:cNvPr id="566" name="Picture 1" descr="Picture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566</xdr:row>
      <xdr:rowOff>0</xdr:rowOff>
    </xdr:from>
    <xdr:to>
      <xdr:col>4</xdr:col>
      <xdr:colOff>0</xdr:colOff>
      <xdr:row>567</xdr:row>
      <xdr:rowOff>0</xdr:rowOff>
    </xdr:to>
    <xdr:pic>
      <xdr:nvPicPr>
        <xdr:cNvPr id="567" name="Picture 1" descr="Picture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567</xdr:row>
      <xdr:rowOff>0</xdr:rowOff>
    </xdr:from>
    <xdr:to>
      <xdr:col>4</xdr:col>
      <xdr:colOff>0</xdr:colOff>
      <xdr:row>568</xdr:row>
      <xdr:rowOff>0</xdr:rowOff>
    </xdr:to>
    <xdr:pic>
      <xdr:nvPicPr>
        <xdr:cNvPr id="568" name="Picture 1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568</xdr:row>
      <xdr:rowOff>0</xdr:rowOff>
    </xdr:from>
    <xdr:to>
      <xdr:col>4</xdr:col>
      <xdr:colOff>0</xdr:colOff>
      <xdr:row>569</xdr:row>
      <xdr:rowOff>0</xdr:rowOff>
    </xdr:to>
    <xdr:pic>
      <xdr:nvPicPr>
        <xdr:cNvPr id="569" name="Picture 1" descr="Picture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569</xdr:row>
      <xdr:rowOff>0</xdr:rowOff>
    </xdr:from>
    <xdr:to>
      <xdr:col>4</xdr:col>
      <xdr:colOff>0</xdr:colOff>
      <xdr:row>570</xdr:row>
      <xdr:rowOff>0</xdr:rowOff>
    </xdr:to>
    <xdr:pic>
      <xdr:nvPicPr>
        <xdr:cNvPr id="570" name="Picture 1" descr="Picture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570</xdr:row>
      <xdr:rowOff>0</xdr:rowOff>
    </xdr:from>
    <xdr:to>
      <xdr:col>4</xdr:col>
      <xdr:colOff>0</xdr:colOff>
      <xdr:row>571</xdr:row>
      <xdr:rowOff>0</xdr:rowOff>
    </xdr:to>
    <xdr:pic>
      <xdr:nvPicPr>
        <xdr:cNvPr id="571" name="Picture 1" descr="Picture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571</xdr:row>
      <xdr:rowOff>0</xdr:rowOff>
    </xdr:from>
    <xdr:to>
      <xdr:col>4</xdr:col>
      <xdr:colOff>0</xdr:colOff>
      <xdr:row>572</xdr:row>
      <xdr:rowOff>0</xdr:rowOff>
    </xdr:to>
    <xdr:pic>
      <xdr:nvPicPr>
        <xdr:cNvPr id="572" name="Picture 1" descr="Picture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572</xdr:row>
      <xdr:rowOff>0</xdr:rowOff>
    </xdr:from>
    <xdr:to>
      <xdr:col>4</xdr:col>
      <xdr:colOff>0</xdr:colOff>
      <xdr:row>573</xdr:row>
      <xdr:rowOff>0</xdr:rowOff>
    </xdr:to>
    <xdr:pic>
      <xdr:nvPicPr>
        <xdr:cNvPr id="573" name="Picture 1" descr="Picture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573</xdr:row>
      <xdr:rowOff>0</xdr:rowOff>
    </xdr:from>
    <xdr:to>
      <xdr:col>4</xdr:col>
      <xdr:colOff>0</xdr:colOff>
      <xdr:row>574</xdr:row>
      <xdr:rowOff>0</xdr:rowOff>
    </xdr:to>
    <xdr:pic>
      <xdr:nvPicPr>
        <xdr:cNvPr id="574" name="Picture 1" descr="Picture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574</xdr:row>
      <xdr:rowOff>0</xdr:rowOff>
    </xdr:from>
    <xdr:to>
      <xdr:col>4</xdr:col>
      <xdr:colOff>0</xdr:colOff>
      <xdr:row>575</xdr:row>
      <xdr:rowOff>0</xdr:rowOff>
    </xdr:to>
    <xdr:pic>
      <xdr:nvPicPr>
        <xdr:cNvPr id="575" name="Picture 1" descr="Picture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575</xdr:row>
      <xdr:rowOff>0</xdr:rowOff>
    </xdr:from>
    <xdr:to>
      <xdr:col>4</xdr:col>
      <xdr:colOff>0</xdr:colOff>
      <xdr:row>576</xdr:row>
      <xdr:rowOff>0</xdr:rowOff>
    </xdr:to>
    <xdr:pic>
      <xdr:nvPicPr>
        <xdr:cNvPr id="576" name="Picture 1" descr="Picture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576</xdr:row>
      <xdr:rowOff>0</xdr:rowOff>
    </xdr:from>
    <xdr:to>
      <xdr:col>4</xdr:col>
      <xdr:colOff>0</xdr:colOff>
      <xdr:row>577</xdr:row>
      <xdr:rowOff>0</xdr:rowOff>
    </xdr:to>
    <xdr:pic>
      <xdr:nvPicPr>
        <xdr:cNvPr id="577" name="Picture 1" descr="Picture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577</xdr:row>
      <xdr:rowOff>0</xdr:rowOff>
    </xdr:from>
    <xdr:to>
      <xdr:col>4</xdr:col>
      <xdr:colOff>0</xdr:colOff>
      <xdr:row>578</xdr:row>
      <xdr:rowOff>0</xdr:rowOff>
    </xdr:to>
    <xdr:pic>
      <xdr:nvPicPr>
        <xdr:cNvPr id="578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578</xdr:row>
      <xdr:rowOff>0</xdr:rowOff>
    </xdr:from>
    <xdr:to>
      <xdr:col>4</xdr:col>
      <xdr:colOff>0</xdr:colOff>
      <xdr:row>579</xdr:row>
      <xdr:rowOff>0</xdr:rowOff>
    </xdr:to>
    <xdr:pic>
      <xdr:nvPicPr>
        <xdr:cNvPr id="579" name="Picture 1" descr="Picture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579</xdr:row>
      <xdr:rowOff>0</xdr:rowOff>
    </xdr:from>
    <xdr:to>
      <xdr:col>4</xdr:col>
      <xdr:colOff>0</xdr:colOff>
      <xdr:row>580</xdr:row>
      <xdr:rowOff>0</xdr:rowOff>
    </xdr:to>
    <xdr:pic>
      <xdr:nvPicPr>
        <xdr:cNvPr id="580" name="Picture 1" descr="Picture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580</xdr:row>
      <xdr:rowOff>0</xdr:rowOff>
    </xdr:from>
    <xdr:to>
      <xdr:col>4</xdr:col>
      <xdr:colOff>0</xdr:colOff>
      <xdr:row>581</xdr:row>
      <xdr:rowOff>0</xdr:rowOff>
    </xdr:to>
    <xdr:pic>
      <xdr:nvPicPr>
        <xdr:cNvPr id="581" name="Picture 1" descr="Picture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581</xdr:row>
      <xdr:rowOff>0</xdr:rowOff>
    </xdr:from>
    <xdr:to>
      <xdr:col>4</xdr:col>
      <xdr:colOff>0</xdr:colOff>
      <xdr:row>582</xdr:row>
      <xdr:rowOff>0</xdr:rowOff>
    </xdr:to>
    <xdr:pic>
      <xdr:nvPicPr>
        <xdr:cNvPr id="582" name="Picture 1" descr="Picture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582</xdr:row>
      <xdr:rowOff>0</xdr:rowOff>
    </xdr:from>
    <xdr:to>
      <xdr:col>4</xdr:col>
      <xdr:colOff>0</xdr:colOff>
      <xdr:row>583</xdr:row>
      <xdr:rowOff>0</xdr:rowOff>
    </xdr:to>
    <xdr:pic>
      <xdr:nvPicPr>
        <xdr:cNvPr id="583" name="Picture 1" descr="Picture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583</xdr:row>
      <xdr:rowOff>0</xdr:rowOff>
    </xdr:from>
    <xdr:to>
      <xdr:col>4</xdr:col>
      <xdr:colOff>0</xdr:colOff>
      <xdr:row>584</xdr:row>
      <xdr:rowOff>0</xdr:rowOff>
    </xdr:to>
    <xdr:pic>
      <xdr:nvPicPr>
        <xdr:cNvPr id="584" name="Picture 1" descr="Picture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584</xdr:row>
      <xdr:rowOff>0</xdr:rowOff>
    </xdr:from>
    <xdr:to>
      <xdr:col>4</xdr:col>
      <xdr:colOff>0</xdr:colOff>
      <xdr:row>585</xdr:row>
      <xdr:rowOff>0</xdr:rowOff>
    </xdr:to>
    <xdr:pic>
      <xdr:nvPicPr>
        <xdr:cNvPr id="585" name="Picture 1" descr="Picture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585</xdr:row>
      <xdr:rowOff>0</xdr:rowOff>
    </xdr:from>
    <xdr:to>
      <xdr:col>4</xdr:col>
      <xdr:colOff>0</xdr:colOff>
      <xdr:row>586</xdr:row>
      <xdr:rowOff>0</xdr:rowOff>
    </xdr:to>
    <xdr:pic>
      <xdr:nvPicPr>
        <xdr:cNvPr id="586" name="Picture 1" descr="Picture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586</xdr:row>
      <xdr:rowOff>0</xdr:rowOff>
    </xdr:from>
    <xdr:to>
      <xdr:col>4</xdr:col>
      <xdr:colOff>0</xdr:colOff>
      <xdr:row>587</xdr:row>
      <xdr:rowOff>0</xdr:rowOff>
    </xdr:to>
    <xdr:pic>
      <xdr:nvPicPr>
        <xdr:cNvPr id="587" name="Picture 1" descr="Picture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587</xdr:row>
      <xdr:rowOff>0</xdr:rowOff>
    </xdr:from>
    <xdr:to>
      <xdr:col>4</xdr:col>
      <xdr:colOff>0</xdr:colOff>
      <xdr:row>588</xdr:row>
      <xdr:rowOff>0</xdr:rowOff>
    </xdr:to>
    <xdr:pic>
      <xdr:nvPicPr>
        <xdr:cNvPr id="588" name="Picture 1" descr="Picture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588</xdr:row>
      <xdr:rowOff>0</xdr:rowOff>
    </xdr:from>
    <xdr:to>
      <xdr:col>4</xdr:col>
      <xdr:colOff>0</xdr:colOff>
      <xdr:row>589</xdr:row>
      <xdr:rowOff>0</xdr:rowOff>
    </xdr:to>
    <xdr:pic>
      <xdr:nvPicPr>
        <xdr:cNvPr id="589" name="Picture 1" descr="Picture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589</xdr:row>
      <xdr:rowOff>0</xdr:rowOff>
    </xdr:from>
    <xdr:to>
      <xdr:col>4</xdr:col>
      <xdr:colOff>0</xdr:colOff>
      <xdr:row>590</xdr:row>
      <xdr:rowOff>0</xdr:rowOff>
    </xdr:to>
    <xdr:pic>
      <xdr:nvPicPr>
        <xdr:cNvPr id="590" name="Picture 1" descr="Picture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590</xdr:row>
      <xdr:rowOff>0</xdr:rowOff>
    </xdr:from>
    <xdr:to>
      <xdr:col>4</xdr:col>
      <xdr:colOff>0</xdr:colOff>
      <xdr:row>591</xdr:row>
      <xdr:rowOff>0</xdr:rowOff>
    </xdr:to>
    <xdr:pic>
      <xdr:nvPicPr>
        <xdr:cNvPr id="591" name="Picture 1" descr="Picture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591</xdr:row>
      <xdr:rowOff>0</xdr:rowOff>
    </xdr:from>
    <xdr:to>
      <xdr:col>4</xdr:col>
      <xdr:colOff>0</xdr:colOff>
      <xdr:row>592</xdr:row>
      <xdr:rowOff>0</xdr:rowOff>
    </xdr:to>
    <xdr:pic>
      <xdr:nvPicPr>
        <xdr:cNvPr id="592" name="Picture 1" descr="Picture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592</xdr:row>
      <xdr:rowOff>0</xdr:rowOff>
    </xdr:from>
    <xdr:to>
      <xdr:col>4</xdr:col>
      <xdr:colOff>0</xdr:colOff>
      <xdr:row>593</xdr:row>
      <xdr:rowOff>0</xdr:rowOff>
    </xdr:to>
    <xdr:pic>
      <xdr:nvPicPr>
        <xdr:cNvPr id="593" name="Picture 1" descr="Picture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593</xdr:row>
      <xdr:rowOff>0</xdr:rowOff>
    </xdr:from>
    <xdr:to>
      <xdr:col>4</xdr:col>
      <xdr:colOff>0</xdr:colOff>
      <xdr:row>594</xdr:row>
      <xdr:rowOff>0</xdr:rowOff>
    </xdr:to>
    <xdr:pic>
      <xdr:nvPicPr>
        <xdr:cNvPr id="594" name="Picture 1" descr="Picture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594</xdr:row>
      <xdr:rowOff>0</xdr:rowOff>
    </xdr:from>
    <xdr:to>
      <xdr:col>4</xdr:col>
      <xdr:colOff>0</xdr:colOff>
      <xdr:row>595</xdr:row>
      <xdr:rowOff>0</xdr:rowOff>
    </xdr:to>
    <xdr:pic>
      <xdr:nvPicPr>
        <xdr:cNvPr id="595" name="Picture 1" descr="Picture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595</xdr:row>
      <xdr:rowOff>0</xdr:rowOff>
    </xdr:from>
    <xdr:to>
      <xdr:col>4</xdr:col>
      <xdr:colOff>0</xdr:colOff>
      <xdr:row>596</xdr:row>
      <xdr:rowOff>0</xdr:rowOff>
    </xdr:to>
    <xdr:pic>
      <xdr:nvPicPr>
        <xdr:cNvPr id="596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596</xdr:row>
      <xdr:rowOff>0</xdr:rowOff>
    </xdr:from>
    <xdr:to>
      <xdr:col>4</xdr:col>
      <xdr:colOff>0</xdr:colOff>
      <xdr:row>597</xdr:row>
      <xdr:rowOff>0</xdr:rowOff>
    </xdr:to>
    <xdr:pic>
      <xdr:nvPicPr>
        <xdr:cNvPr id="597" name="Picture 1" descr="Picture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597</xdr:row>
      <xdr:rowOff>0</xdr:rowOff>
    </xdr:from>
    <xdr:to>
      <xdr:col>4</xdr:col>
      <xdr:colOff>0</xdr:colOff>
      <xdr:row>598</xdr:row>
      <xdr:rowOff>0</xdr:rowOff>
    </xdr:to>
    <xdr:pic>
      <xdr:nvPicPr>
        <xdr:cNvPr id="598" name="Picture 1" descr="Picture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598</xdr:row>
      <xdr:rowOff>0</xdr:rowOff>
    </xdr:from>
    <xdr:to>
      <xdr:col>4</xdr:col>
      <xdr:colOff>0</xdr:colOff>
      <xdr:row>599</xdr:row>
      <xdr:rowOff>0</xdr:rowOff>
    </xdr:to>
    <xdr:pic>
      <xdr:nvPicPr>
        <xdr:cNvPr id="599" name="Picture 1" descr="Picture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599</xdr:row>
      <xdr:rowOff>0</xdr:rowOff>
    </xdr:from>
    <xdr:to>
      <xdr:col>4</xdr:col>
      <xdr:colOff>0</xdr:colOff>
      <xdr:row>600</xdr:row>
      <xdr:rowOff>0</xdr:rowOff>
    </xdr:to>
    <xdr:pic>
      <xdr:nvPicPr>
        <xdr:cNvPr id="600" name="Picture 1" descr="Picture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600</xdr:row>
      <xdr:rowOff>0</xdr:rowOff>
    </xdr:from>
    <xdr:to>
      <xdr:col>4</xdr:col>
      <xdr:colOff>0</xdr:colOff>
      <xdr:row>601</xdr:row>
      <xdr:rowOff>0</xdr:rowOff>
    </xdr:to>
    <xdr:pic>
      <xdr:nvPicPr>
        <xdr:cNvPr id="601" name="Picture 1" descr="Picture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601</xdr:row>
      <xdr:rowOff>0</xdr:rowOff>
    </xdr:from>
    <xdr:to>
      <xdr:col>4</xdr:col>
      <xdr:colOff>0</xdr:colOff>
      <xdr:row>602</xdr:row>
      <xdr:rowOff>0</xdr:rowOff>
    </xdr:to>
    <xdr:pic>
      <xdr:nvPicPr>
        <xdr:cNvPr id="602" name="Picture 1" descr="Picture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602</xdr:row>
      <xdr:rowOff>0</xdr:rowOff>
    </xdr:from>
    <xdr:to>
      <xdr:col>4</xdr:col>
      <xdr:colOff>0</xdr:colOff>
      <xdr:row>603</xdr:row>
      <xdr:rowOff>0</xdr:rowOff>
    </xdr:to>
    <xdr:pic>
      <xdr:nvPicPr>
        <xdr:cNvPr id="603" name="Picture 1" descr="Picture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603</xdr:row>
      <xdr:rowOff>0</xdr:rowOff>
    </xdr:from>
    <xdr:to>
      <xdr:col>4</xdr:col>
      <xdr:colOff>0</xdr:colOff>
      <xdr:row>604</xdr:row>
      <xdr:rowOff>0</xdr:rowOff>
    </xdr:to>
    <xdr:pic>
      <xdr:nvPicPr>
        <xdr:cNvPr id="604" name="Picture 1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604</xdr:row>
      <xdr:rowOff>0</xdr:rowOff>
    </xdr:from>
    <xdr:to>
      <xdr:col>4</xdr:col>
      <xdr:colOff>0</xdr:colOff>
      <xdr:row>605</xdr:row>
      <xdr:rowOff>0</xdr:rowOff>
    </xdr:to>
    <xdr:pic>
      <xdr:nvPicPr>
        <xdr:cNvPr id="605" name="Picture 1" descr="Picture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605</xdr:row>
      <xdr:rowOff>0</xdr:rowOff>
    </xdr:from>
    <xdr:to>
      <xdr:col>4</xdr:col>
      <xdr:colOff>0</xdr:colOff>
      <xdr:row>606</xdr:row>
      <xdr:rowOff>0</xdr:rowOff>
    </xdr:to>
    <xdr:pic>
      <xdr:nvPicPr>
        <xdr:cNvPr id="606" name="Picture 1" descr="Picture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606</xdr:row>
      <xdr:rowOff>0</xdr:rowOff>
    </xdr:from>
    <xdr:to>
      <xdr:col>4</xdr:col>
      <xdr:colOff>0</xdr:colOff>
      <xdr:row>607</xdr:row>
      <xdr:rowOff>0</xdr:rowOff>
    </xdr:to>
    <xdr:pic>
      <xdr:nvPicPr>
        <xdr:cNvPr id="607" name="Picture 1" descr="Picture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607</xdr:row>
      <xdr:rowOff>0</xdr:rowOff>
    </xdr:from>
    <xdr:to>
      <xdr:col>4</xdr:col>
      <xdr:colOff>0</xdr:colOff>
      <xdr:row>608</xdr:row>
      <xdr:rowOff>0</xdr:rowOff>
    </xdr:to>
    <xdr:pic>
      <xdr:nvPicPr>
        <xdr:cNvPr id="608" name="Picture 1" descr="Picture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608</xdr:row>
      <xdr:rowOff>0</xdr:rowOff>
    </xdr:from>
    <xdr:to>
      <xdr:col>4</xdr:col>
      <xdr:colOff>0</xdr:colOff>
      <xdr:row>609</xdr:row>
      <xdr:rowOff>0</xdr:rowOff>
    </xdr:to>
    <xdr:pic>
      <xdr:nvPicPr>
        <xdr:cNvPr id="609" name="Picture 1" descr="Picture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609</xdr:row>
      <xdr:rowOff>0</xdr:rowOff>
    </xdr:from>
    <xdr:to>
      <xdr:col>4</xdr:col>
      <xdr:colOff>0</xdr:colOff>
      <xdr:row>610</xdr:row>
      <xdr:rowOff>0</xdr:rowOff>
    </xdr:to>
    <xdr:pic>
      <xdr:nvPicPr>
        <xdr:cNvPr id="610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610</xdr:row>
      <xdr:rowOff>0</xdr:rowOff>
    </xdr:from>
    <xdr:to>
      <xdr:col>4</xdr:col>
      <xdr:colOff>0</xdr:colOff>
      <xdr:row>611</xdr:row>
      <xdr:rowOff>0</xdr:rowOff>
    </xdr:to>
    <xdr:pic>
      <xdr:nvPicPr>
        <xdr:cNvPr id="611" name="Picture 1" descr="Picture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611</xdr:row>
      <xdr:rowOff>0</xdr:rowOff>
    </xdr:from>
    <xdr:to>
      <xdr:col>4</xdr:col>
      <xdr:colOff>0</xdr:colOff>
      <xdr:row>612</xdr:row>
      <xdr:rowOff>0</xdr:rowOff>
    </xdr:to>
    <xdr:pic>
      <xdr:nvPicPr>
        <xdr:cNvPr id="612" name="Picture 1" descr="Picture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612</xdr:row>
      <xdr:rowOff>0</xdr:rowOff>
    </xdr:from>
    <xdr:to>
      <xdr:col>4</xdr:col>
      <xdr:colOff>0</xdr:colOff>
      <xdr:row>613</xdr:row>
      <xdr:rowOff>0</xdr:rowOff>
    </xdr:to>
    <xdr:pic>
      <xdr:nvPicPr>
        <xdr:cNvPr id="613" name="Picture 1" descr="Picture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613</xdr:row>
      <xdr:rowOff>0</xdr:rowOff>
    </xdr:from>
    <xdr:to>
      <xdr:col>4</xdr:col>
      <xdr:colOff>0</xdr:colOff>
      <xdr:row>614</xdr:row>
      <xdr:rowOff>0</xdr:rowOff>
    </xdr:to>
    <xdr:pic>
      <xdr:nvPicPr>
        <xdr:cNvPr id="614" name="Picture 1" descr="Picture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614</xdr:row>
      <xdr:rowOff>0</xdr:rowOff>
    </xdr:from>
    <xdr:to>
      <xdr:col>4</xdr:col>
      <xdr:colOff>0</xdr:colOff>
      <xdr:row>615</xdr:row>
      <xdr:rowOff>0</xdr:rowOff>
    </xdr:to>
    <xdr:pic>
      <xdr:nvPicPr>
        <xdr:cNvPr id="615" name="Picture 1" descr="Picture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615</xdr:row>
      <xdr:rowOff>0</xdr:rowOff>
    </xdr:from>
    <xdr:to>
      <xdr:col>4</xdr:col>
      <xdr:colOff>0</xdr:colOff>
      <xdr:row>616</xdr:row>
      <xdr:rowOff>0</xdr:rowOff>
    </xdr:to>
    <xdr:pic>
      <xdr:nvPicPr>
        <xdr:cNvPr id="616" name="Picture 1" descr="Picture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616</xdr:row>
      <xdr:rowOff>0</xdr:rowOff>
    </xdr:from>
    <xdr:to>
      <xdr:col>4</xdr:col>
      <xdr:colOff>0</xdr:colOff>
      <xdr:row>617</xdr:row>
      <xdr:rowOff>0</xdr:rowOff>
    </xdr:to>
    <xdr:pic>
      <xdr:nvPicPr>
        <xdr:cNvPr id="617" name="Picture 1" descr="Picture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617</xdr:row>
      <xdr:rowOff>0</xdr:rowOff>
    </xdr:from>
    <xdr:to>
      <xdr:col>4</xdr:col>
      <xdr:colOff>0</xdr:colOff>
      <xdr:row>618</xdr:row>
      <xdr:rowOff>0</xdr:rowOff>
    </xdr:to>
    <xdr:pic>
      <xdr:nvPicPr>
        <xdr:cNvPr id="618" name="Picture 1" descr="Picture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618</xdr:row>
      <xdr:rowOff>0</xdr:rowOff>
    </xdr:from>
    <xdr:to>
      <xdr:col>4</xdr:col>
      <xdr:colOff>0</xdr:colOff>
      <xdr:row>619</xdr:row>
      <xdr:rowOff>0</xdr:rowOff>
    </xdr:to>
    <xdr:pic>
      <xdr:nvPicPr>
        <xdr:cNvPr id="619" name="Picture 1" descr="Picture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619</xdr:row>
      <xdr:rowOff>0</xdr:rowOff>
    </xdr:from>
    <xdr:to>
      <xdr:col>4</xdr:col>
      <xdr:colOff>0</xdr:colOff>
      <xdr:row>620</xdr:row>
      <xdr:rowOff>0</xdr:rowOff>
    </xdr:to>
    <xdr:pic>
      <xdr:nvPicPr>
        <xdr:cNvPr id="620" name="Picture 1" descr="Picture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620</xdr:row>
      <xdr:rowOff>0</xdr:rowOff>
    </xdr:from>
    <xdr:to>
      <xdr:col>4</xdr:col>
      <xdr:colOff>0</xdr:colOff>
      <xdr:row>621</xdr:row>
      <xdr:rowOff>0</xdr:rowOff>
    </xdr:to>
    <xdr:pic>
      <xdr:nvPicPr>
        <xdr:cNvPr id="621" name="Picture 1" descr="Picture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621</xdr:row>
      <xdr:rowOff>0</xdr:rowOff>
    </xdr:from>
    <xdr:to>
      <xdr:col>4</xdr:col>
      <xdr:colOff>0</xdr:colOff>
      <xdr:row>622</xdr:row>
      <xdr:rowOff>0</xdr:rowOff>
    </xdr:to>
    <xdr:pic>
      <xdr:nvPicPr>
        <xdr:cNvPr id="622" name="Picture 1" descr="Picture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622</xdr:row>
      <xdr:rowOff>0</xdr:rowOff>
    </xdr:from>
    <xdr:to>
      <xdr:col>4</xdr:col>
      <xdr:colOff>0</xdr:colOff>
      <xdr:row>623</xdr:row>
      <xdr:rowOff>0</xdr:rowOff>
    </xdr:to>
    <xdr:pic>
      <xdr:nvPicPr>
        <xdr:cNvPr id="623" name="Picture 1" descr="Picture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623</xdr:row>
      <xdr:rowOff>0</xdr:rowOff>
    </xdr:from>
    <xdr:to>
      <xdr:col>4</xdr:col>
      <xdr:colOff>0</xdr:colOff>
      <xdr:row>624</xdr:row>
      <xdr:rowOff>0</xdr:rowOff>
    </xdr:to>
    <xdr:pic>
      <xdr:nvPicPr>
        <xdr:cNvPr id="624" name="Picture 1" descr="Picture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624</xdr:row>
      <xdr:rowOff>0</xdr:rowOff>
    </xdr:from>
    <xdr:to>
      <xdr:col>4</xdr:col>
      <xdr:colOff>0</xdr:colOff>
      <xdr:row>625</xdr:row>
      <xdr:rowOff>0</xdr:rowOff>
    </xdr:to>
    <xdr:pic>
      <xdr:nvPicPr>
        <xdr:cNvPr id="625" name="Picture 1" descr="Picture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625</xdr:row>
      <xdr:rowOff>0</xdr:rowOff>
    </xdr:from>
    <xdr:to>
      <xdr:col>4</xdr:col>
      <xdr:colOff>0</xdr:colOff>
      <xdr:row>626</xdr:row>
      <xdr:rowOff>0</xdr:rowOff>
    </xdr:to>
    <xdr:pic>
      <xdr:nvPicPr>
        <xdr:cNvPr id="626" name="Picture 1" descr="Picture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626</xdr:row>
      <xdr:rowOff>0</xdr:rowOff>
    </xdr:from>
    <xdr:to>
      <xdr:col>4</xdr:col>
      <xdr:colOff>0</xdr:colOff>
      <xdr:row>627</xdr:row>
      <xdr:rowOff>0</xdr:rowOff>
    </xdr:to>
    <xdr:pic>
      <xdr:nvPicPr>
        <xdr:cNvPr id="627" name="Picture 1" descr="Picture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627</xdr:row>
      <xdr:rowOff>0</xdr:rowOff>
    </xdr:from>
    <xdr:to>
      <xdr:col>4</xdr:col>
      <xdr:colOff>0</xdr:colOff>
      <xdr:row>628</xdr:row>
      <xdr:rowOff>0</xdr:rowOff>
    </xdr:to>
    <xdr:pic>
      <xdr:nvPicPr>
        <xdr:cNvPr id="628" name="Picture 1" descr="Picture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628</xdr:row>
      <xdr:rowOff>0</xdr:rowOff>
    </xdr:from>
    <xdr:to>
      <xdr:col>4</xdr:col>
      <xdr:colOff>0</xdr:colOff>
      <xdr:row>629</xdr:row>
      <xdr:rowOff>0</xdr:rowOff>
    </xdr:to>
    <xdr:pic>
      <xdr:nvPicPr>
        <xdr:cNvPr id="629" name="Picture 1" descr="Picture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629</xdr:row>
      <xdr:rowOff>0</xdr:rowOff>
    </xdr:from>
    <xdr:to>
      <xdr:col>4</xdr:col>
      <xdr:colOff>0</xdr:colOff>
      <xdr:row>630</xdr:row>
      <xdr:rowOff>0</xdr:rowOff>
    </xdr:to>
    <xdr:pic>
      <xdr:nvPicPr>
        <xdr:cNvPr id="630" name="Picture 1" descr="Picture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630</xdr:row>
      <xdr:rowOff>0</xdr:rowOff>
    </xdr:from>
    <xdr:to>
      <xdr:col>4</xdr:col>
      <xdr:colOff>0</xdr:colOff>
      <xdr:row>631</xdr:row>
      <xdr:rowOff>0</xdr:rowOff>
    </xdr:to>
    <xdr:pic>
      <xdr:nvPicPr>
        <xdr:cNvPr id="631" name="Picture 1" descr="Picture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631</xdr:row>
      <xdr:rowOff>0</xdr:rowOff>
    </xdr:from>
    <xdr:to>
      <xdr:col>4</xdr:col>
      <xdr:colOff>0</xdr:colOff>
      <xdr:row>632</xdr:row>
      <xdr:rowOff>0</xdr:rowOff>
    </xdr:to>
    <xdr:pic>
      <xdr:nvPicPr>
        <xdr:cNvPr id="632" name="Picture 1" descr="Picture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632</xdr:row>
      <xdr:rowOff>0</xdr:rowOff>
    </xdr:from>
    <xdr:to>
      <xdr:col>4</xdr:col>
      <xdr:colOff>0</xdr:colOff>
      <xdr:row>633</xdr:row>
      <xdr:rowOff>0</xdr:rowOff>
    </xdr:to>
    <xdr:pic>
      <xdr:nvPicPr>
        <xdr:cNvPr id="633" name="Picture 1" descr="Picture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633</xdr:row>
      <xdr:rowOff>0</xdr:rowOff>
    </xdr:from>
    <xdr:to>
      <xdr:col>4</xdr:col>
      <xdr:colOff>0</xdr:colOff>
      <xdr:row>634</xdr:row>
      <xdr:rowOff>0</xdr:rowOff>
    </xdr:to>
    <xdr:pic>
      <xdr:nvPicPr>
        <xdr:cNvPr id="634" name="Picture 1" descr="Picture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634</xdr:row>
      <xdr:rowOff>0</xdr:rowOff>
    </xdr:from>
    <xdr:to>
      <xdr:col>4</xdr:col>
      <xdr:colOff>0</xdr:colOff>
      <xdr:row>635</xdr:row>
      <xdr:rowOff>0</xdr:rowOff>
    </xdr:to>
    <xdr:pic>
      <xdr:nvPicPr>
        <xdr:cNvPr id="635" name="Picture 1" descr="Picture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635</xdr:row>
      <xdr:rowOff>0</xdr:rowOff>
    </xdr:from>
    <xdr:to>
      <xdr:col>4</xdr:col>
      <xdr:colOff>0</xdr:colOff>
      <xdr:row>636</xdr:row>
      <xdr:rowOff>0</xdr:rowOff>
    </xdr:to>
    <xdr:pic>
      <xdr:nvPicPr>
        <xdr:cNvPr id="636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636</xdr:row>
      <xdr:rowOff>0</xdr:rowOff>
    </xdr:from>
    <xdr:to>
      <xdr:col>4</xdr:col>
      <xdr:colOff>0</xdr:colOff>
      <xdr:row>637</xdr:row>
      <xdr:rowOff>0</xdr:rowOff>
    </xdr:to>
    <xdr:pic>
      <xdr:nvPicPr>
        <xdr:cNvPr id="637" name="Picture 1" descr="Picture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637</xdr:row>
      <xdr:rowOff>0</xdr:rowOff>
    </xdr:from>
    <xdr:to>
      <xdr:col>4</xdr:col>
      <xdr:colOff>0</xdr:colOff>
      <xdr:row>638</xdr:row>
      <xdr:rowOff>0</xdr:rowOff>
    </xdr:to>
    <xdr:pic>
      <xdr:nvPicPr>
        <xdr:cNvPr id="638" name="Picture 1" descr="Picture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638</xdr:row>
      <xdr:rowOff>0</xdr:rowOff>
    </xdr:from>
    <xdr:to>
      <xdr:col>4</xdr:col>
      <xdr:colOff>0</xdr:colOff>
      <xdr:row>639</xdr:row>
      <xdr:rowOff>0</xdr:rowOff>
    </xdr:to>
    <xdr:pic>
      <xdr:nvPicPr>
        <xdr:cNvPr id="639" name="Picture 1" descr="Picture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639</xdr:row>
      <xdr:rowOff>0</xdr:rowOff>
    </xdr:from>
    <xdr:to>
      <xdr:col>4</xdr:col>
      <xdr:colOff>0</xdr:colOff>
      <xdr:row>640</xdr:row>
      <xdr:rowOff>0</xdr:rowOff>
    </xdr:to>
    <xdr:pic>
      <xdr:nvPicPr>
        <xdr:cNvPr id="640" name="Picture 1" descr="Picture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640</xdr:row>
      <xdr:rowOff>0</xdr:rowOff>
    </xdr:from>
    <xdr:to>
      <xdr:col>4</xdr:col>
      <xdr:colOff>0</xdr:colOff>
      <xdr:row>641</xdr:row>
      <xdr:rowOff>0</xdr:rowOff>
    </xdr:to>
    <xdr:pic>
      <xdr:nvPicPr>
        <xdr:cNvPr id="641" name="Picture 1" descr="Picture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641</xdr:row>
      <xdr:rowOff>0</xdr:rowOff>
    </xdr:from>
    <xdr:to>
      <xdr:col>4</xdr:col>
      <xdr:colOff>0</xdr:colOff>
      <xdr:row>642</xdr:row>
      <xdr:rowOff>0</xdr:rowOff>
    </xdr:to>
    <xdr:pic>
      <xdr:nvPicPr>
        <xdr:cNvPr id="642" name="Picture 1" descr="Picture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642</xdr:row>
      <xdr:rowOff>0</xdr:rowOff>
    </xdr:from>
    <xdr:to>
      <xdr:col>4</xdr:col>
      <xdr:colOff>0</xdr:colOff>
      <xdr:row>643</xdr:row>
      <xdr:rowOff>0</xdr:rowOff>
    </xdr:to>
    <xdr:pic>
      <xdr:nvPicPr>
        <xdr:cNvPr id="643" name="Picture 1" descr="Picture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643</xdr:row>
      <xdr:rowOff>0</xdr:rowOff>
    </xdr:from>
    <xdr:to>
      <xdr:col>4</xdr:col>
      <xdr:colOff>0</xdr:colOff>
      <xdr:row>644</xdr:row>
      <xdr:rowOff>0</xdr:rowOff>
    </xdr:to>
    <xdr:pic>
      <xdr:nvPicPr>
        <xdr:cNvPr id="644" name="Picture 1" descr="Picture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644</xdr:row>
      <xdr:rowOff>0</xdr:rowOff>
    </xdr:from>
    <xdr:to>
      <xdr:col>4</xdr:col>
      <xdr:colOff>0</xdr:colOff>
      <xdr:row>645</xdr:row>
      <xdr:rowOff>0</xdr:rowOff>
    </xdr:to>
    <xdr:pic>
      <xdr:nvPicPr>
        <xdr:cNvPr id="645" name="Picture 1" descr="Picture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645</xdr:row>
      <xdr:rowOff>0</xdr:rowOff>
    </xdr:from>
    <xdr:to>
      <xdr:col>4</xdr:col>
      <xdr:colOff>0</xdr:colOff>
      <xdr:row>646</xdr:row>
      <xdr:rowOff>0</xdr:rowOff>
    </xdr:to>
    <xdr:pic>
      <xdr:nvPicPr>
        <xdr:cNvPr id="646" name="Picture 1" descr="Picture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646</xdr:row>
      <xdr:rowOff>0</xdr:rowOff>
    </xdr:from>
    <xdr:to>
      <xdr:col>4</xdr:col>
      <xdr:colOff>0</xdr:colOff>
      <xdr:row>647</xdr:row>
      <xdr:rowOff>0</xdr:rowOff>
    </xdr:to>
    <xdr:pic>
      <xdr:nvPicPr>
        <xdr:cNvPr id="647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647</xdr:row>
      <xdr:rowOff>0</xdr:rowOff>
    </xdr:from>
    <xdr:to>
      <xdr:col>4</xdr:col>
      <xdr:colOff>0</xdr:colOff>
      <xdr:row>648</xdr:row>
      <xdr:rowOff>0</xdr:rowOff>
    </xdr:to>
    <xdr:pic>
      <xdr:nvPicPr>
        <xdr:cNvPr id="648" name="Picture 1" descr="Picture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648</xdr:row>
      <xdr:rowOff>0</xdr:rowOff>
    </xdr:from>
    <xdr:to>
      <xdr:col>4</xdr:col>
      <xdr:colOff>0</xdr:colOff>
      <xdr:row>649</xdr:row>
      <xdr:rowOff>0</xdr:rowOff>
    </xdr:to>
    <xdr:pic>
      <xdr:nvPicPr>
        <xdr:cNvPr id="649" name="Picture 1" descr="Picture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649</xdr:row>
      <xdr:rowOff>0</xdr:rowOff>
    </xdr:from>
    <xdr:to>
      <xdr:col>4</xdr:col>
      <xdr:colOff>0</xdr:colOff>
      <xdr:row>650</xdr:row>
      <xdr:rowOff>0</xdr:rowOff>
    </xdr:to>
    <xdr:pic>
      <xdr:nvPicPr>
        <xdr:cNvPr id="650" name="Picture 1" descr="Picture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650</xdr:row>
      <xdr:rowOff>0</xdr:rowOff>
    </xdr:from>
    <xdr:to>
      <xdr:col>4</xdr:col>
      <xdr:colOff>0</xdr:colOff>
      <xdr:row>651</xdr:row>
      <xdr:rowOff>0</xdr:rowOff>
    </xdr:to>
    <xdr:pic>
      <xdr:nvPicPr>
        <xdr:cNvPr id="651" name="Picture 1" descr="Picture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651</xdr:row>
      <xdr:rowOff>0</xdr:rowOff>
    </xdr:from>
    <xdr:to>
      <xdr:col>4</xdr:col>
      <xdr:colOff>0</xdr:colOff>
      <xdr:row>652</xdr:row>
      <xdr:rowOff>0</xdr:rowOff>
    </xdr:to>
    <xdr:pic>
      <xdr:nvPicPr>
        <xdr:cNvPr id="652" name="Picture 1" descr="Picture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652</xdr:row>
      <xdr:rowOff>0</xdr:rowOff>
    </xdr:from>
    <xdr:to>
      <xdr:col>4</xdr:col>
      <xdr:colOff>0</xdr:colOff>
      <xdr:row>653</xdr:row>
      <xdr:rowOff>0</xdr:rowOff>
    </xdr:to>
    <xdr:pic>
      <xdr:nvPicPr>
        <xdr:cNvPr id="653" name="Picture 1" descr="Picture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653</xdr:row>
      <xdr:rowOff>0</xdr:rowOff>
    </xdr:from>
    <xdr:to>
      <xdr:col>4</xdr:col>
      <xdr:colOff>0</xdr:colOff>
      <xdr:row>654</xdr:row>
      <xdr:rowOff>0</xdr:rowOff>
    </xdr:to>
    <xdr:pic>
      <xdr:nvPicPr>
        <xdr:cNvPr id="654" name="Picture 1" descr="Picture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654</xdr:row>
      <xdr:rowOff>0</xdr:rowOff>
    </xdr:from>
    <xdr:to>
      <xdr:col>4</xdr:col>
      <xdr:colOff>0</xdr:colOff>
      <xdr:row>655</xdr:row>
      <xdr:rowOff>0</xdr:rowOff>
    </xdr:to>
    <xdr:pic>
      <xdr:nvPicPr>
        <xdr:cNvPr id="655" name="Picture 1" descr="Picture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655</xdr:row>
      <xdr:rowOff>0</xdr:rowOff>
    </xdr:from>
    <xdr:to>
      <xdr:col>4</xdr:col>
      <xdr:colOff>0</xdr:colOff>
      <xdr:row>656</xdr:row>
      <xdr:rowOff>0</xdr:rowOff>
    </xdr:to>
    <xdr:pic>
      <xdr:nvPicPr>
        <xdr:cNvPr id="656" name="Picture 1" descr="Picture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656</xdr:row>
      <xdr:rowOff>0</xdr:rowOff>
    </xdr:from>
    <xdr:to>
      <xdr:col>4</xdr:col>
      <xdr:colOff>0</xdr:colOff>
      <xdr:row>657</xdr:row>
      <xdr:rowOff>0</xdr:rowOff>
    </xdr:to>
    <xdr:pic>
      <xdr:nvPicPr>
        <xdr:cNvPr id="657" name="Picture 1" descr="Picture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657</xdr:row>
      <xdr:rowOff>0</xdr:rowOff>
    </xdr:from>
    <xdr:to>
      <xdr:col>4</xdr:col>
      <xdr:colOff>0</xdr:colOff>
      <xdr:row>658</xdr:row>
      <xdr:rowOff>0</xdr:rowOff>
    </xdr:to>
    <xdr:pic>
      <xdr:nvPicPr>
        <xdr:cNvPr id="658" name="Picture 1" descr="Picture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658</xdr:row>
      <xdr:rowOff>0</xdr:rowOff>
    </xdr:from>
    <xdr:to>
      <xdr:col>4</xdr:col>
      <xdr:colOff>0</xdr:colOff>
      <xdr:row>659</xdr:row>
      <xdr:rowOff>0</xdr:rowOff>
    </xdr:to>
    <xdr:pic>
      <xdr:nvPicPr>
        <xdr:cNvPr id="659" name="Picture 1" descr="Picture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659</xdr:row>
      <xdr:rowOff>0</xdr:rowOff>
    </xdr:from>
    <xdr:to>
      <xdr:col>4</xdr:col>
      <xdr:colOff>0</xdr:colOff>
      <xdr:row>660</xdr:row>
      <xdr:rowOff>0</xdr:rowOff>
    </xdr:to>
    <xdr:pic>
      <xdr:nvPicPr>
        <xdr:cNvPr id="660" name="Picture 1" descr="Picture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660</xdr:row>
      <xdr:rowOff>0</xdr:rowOff>
    </xdr:from>
    <xdr:to>
      <xdr:col>4</xdr:col>
      <xdr:colOff>0</xdr:colOff>
      <xdr:row>661</xdr:row>
      <xdr:rowOff>0</xdr:rowOff>
    </xdr:to>
    <xdr:pic>
      <xdr:nvPicPr>
        <xdr:cNvPr id="661" name="Picture 1" descr="Picture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661</xdr:row>
      <xdr:rowOff>0</xdr:rowOff>
    </xdr:from>
    <xdr:to>
      <xdr:col>4</xdr:col>
      <xdr:colOff>0</xdr:colOff>
      <xdr:row>662</xdr:row>
      <xdr:rowOff>0</xdr:rowOff>
    </xdr:to>
    <xdr:pic>
      <xdr:nvPicPr>
        <xdr:cNvPr id="662" name="Picture 1" descr="Picture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662</xdr:row>
      <xdr:rowOff>0</xdr:rowOff>
    </xdr:from>
    <xdr:to>
      <xdr:col>4</xdr:col>
      <xdr:colOff>0</xdr:colOff>
      <xdr:row>663</xdr:row>
      <xdr:rowOff>0</xdr:rowOff>
    </xdr:to>
    <xdr:pic>
      <xdr:nvPicPr>
        <xdr:cNvPr id="663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663</xdr:row>
      <xdr:rowOff>0</xdr:rowOff>
    </xdr:from>
    <xdr:to>
      <xdr:col>4</xdr:col>
      <xdr:colOff>0</xdr:colOff>
      <xdr:row>664</xdr:row>
      <xdr:rowOff>0</xdr:rowOff>
    </xdr:to>
    <xdr:pic>
      <xdr:nvPicPr>
        <xdr:cNvPr id="664" name="Picture 1" descr="Picture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664</xdr:row>
      <xdr:rowOff>0</xdr:rowOff>
    </xdr:from>
    <xdr:to>
      <xdr:col>4</xdr:col>
      <xdr:colOff>0</xdr:colOff>
      <xdr:row>665</xdr:row>
      <xdr:rowOff>0</xdr:rowOff>
    </xdr:to>
    <xdr:pic>
      <xdr:nvPicPr>
        <xdr:cNvPr id="665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665</xdr:row>
      <xdr:rowOff>0</xdr:rowOff>
    </xdr:from>
    <xdr:to>
      <xdr:col>4</xdr:col>
      <xdr:colOff>0</xdr:colOff>
      <xdr:row>666</xdr:row>
      <xdr:rowOff>0</xdr:rowOff>
    </xdr:to>
    <xdr:pic>
      <xdr:nvPicPr>
        <xdr:cNvPr id="666" name="Picture 1" descr="Picture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666</xdr:row>
      <xdr:rowOff>0</xdr:rowOff>
    </xdr:from>
    <xdr:to>
      <xdr:col>4</xdr:col>
      <xdr:colOff>0</xdr:colOff>
      <xdr:row>667</xdr:row>
      <xdr:rowOff>0</xdr:rowOff>
    </xdr:to>
    <xdr:pic>
      <xdr:nvPicPr>
        <xdr:cNvPr id="667" name="Picture 1" descr="Picture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667</xdr:row>
      <xdr:rowOff>0</xdr:rowOff>
    </xdr:from>
    <xdr:to>
      <xdr:col>4</xdr:col>
      <xdr:colOff>0</xdr:colOff>
      <xdr:row>668</xdr:row>
      <xdr:rowOff>0</xdr:rowOff>
    </xdr:to>
    <xdr:pic>
      <xdr:nvPicPr>
        <xdr:cNvPr id="668" name="Picture 1" descr="Picture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668</xdr:row>
      <xdr:rowOff>0</xdr:rowOff>
    </xdr:from>
    <xdr:to>
      <xdr:col>4</xdr:col>
      <xdr:colOff>0</xdr:colOff>
      <xdr:row>669</xdr:row>
      <xdr:rowOff>0</xdr:rowOff>
    </xdr:to>
    <xdr:pic>
      <xdr:nvPicPr>
        <xdr:cNvPr id="669" name="Picture 1" descr="Picture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669</xdr:row>
      <xdr:rowOff>0</xdr:rowOff>
    </xdr:from>
    <xdr:to>
      <xdr:col>4</xdr:col>
      <xdr:colOff>0</xdr:colOff>
      <xdr:row>670</xdr:row>
      <xdr:rowOff>0</xdr:rowOff>
    </xdr:to>
    <xdr:pic>
      <xdr:nvPicPr>
        <xdr:cNvPr id="670" name="Picture 1" descr="Picture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670</xdr:row>
      <xdr:rowOff>0</xdr:rowOff>
    </xdr:from>
    <xdr:to>
      <xdr:col>4</xdr:col>
      <xdr:colOff>0</xdr:colOff>
      <xdr:row>671</xdr:row>
      <xdr:rowOff>0</xdr:rowOff>
    </xdr:to>
    <xdr:pic>
      <xdr:nvPicPr>
        <xdr:cNvPr id="671" name="Picture 1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671</xdr:row>
      <xdr:rowOff>0</xdr:rowOff>
    </xdr:from>
    <xdr:to>
      <xdr:col>4</xdr:col>
      <xdr:colOff>0</xdr:colOff>
      <xdr:row>672</xdr:row>
      <xdr:rowOff>0</xdr:rowOff>
    </xdr:to>
    <xdr:pic>
      <xdr:nvPicPr>
        <xdr:cNvPr id="672" name="Picture 1" descr="Picture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672</xdr:row>
      <xdr:rowOff>0</xdr:rowOff>
    </xdr:from>
    <xdr:to>
      <xdr:col>4</xdr:col>
      <xdr:colOff>0</xdr:colOff>
      <xdr:row>673</xdr:row>
      <xdr:rowOff>0</xdr:rowOff>
    </xdr:to>
    <xdr:pic>
      <xdr:nvPicPr>
        <xdr:cNvPr id="673" name="Picture 1" descr="Picture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673</xdr:row>
      <xdr:rowOff>0</xdr:rowOff>
    </xdr:from>
    <xdr:to>
      <xdr:col>4</xdr:col>
      <xdr:colOff>0</xdr:colOff>
      <xdr:row>674</xdr:row>
      <xdr:rowOff>0</xdr:rowOff>
    </xdr:to>
    <xdr:pic>
      <xdr:nvPicPr>
        <xdr:cNvPr id="674" name="Picture 1" descr="Picture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674</xdr:row>
      <xdr:rowOff>0</xdr:rowOff>
    </xdr:from>
    <xdr:to>
      <xdr:col>4</xdr:col>
      <xdr:colOff>0</xdr:colOff>
      <xdr:row>675</xdr:row>
      <xdr:rowOff>0</xdr:rowOff>
    </xdr:to>
    <xdr:pic>
      <xdr:nvPicPr>
        <xdr:cNvPr id="675" name="Picture 1" descr="Picture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675</xdr:row>
      <xdr:rowOff>0</xdr:rowOff>
    </xdr:from>
    <xdr:to>
      <xdr:col>4</xdr:col>
      <xdr:colOff>0</xdr:colOff>
      <xdr:row>676</xdr:row>
      <xdr:rowOff>0</xdr:rowOff>
    </xdr:to>
    <xdr:pic>
      <xdr:nvPicPr>
        <xdr:cNvPr id="676" name="Picture 1" descr="Picture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676</xdr:row>
      <xdr:rowOff>0</xdr:rowOff>
    </xdr:from>
    <xdr:to>
      <xdr:col>4</xdr:col>
      <xdr:colOff>0</xdr:colOff>
      <xdr:row>677</xdr:row>
      <xdr:rowOff>0</xdr:rowOff>
    </xdr:to>
    <xdr:pic>
      <xdr:nvPicPr>
        <xdr:cNvPr id="677" name="Picture 1" descr="Picture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677</xdr:row>
      <xdr:rowOff>0</xdr:rowOff>
    </xdr:from>
    <xdr:to>
      <xdr:col>4</xdr:col>
      <xdr:colOff>0</xdr:colOff>
      <xdr:row>678</xdr:row>
      <xdr:rowOff>0</xdr:rowOff>
    </xdr:to>
    <xdr:pic>
      <xdr:nvPicPr>
        <xdr:cNvPr id="678" name="Picture 1" descr="Picture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678</xdr:row>
      <xdr:rowOff>0</xdr:rowOff>
    </xdr:from>
    <xdr:to>
      <xdr:col>4</xdr:col>
      <xdr:colOff>0</xdr:colOff>
      <xdr:row>679</xdr:row>
      <xdr:rowOff>0</xdr:rowOff>
    </xdr:to>
    <xdr:pic>
      <xdr:nvPicPr>
        <xdr:cNvPr id="679" name="Picture 1" descr="Picture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679</xdr:row>
      <xdr:rowOff>0</xdr:rowOff>
    </xdr:from>
    <xdr:to>
      <xdr:col>4</xdr:col>
      <xdr:colOff>0</xdr:colOff>
      <xdr:row>680</xdr:row>
      <xdr:rowOff>0</xdr:rowOff>
    </xdr:to>
    <xdr:pic>
      <xdr:nvPicPr>
        <xdr:cNvPr id="680" name="Picture 1" descr="Picture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680</xdr:row>
      <xdr:rowOff>0</xdr:rowOff>
    </xdr:from>
    <xdr:to>
      <xdr:col>4</xdr:col>
      <xdr:colOff>0</xdr:colOff>
      <xdr:row>681</xdr:row>
      <xdr:rowOff>0</xdr:rowOff>
    </xdr:to>
    <xdr:pic>
      <xdr:nvPicPr>
        <xdr:cNvPr id="681" name="Picture 1" descr="Picture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681</xdr:row>
      <xdr:rowOff>0</xdr:rowOff>
    </xdr:from>
    <xdr:to>
      <xdr:col>4</xdr:col>
      <xdr:colOff>0</xdr:colOff>
      <xdr:row>682</xdr:row>
      <xdr:rowOff>0</xdr:rowOff>
    </xdr:to>
    <xdr:pic>
      <xdr:nvPicPr>
        <xdr:cNvPr id="682" name="Picture 1" descr="Picture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682</xdr:row>
      <xdr:rowOff>0</xdr:rowOff>
    </xdr:from>
    <xdr:to>
      <xdr:col>4</xdr:col>
      <xdr:colOff>0</xdr:colOff>
      <xdr:row>683</xdr:row>
      <xdr:rowOff>0</xdr:rowOff>
    </xdr:to>
    <xdr:pic>
      <xdr:nvPicPr>
        <xdr:cNvPr id="683" name="Picture 1" descr="Picture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683</xdr:row>
      <xdr:rowOff>0</xdr:rowOff>
    </xdr:from>
    <xdr:to>
      <xdr:col>4</xdr:col>
      <xdr:colOff>0</xdr:colOff>
      <xdr:row>684</xdr:row>
      <xdr:rowOff>0</xdr:rowOff>
    </xdr:to>
    <xdr:pic>
      <xdr:nvPicPr>
        <xdr:cNvPr id="684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684</xdr:row>
      <xdr:rowOff>0</xdr:rowOff>
    </xdr:from>
    <xdr:to>
      <xdr:col>4</xdr:col>
      <xdr:colOff>0</xdr:colOff>
      <xdr:row>685</xdr:row>
      <xdr:rowOff>0</xdr:rowOff>
    </xdr:to>
    <xdr:pic>
      <xdr:nvPicPr>
        <xdr:cNvPr id="685" name="Picture 1" descr="Picture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685</xdr:row>
      <xdr:rowOff>0</xdr:rowOff>
    </xdr:from>
    <xdr:to>
      <xdr:col>4</xdr:col>
      <xdr:colOff>0</xdr:colOff>
      <xdr:row>686</xdr:row>
      <xdr:rowOff>0</xdr:rowOff>
    </xdr:to>
    <xdr:pic>
      <xdr:nvPicPr>
        <xdr:cNvPr id="686" name="Picture 1" descr="Picture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686</xdr:row>
      <xdr:rowOff>0</xdr:rowOff>
    </xdr:from>
    <xdr:to>
      <xdr:col>4</xdr:col>
      <xdr:colOff>0</xdr:colOff>
      <xdr:row>687</xdr:row>
      <xdr:rowOff>0</xdr:rowOff>
    </xdr:to>
    <xdr:pic>
      <xdr:nvPicPr>
        <xdr:cNvPr id="687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687</xdr:row>
      <xdr:rowOff>0</xdr:rowOff>
    </xdr:from>
    <xdr:to>
      <xdr:col>4</xdr:col>
      <xdr:colOff>0</xdr:colOff>
      <xdr:row>688</xdr:row>
      <xdr:rowOff>0</xdr:rowOff>
    </xdr:to>
    <xdr:pic>
      <xdr:nvPicPr>
        <xdr:cNvPr id="688" name="Picture 1" descr="Picture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688</xdr:row>
      <xdr:rowOff>0</xdr:rowOff>
    </xdr:from>
    <xdr:to>
      <xdr:col>4</xdr:col>
      <xdr:colOff>0</xdr:colOff>
      <xdr:row>689</xdr:row>
      <xdr:rowOff>0</xdr:rowOff>
    </xdr:to>
    <xdr:pic>
      <xdr:nvPicPr>
        <xdr:cNvPr id="689" name="Picture 1" descr="Picture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689</xdr:row>
      <xdr:rowOff>0</xdr:rowOff>
    </xdr:from>
    <xdr:to>
      <xdr:col>4</xdr:col>
      <xdr:colOff>0</xdr:colOff>
      <xdr:row>690</xdr:row>
      <xdr:rowOff>0</xdr:rowOff>
    </xdr:to>
    <xdr:pic>
      <xdr:nvPicPr>
        <xdr:cNvPr id="690" name="Picture 1" descr="Picture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690</xdr:row>
      <xdr:rowOff>0</xdr:rowOff>
    </xdr:from>
    <xdr:to>
      <xdr:col>4</xdr:col>
      <xdr:colOff>0</xdr:colOff>
      <xdr:row>691</xdr:row>
      <xdr:rowOff>0</xdr:rowOff>
    </xdr:to>
    <xdr:pic>
      <xdr:nvPicPr>
        <xdr:cNvPr id="691" name="Picture 1" descr="Picture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691</xdr:row>
      <xdr:rowOff>0</xdr:rowOff>
    </xdr:from>
    <xdr:to>
      <xdr:col>4</xdr:col>
      <xdr:colOff>0</xdr:colOff>
      <xdr:row>692</xdr:row>
      <xdr:rowOff>0</xdr:rowOff>
    </xdr:to>
    <xdr:pic>
      <xdr:nvPicPr>
        <xdr:cNvPr id="692" name="Picture 1" descr="Picture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692</xdr:row>
      <xdr:rowOff>0</xdr:rowOff>
    </xdr:from>
    <xdr:to>
      <xdr:col>4</xdr:col>
      <xdr:colOff>0</xdr:colOff>
      <xdr:row>693</xdr:row>
      <xdr:rowOff>0</xdr:rowOff>
    </xdr:to>
    <xdr:pic>
      <xdr:nvPicPr>
        <xdr:cNvPr id="693" name="Picture 1" descr="Picture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693</xdr:row>
      <xdr:rowOff>0</xdr:rowOff>
    </xdr:from>
    <xdr:to>
      <xdr:col>4</xdr:col>
      <xdr:colOff>0</xdr:colOff>
      <xdr:row>694</xdr:row>
      <xdr:rowOff>0</xdr:rowOff>
    </xdr:to>
    <xdr:pic>
      <xdr:nvPicPr>
        <xdr:cNvPr id="694" name="Picture 1" descr="Picture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694</xdr:row>
      <xdr:rowOff>0</xdr:rowOff>
    </xdr:from>
    <xdr:to>
      <xdr:col>4</xdr:col>
      <xdr:colOff>0</xdr:colOff>
      <xdr:row>695</xdr:row>
      <xdr:rowOff>0</xdr:rowOff>
    </xdr:to>
    <xdr:pic>
      <xdr:nvPicPr>
        <xdr:cNvPr id="695" name="Picture 1" descr="Picture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695</xdr:row>
      <xdr:rowOff>0</xdr:rowOff>
    </xdr:from>
    <xdr:to>
      <xdr:col>4</xdr:col>
      <xdr:colOff>0</xdr:colOff>
      <xdr:row>696</xdr:row>
      <xdr:rowOff>0</xdr:rowOff>
    </xdr:to>
    <xdr:pic>
      <xdr:nvPicPr>
        <xdr:cNvPr id="696" name="Picture 1" descr="Picture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696</xdr:row>
      <xdr:rowOff>0</xdr:rowOff>
    </xdr:from>
    <xdr:to>
      <xdr:col>4</xdr:col>
      <xdr:colOff>0</xdr:colOff>
      <xdr:row>697</xdr:row>
      <xdr:rowOff>0</xdr:rowOff>
    </xdr:to>
    <xdr:pic>
      <xdr:nvPicPr>
        <xdr:cNvPr id="697" name="Picture 1" descr="Picture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697</xdr:row>
      <xdr:rowOff>0</xdr:rowOff>
    </xdr:from>
    <xdr:to>
      <xdr:col>4</xdr:col>
      <xdr:colOff>0</xdr:colOff>
      <xdr:row>698</xdr:row>
      <xdr:rowOff>0</xdr:rowOff>
    </xdr:to>
    <xdr:pic>
      <xdr:nvPicPr>
        <xdr:cNvPr id="698" name="Picture 1" descr="Picture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698</xdr:row>
      <xdr:rowOff>0</xdr:rowOff>
    </xdr:from>
    <xdr:to>
      <xdr:col>4</xdr:col>
      <xdr:colOff>0</xdr:colOff>
      <xdr:row>699</xdr:row>
      <xdr:rowOff>0</xdr:rowOff>
    </xdr:to>
    <xdr:pic>
      <xdr:nvPicPr>
        <xdr:cNvPr id="699" name="Picture 1" descr="Picture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699</xdr:row>
      <xdr:rowOff>0</xdr:rowOff>
    </xdr:from>
    <xdr:to>
      <xdr:col>4</xdr:col>
      <xdr:colOff>0</xdr:colOff>
      <xdr:row>700</xdr:row>
      <xdr:rowOff>0</xdr:rowOff>
    </xdr:to>
    <xdr:pic>
      <xdr:nvPicPr>
        <xdr:cNvPr id="700" name="Picture 1" descr="Picture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700</xdr:row>
      <xdr:rowOff>0</xdr:rowOff>
    </xdr:from>
    <xdr:to>
      <xdr:col>4</xdr:col>
      <xdr:colOff>0</xdr:colOff>
      <xdr:row>701</xdr:row>
      <xdr:rowOff>0</xdr:rowOff>
    </xdr:to>
    <xdr:pic>
      <xdr:nvPicPr>
        <xdr:cNvPr id="701" name="Picture 1" descr="Picture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701</xdr:row>
      <xdr:rowOff>0</xdr:rowOff>
    </xdr:from>
    <xdr:to>
      <xdr:col>4</xdr:col>
      <xdr:colOff>0</xdr:colOff>
      <xdr:row>702</xdr:row>
      <xdr:rowOff>0</xdr:rowOff>
    </xdr:to>
    <xdr:pic>
      <xdr:nvPicPr>
        <xdr:cNvPr id="702" name="Picture 1" descr="Picture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702</xdr:row>
      <xdr:rowOff>0</xdr:rowOff>
    </xdr:from>
    <xdr:to>
      <xdr:col>4</xdr:col>
      <xdr:colOff>0</xdr:colOff>
      <xdr:row>703</xdr:row>
      <xdr:rowOff>0</xdr:rowOff>
    </xdr:to>
    <xdr:pic>
      <xdr:nvPicPr>
        <xdr:cNvPr id="703" name="Picture 1" descr="Picture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703</xdr:row>
      <xdr:rowOff>0</xdr:rowOff>
    </xdr:from>
    <xdr:to>
      <xdr:col>4</xdr:col>
      <xdr:colOff>0</xdr:colOff>
      <xdr:row>704</xdr:row>
      <xdr:rowOff>0</xdr:rowOff>
    </xdr:to>
    <xdr:pic>
      <xdr:nvPicPr>
        <xdr:cNvPr id="704" name="Picture 1" descr="Picture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704</xdr:row>
      <xdr:rowOff>0</xdr:rowOff>
    </xdr:from>
    <xdr:to>
      <xdr:col>4</xdr:col>
      <xdr:colOff>0</xdr:colOff>
      <xdr:row>705</xdr:row>
      <xdr:rowOff>0</xdr:rowOff>
    </xdr:to>
    <xdr:pic>
      <xdr:nvPicPr>
        <xdr:cNvPr id="705" name="Picture 1" descr="Picture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705</xdr:row>
      <xdr:rowOff>0</xdr:rowOff>
    </xdr:from>
    <xdr:to>
      <xdr:col>4</xdr:col>
      <xdr:colOff>0</xdr:colOff>
      <xdr:row>706</xdr:row>
      <xdr:rowOff>0</xdr:rowOff>
    </xdr:to>
    <xdr:pic>
      <xdr:nvPicPr>
        <xdr:cNvPr id="706" name="Picture 1" descr="Picture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706</xdr:row>
      <xdr:rowOff>0</xdr:rowOff>
    </xdr:from>
    <xdr:to>
      <xdr:col>4</xdr:col>
      <xdr:colOff>0</xdr:colOff>
      <xdr:row>707</xdr:row>
      <xdr:rowOff>0</xdr:rowOff>
    </xdr:to>
    <xdr:pic>
      <xdr:nvPicPr>
        <xdr:cNvPr id="707" name="Picture 1" descr="Picture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707</xdr:row>
      <xdr:rowOff>0</xdr:rowOff>
    </xdr:from>
    <xdr:to>
      <xdr:col>4</xdr:col>
      <xdr:colOff>0</xdr:colOff>
      <xdr:row>708</xdr:row>
      <xdr:rowOff>0</xdr:rowOff>
    </xdr:to>
    <xdr:pic>
      <xdr:nvPicPr>
        <xdr:cNvPr id="708" name="Picture 1" descr="Picture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708</xdr:row>
      <xdr:rowOff>0</xdr:rowOff>
    </xdr:from>
    <xdr:to>
      <xdr:col>4</xdr:col>
      <xdr:colOff>0</xdr:colOff>
      <xdr:row>709</xdr:row>
      <xdr:rowOff>0</xdr:rowOff>
    </xdr:to>
    <xdr:pic>
      <xdr:nvPicPr>
        <xdr:cNvPr id="709" name="Picture 1" descr="Picture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709</xdr:row>
      <xdr:rowOff>0</xdr:rowOff>
    </xdr:from>
    <xdr:to>
      <xdr:col>4</xdr:col>
      <xdr:colOff>0</xdr:colOff>
      <xdr:row>710</xdr:row>
      <xdr:rowOff>0</xdr:rowOff>
    </xdr:to>
    <xdr:pic>
      <xdr:nvPicPr>
        <xdr:cNvPr id="710" name="Picture 1" descr="Picture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710</xdr:row>
      <xdr:rowOff>0</xdr:rowOff>
    </xdr:from>
    <xdr:to>
      <xdr:col>4</xdr:col>
      <xdr:colOff>0</xdr:colOff>
      <xdr:row>711</xdr:row>
      <xdr:rowOff>0</xdr:rowOff>
    </xdr:to>
    <xdr:pic>
      <xdr:nvPicPr>
        <xdr:cNvPr id="711" name="Picture 1" descr="Picture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711</xdr:row>
      <xdr:rowOff>0</xdr:rowOff>
    </xdr:from>
    <xdr:to>
      <xdr:col>4</xdr:col>
      <xdr:colOff>0</xdr:colOff>
      <xdr:row>712</xdr:row>
      <xdr:rowOff>0</xdr:rowOff>
    </xdr:to>
    <xdr:pic>
      <xdr:nvPicPr>
        <xdr:cNvPr id="712" name="Picture 1" descr="Picture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712</xdr:row>
      <xdr:rowOff>0</xdr:rowOff>
    </xdr:from>
    <xdr:to>
      <xdr:col>4</xdr:col>
      <xdr:colOff>0</xdr:colOff>
      <xdr:row>713</xdr:row>
      <xdr:rowOff>0</xdr:rowOff>
    </xdr:to>
    <xdr:pic>
      <xdr:nvPicPr>
        <xdr:cNvPr id="713" name="Picture 1" descr="Picture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713</xdr:row>
      <xdr:rowOff>0</xdr:rowOff>
    </xdr:from>
    <xdr:to>
      <xdr:col>4</xdr:col>
      <xdr:colOff>0</xdr:colOff>
      <xdr:row>714</xdr:row>
      <xdr:rowOff>0</xdr:rowOff>
    </xdr:to>
    <xdr:pic>
      <xdr:nvPicPr>
        <xdr:cNvPr id="714" name="Picture 1" descr="Picture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714</xdr:row>
      <xdr:rowOff>0</xdr:rowOff>
    </xdr:from>
    <xdr:to>
      <xdr:col>4</xdr:col>
      <xdr:colOff>0</xdr:colOff>
      <xdr:row>715</xdr:row>
      <xdr:rowOff>0</xdr:rowOff>
    </xdr:to>
    <xdr:pic>
      <xdr:nvPicPr>
        <xdr:cNvPr id="715" name="Picture 1" descr="Picture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715</xdr:row>
      <xdr:rowOff>0</xdr:rowOff>
    </xdr:from>
    <xdr:to>
      <xdr:col>4</xdr:col>
      <xdr:colOff>0</xdr:colOff>
      <xdr:row>716</xdr:row>
      <xdr:rowOff>0</xdr:rowOff>
    </xdr:to>
    <xdr:pic>
      <xdr:nvPicPr>
        <xdr:cNvPr id="716" name="Picture 1" descr="Picture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716</xdr:row>
      <xdr:rowOff>0</xdr:rowOff>
    </xdr:from>
    <xdr:to>
      <xdr:col>4</xdr:col>
      <xdr:colOff>0</xdr:colOff>
      <xdr:row>717</xdr:row>
      <xdr:rowOff>0</xdr:rowOff>
    </xdr:to>
    <xdr:pic>
      <xdr:nvPicPr>
        <xdr:cNvPr id="717" name="Picture 1" descr="Picture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7"/>
  <sheetViews>
    <sheetView tabSelected="1" topLeftCell="A574" workbookViewId="0">
      <selection activeCell="H686" sqref="H686:H690"/>
    </sheetView>
  </sheetViews>
  <sheetFormatPr defaultRowHeight="15" x14ac:dyDescent="0.25"/>
  <cols>
    <col min="1" max="2" width="11.7109375" customWidth="1"/>
    <col min="3" max="4" width="35.140625" customWidth="1"/>
    <col min="5" max="5" width="11.7109375" customWidth="1"/>
    <col min="6" max="6" width="6.5703125" customWidth="1"/>
    <col min="7" max="7" width="11.85546875" customWidth="1"/>
    <col min="8" max="8" width="39.28515625" customWidth="1"/>
    <col min="9" max="9" width="19.7109375" customWidth="1"/>
    <col min="10" max="14" width="35.140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50.1" customHeight="1" x14ac:dyDescent="0.25">
      <c r="A2" s="2" t="s">
        <v>14</v>
      </c>
      <c r="B2" s="2" t="s">
        <v>31</v>
      </c>
      <c r="C2" s="2" t="s">
        <v>32</v>
      </c>
      <c r="D2" s="2" t="str">
        <f t="shared" ref="D2:D33" si="0">HYPERLINK("Москва","link")</f>
        <v>link</v>
      </c>
      <c r="E2" s="2" t="str">
        <f t="shared" ref="E2:E8" si="1">HYPERLINK("C:/Users/Ivan.Petrov/Documents/GitHub/G_Y_parser/screenshots/мазда 3_Москва.png","link")</f>
        <v>link</v>
      </c>
      <c r="F2" s="2" t="s">
        <v>39</v>
      </c>
      <c r="G2" s="2" t="s">
        <v>40</v>
      </c>
      <c r="H2" s="2" t="s">
        <v>51</v>
      </c>
      <c r="I2" s="2" t="s">
        <v>106</v>
      </c>
      <c r="J2" s="2" t="s">
        <v>822</v>
      </c>
      <c r="K2" s="2" t="s">
        <v>992</v>
      </c>
      <c r="L2" s="2" t="s">
        <v>1124</v>
      </c>
      <c r="M2" s="2" t="s">
        <v>51</v>
      </c>
      <c r="N2" s="2" t="s">
        <v>51</v>
      </c>
    </row>
    <row r="3" spans="1:14" ht="50.1" customHeight="1" x14ac:dyDescent="0.25">
      <c r="A3" s="2" t="s">
        <v>14</v>
      </c>
      <c r="B3" s="2" t="s">
        <v>31</v>
      </c>
      <c r="C3" s="2" t="s">
        <v>32</v>
      </c>
      <c r="D3" s="2" t="str">
        <f t="shared" si="0"/>
        <v>link</v>
      </c>
      <c r="E3" s="2" t="str">
        <f t="shared" si="1"/>
        <v>link</v>
      </c>
      <c r="F3" s="2" t="s">
        <v>39</v>
      </c>
      <c r="G3" s="2" t="s">
        <v>41</v>
      </c>
      <c r="H3" s="2" t="s">
        <v>52</v>
      </c>
      <c r="I3" s="2" t="s">
        <v>107</v>
      </c>
      <c r="J3" s="2" t="s">
        <v>823</v>
      </c>
      <c r="K3" s="2" t="s">
        <v>993</v>
      </c>
      <c r="L3" s="2" t="s">
        <v>1125</v>
      </c>
      <c r="M3" s="2" t="s">
        <v>51</v>
      </c>
      <c r="N3" s="2" t="s">
        <v>51</v>
      </c>
    </row>
    <row r="4" spans="1:14" ht="50.1" customHeight="1" x14ac:dyDescent="0.25">
      <c r="A4" s="2" t="s">
        <v>14</v>
      </c>
      <c r="B4" s="2" t="s">
        <v>31</v>
      </c>
      <c r="C4" s="2" t="s">
        <v>32</v>
      </c>
      <c r="D4" s="2" t="str">
        <f t="shared" si="0"/>
        <v>link</v>
      </c>
      <c r="E4" s="2" t="str">
        <f t="shared" si="1"/>
        <v>link</v>
      </c>
      <c r="F4" s="2" t="s">
        <v>39</v>
      </c>
      <c r="G4" s="2" t="s">
        <v>42</v>
      </c>
      <c r="H4" s="2" t="s">
        <v>51</v>
      </c>
      <c r="I4" s="2" t="s">
        <v>108</v>
      </c>
      <c r="J4" s="2" t="s">
        <v>824</v>
      </c>
      <c r="K4" s="2" t="s">
        <v>994</v>
      </c>
      <c r="L4" s="2" t="s">
        <v>1126</v>
      </c>
      <c r="M4" s="2" t="s">
        <v>51</v>
      </c>
      <c r="N4" s="2" t="s">
        <v>51</v>
      </c>
    </row>
    <row r="5" spans="1:14" ht="50.1" customHeight="1" x14ac:dyDescent="0.25">
      <c r="A5" s="2" t="s">
        <v>14</v>
      </c>
      <c r="B5" s="2" t="s">
        <v>31</v>
      </c>
      <c r="C5" s="2" t="s">
        <v>32</v>
      </c>
      <c r="D5" s="2" t="str">
        <f t="shared" si="0"/>
        <v>link</v>
      </c>
      <c r="E5" s="2" t="str">
        <f t="shared" si="1"/>
        <v>link</v>
      </c>
      <c r="F5" s="2" t="s">
        <v>39</v>
      </c>
      <c r="G5" s="2" t="s">
        <v>43</v>
      </c>
      <c r="H5" s="2" t="s">
        <v>53</v>
      </c>
      <c r="I5" s="2" t="s">
        <v>109</v>
      </c>
      <c r="J5" s="2" t="s">
        <v>825</v>
      </c>
      <c r="K5" s="2" t="s">
        <v>995</v>
      </c>
      <c r="L5" s="2" t="s">
        <v>1127</v>
      </c>
      <c r="M5" s="2" t="s">
        <v>51</v>
      </c>
      <c r="N5" s="2" t="s">
        <v>51</v>
      </c>
    </row>
    <row r="6" spans="1:14" ht="50.1" customHeight="1" x14ac:dyDescent="0.25">
      <c r="A6" s="2" t="s">
        <v>14</v>
      </c>
      <c r="B6" s="2" t="s">
        <v>31</v>
      </c>
      <c r="C6" s="2" t="s">
        <v>32</v>
      </c>
      <c r="D6" s="2" t="str">
        <f t="shared" si="0"/>
        <v>link</v>
      </c>
      <c r="E6" s="2" t="str">
        <f t="shared" si="1"/>
        <v>link</v>
      </c>
      <c r="F6" s="2" t="s">
        <v>39</v>
      </c>
      <c r="G6" s="2" t="s">
        <v>44</v>
      </c>
      <c r="H6" s="2" t="s">
        <v>54</v>
      </c>
      <c r="I6" s="2" t="s">
        <v>110</v>
      </c>
      <c r="J6" s="2" t="s">
        <v>826</v>
      </c>
      <c r="K6" s="2" t="s">
        <v>996</v>
      </c>
      <c r="L6" s="2" t="s">
        <v>1128</v>
      </c>
      <c r="M6" s="2" t="s">
        <v>51</v>
      </c>
      <c r="N6" s="2" t="s">
        <v>51</v>
      </c>
    </row>
    <row r="7" spans="1:14" ht="50.1" customHeight="1" x14ac:dyDescent="0.25">
      <c r="A7" s="2" t="s">
        <v>14</v>
      </c>
      <c r="B7" s="2" t="s">
        <v>31</v>
      </c>
      <c r="C7" s="2" t="s">
        <v>32</v>
      </c>
      <c r="D7" s="2" t="str">
        <f t="shared" si="0"/>
        <v>link</v>
      </c>
      <c r="E7" s="2" t="str">
        <f t="shared" si="1"/>
        <v>link</v>
      </c>
      <c r="F7" s="2" t="s">
        <v>39</v>
      </c>
      <c r="G7" s="2" t="s">
        <v>45</v>
      </c>
      <c r="H7" s="2" t="s">
        <v>55</v>
      </c>
      <c r="I7" s="2" t="s">
        <v>111</v>
      </c>
      <c r="J7" s="2" t="s">
        <v>827</v>
      </c>
      <c r="K7" s="2" t="s">
        <v>997</v>
      </c>
      <c r="L7" s="2" t="s">
        <v>1129</v>
      </c>
      <c r="M7" s="2" t="s">
        <v>51</v>
      </c>
      <c r="N7" s="2" t="s">
        <v>51</v>
      </c>
    </row>
    <row r="8" spans="1:14" ht="50.1" customHeight="1" x14ac:dyDescent="0.25">
      <c r="A8" s="2" t="s">
        <v>14</v>
      </c>
      <c r="B8" s="2" t="s">
        <v>31</v>
      </c>
      <c r="C8" s="2" t="s">
        <v>32</v>
      </c>
      <c r="D8" s="2" t="str">
        <f t="shared" si="0"/>
        <v>link</v>
      </c>
      <c r="E8" s="2" t="str">
        <f t="shared" si="1"/>
        <v>link</v>
      </c>
      <c r="F8" s="2" t="s">
        <v>39</v>
      </c>
      <c r="G8" s="2" t="s">
        <v>46</v>
      </c>
      <c r="H8" s="2" t="s">
        <v>51</v>
      </c>
      <c r="I8" s="2" t="s">
        <v>112</v>
      </c>
      <c r="J8" s="2" t="s">
        <v>828</v>
      </c>
      <c r="K8" s="2" t="s">
        <v>998</v>
      </c>
      <c r="L8" s="2" t="s">
        <v>1130</v>
      </c>
      <c r="M8" s="2" t="s">
        <v>51</v>
      </c>
      <c r="N8" s="2" t="s">
        <v>51</v>
      </c>
    </row>
    <row r="9" spans="1:14" ht="50.1" customHeight="1" x14ac:dyDescent="0.25">
      <c r="A9" s="2" t="s">
        <v>15</v>
      </c>
      <c r="B9" s="2" t="s">
        <v>31</v>
      </c>
      <c r="C9" s="2" t="s">
        <v>32</v>
      </c>
      <c r="D9" s="2" t="str">
        <f t="shared" si="0"/>
        <v>link</v>
      </c>
      <c r="E9" s="2" t="str">
        <f t="shared" ref="E9:E15" si="2">HYPERLINK("C:/Users/Ivan.Petrov/Documents/GitHub/G_Y_parser/screenshots/мазда 6_Москва.png","link")</f>
        <v>link</v>
      </c>
      <c r="F9" s="2" t="s">
        <v>39</v>
      </c>
      <c r="G9" s="2" t="s">
        <v>40</v>
      </c>
      <c r="H9" s="2" t="s">
        <v>51</v>
      </c>
      <c r="I9" s="2" t="s">
        <v>113</v>
      </c>
      <c r="J9" s="2" t="s">
        <v>829</v>
      </c>
      <c r="K9" s="2" t="s">
        <v>999</v>
      </c>
      <c r="L9" s="2" t="s">
        <v>1131</v>
      </c>
      <c r="M9" s="2" t="s">
        <v>51</v>
      </c>
      <c r="N9" s="2" t="s">
        <v>51</v>
      </c>
    </row>
    <row r="10" spans="1:14" ht="50.1" customHeight="1" x14ac:dyDescent="0.25">
      <c r="A10" s="2" t="s">
        <v>15</v>
      </c>
      <c r="B10" s="2" t="s">
        <v>31</v>
      </c>
      <c r="C10" s="2" t="s">
        <v>32</v>
      </c>
      <c r="D10" s="2" t="str">
        <f t="shared" si="0"/>
        <v>link</v>
      </c>
      <c r="E10" s="2" t="str">
        <f t="shared" si="2"/>
        <v>link</v>
      </c>
      <c r="F10" s="2" t="s">
        <v>39</v>
      </c>
      <c r="G10" s="2" t="s">
        <v>41</v>
      </c>
      <c r="H10" s="2" t="s">
        <v>51</v>
      </c>
      <c r="I10" s="2" t="s">
        <v>114</v>
      </c>
      <c r="J10" s="2" t="s">
        <v>830</v>
      </c>
      <c r="K10" s="2" t="s">
        <v>1000</v>
      </c>
      <c r="L10" s="2" t="s">
        <v>1132</v>
      </c>
      <c r="M10" s="2" t="s">
        <v>51</v>
      </c>
      <c r="N10" s="2" t="s">
        <v>51</v>
      </c>
    </row>
    <row r="11" spans="1:14" ht="50.1" customHeight="1" x14ac:dyDescent="0.25">
      <c r="A11" s="2" t="s">
        <v>15</v>
      </c>
      <c r="B11" s="2" t="s">
        <v>31</v>
      </c>
      <c r="C11" s="2" t="s">
        <v>32</v>
      </c>
      <c r="D11" s="2" t="str">
        <f t="shared" si="0"/>
        <v>link</v>
      </c>
      <c r="E11" s="2" t="str">
        <f t="shared" si="2"/>
        <v>link</v>
      </c>
      <c r="F11" s="2" t="s">
        <v>39</v>
      </c>
      <c r="G11" s="2" t="s">
        <v>42</v>
      </c>
      <c r="H11" s="2" t="s">
        <v>51</v>
      </c>
      <c r="I11" s="2" t="s">
        <v>115</v>
      </c>
      <c r="J11" s="2" t="s">
        <v>831</v>
      </c>
      <c r="K11" s="2" t="s">
        <v>1001</v>
      </c>
      <c r="L11" s="2" t="s">
        <v>1133</v>
      </c>
      <c r="M11" s="2" t="s">
        <v>51</v>
      </c>
      <c r="N11" s="2" t="s">
        <v>51</v>
      </c>
    </row>
    <row r="12" spans="1:14" ht="50.1" customHeight="1" x14ac:dyDescent="0.25">
      <c r="A12" s="2" t="s">
        <v>15</v>
      </c>
      <c r="B12" s="2" t="s">
        <v>31</v>
      </c>
      <c r="C12" s="2" t="s">
        <v>32</v>
      </c>
      <c r="D12" s="2" t="str">
        <f t="shared" si="0"/>
        <v>link</v>
      </c>
      <c r="E12" s="2" t="str">
        <f t="shared" si="2"/>
        <v>link</v>
      </c>
      <c r="F12" s="2" t="s">
        <v>39</v>
      </c>
      <c r="G12" s="2" t="s">
        <v>43</v>
      </c>
      <c r="H12" s="2" t="s">
        <v>52</v>
      </c>
      <c r="I12" s="2" t="s">
        <v>116</v>
      </c>
      <c r="J12" s="2" t="s">
        <v>832</v>
      </c>
      <c r="K12" s="2" t="s">
        <v>1002</v>
      </c>
      <c r="L12" s="2" t="s">
        <v>1134</v>
      </c>
      <c r="M12" s="2" t="s">
        <v>51</v>
      </c>
      <c r="N12" s="2" t="s">
        <v>51</v>
      </c>
    </row>
    <row r="13" spans="1:14" ht="50.1" customHeight="1" x14ac:dyDescent="0.25">
      <c r="A13" s="2" t="s">
        <v>15</v>
      </c>
      <c r="B13" s="2" t="s">
        <v>31</v>
      </c>
      <c r="C13" s="2" t="s">
        <v>32</v>
      </c>
      <c r="D13" s="2" t="str">
        <f t="shared" si="0"/>
        <v>link</v>
      </c>
      <c r="E13" s="2" t="str">
        <f t="shared" si="2"/>
        <v>link</v>
      </c>
      <c r="F13" s="2" t="s">
        <v>39</v>
      </c>
      <c r="G13" s="2" t="s">
        <v>44</v>
      </c>
      <c r="H13" s="2" t="s">
        <v>53</v>
      </c>
      <c r="I13" s="2" t="s">
        <v>117</v>
      </c>
      <c r="J13" s="2" t="s">
        <v>833</v>
      </c>
      <c r="K13" s="2" t="s">
        <v>995</v>
      </c>
      <c r="L13" s="2" t="s">
        <v>1135</v>
      </c>
      <c r="M13" s="2" t="s">
        <v>51</v>
      </c>
      <c r="N13" s="2" t="s">
        <v>51</v>
      </c>
    </row>
    <row r="14" spans="1:14" ht="50.1" customHeight="1" x14ac:dyDescent="0.25">
      <c r="A14" s="2" t="s">
        <v>15</v>
      </c>
      <c r="B14" s="2" t="s">
        <v>31</v>
      </c>
      <c r="C14" s="2" t="s">
        <v>32</v>
      </c>
      <c r="D14" s="2" t="str">
        <f t="shared" si="0"/>
        <v>link</v>
      </c>
      <c r="E14" s="2" t="str">
        <f t="shared" si="2"/>
        <v>link</v>
      </c>
      <c r="F14" s="2" t="s">
        <v>39</v>
      </c>
      <c r="G14" s="2" t="s">
        <v>45</v>
      </c>
      <c r="H14" s="2" t="s">
        <v>56</v>
      </c>
      <c r="I14" s="2" t="s">
        <v>118</v>
      </c>
      <c r="J14" s="2" t="s">
        <v>834</v>
      </c>
      <c r="K14" s="2" t="s">
        <v>1003</v>
      </c>
      <c r="L14" s="2" t="s">
        <v>1136</v>
      </c>
      <c r="M14" s="2" t="s">
        <v>51</v>
      </c>
      <c r="N14" s="2" t="s">
        <v>51</v>
      </c>
    </row>
    <row r="15" spans="1:14" ht="50.1" customHeight="1" x14ac:dyDescent="0.25">
      <c r="A15" s="2" t="s">
        <v>15</v>
      </c>
      <c r="B15" s="2" t="s">
        <v>31</v>
      </c>
      <c r="C15" s="2" t="s">
        <v>32</v>
      </c>
      <c r="D15" s="2" t="str">
        <f t="shared" si="0"/>
        <v>link</v>
      </c>
      <c r="E15" s="2" t="str">
        <f t="shared" si="2"/>
        <v>link</v>
      </c>
      <c r="F15" s="2" t="s">
        <v>39</v>
      </c>
      <c r="G15" s="2" t="s">
        <v>46</v>
      </c>
      <c r="H15" s="2" t="s">
        <v>51</v>
      </c>
      <c r="I15" s="2" t="s">
        <v>119</v>
      </c>
      <c r="J15" s="2" t="s">
        <v>835</v>
      </c>
      <c r="K15" s="2" t="s">
        <v>1004</v>
      </c>
      <c r="L15" s="2" t="s">
        <v>1137</v>
      </c>
      <c r="M15" s="2" t="s">
        <v>51</v>
      </c>
      <c r="N15" s="2" t="s">
        <v>51</v>
      </c>
    </row>
    <row r="16" spans="1:14" ht="50.1" customHeight="1" x14ac:dyDescent="0.25">
      <c r="A16" s="2" t="s">
        <v>16</v>
      </c>
      <c r="B16" s="2" t="s">
        <v>31</v>
      </c>
      <c r="C16" s="2" t="s">
        <v>32</v>
      </c>
      <c r="D16" s="2" t="str">
        <f t="shared" si="0"/>
        <v>link</v>
      </c>
      <c r="E16" s="2" t="str">
        <f t="shared" ref="E16:E22" si="3">HYPERLINK("C:/Users/Ivan.Petrov/Documents/GitHub/G_Y_parser/screenshots/мазда сх 5_Москва.png","link")</f>
        <v>link</v>
      </c>
      <c r="F16" s="2" t="s">
        <v>39</v>
      </c>
      <c r="G16" s="2" t="s">
        <v>40</v>
      </c>
      <c r="H16" s="2" t="s">
        <v>51</v>
      </c>
      <c r="I16" s="2" t="s">
        <v>120</v>
      </c>
      <c r="J16" s="2" t="s">
        <v>836</v>
      </c>
      <c r="K16" s="2" t="s">
        <v>1005</v>
      </c>
      <c r="L16" s="2" t="s">
        <v>1138</v>
      </c>
      <c r="M16" s="2" t="s">
        <v>51</v>
      </c>
      <c r="N16" s="2" t="s">
        <v>51</v>
      </c>
    </row>
    <row r="17" spans="1:14" ht="50.1" customHeight="1" x14ac:dyDescent="0.25">
      <c r="A17" s="2" t="s">
        <v>16</v>
      </c>
      <c r="B17" s="2" t="s">
        <v>31</v>
      </c>
      <c r="C17" s="2" t="s">
        <v>32</v>
      </c>
      <c r="D17" s="2" t="str">
        <f t="shared" si="0"/>
        <v>link</v>
      </c>
      <c r="E17" s="2" t="str">
        <f t="shared" si="3"/>
        <v>link</v>
      </c>
      <c r="F17" s="2" t="s">
        <v>39</v>
      </c>
      <c r="G17" s="2" t="s">
        <v>41</v>
      </c>
      <c r="H17" s="2" t="s">
        <v>51</v>
      </c>
      <c r="I17" s="2" t="s">
        <v>121</v>
      </c>
      <c r="J17" s="2" t="s">
        <v>837</v>
      </c>
      <c r="K17" s="2" t="s">
        <v>1006</v>
      </c>
      <c r="L17" s="2" t="s">
        <v>1139</v>
      </c>
      <c r="M17" s="2" t="s">
        <v>51</v>
      </c>
      <c r="N17" s="2" t="s">
        <v>51</v>
      </c>
    </row>
    <row r="18" spans="1:14" ht="50.1" customHeight="1" x14ac:dyDescent="0.25">
      <c r="A18" s="2" t="s">
        <v>16</v>
      </c>
      <c r="B18" s="2" t="s">
        <v>31</v>
      </c>
      <c r="C18" s="2" t="s">
        <v>32</v>
      </c>
      <c r="D18" s="2" t="str">
        <f t="shared" si="0"/>
        <v>link</v>
      </c>
      <c r="E18" s="2" t="str">
        <f t="shared" si="3"/>
        <v>link</v>
      </c>
      <c r="F18" s="2" t="s">
        <v>39</v>
      </c>
      <c r="G18" s="2" t="s">
        <v>42</v>
      </c>
      <c r="H18" s="2" t="s">
        <v>51</v>
      </c>
      <c r="I18" s="2" t="s">
        <v>122</v>
      </c>
      <c r="J18" s="2" t="s">
        <v>838</v>
      </c>
      <c r="K18" s="2" t="s">
        <v>1007</v>
      </c>
      <c r="L18" s="2" t="s">
        <v>1140</v>
      </c>
      <c r="M18" s="2" t="s">
        <v>51</v>
      </c>
      <c r="N18" s="2" t="s">
        <v>51</v>
      </c>
    </row>
    <row r="19" spans="1:14" ht="50.1" customHeight="1" x14ac:dyDescent="0.25">
      <c r="A19" s="2" t="s">
        <v>16</v>
      </c>
      <c r="B19" s="2" t="s">
        <v>31</v>
      </c>
      <c r="C19" s="2" t="s">
        <v>32</v>
      </c>
      <c r="D19" s="2" t="str">
        <f t="shared" si="0"/>
        <v>link</v>
      </c>
      <c r="E19" s="2" t="str">
        <f t="shared" si="3"/>
        <v>link</v>
      </c>
      <c r="F19" s="2" t="s">
        <v>39</v>
      </c>
      <c r="G19" s="2" t="s">
        <v>44</v>
      </c>
      <c r="H19" s="2" t="s">
        <v>56</v>
      </c>
      <c r="I19" s="2" t="s">
        <v>123</v>
      </c>
      <c r="J19" s="2" t="s">
        <v>839</v>
      </c>
      <c r="K19" s="2" t="s">
        <v>1008</v>
      </c>
      <c r="L19" s="2" t="s">
        <v>1141</v>
      </c>
      <c r="M19" s="2" t="s">
        <v>51</v>
      </c>
      <c r="N19" s="2" t="s">
        <v>51</v>
      </c>
    </row>
    <row r="20" spans="1:14" ht="50.1" customHeight="1" x14ac:dyDescent="0.25">
      <c r="A20" s="2" t="s">
        <v>16</v>
      </c>
      <c r="B20" s="2" t="s">
        <v>31</v>
      </c>
      <c r="C20" s="2" t="s">
        <v>32</v>
      </c>
      <c r="D20" s="2" t="str">
        <f t="shared" si="0"/>
        <v>link</v>
      </c>
      <c r="E20" s="2" t="str">
        <f t="shared" si="3"/>
        <v>link</v>
      </c>
      <c r="F20" s="2" t="s">
        <v>39</v>
      </c>
      <c r="G20" s="2" t="s">
        <v>45</v>
      </c>
      <c r="H20" s="2" t="s">
        <v>51</v>
      </c>
      <c r="I20" s="2" t="s">
        <v>124</v>
      </c>
      <c r="J20" s="2" t="s">
        <v>840</v>
      </c>
      <c r="K20" s="2" t="s">
        <v>1009</v>
      </c>
      <c r="L20" s="2" t="s">
        <v>1142</v>
      </c>
      <c r="M20" s="2" t="s">
        <v>51</v>
      </c>
      <c r="N20" s="2" t="s">
        <v>51</v>
      </c>
    </row>
    <row r="21" spans="1:14" ht="50.1" customHeight="1" x14ac:dyDescent="0.25">
      <c r="A21" s="2" t="s">
        <v>16</v>
      </c>
      <c r="B21" s="2" t="s">
        <v>31</v>
      </c>
      <c r="C21" s="2" t="s">
        <v>32</v>
      </c>
      <c r="D21" s="2" t="str">
        <f t="shared" si="0"/>
        <v>link</v>
      </c>
      <c r="E21" s="2" t="str">
        <f t="shared" si="3"/>
        <v>link</v>
      </c>
      <c r="F21" s="2" t="s">
        <v>39</v>
      </c>
      <c r="G21" s="2" t="s">
        <v>46</v>
      </c>
      <c r="H21" s="2" t="s">
        <v>51</v>
      </c>
      <c r="I21" s="2" t="s">
        <v>125</v>
      </c>
      <c r="J21" s="2" t="s">
        <v>841</v>
      </c>
      <c r="K21" s="2" t="s">
        <v>1010</v>
      </c>
      <c r="L21" s="2" t="s">
        <v>1143</v>
      </c>
      <c r="M21" s="2" t="s">
        <v>51</v>
      </c>
      <c r="N21" s="2" t="s">
        <v>51</v>
      </c>
    </row>
    <row r="22" spans="1:14" ht="50.1" customHeight="1" x14ac:dyDescent="0.25">
      <c r="A22" s="2" t="s">
        <v>16</v>
      </c>
      <c r="B22" s="2" t="s">
        <v>31</v>
      </c>
      <c r="C22" s="2" t="s">
        <v>32</v>
      </c>
      <c r="D22" s="2" t="str">
        <f t="shared" si="0"/>
        <v>link</v>
      </c>
      <c r="E22" s="2" t="str">
        <f t="shared" si="3"/>
        <v>link</v>
      </c>
      <c r="F22" s="2" t="s">
        <v>39</v>
      </c>
      <c r="G22" s="2" t="s">
        <v>47</v>
      </c>
      <c r="H22" s="2" t="s">
        <v>51</v>
      </c>
      <c r="I22" s="2" t="s">
        <v>126</v>
      </c>
      <c r="J22" s="2" t="s">
        <v>842</v>
      </c>
      <c r="K22" s="2" t="s">
        <v>1004</v>
      </c>
      <c r="L22" s="2" t="s">
        <v>1144</v>
      </c>
      <c r="M22" s="2" t="s">
        <v>51</v>
      </c>
      <c r="N22" s="2" t="s">
        <v>51</v>
      </c>
    </row>
    <row r="23" spans="1:14" ht="50.1" customHeight="1" x14ac:dyDescent="0.25">
      <c r="A23" s="2" t="s">
        <v>17</v>
      </c>
      <c r="B23" s="2" t="s">
        <v>31</v>
      </c>
      <c r="C23" s="2" t="s">
        <v>32</v>
      </c>
      <c r="D23" s="2" t="str">
        <f t="shared" si="0"/>
        <v>link</v>
      </c>
      <c r="E23" s="2" t="str">
        <f t="shared" ref="E23:E29" si="4">HYPERLINK("C:/Users/Ivan.Petrov/Documents/GitHub/G_Y_parser/screenshots/mazda 3_Москва.png","link")</f>
        <v>link</v>
      </c>
      <c r="F23" s="2" t="s">
        <v>39</v>
      </c>
      <c r="G23" s="2" t="s">
        <v>40</v>
      </c>
      <c r="H23" s="2" t="s">
        <v>51</v>
      </c>
      <c r="I23" s="2" t="s">
        <v>127</v>
      </c>
      <c r="J23" s="2" t="s">
        <v>824</v>
      </c>
      <c r="K23" s="2" t="s">
        <v>994</v>
      </c>
      <c r="L23" s="2" t="s">
        <v>1145</v>
      </c>
      <c r="M23" s="2" t="s">
        <v>51</v>
      </c>
      <c r="N23" s="2" t="s">
        <v>51</v>
      </c>
    </row>
    <row r="24" spans="1:14" ht="50.1" customHeight="1" x14ac:dyDescent="0.25">
      <c r="A24" s="2" t="s">
        <v>17</v>
      </c>
      <c r="B24" s="2" t="s">
        <v>31</v>
      </c>
      <c r="C24" s="2" t="s">
        <v>32</v>
      </c>
      <c r="D24" s="2" t="str">
        <f t="shared" si="0"/>
        <v>link</v>
      </c>
      <c r="E24" s="2" t="str">
        <f t="shared" si="4"/>
        <v>link</v>
      </c>
      <c r="F24" s="2" t="s">
        <v>39</v>
      </c>
      <c r="G24" s="2" t="s">
        <v>41</v>
      </c>
      <c r="H24" s="2" t="s">
        <v>52</v>
      </c>
      <c r="I24" s="2" t="s">
        <v>128</v>
      </c>
      <c r="J24" s="2" t="s">
        <v>843</v>
      </c>
      <c r="K24" s="2" t="s">
        <v>993</v>
      </c>
      <c r="L24" s="2" t="s">
        <v>1146</v>
      </c>
      <c r="M24" s="2" t="s">
        <v>51</v>
      </c>
      <c r="N24" s="2" t="s">
        <v>51</v>
      </c>
    </row>
    <row r="25" spans="1:14" ht="50.1" customHeight="1" x14ac:dyDescent="0.25">
      <c r="A25" s="2" t="s">
        <v>17</v>
      </c>
      <c r="B25" s="2" t="s">
        <v>31</v>
      </c>
      <c r="C25" s="2" t="s">
        <v>32</v>
      </c>
      <c r="D25" s="2" t="str">
        <f t="shared" si="0"/>
        <v>link</v>
      </c>
      <c r="E25" s="2" t="str">
        <f t="shared" si="4"/>
        <v>link</v>
      </c>
      <c r="F25" s="2" t="s">
        <v>39</v>
      </c>
      <c r="G25" s="2" t="s">
        <v>42</v>
      </c>
      <c r="H25" s="2" t="s">
        <v>55</v>
      </c>
      <c r="I25" s="2" t="s">
        <v>129</v>
      </c>
      <c r="J25" s="2" t="s">
        <v>844</v>
      </c>
      <c r="K25" s="2" t="s">
        <v>997</v>
      </c>
      <c r="L25" s="2" t="s">
        <v>1147</v>
      </c>
      <c r="M25" s="2" t="s">
        <v>51</v>
      </c>
      <c r="N25" s="2" t="s">
        <v>51</v>
      </c>
    </row>
    <row r="26" spans="1:14" ht="50.1" customHeight="1" x14ac:dyDescent="0.25">
      <c r="A26" s="2" t="s">
        <v>17</v>
      </c>
      <c r="B26" s="2" t="s">
        <v>31</v>
      </c>
      <c r="C26" s="2" t="s">
        <v>32</v>
      </c>
      <c r="D26" s="2" t="str">
        <f t="shared" si="0"/>
        <v>link</v>
      </c>
      <c r="E26" s="2" t="str">
        <f t="shared" si="4"/>
        <v>link</v>
      </c>
      <c r="F26" s="2" t="s">
        <v>39</v>
      </c>
      <c r="G26" s="2" t="s">
        <v>43</v>
      </c>
      <c r="H26" s="2" t="s">
        <v>53</v>
      </c>
      <c r="I26" s="2" t="s">
        <v>130</v>
      </c>
      <c r="J26" s="2" t="s">
        <v>825</v>
      </c>
      <c r="K26" s="2" t="s">
        <v>995</v>
      </c>
      <c r="L26" s="2" t="s">
        <v>1148</v>
      </c>
      <c r="M26" s="2" t="s">
        <v>51</v>
      </c>
      <c r="N26" s="2" t="s">
        <v>51</v>
      </c>
    </row>
    <row r="27" spans="1:14" ht="50.1" customHeight="1" x14ac:dyDescent="0.25">
      <c r="A27" s="2" t="s">
        <v>17</v>
      </c>
      <c r="B27" s="2" t="s">
        <v>31</v>
      </c>
      <c r="C27" s="2" t="s">
        <v>32</v>
      </c>
      <c r="D27" s="2" t="str">
        <f t="shared" si="0"/>
        <v>link</v>
      </c>
      <c r="E27" s="2" t="str">
        <f t="shared" si="4"/>
        <v>link</v>
      </c>
      <c r="F27" s="2" t="s">
        <v>39</v>
      </c>
      <c r="G27" s="2" t="s">
        <v>44</v>
      </c>
      <c r="H27" s="2" t="s">
        <v>54</v>
      </c>
      <c r="I27" s="2" t="s">
        <v>131</v>
      </c>
      <c r="J27" s="2" t="s">
        <v>826</v>
      </c>
      <c r="K27" s="2" t="s">
        <v>996</v>
      </c>
      <c r="L27" s="2" t="s">
        <v>1149</v>
      </c>
      <c r="M27" s="2" t="s">
        <v>51</v>
      </c>
      <c r="N27" s="2" t="s">
        <v>51</v>
      </c>
    </row>
    <row r="28" spans="1:14" ht="50.1" customHeight="1" x14ac:dyDescent="0.25">
      <c r="A28" s="2" t="s">
        <v>17</v>
      </c>
      <c r="B28" s="2" t="s">
        <v>31</v>
      </c>
      <c r="C28" s="2" t="s">
        <v>32</v>
      </c>
      <c r="D28" s="2" t="str">
        <f t="shared" si="0"/>
        <v>link</v>
      </c>
      <c r="E28" s="2" t="str">
        <f t="shared" si="4"/>
        <v>link</v>
      </c>
      <c r="F28" s="2" t="s">
        <v>39</v>
      </c>
      <c r="G28" s="2" t="s">
        <v>45</v>
      </c>
      <c r="H28" s="2" t="s">
        <v>57</v>
      </c>
      <c r="I28" s="2" t="s">
        <v>132</v>
      </c>
      <c r="J28" s="2" t="s">
        <v>845</v>
      </c>
      <c r="K28" s="2" t="s">
        <v>1011</v>
      </c>
      <c r="L28" s="2" t="s">
        <v>1150</v>
      </c>
      <c r="M28" s="2" t="s">
        <v>51</v>
      </c>
      <c r="N28" s="2" t="s">
        <v>51</v>
      </c>
    </row>
    <row r="29" spans="1:14" ht="50.1" customHeight="1" x14ac:dyDescent="0.25">
      <c r="A29" s="2" t="s">
        <v>17</v>
      </c>
      <c r="B29" s="2" t="s">
        <v>31</v>
      </c>
      <c r="C29" s="2" t="s">
        <v>32</v>
      </c>
      <c r="D29" s="2" t="str">
        <f t="shared" si="0"/>
        <v>link</v>
      </c>
      <c r="E29" s="2" t="str">
        <f t="shared" si="4"/>
        <v>link</v>
      </c>
      <c r="F29" s="2" t="s">
        <v>39</v>
      </c>
      <c r="G29" s="2" t="s">
        <v>46</v>
      </c>
      <c r="H29" s="2" t="s">
        <v>51</v>
      </c>
      <c r="I29" s="2" t="s">
        <v>133</v>
      </c>
      <c r="J29" s="2" t="s">
        <v>828</v>
      </c>
      <c r="K29" s="2" t="s">
        <v>1012</v>
      </c>
      <c r="L29" s="2" t="s">
        <v>1151</v>
      </c>
      <c r="M29" s="2" t="s">
        <v>51</v>
      </c>
      <c r="N29" s="2" t="s">
        <v>51</v>
      </c>
    </row>
    <row r="30" spans="1:14" ht="50.1" customHeight="1" x14ac:dyDescent="0.25">
      <c r="A30" s="2" t="s">
        <v>18</v>
      </c>
      <c r="B30" s="2" t="s">
        <v>31</v>
      </c>
      <c r="C30" s="2" t="s">
        <v>32</v>
      </c>
      <c r="D30" s="2" t="str">
        <f t="shared" si="0"/>
        <v>link</v>
      </c>
      <c r="E30" s="2" t="str">
        <f t="shared" ref="E30:E36" si="5">HYPERLINK("C:/Users/Ivan.Petrov/Documents/GitHub/G_Y_parser/screenshots/mazda 6_Москва.png","link")</f>
        <v>link</v>
      </c>
      <c r="F30" s="2" t="s">
        <v>39</v>
      </c>
      <c r="G30" s="2" t="s">
        <v>40</v>
      </c>
      <c r="H30" s="2" t="s">
        <v>51</v>
      </c>
      <c r="I30" s="2" t="s">
        <v>134</v>
      </c>
      <c r="J30" s="2" t="s">
        <v>846</v>
      </c>
      <c r="K30" s="2" t="s">
        <v>1013</v>
      </c>
      <c r="L30" s="2" t="s">
        <v>1152</v>
      </c>
      <c r="M30" s="2" t="s">
        <v>51</v>
      </c>
      <c r="N30" s="2" t="s">
        <v>51</v>
      </c>
    </row>
    <row r="31" spans="1:14" ht="50.1" customHeight="1" x14ac:dyDescent="0.25">
      <c r="A31" s="2" t="s">
        <v>18</v>
      </c>
      <c r="B31" s="2" t="s">
        <v>31</v>
      </c>
      <c r="C31" s="2" t="s">
        <v>32</v>
      </c>
      <c r="D31" s="2" t="str">
        <f t="shared" si="0"/>
        <v>link</v>
      </c>
      <c r="E31" s="2" t="str">
        <f t="shared" si="5"/>
        <v>link</v>
      </c>
      <c r="F31" s="2" t="s">
        <v>39</v>
      </c>
      <c r="G31" s="2" t="s">
        <v>41</v>
      </c>
      <c r="H31" s="2" t="s">
        <v>51</v>
      </c>
      <c r="I31" s="2" t="s">
        <v>135</v>
      </c>
      <c r="J31" s="2" t="s">
        <v>831</v>
      </c>
      <c r="K31" s="2" t="s">
        <v>1001</v>
      </c>
      <c r="L31" s="2" t="s">
        <v>1153</v>
      </c>
      <c r="M31" s="2" t="s">
        <v>51</v>
      </c>
      <c r="N31" s="2" t="s">
        <v>51</v>
      </c>
    </row>
    <row r="32" spans="1:14" ht="50.1" customHeight="1" x14ac:dyDescent="0.25">
      <c r="A32" s="2" t="s">
        <v>18</v>
      </c>
      <c r="B32" s="2" t="s">
        <v>31</v>
      </c>
      <c r="C32" s="2" t="s">
        <v>32</v>
      </c>
      <c r="D32" s="2" t="str">
        <f t="shared" si="0"/>
        <v>link</v>
      </c>
      <c r="E32" s="2" t="str">
        <f t="shared" si="5"/>
        <v>link</v>
      </c>
      <c r="F32" s="2" t="s">
        <v>39</v>
      </c>
      <c r="G32" s="2" t="s">
        <v>42</v>
      </c>
      <c r="H32" s="2" t="s">
        <v>51</v>
      </c>
      <c r="I32" s="2" t="s">
        <v>136</v>
      </c>
      <c r="J32" s="2" t="s">
        <v>835</v>
      </c>
      <c r="K32" s="2" t="s">
        <v>1004</v>
      </c>
      <c r="L32" s="2" t="s">
        <v>1154</v>
      </c>
      <c r="M32" s="2" t="s">
        <v>51</v>
      </c>
      <c r="N32" s="2" t="s">
        <v>51</v>
      </c>
    </row>
    <row r="33" spans="1:14" ht="50.1" customHeight="1" x14ac:dyDescent="0.25">
      <c r="A33" s="2" t="s">
        <v>18</v>
      </c>
      <c r="B33" s="2" t="s">
        <v>31</v>
      </c>
      <c r="C33" s="2" t="s">
        <v>32</v>
      </c>
      <c r="D33" s="2" t="str">
        <f t="shared" si="0"/>
        <v>link</v>
      </c>
      <c r="E33" s="2" t="str">
        <f t="shared" si="5"/>
        <v>link</v>
      </c>
      <c r="F33" s="2" t="s">
        <v>39</v>
      </c>
      <c r="G33" s="2" t="s">
        <v>44</v>
      </c>
      <c r="H33" s="2" t="s">
        <v>56</v>
      </c>
      <c r="I33" s="2" t="s">
        <v>137</v>
      </c>
      <c r="J33" s="2" t="s">
        <v>834</v>
      </c>
      <c r="K33" s="2" t="s">
        <v>1003</v>
      </c>
      <c r="L33" s="2" t="s">
        <v>1155</v>
      </c>
      <c r="M33" s="2" t="s">
        <v>51</v>
      </c>
      <c r="N33" s="2" t="s">
        <v>51</v>
      </c>
    </row>
    <row r="34" spans="1:14" ht="50.1" customHeight="1" x14ac:dyDescent="0.25">
      <c r="A34" s="2" t="s">
        <v>18</v>
      </c>
      <c r="B34" s="2" t="s">
        <v>31</v>
      </c>
      <c r="C34" s="2" t="s">
        <v>32</v>
      </c>
      <c r="D34" s="2" t="str">
        <f t="shared" ref="D34:D65" si="6">HYPERLINK("Москва","link")</f>
        <v>link</v>
      </c>
      <c r="E34" s="2" t="str">
        <f t="shared" si="5"/>
        <v>link</v>
      </c>
      <c r="F34" s="2" t="s">
        <v>39</v>
      </c>
      <c r="G34" s="2" t="s">
        <v>45</v>
      </c>
      <c r="H34" s="2" t="s">
        <v>52</v>
      </c>
      <c r="I34" s="2" t="s">
        <v>138</v>
      </c>
      <c r="J34" s="2" t="s">
        <v>847</v>
      </c>
      <c r="K34" s="2" t="s">
        <v>1002</v>
      </c>
      <c r="L34" s="2" t="s">
        <v>1156</v>
      </c>
      <c r="M34" s="2" t="s">
        <v>51</v>
      </c>
      <c r="N34" s="2" t="s">
        <v>51</v>
      </c>
    </row>
    <row r="35" spans="1:14" ht="50.1" customHeight="1" x14ac:dyDescent="0.25">
      <c r="A35" s="2" t="s">
        <v>18</v>
      </c>
      <c r="B35" s="2" t="s">
        <v>31</v>
      </c>
      <c r="C35" s="2" t="s">
        <v>32</v>
      </c>
      <c r="D35" s="2" t="str">
        <f t="shared" si="6"/>
        <v>link</v>
      </c>
      <c r="E35" s="2" t="str">
        <f t="shared" si="5"/>
        <v>link</v>
      </c>
      <c r="F35" s="2" t="s">
        <v>39</v>
      </c>
      <c r="G35" s="2" t="s">
        <v>46</v>
      </c>
      <c r="H35" s="2" t="s">
        <v>53</v>
      </c>
      <c r="I35" s="2" t="s">
        <v>139</v>
      </c>
      <c r="J35" s="2" t="s">
        <v>833</v>
      </c>
      <c r="K35" s="2" t="s">
        <v>995</v>
      </c>
      <c r="L35" s="2" t="s">
        <v>1157</v>
      </c>
      <c r="M35" s="2" t="s">
        <v>51</v>
      </c>
      <c r="N35" s="2" t="s">
        <v>51</v>
      </c>
    </row>
    <row r="36" spans="1:14" ht="50.1" customHeight="1" x14ac:dyDescent="0.25">
      <c r="A36" s="2" t="s">
        <v>18</v>
      </c>
      <c r="B36" s="2" t="s">
        <v>31</v>
      </c>
      <c r="C36" s="2" t="s">
        <v>32</v>
      </c>
      <c r="D36" s="2" t="str">
        <f t="shared" si="6"/>
        <v>link</v>
      </c>
      <c r="E36" s="2" t="str">
        <f t="shared" si="5"/>
        <v>link</v>
      </c>
      <c r="F36" s="2" t="s">
        <v>39</v>
      </c>
      <c r="G36" s="2" t="s">
        <v>47</v>
      </c>
      <c r="H36" s="2" t="s">
        <v>55</v>
      </c>
      <c r="I36" s="2" t="s">
        <v>140</v>
      </c>
      <c r="J36" s="2" t="s">
        <v>848</v>
      </c>
      <c r="K36" s="2" t="s">
        <v>997</v>
      </c>
      <c r="L36" s="2" t="s">
        <v>1158</v>
      </c>
      <c r="M36" s="2" t="s">
        <v>51</v>
      </c>
      <c r="N36" s="2" t="s">
        <v>51</v>
      </c>
    </row>
    <row r="37" spans="1:14" ht="50.1" customHeight="1" x14ac:dyDescent="0.25">
      <c r="A37" s="2" t="s">
        <v>19</v>
      </c>
      <c r="B37" s="2" t="s">
        <v>31</v>
      </c>
      <c r="C37" s="2" t="s">
        <v>32</v>
      </c>
      <c r="D37" s="2" t="str">
        <f t="shared" si="6"/>
        <v>link</v>
      </c>
      <c r="E37" s="2" t="str">
        <f t="shared" ref="E37:E43" si="7">HYPERLINK("C:/Users/Ivan.Petrov/Documents/GitHub/G_Y_parser/screenshots/mazda cx 5_Москва.png","link")</f>
        <v>link</v>
      </c>
      <c r="F37" s="2" t="s">
        <v>39</v>
      </c>
      <c r="G37" s="2" t="s">
        <v>40</v>
      </c>
      <c r="H37" s="2" t="s">
        <v>51</v>
      </c>
      <c r="I37" s="2" t="s">
        <v>141</v>
      </c>
      <c r="J37" s="2" t="s">
        <v>836</v>
      </c>
      <c r="K37" s="2" t="s">
        <v>1005</v>
      </c>
      <c r="L37" s="2" t="s">
        <v>1159</v>
      </c>
      <c r="M37" s="2" t="s">
        <v>51</v>
      </c>
      <c r="N37" s="2" t="s">
        <v>51</v>
      </c>
    </row>
    <row r="38" spans="1:14" ht="50.1" customHeight="1" x14ac:dyDescent="0.25">
      <c r="A38" s="2" t="s">
        <v>19</v>
      </c>
      <c r="B38" s="2" t="s">
        <v>31</v>
      </c>
      <c r="C38" s="2" t="s">
        <v>32</v>
      </c>
      <c r="D38" s="2" t="str">
        <f t="shared" si="6"/>
        <v>link</v>
      </c>
      <c r="E38" s="2" t="str">
        <f t="shared" si="7"/>
        <v>link</v>
      </c>
      <c r="F38" s="2" t="s">
        <v>39</v>
      </c>
      <c r="G38" s="2" t="s">
        <v>41</v>
      </c>
      <c r="H38" s="2" t="s">
        <v>51</v>
      </c>
      <c r="I38" s="2" t="s">
        <v>142</v>
      </c>
      <c r="J38" s="2" t="s">
        <v>841</v>
      </c>
      <c r="K38" s="2" t="s">
        <v>1010</v>
      </c>
      <c r="L38" s="2" t="s">
        <v>1160</v>
      </c>
      <c r="M38" s="2" t="s">
        <v>51</v>
      </c>
      <c r="N38" s="2" t="s">
        <v>51</v>
      </c>
    </row>
    <row r="39" spans="1:14" ht="50.1" customHeight="1" x14ac:dyDescent="0.25">
      <c r="A39" s="2" t="s">
        <v>19</v>
      </c>
      <c r="B39" s="2" t="s">
        <v>31</v>
      </c>
      <c r="C39" s="2" t="s">
        <v>32</v>
      </c>
      <c r="D39" s="2" t="str">
        <f t="shared" si="6"/>
        <v>link</v>
      </c>
      <c r="E39" s="2" t="str">
        <f t="shared" si="7"/>
        <v>link</v>
      </c>
      <c r="F39" s="2" t="s">
        <v>39</v>
      </c>
      <c r="G39" s="2" t="s">
        <v>42</v>
      </c>
      <c r="H39" s="2" t="s">
        <v>51</v>
      </c>
      <c r="I39" s="2" t="s">
        <v>143</v>
      </c>
      <c r="J39" s="2" t="s">
        <v>838</v>
      </c>
      <c r="K39" s="2" t="s">
        <v>1007</v>
      </c>
      <c r="L39" s="2" t="s">
        <v>1161</v>
      </c>
      <c r="M39" s="2" t="s">
        <v>51</v>
      </c>
      <c r="N39" s="2" t="s">
        <v>51</v>
      </c>
    </row>
    <row r="40" spans="1:14" ht="50.1" customHeight="1" x14ac:dyDescent="0.25">
      <c r="A40" s="2" t="s">
        <v>19</v>
      </c>
      <c r="B40" s="2" t="s">
        <v>31</v>
      </c>
      <c r="C40" s="2" t="s">
        <v>32</v>
      </c>
      <c r="D40" s="2" t="str">
        <f t="shared" si="6"/>
        <v>link</v>
      </c>
      <c r="E40" s="2" t="str">
        <f t="shared" si="7"/>
        <v>link</v>
      </c>
      <c r="F40" s="2" t="s">
        <v>39</v>
      </c>
      <c r="G40" s="2" t="s">
        <v>43</v>
      </c>
      <c r="H40" s="2" t="s">
        <v>51</v>
      </c>
      <c r="I40" s="2" t="s">
        <v>144</v>
      </c>
      <c r="J40" s="2" t="s">
        <v>837</v>
      </c>
      <c r="K40" s="2" t="s">
        <v>1006</v>
      </c>
      <c r="L40" s="2" t="s">
        <v>1162</v>
      </c>
      <c r="M40" s="2" t="s">
        <v>51</v>
      </c>
      <c r="N40" s="2" t="s">
        <v>51</v>
      </c>
    </row>
    <row r="41" spans="1:14" ht="50.1" customHeight="1" x14ac:dyDescent="0.25">
      <c r="A41" s="2" t="s">
        <v>19</v>
      </c>
      <c r="B41" s="2" t="s">
        <v>31</v>
      </c>
      <c r="C41" s="2" t="s">
        <v>32</v>
      </c>
      <c r="D41" s="2" t="str">
        <f t="shared" si="6"/>
        <v>link</v>
      </c>
      <c r="E41" s="2" t="str">
        <f t="shared" si="7"/>
        <v>link</v>
      </c>
      <c r="F41" s="2" t="s">
        <v>39</v>
      </c>
      <c r="G41" s="2" t="s">
        <v>44</v>
      </c>
      <c r="H41" s="2" t="s">
        <v>51</v>
      </c>
      <c r="I41" s="2" t="s">
        <v>145</v>
      </c>
      <c r="J41" s="2" t="s">
        <v>849</v>
      </c>
      <c r="K41" s="2" t="s">
        <v>1014</v>
      </c>
      <c r="L41" s="2" t="s">
        <v>1163</v>
      </c>
      <c r="M41" s="2" t="s">
        <v>51</v>
      </c>
      <c r="N41" s="2" t="s">
        <v>51</v>
      </c>
    </row>
    <row r="42" spans="1:14" ht="50.1" customHeight="1" x14ac:dyDescent="0.25">
      <c r="A42" s="2" t="s">
        <v>19</v>
      </c>
      <c r="B42" s="2" t="s">
        <v>31</v>
      </c>
      <c r="C42" s="2" t="s">
        <v>32</v>
      </c>
      <c r="D42" s="2" t="str">
        <f t="shared" si="6"/>
        <v>link</v>
      </c>
      <c r="E42" s="2" t="str">
        <f t="shared" si="7"/>
        <v>link</v>
      </c>
      <c r="F42" s="2" t="s">
        <v>39</v>
      </c>
      <c r="G42" s="2" t="s">
        <v>45</v>
      </c>
      <c r="H42" s="2" t="s">
        <v>56</v>
      </c>
      <c r="I42" s="2" t="s">
        <v>146</v>
      </c>
      <c r="J42" s="2" t="s">
        <v>839</v>
      </c>
      <c r="K42" s="2" t="s">
        <v>1008</v>
      </c>
      <c r="L42" s="2" t="s">
        <v>1164</v>
      </c>
      <c r="M42" s="2" t="s">
        <v>51</v>
      </c>
      <c r="N42" s="2" t="s">
        <v>51</v>
      </c>
    </row>
    <row r="43" spans="1:14" ht="50.1" customHeight="1" x14ac:dyDescent="0.25">
      <c r="A43" s="2" t="s">
        <v>19</v>
      </c>
      <c r="B43" s="2" t="s">
        <v>31</v>
      </c>
      <c r="C43" s="2" t="s">
        <v>32</v>
      </c>
      <c r="D43" s="2" t="str">
        <f t="shared" si="6"/>
        <v>link</v>
      </c>
      <c r="E43" s="2" t="str">
        <f t="shared" si="7"/>
        <v>link</v>
      </c>
      <c r="F43" s="2" t="s">
        <v>39</v>
      </c>
      <c r="G43" s="2" t="s">
        <v>46</v>
      </c>
      <c r="H43" s="2" t="s">
        <v>51</v>
      </c>
      <c r="I43" s="2" t="s">
        <v>147</v>
      </c>
      <c r="J43" s="2" t="s">
        <v>842</v>
      </c>
      <c r="K43" s="2" t="s">
        <v>1004</v>
      </c>
      <c r="L43" s="2" t="s">
        <v>1165</v>
      </c>
      <c r="M43" s="2" t="s">
        <v>51</v>
      </c>
      <c r="N43" s="2" t="s">
        <v>51</v>
      </c>
    </row>
    <row r="44" spans="1:14" ht="50.1" customHeight="1" x14ac:dyDescent="0.25">
      <c r="A44" s="2" t="s">
        <v>20</v>
      </c>
      <c r="B44" s="2" t="s">
        <v>31</v>
      </c>
      <c r="C44" s="2" t="s">
        <v>32</v>
      </c>
      <c r="D44" s="2" t="str">
        <f t="shared" si="6"/>
        <v>link</v>
      </c>
      <c r="E44" s="2" t="str">
        <f t="shared" ref="E44:E50" si="8">HYPERLINK("C:/Users/Ivan.Petrov/Documents/GitHub/G_Y_parser/screenshots/купить мазда 3_Москва.png","link")</f>
        <v>link</v>
      </c>
      <c r="F44" s="2" t="s">
        <v>39</v>
      </c>
      <c r="G44" s="2" t="s">
        <v>40</v>
      </c>
      <c r="H44" s="2" t="s">
        <v>52</v>
      </c>
      <c r="I44" s="2" t="s">
        <v>148</v>
      </c>
      <c r="J44" s="2" t="s">
        <v>850</v>
      </c>
      <c r="K44" s="2" t="s">
        <v>993</v>
      </c>
      <c r="L44" s="2" t="s">
        <v>1166</v>
      </c>
      <c r="M44" s="2" t="s">
        <v>51</v>
      </c>
      <c r="N44" s="2" t="s">
        <v>51</v>
      </c>
    </row>
    <row r="45" spans="1:14" ht="50.1" customHeight="1" x14ac:dyDescent="0.25">
      <c r="A45" s="2" t="s">
        <v>20</v>
      </c>
      <c r="B45" s="2" t="s">
        <v>31</v>
      </c>
      <c r="C45" s="2" t="s">
        <v>32</v>
      </c>
      <c r="D45" s="2" t="str">
        <f t="shared" si="6"/>
        <v>link</v>
      </c>
      <c r="E45" s="2" t="str">
        <f t="shared" si="8"/>
        <v>link</v>
      </c>
      <c r="F45" s="2" t="s">
        <v>39</v>
      </c>
      <c r="G45" s="2" t="s">
        <v>41</v>
      </c>
      <c r="H45" s="2" t="s">
        <v>58</v>
      </c>
      <c r="I45" s="2" t="s">
        <v>149</v>
      </c>
      <c r="J45" s="2" t="s">
        <v>851</v>
      </c>
      <c r="K45" s="2" t="s">
        <v>1015</v>
      </c>
      <c r="L45" s="2" t="s">
        <v>1167</v>
      </c>
      <c r="M45" s="2" t="s">
        <v>51</v>
      </c>
      <c r="N45" s="2" t="s">
        <v>51</v>
      </c>
    </row>
    <row r="46" spans="1:14" ht="50.1" customHeight="1" x14ac:dyDescent="0.25">
      <c r="A46" s="2" t="s">
        <v>20</v>
      </c>
      <c r="B46" s="2" t="s">
        <v>31</v>
      </c>
      <c r="C46" s="2" t="s">
        <v>32</v>
      </c>
      <c r="D46" s="2" t="str">
        <f t="shared" si="6"/>
        <v>link</v>
      </c>
      <c r="E46" s="2" t="str">
        <f t="shared" si="8"/>
        <v>link</v>
      </c>
      <c r="F46" s="2" t="s">
        <v>39</v>
      </c>
      <c r="G46" s="2" t="s">
        <v>42</v>
      </c>
      <c r="H46" s="2" t="s">
        <v>51</v>
      </c>
      <c r="I46" s="2" t="s">
        <v>150</v>
      </c>
      <c r="J46" s="2" t="s">
        <v>852</v>
      </c>
      <c r="K46" s="2" t="s">
        <v>1012</v>
      </c>
      <c r="L46" s="2" t="s">
        <v>1168</v>
      </c>
      <c r="M46" s="2" t="s">
        <v>51</v>
      </c>
      <c r="N46" s="2" t="s">
        <v>51</v>
      </c>
    </row>
    <row r="47" spans="1:14" ht="50.1" customHeight="1" x14ac:dyDescent="0.25">
      <c r="A47" s="2" t="s">
        <v>20</v>
      </c>
      <c r="B47" s="2" t="s">
        <v>31</v>
      </c>
      <c r="C47" s="2" t="s">
        <v>32</v>
      </c>
      <c r="D47" s="2" t="str">
        <f t="shared" si="6"/>
        <v>link</v>
      </c>
      <c r="E47" s="2" t="str">
        <f t="shared" si="8"/>
        <v>link</v>
      </c>
      <c r="F47" s="2" t="s">
        <v>39</v>
      </c>
      <c r="G47" s="2" t="s">
        <v>43</v>
      </c>
      <c r="H47" s="2" t="s">
        <v>51</v>
      </c>
      <c r="I47" s="2" t="s">
        <v>151</v>
      </c>
      <c r="J47" s="2" t="s">
        <v>822</v>
      </c>
      <c r="K47" s="2" t="s">
        <v>992</v>
      </c>
      <c r="L47" s="2" t="s">
        <v>1169</v>
      </c>
      <c r="M47" s="2" t="s">
        <v>51</v>
      </c>
      <c r="N47" s="2" t="s">
        <v>51</v>
      </c>
    </row>
    <row r="48" spans="1:14" ht="50.1" customHeight="1" x14ac:dyDescent="0.25">
      <c r="A48" s="2" t="s">
        <v>20</v>
      </c>
      <c r="B48" s="2" t="s">
        <v>31</v>
      </c>
      <c r="C48" s="2" t="s">
        <v>32</v>
      </c>
      <c r="D48" s="2" t="str">
        <f t="shared" si="6"/>
        <v>link</v>
      </c>
      <c r="E48" s="2" t="str">
        <f t="shared" si="8"/>
        <v>link</v>
      </c>
      <c r="F48" s="2" t="s">
        <v>39</v>
      </c>
      <c r="G48" s="2" t="s">
        <v>44</v>
      </c>
      <c r="H48" s="2" t="s">
        <v>53</v>
      </c>
      <c r="I48" s="2" t="s">
        <v>152</v>
      </c>
      <c r="J48" s="2" t="s">
        <v>825</v>
      </c>
      <c r="K48" s="2" t="s">
        <v>995</v>
      </c>
      <c r="L48" s="2" t="s">
        <v>1170</v>
      </c>
      <c r="M48" s="2" t="s">
        <v>51</v>
      </c>
      <c r="N48" s="2" t="s">
        <v>51</v>
      </c>
    </row>
    <row r="49" spans="1:14" ht="50.1" customHeight="1" x14ac:dyDescent="0.25">
      <c r="A49" s="2" t="s">
        <v>20</v>
      </c>
      <c r="B49" s="2" t="s">
        <v>31</v>
      </c>
      <c r="C49" s="2" t="s">
        <v>32</v>
      </c>
      <c r="D49" s="2" t="str">
        <f t="shared" si="6"/>
        <v>link</v>
      </c>
      <c r="E49" s="2" t="str">
        <f t="shared" si="8"/>
        <v>link</v>
      </c>
      <c r="F49" s="2" t="s">
        <v>39</v>
      </c>
      <c r="G49" s="2" t="s">
        <v>45</v>
      </c>
      <c r="H49" s="2" t="s">
        <v>55</v>
      </c>
      <c r="I49" s="2" t="s">
        <v>153</v>
      </c>
      <c r="J49" s="2" t="s">
        <v>827</v>
      </c>
      <c r="K49" s="2" t="s">
        <v>997</v>
      </c>
      <c r="L49" s="2" t="s">
        <v>1171</v>
      </c>
      <c r="M49" s="2" t="s">
        <v>51</v>
      </c>
      <c r="N49" s="2" t="s">
        <v>51</v>
      </c>
    </row>
    <row r="50" spans="1:14" ht="50.1" customHeight="1" x14ac:dyDescent="0.25">
      <c r="A50" s="2" t="s">
        <v>20</v>
      </c>
      <c r="B50" s="2" t="s">
        <v>31</v>
      </c>
      <c r="C50" s="2" t="s">
        <v>32</v>
      </c>
      <c r="D50" s="2" t="str">
        <f t="shared" si="6"/>
        <v>link</v>
      </c>
      <c r="E50" s="2" t="str">
        <f t="shared" si="8"/>
        <v>link</v>
      </c>
      <c r="F50" s="2" t="s">
        <v>39</v>
      </c>
      <c r="G50" s="2" t="s">
        <v>46</v>
      </c>
      <c r="H50" s="2" t="s">
        <v>59</v>
      </c>
      <c r="I50" s="2" t="s">
        <v>154</v>
      </c>
      <c r="J50" s="2" t="s">
        <v>853</v>
      </c>
      <c r="K50" s="2" t="s">
        <v>1016</v>
      </c>
      <c r="L50" s="2" t="s">
        <v>1172</v>
      </c>
      <c r="M50" s="2" t="s">
        <v>51</v>
      </c>
      <c r="N50" s="2" t="s">
        <v>51</v>
      </c>
    </row>
    <row r="51" spans="1:14" ht="50.1" customHeight="1" x14ac:dyDescent="0.25">
      <c r="A51" s="2" t="s">
        <v>21</v>
      </c>
      <c r="B51" s="2" t="s">
        <v>31</v>
      </c>
      <c r="C51" s="2" t="s">
        <v>32</v>
      </c>
      <c r="D51" s="2" t="str">
        <f t="shared" si="6"/>
        <v>link</v>
      </c>
      <c r="E51" s="2" t="str">
        <f t="shared" ref="E51:E57" si="9">HYPERLINK("C:/Users/Ivan.Petrov/Documents/GitHub/G_Y_parser/screenshots/купить мазда 6_Москва.png","link")</f>
        <v>link</v>
      </c>
      <c r="F51" s="2" t="s">
        <v>39</v>
      </c>
      <c r="G51" s="2" t="s">
        <v>40</v>
      </c>
      <c r="H51" s="2" t="s">
        <v>52</v>
      </c>
      <c r="I51" s="2" t="s">
        <v>155</v>
      </c>
      <c r="J51" s="2" t="s">
        <v>854</v>
      </c>
      <c r="K51" s="2" t="s">
        <v>1002</v>
      </c>
      <c r="L51" s="2" t="s">
        <v>1173</v>
      </c>
      <c r="M51" s="2" t="s">
        <v>51</v>
      </c>
      <c r="N51" s="2" t="s">
        <v>51</v>
      </c>
    </row>
    <row r="52" spans="1:14" ht="50.1" customHeight="1" x14ac:dyDescent="0.25">
      <c r="A52" s="2" t="s">
        <v>21</v>
      </c>
      <c r="B52" s="2" t="s">
        <v>31</v>
      </c>
      <c r="C52" s="2" t="s">
        <v>32</v>
      </c>
      <c r="D52" s="2" t="str">
        <f t="shared" si="6"/>
        <v>link</v>
      </c>
      <c r="E52" s="2" t="str">
        <f t="shared" si="9"/>
        <v>link</v>
      </c>
      <c r="F52" s="2" t="s">
        <v>39</v>
      </c>
      <c r="G52" s="2" t="s">
        <v>41</v>
      </c>
      <c r="H52" s="2" t="s">
        <v>51</v>
      </c>
      <c r="I52" s="2" t="s">
        <v>156</v>
      </c>
      <c r="J52" s="2" t="s">
        <v>855</v>
      </c>
      <c r="K52" s="2" t="s">
        <v>1004</v>
      </c>
      <c r="L52" s="2" t="s">
        <v>1174</v>
      </c>
      <c r="M52" s="2" t="s">
        <v>51</v>
      </c>
      <c r="N52" s="2" t="s">
        <v>51</v>
      </c>
    </row>
    <row r="53" spans="1:14" ht="50.1" customHeight="1" x14ac:dyDescent="0.25">
      <c r="A53" s="2" t="s">
        <v>21</v>
      </c>
      <c r="B53" s="2" t="s">
        <v>31</v>
      </c>
      <c r="C53" s="2" t="s">
        <v>32</v>
      </c>
      <c r="D53" s="2" t="str">
        <f t="shared" si="6"/>
        <v>link</v>
      </c>
      <c r="E53" s="2" t="str">
        <f t="shared" si="9"/>
        <v>link</v>
      </c>
      <c r="F53" s="2" t="s">
        <v>39</v>
      </c>
      <c r="G53" s="2" t="s">
        <v>42</v>
      </c>
      <c r="H53" s="2" t="s">
        <v>51</v>
      </c>
      <c r="I53" s="2" t="s">
        <v>157</v>
      </c>
      <c r="J53" s="2" t="s">
        <v>856</v>
      </c>
      <c r="K53" s="2" t="s">
        <v>1017</v>
      </c>
      <c r="L53" s="2" t="s">
        <v>1175</v>
      </c>
      <c r="M53" s="2" t="s">
        <v>51</v>
      </c>
      <c r="N53" s="2" t="s">
        <v>51</v>
      </c>
    </row>
    <row r="54" spans="1:14" ht="50.1" customHeight="1" x14ac:dyDescent="0.25">
      <c r="A54" s="2" t="s">
        <v>21</v>
      </c>
      <c r="B54" s="2" t="s">
        <v>31</v>
      </c>
      <c r="C54" s="2" t="s">
        <v>32</v>
      </c>
      <c r="D54" s="2" t="str">
        <f t="shared" si="6"/>
        <v>link</v>
      </c>
      <c r="E54" s="2" t="str">
        <f t="shared" si="9"/>
        <v>link</v>
      </c>
      <c r="F54" s="2" t="s">
        <v>39</v>
      </c>
      <c r="G54" s="2" t="s">
        <v>43</v>
      </c>
      <c r="H54" s="2" t="s">
        <v>51</v>
      </c>
      <c r="I54" s="2" t="s">
        <v>158</v>
      </c>
      <c r="J54" s="2" t="s">
        <v>829</v>
      </c>
      <c r="K54" s="2" t="s">
        <v>999</v>
      </c>
      <c r="L54" s="2" t="s">
        <v>1176</v>
      </c>
      <c r="M54" s="2" t="s">
        <v>51</v>
      </c>
      <c r="N54" s="2" t="s">
        <v>51</v>
      </c>
    </row>
    <row r="55" spans="1:14" ht="50.1" customHeight="1" x14ac:dyDescent="0.25">
      <c r="A55" s="2" t="s">
        <v>21</v>
      </c>
      <c r="B55" s="2" t="s">
        <v>31</v>
      </c>
      <c r="C55" s="2" t="s">
        <v>32</v>
      </c>
      <c r="D55" s="2" t="str">
        <f t="shared" si="6"/>
        <v>link</v>
      </c>
      <c r="E55" s="2" t="str">
        <f t="shared" si="9"/>
        <v>link</v>
      </c>
      <c r="F55" s="2" t="s">
        <v>39</v>
      </c>
      <c r="G55" s="2" t="s">
        <v>44</v>
      </c>
      <c r="H55" s="2" t="s">
        <v>55</v>
      </c>
      <c r="I55" s="2" t="s">
        <v>159</v>
      </c>
      <c r="J55" s="2" t="s">
        <v>857</v>
      </c>
      <c r="K55" s="2" t="s">
        <v>1018</v>
      </c>
      <c r="L55" s="2" t="s">
        <v>1177</v>
      </c>
      <c r="M55" s="2" t="s">
        <v>51</v>
      </c>
      <c r="N55" s="2" t="s">
        <v>51</v>
      </c>
    </row>
    <row r="56" spans="1:14" ht="50.1" customHeight="1" x14ac:dyDescent="0.25">
      <c r="A56" s="2" t="s">
        <v>21</v>
      </c>
      <c r="B56" s="2" t="s">
        <v>31</v>
      </c>
      <c r="C56" s="2" t="s">
        <v>32</v>
      </c>
      <c r="D56" s="2" t="str">
        <f t="shared" si="6"/>
        <v>link</v>
      </c>
      <c r="E56" s="2" t="str">
        <f t="shared" si="9"/>
        <v>link</v>
      </c>
      <c r="F56" s="2" t="s">
        <v>39</v>
      </c>
      <c r="G56" s="2" t="s">
        <v>45</v>
      </c>
      <c r="H56" s="2" t="s">
        <v>58</v>
      </c>
      <c r="I56" s="2" t="s">
        <v>160</v>
      </c>
      <c r="J56" s="2" t="s">
        <v>858</v>
      </c>
      <c r="K56" s="2" t="s">
        <v>1019</v>
      </c>
      <c r="L56" s="2" t="s">
        <v>1178</v>
      </c>
      <c r="M56" s="2" t="s">
        <v>51</v>
      </c>
      <c r="N56" s="2" t="s">
        <v>51</v>
      </c>
    </row>
    <row r="57" spans="1:14" ht="50.1" customHeight="1" x14ac:dyDescent="0.25">
      <c r="A57" s="2" t="s">
        <v>21</v>
      </c>
      <c r="B57" s="2" t="s">
        <v>31</v>
      </c>
      <c r="C57" s="2" t="s">
        <v>32</v>
      </c>
      <c r="D57" s="2" t="str">
        <f t="shared" si="6"/>
        <v>link</v>
      </c>
      <c r="E57" s="2" t="str">
        <f t="shared" si="9"/>
        <v>link</v>
      </c>
      <c r="F57" s="2" t="s">
        <v>39</v>
      </c>
      <c r="G57" s="2" t="s">
        <v>46</v>
      </c>
      <c r="H57" s="2" t="s">
        <v>51</v>
      </c>
      <c r="I57" s="2" t="s">
        <v>161</v>
      </c>
      <c r="J57" s="2" t="s">
        <v>831</v>
      </c>
      <c r="K57" s="2" t="s">
        <v>1001</v>
      </c>
      <c r="L57" s="2" t="s">
        <v>1179</v>
      </c>
      <c r="M57" s="2" t="s">
        <v>51</v>
      </c>
      <c r="N57" s="2" t="s">
        <v>51</v>
      </c>
    </row>
    <row r="58" spans="1:14" ht="50.1" customHeight="1" x14ac:dyDescent="0.25">
      <c r="A58" s="2" t="s">
        <v>22</v>
      </c>
      <c r="B58" s="2" t="s">
        <v>31</v>
      </c>
      <c r="C58" s="2" t="s">
        <v>32</v>
      </c>
      <c r="D58" s="2" t="str">
        <f t="shared" si="6"/>
        <v>link</v>
      </c>
      <c r="E58" s="2" t="str">
        <f t="shared" ref="E58:E64" si="10">HYPERLINK("C:/Users/Ivan.Petrov/Documents/GitHub/G_Y_parser/screenshots/мазда 3 цена_Москва.png","link")</f>
        <v>link</v>
      </c>
      <c r="F58" s="2" t="s">
        <v>39</v>
      </c>
      <c r="G58" s="2" t="s">
        <v>40</v>
      </c>
      <c r="H58" s="2" t="s">
        <v>58</v>
      </c>
      <c r="I58" s="2" t="s">
        <v>162</v>
      </c>
      <c r="J58" s="2" t="s">
        <v>859</v>
      </c>
      <c r="K58" s="2" t="s">
        <v>1020</v>
      </c>
      <c r="L58" s="2" t="s">
        <v>1180</v>
      </c>
      <c r="M58" s="2" t="s">
        <v>51</v>
      </c>
      <c r="N58" s="2" t="s">
        <v>51</v>
      </c>
    </row>
    <row r="59" spans="1:14" ht="50.1" customHeight="1" x14ac:dyDescent="0.25">
      <c r="A59" s="2" t="s">
        <v>22</v>
      </c>
      <c r="B59" s="2" t="s">
        <v>31</v>
      </c>
      <c r="C59" s="2" t="s">
        <v>32</v>
      </c>
      <c r="D59" s="2" t="str">
        <f t="shared" si="6"/>
        <v>link</v>
      </c>
      <c r="E59" s="2" t="str">
        <f t="shared" si="10"/>
        <v>link</v>
      </c>
      <c r="F59" s="2" t="s">
        <v>39</v>
      </c>
      <c r="G59" s="2" t="s">
        <v>41</v>
      </c>
      <c r="H59" s="2" t="s">
        <v>52</v>
      </c>
      <c r="I59" s="2" t="s">
        <v>163</v>
      </c>
      <c r="J59" s="2" t="s">
        <v>860</v>
      </c>
      <c r="K59" s="2" t="s">
        <v>993</v>
      </c>
      <c r="L59" s="2" t="s">
        <v>1181</v>
      </c>
      <c r="M59" s="2" t="s">
        <v>51</v>
      </c>
      <c r="N59" s="2" t="s">
        <v>51</v>
      </c>
    </row>
    <row r="60" spans="1:14" ht="50.1" customHeight="1" x14ac:dyDescent="0.25">
      <c r="A60" s="2" t="s">
        <v>22</v>
      </c>
      <c r="B60" s="2" t="s">
        <v>31</v>
      </c>
      <c r="C60" s="2" t="s">
        <v>32</v>
      </c>
      <c r="D60" s="2" t="str">
        <f t="shared" si="6"/>
        <v>link</v>
      </c>
      <c r="E60" s="2" t="str">
        <f t="shared" si="10"/>
        <v>link</v>
      </c>
      <c r="F60" s="2" t="s">
        <v>39</v>
      </c>
      <c r="G60" s="2" t="s">
        <v>42</v>
      </c>
      <c r="H60" s="2" t="s">
        <v>51</v>
      </c>
      <c r="I60" s="2" t="s">
        <v>164</v>
      </c>
      <c r="J60" s="2" t="s">
        <v>861</v>
      </c>
      <c r="K60" s="2" t="s">
        <v>1012</v>
      </c>
      <c r="L60" s="2" t="s">
        <v>1182</v>
      </c>
      <c r="M60" s="2" t="s">
        <v>51</v>
      </c>
      <c r="N60" s="2" t="s">
        <v>51</v>
      </c>
    </row>
    <row r="61" spans="1:14" ht="50.1" customHeight="1" x14ac:dyDescent="0.25">
      <c r="A61" s="2" t="s">
        <v>22</v>
      </c>
      <c r="B61" s="2" t="s">
        <v>31</v>
      </c>
      <c r="C61" s="2" t="s">
        <v>32</v>
      </c>
      <c r="D61" s="2" t="str">
        <f t="shared" si="6"/>
        <v>link</v>
      </c>
      <c r="E61" s="2" t="str">
        <f t="shared" si="10"/>
        <v>link</v>
      </c>
      <c r="F61" s="2" t="s">
        <v>39</v>
      </c>
      <c r="G61" s="2" t="s">
        <v>43</v>
      </c>
      <c r="H61" s="2" t="s">
        <v>53</v>
      </c>
      <c r="I61" s="2" t="s">
        <v>165</v>
      </c>
      <c r="J61" s="2" t="s">
        <v>825</v>
      </c>
      <c r="K61" s="2" t="s">
        <v>995</v>
      </c>
      <c r="L61" s="2" t="s">
        <v>1183</v>
      </c>
      <c r="M61" s="2" t="s">
        <v>51</v>
      </c>
      <c r="N61" s="2" t="s">
        <v>51</v>
      </c>
    </row>
    <row r="62" spans="1:14" ht="50.1" customHeight="1" x14ac:dyDescent="0.25">
      <c r="A62" s="2" t="s">
        <v>22</v>
      </c>
      <c r="B62" s="2" t="s">
        <v>31</v>
      </c>
      <c r="C62" s="2" t="s">
        <v>32</v>
      </c>
      <c r="D62" s="2" t="str">
        <f t="shared" si="6"/>
        <v>link</v>
      </c>
      <c r="E62" s="2" t="str">
        <f t="shared" si="10"/>
        <v>link</v>
      </c>
      <c r="F62" s="2" t="s">
        <v>39</v>
      </c>
      <c r="G62" s="2" t="s">
        <v>44</v>
      </c>
      <c r="H62" s="2" t="s">
        <v>55</v>
      </c>
      <c r="I62" s="2" t="s">
        <v>166</v>
      </c>
      <c r="J62" s="2" t="s">
        <v>827</v>
      </c>
      <c r="K62" s="2" t="s">
        <v>997</v>
      </c>
      <c r="L62" s="2" t="s">
        <v>1184</v>
      </c>
      <c r="M62" s="2" t="s">
        <v>51</v>
      </c>
      <c r="N62" s="2" t="s">
        <v>51</v>
      </c>
    </row>
    <row r="63" spans="1:14" ht="50.1" customHeight="1" x14ac:dyDescent="0.25">
      <c r="A63" s="2" t="s">
        <v>22</v>
      </c>
      <c r="B63" s="2" t="s">
        <v>31</v>
      </c>
      <c r="C63" s="2" t="s">
        <v>32</v>
      </c>
      <c r="D63" s="2" t="str">
        <f t="shared" si="6"/>
        <v>link</v>
      </c>
      <c r="E63" s="2" t="str">
        <f t="shared" si="10"/>
        <v>link</v>
      </c>
      <c r="F63" s="2" t="s">
        <v>39</v>
      </c>
      <c r="G63" s="2" t="s">
        <v>45</v>
      </c>
      <c r="H63" s="2" t="s">
        <v>54</v>
      </c>
      <c r="I63" s="2" t="s">
        <v>167</v>
      </c>
      <c r="J63" s="2" t="s">
        <v>826</v>
      </c>
      <c r="K63" s="2" t="s">
        <v>996</v>
      </c>
      <c r="L63" s="2" t="s">
        <v>1185</v>
      </c>
      <c r="M63" s="2" t="s">
        <v>51</v>
      </c>
      <c r="N63" s="2" t="s">
        <v>51</v>
      </c>
    </row>
    <row r="64" spans="1:14" ht="50.1" customHeight="1" x14ac:dyDescent="0.25">
      <c r="A64" s="2" t="s">
        <v>22</v>
      </c>
      <c r="B64" s="2" t="s">
        <v>31</v>
      </c>
      <c r="C64" s="2" t="s">
        <v>32</v>
      </c>
      <c r="D64" s="2" t="str">
        <f t="shared" si="6"/>
        <v>link</v>
      </c>
      <c r="E64" s="2" t="str">
        <f t="shared" si="10"/>
        <v>link</v>
      </c>
      <c r="F64" s="2" t="s">
        <v>39</v>
      </c>
      <c r="G64" s="2" t="s">
        <v>46</v>
      </c>
      <c r="H64" s="2" t="s">
        <v>60</v>
      </c>
      <c r="I64" s="2" t="s">
        <v>168</v>
      </c>
      <c r="J64" s="2" t="s">
        <v>862</v>
      </c>
      <c r="K64" s="2" t="s">
        <v>1021</v>
      </c>
      <c r="L64" s="2" t="s">
        <v>1186</v>
      </c>
      <c r="M64" s="2" t="s">
        <v>51</v>
      </c>
      <c r="N64" s="2" t="s">
        <v>51</v>
      </c>
    </row>
    <row r="65" spans="1:14" ht="50.1" customHeight="1" x14ac:dyDescent="0.25">
      <c r="A65" s="2" t="s">
        <v>23</v>
      </c>
      <c r="B65" s="2" t="s">
        <v>31</v>
      </c>
      <c r="C65" s="2" t="s">
        <v>32</v>
      </c>
      <c r="D65" s="2" t="str">
        <f t="shared" si="6"/>
        <v>link</v>
      </c>
      <c r="E65" s="2" t="str">
        <f t="shared" ref="E65:E71" si="11">HYPERLINK("C:/Users/Ivan.Petrov/Documents/GitHub/G_Y_parser/screenshots/мазда 6 цена_Москва.png","link")</f>
        <v>link</v>
      </c>
      <c r="F65" s="2" t="s">
        <v>39</v>
      </c>
      <c r="G65" s="2" t="s">
        <v>40</v>
      </c>
      <c r="H65" s="2" t="s">
        <v>58</v>
      </c>
      <c r="I65" s="2" t="s">
        <v>169</v>
      </c>
      <c r="J65" s="2" t="s">
        <v>863</v>
      </c>
      <c r="K65" s="2" t="s">
        <v>1022</v>
      </c>
      <c r="L65" s="2" t="s">
        <v>1187</v>
      </c>
      <c r="M65" s="2" t="s">
        <v>51</v>
      </c>
      <c r="N65" s="2" t="s">
        <v>51</v>
      </c>
    </row>
    <row r="66" spans="1:14" ht="50.1" customHeight="1" x14ac:dyDescent="0.25">
      <c r="A66" s="2" t="s">
        <v>23</v>
      </c>
      <c r="B66" s="2" t="s">
        <v>31</v>
      </c>
      <c r="C66" s="2" t="s">
        <v>32</v>
      </c>
      <c r="D66" s="2" t="str">
        <f t="shared" ref="D66:D97" si="12">HYPERLINK("Москва","link")</f>
        <v>link</v>
      </c>
      <c r="E66" s="2" t="str">
        <f t="shared" si="11"/>
        <v>link</v>
      </c>
      <c r="F66" s="2" t="s">
        <v>39</v>
      </c>
      <c r="G66" s="2" t="s">
        <v>41</v>
      </c>
      <c r="H66" s="2" t="s">
        <v>51</v>
      </c>
      <c r="I66" s="2" t="s">
        <v>170</v>
      </c>
      <c r="J66" s="2" t="s">
        <v>864</v>
      </c>
      <c r="K66" s="2" t="s">
        <v>999</v>
      </c>
      <c r="L66" s="2" t="s">
        <v>1188</v>
      </c>
      <c r="M66" s="2" t="s">
        <v>51</v>
      </c>
      <c r="N66" s="2" t="s">
        <v>51</v>
      </c>
    </row>
    <row r="67" spans="1:14" ht="50.1" customHeight="1" x14ac:dyDescent="0.25">
      <c r="A67" s="2" t="s">
        <v>23</v>
      </c>
      <c r="B67" s="2" t="s">
        <v>31</v>
      </c>
      <c r="C67" s="2" t="s">
        <v>32</v>
      </c>
      <c r="D67" s="2" t="str">
        <f t="shared" si="12"/>
        <v>link</v>
      </c>
      <c r="E67" s="2" t="str">
        <f t="shared" si="11"/>
        <v>link</v>
      </c>
      <c r="F67" s="2" t="s">
        <v>39</v>
      </c>
      <c r="G67" s="2" t="s">
        <v>42</v>
      </c>
      <c r="H67" s="2" t="s">
        <v>56</v>
      </c>
      <c r="I67" s="2" t="s">
        <v>171</v>
      </c>
      <c r="J67" s="2" t="s">
        <v>865</v>
      </c>
      <c r="K67" s="2" t="s">
        <v>1003</v>
      </c>
      <c r="L67" s="2" t="s">
        <v>1189</v>
      </c>
      <c r="M67" s="2" t="s">
        <v>51</v>
      </c>
      <c r="N67" s="2" t="s">
        <v>51</v>
      </c>
    </row>
    <row r="68" spans="1:14" ht="50.1" customHeight="1" x14ac:dyDescent="0.25">
      <c r="A68" s="2" t="s">
        <v>23</v>
      </c>
      <c r="B68" s="2" t="s">
        <v>31</v>
      </c>
      <c r="C68" s="2" t="s">
        <v>32</v>
      </c>
      <c r="D68" s="2" t="str">
        <f t="shared" si="12"/>
        <v>link</v>
      </c>
      <c r="E68" s="2" t="str">
        <f t="shared" si="11"/>
        <v>link</v>
      </c>
      <c r="F68" s="2" t="s">
        <v>39</v>
      </c>
      <c r="G68" s="2" t="s">
        <v>43</v>
      </c>
      <c r="H68" s="2" t="s">
        <v>52</v>
      </c>
      <c r="I68" s="2" t="s">
        <v>172</v>
      </c>
      <c r="J68" s="2" t="s">
        <v>866</v>
      </c>
      <c r="K68" s="2" t="s">
        <v>1002</v>
      </c>
      <c r="L68" s="2" t="s">
        <v>1190</v>
      </c>
      <c r="M68" s="2" t="s">
        <v>51</v>
      </c>
      <c r="N68" s="2" t="s">
        <v>51</v>
      </c>
    </row>
    <row r="69" spans="1:14" ht="50.1" customHeight="1" x14ac:dyDescent="0.25">
      <c r="A69" s="2" t="s">
        <v>23</v>
      </c>
      <c r="B69" s="2" t="s">
        <v>31</v>
      </c>
      <c r="C69" s="2" t="s">
        <v>32</v>
      </c>
      <c r="D69" s="2" t="str">
        <f t="shared" si="12"/>
        <v>link</v>
      </c>
      <c r="E69" s="2" t="str">
        <f t="shared" si="11"/>
        <v>link</v>
      </c>
      <c r="F69" s="2" t="s">
        <v>39</v>
      </c>
      <c r="G69" s="2" t="s">
        <v>44</v>
      </c>
      <c r="H69" s="2" t="s">
        <v>51</v>
      </c>
      <c r="I69" s="2" t="s">
        <v>173</v>
      </c>
      <c r="J69" s="2" t="s">
        <v>831</v>
      </c>
      <c r="K69" s="2" t="s">
        <v>1001</v>
      </c>
      <c r="L69" s="2" t="s">
        <v>1191</v>
      </c>
      <c r="M69" s="2" t="s">
        <v>51</v>
      </c>
      <c r="N69" s="2" t="s">
        <v>51</v>
      </c>
    </row>
    <row r="70" spans="1:14" ht="50.1" customHeight="1" x14ac:dyDescent="0.25">
      <c r="A70" s="2" t="s">
        <v>23</v>
      </c>
      <c r="B70" s="2" t="s">
        <v>31</v>
      </c>
      <c r="C70" s="2" t="s">
        <v>32</v>
      </c>
      <c r="D70" s="2" t="str">
        <f t="shared" si="12"/>
        <v>link</v>
      </c>
      <c r="E70" s="2" t="str">
        <f t="shared" si="11"/>
        <v>link</v>
      </c>
      <c r="F70" s="2" t="s">
        <v>39</v>
      </c>
      <c r="G70" s="2" t="s">
        <v>45</v>
      </c>
      <c r="H70" s="2" t="s">
        <v>51</v>
      </c>
      <c r="I70" s="2" t="s">
        <v>174</v>
      </c>
      <c r="J70" s="2" t="s">
        <v>867</v>
      </c>
      <c r="K70" s="2" t="s">
        <v>1004</v>
      </c>
      <c r="L70" s="2" t="s">
        <v>1192</v>
      </c>
      <c r="M70" s="2" t="s">
        <v>51</v>
      </c>
      <c r="N70" s="2" t="s">
        <v>51</v>
      </c>
    </row>
    <row r="71" spans="1:14" ht="50.1" customHeight="1" x14ac:dyDescent="0.25">
      <c r="A71" s="2" t="s">
        <v>23</v>
      </c>
      <c r="B71" s="2" t="s">
        <v>31</v>
      </c>
      <c r="C71" s="2" t="s">
        <v>32</v>
      </c>
      <c r="D71" s="2" t="str">
        <f t="shared" si="12"/>
        <v>link</v>
      </c>
      <c r="E71" s="2" t="str">
        <f t="shared" si="11"/>
        <v>link</v>
      </c>
      <c r="F71" s="2" t="s">
        <v>39</v>
      </c>
      <c r="G71" s="2" t="s">
        <v>46</v>
      </c>
      <c r="H71" s="2" t="s">
        <v>51</v>
      </c>
      <c r="I71" s="2" t="s">
        <v>175</v>
      </c>
      <c r="J71" s="2" t="s">
        <v>868</v>
      </c>
      <c r="K71" s="2" t="s">
        <v>1017</v>
      </c>
      <c r="L71" s="2" t="s">
        <v>1193</v>
      </c>
      <c r="M71" s="2" t="s">
        <v>51</v>
      </c>
      <c r="N71" s="2" t="s">
        <v>51</v>
      </c>
    </row>
    <row r="72" spans="1:14" ht="50.1" customHeight="1" x14ac:dyDescent="0.25">
      <c r="A72" s="2" t="s">
        <v>24</v>
      </c>
      <c r="B72" s="2" t="s">
        <v>31</v>
      </c>
      <c r="C72" s="2" t="s">
        <v>32</v>
      </c>
      <c r="D72" s="2" t="str">
        <f t="shared" si="12"/>
        <v>link</v>
      </c>
      <c r="E72" s="2" t="str">
        <f t="shared" ref="E72:E78" si="13">HYPERLINK("C:/Users/Ivan.Petrov/Documents/GitHub/G_Y_parser/screenshots/мазда сх 5 цена_Москва.png","link")</f>
        <v>link</v>
      </c>
      <c r="F72" s="2" t="s">
        <v>39</v>
      </c>
      <c r="G72" s="2" t="s">
        <v>40</v>
      </c>
      <c r="H72" s="2" t="s">
        <v>58</v>
      </c>
      <c r="I72" s="2" t="s">
        <v>176</v>
      </c>
      <c r="J72" s="2" t="s">
        <v>869</v>
      </c>
      <c r="K72" s="2" t="s">
        <v>1023</v>
      </c>
      <c r="L72" s="2" t="s">
        <v>1194</v>
      </c>
      <c r="M72" s="2" t="s">
        <v>51</v>
      </c>
      <c r="N72" s="2" t="s">
        <v>51</v>
      </c>
    </row>
    <row r="73" spans="1:14" ht="50.1" customHeight="1" x14ac:dyDescent="0.25">
      <c r="A73" s="2" t="s">
        <v>24</v>
      </c>
      <c r="B73" s="2" t="s">
        <v>31</v>
      </c>
      <c r="C73" s="2" t="s">
        <v>32</v>
      </c>
      <c r="D73" s="2" t="str">
        <f t="shared" si="12"/>
        <v>link</v>
      </c>
      <c r="E73" s="2" t="str">
        <f t="shared" si="13"/>
        <v>link</v>
      </c>
      <c r="F73" s="2" t="s">
        <v>39</v>
      </c>
      <c r="G73" s="2" t="s">
        <v>41</v>
      </c>
      <c r="H73" s="2" t="s">
        <v>51</v>
      </c>
      <c r="I73" s="2" t="s">
        <v>177</v>
      </c>
      <c r="J73" s="2" t="s">
        <v>838</v>
      </c>
      <c r="K73" s="2" t="s">
        <v>1007</v>
      </c>
      <c r="L73" s="2" t="s">
        <v>1195</v>
      </c>
      <c r="M73" s="2" t="s">
        <v>51</v>
      </c>
      <c r="N73" s="2" t="s">
        <v>51</v>
      </c>
    </row>
    <row r="74" spans="1:14" ht="50.1" customHeight="1" x14ac:dyDescent="0.25">
      <c r="A74" s="2" t="s">
        <v>24</v>
      </c>
      <c r="B74" s="2" t="s">
        <v>31</v>
      </c>
      <c r="C74" s="2" t="s">
        <v>32</v>
      </c>
      <c r="D74" s="2" t="str">
        <f t="shared" si="12"/>
        <v>link</v>
      </c>
      <c r="E74" s="2" t="str">
        <f t="shared" si="13"/>
        <v>link</v>
      </c>
      <c r="F74" s="2" t="s">
        <v>39</v>
      </c>
      <c r="G74" s="2" t="s">
        <v>42</v>
      </c>
      <c r="H74" s="2" t="s">
        <v>51</v>
      </c>
      <c r="I74" s="2" t="s">
        <v>178</v>
      </c>
      <c r="J74" s="2" t="s">
        <v>870</v>
      </c>
      <c r="K74" s="2" t="s">
        <v>1024</v>
      </c>
      <c r="L74" s="2" t="s">
        <v>1196</v>
      </c>
      <c r="M74" s="2" t="s">
        <v>51</v>
      </c>
      <c r="N74" s="2" t="s">
        <v>51</v>
      </c>
    </row>
    <row r="75" spans="1:14" ht="50.1" customHeight="1" x14ac:dyDescent="0.25">
      <c r="A75" s="2" t="s">
        <v>24</v>
      </c>
      <c r="B75" s="2" t="s">
        <v>31</v>
      </c>
      <c r="C75" s="2" t="s">
        <v>32</v>
      </c>
      <c r="D75" s="2" t="str">
        <f t="shared" si="12"/>
        <v>link</v>
      </c>
      <c r="E75" s="2" t="str">
        <f t="shared" si="13"/>
        <v>link</v>
      </c>
      <c r="F75" s="2" t="s">
        <v>39</v>
      </c>
      <c r="G75" s="2" t="s">
        <v>43</v>
      </c>
      <c r="H75" s="2" t="s">
        <v>51</v>
      </c>
      <c r="I75" s="2" t="s">
        <v>179</v>
      </c>
      <c r="J75" s="2" t="s">
        <v>871</v>
      </c>
      <c r="K75" s="2" t="s">
        <v>1014</v>
      </c>
      <c r="L75" s="2" t="s">
        <v>1197</v>
      </c>
      <c r="M75" s="2" t="s">
        <v>51</v>
      </c>
      <c r="N75" s="2" t="s">
        <v>51</v>
      </c>
    </row>
    <row r="76" spans="1:14" ht="50.1" customHeight="1" x14ac:dyDescent="0.25">
      <c r="A76" s="2" t="s">
        <v>24</v>
      </c>
      <c r="B76" s="2" t="s">
        <v>31</v>
      </c>
      <c r="C76" s="2" t="s">
        <v>32</v>
      </c>
      <c r="D76" s="2" t="str">
        <f t="shared" si="12"/>
        <v>link</v>
      </c>
      <c r="E76" s="2" t="str">
        <f t="shared" si="13"/>
        <v>link</v>
      </c>
      <c r="F76" s="2" t="s">
        <v>39</v>
      </c>
      <c r="G76" s="2" t="s">
        <v>44</v>
      </c>
      <c r="H76" s="2" t="s">
        <v>51</v>
      </c>
      <c r="I76" s="2" t="s">
        <v>180</v>
      </c>
      <c r="J76" s="2" t="s">
        <v>872</v>
      </c>
      <c r="K76" s="2" t="s">
        <v>1006</v>
      </c>
      <c r="L76" s="2" t="s">
        <v>1198</v>
      </c>
      <c r="M76" s="2" t="s">
        <v>51</v>
      </c>
      <c r="N76" s="2" t="s">
        <v>51</v>
      </c>
    </row>
    <row r="77" spans="1:14" ht="50.1" customHeight="1" x14ac:dyDescent="0.25">
      <c r="A77" s="2" t="s">
        <v>24</v>
      </c>
      <c r="B77" s="2" t="s">
        <v>31</v>
      </c>
      <c r="C77" s="2" t="s">
        <v>32</v>
      </c>
      <c r="D77" s="2" t="str">
        <f t="shared" si="12"/>
        <v>link</v>
      </c>
      <c r="E77" s="2" t="str">
        <f t="shared" si="13"/>
        <v>link</v>
      </c>
      <c r="F77" s="2" t="s">
        <v>39</v>
      </c>
      <c r="G77" s="2" t="s">
        <v>45</v>
      </c>
      <c r="H77" s="2" t="s">
        <v>51</v>
      </c>
      <c r="I77" s="2" t="s">
        <v>181</v>
      </c>
      <c r="J77" s="2" t="s">
        <v>841</v>
      </c>
      <c r="K77" s="2" t="s">
        <v>1010</v>
      </c>
      <c r="L77" s="2" t="s">
        <v>1199</v>
      </c>
      <c r="M77" s="2" t="s">
        <v>51</v>
      </c>
      <c r="N77" s="2" t="s">
        <v>51</v>
      </c>
    </row>
    <row r="78" spans="1:14" ht="50.1" customHeight="1" x14ac:dyDescent="0.25">
      <c r="A78" s="2" t="s">
        <v>24</v>
      </c>
      <c r="B78" s="2" t="s">
        <v>31</v>
      </c>
      <c r="C78" s="2" t="s">
        <v>32</v>
      </c>
      <c r="D78" s="2" t="str">
        <f t="shared" si="12"/>
        <v>link</v>
      </c>
      <c r="E78" s="2" t="str">
        <f t="shared" si="13"/>
        <v>link</v>
      </c>
      <c r="F78" s="2" t="s">
        <v>39</v>
      </c>
      <c r="G78" s="2" t="s">
        <v>46</v>
      </c>
      <c r="H78" s="2" t="s">
        <v>56</v>
      </c>
      <c r="I78" s="2" t="s">
        <v>182</v>
      </c>
      <c r="J78" s="2" t="s">
        <v>839</v>
      </c>
      <c r="K78" s="2" t="s">
        <v>1008</v>
      </c>
      <c r="L78" s="2" t="s">
        <v>1200</v>
      </c>
      <c r="M78" s="2" t="s">
        <v>51</v>
      </c>
      <c r="N78" s="2" t="s">
        <v>51</v>
      </c>
    </row>
    <row r="79" spans="1:14" ht="50.1" customHeight="1" x14ac:dyDescent="0.25">
      <c r="A79" s="2" t="s">
        <v>25</v>
      </c>
      <c r="B79" s="2" t="s">
        <v>31</v>
      </c>
      <c r="C79" s="2" t="s">
        <v>32</v>
      </c>
      <c r="D79" s="2" t="str">
        <f t="shared" si="12"/>
        <v>link</v>
      </c>
      <c r="E79" s="2" t="str">
        <f t="shared" ref="E79:E85" si="14">HYPERLINK("C:/Users/Ivan.Petrov/Documents/GitHub/G_Y_parser/screenshots/купить мазда сх 5_Москва.png","link")</f>
        <v>link</v>
      </c>
      <c r="F79" s="2" t="s">
        <v>39</v>
      </c>
      <c r="G79" s="2" t="s">
        <v>40</v>
      </c>
      <c r="H79" s="2" t="s">
        <v>51</v>
      </c>
      <c r="I79" s="2" t="s">
        <v>183</v>
      </c>
      <c r="J79" s="2" t="s">
        <v>873</v>
      </c>
      <c r="K79" s="2" t="s">
        <v>1004</v>
      </c>
      <c r="L79" s="2" t="s">
        <v>1201</v>
      </c>
      <c r="M79" s="2" t="s">
        <v>51</v>
      </c>
      <c r="N79" s="2" t="s">
        <v>51</v>
      </c>
    </row>
    <row r="80" spans="1:14" ht="50.1" customHeight="1" x14ac:dyDescent="0.25">
      <c r="A80" s="2" t="s">
        <v>25</v>
      </c>
      <c r="B80" s="2" t="s">
        <v>31</v>
      </c>
      <c r="C80" s="2" t="s">
        <v>32</v>
      </c>
      <c r="D80" s="2" t="str">
        <f t="shared" si="12"/>
        <v>link</v>
      </c>
      <c r="E80" s="2" t="str">
        <f t="shared" si="14"/>
        <v>link</v>
      </c>
      <c r="F80" s="2" t="s">
        <v>39</v>
      </c>
      <c r="G80" s="2" t="s">
        <v>41</v>
      </c>
      <c r="H80" s="2" t="s">
        <v>51</v>
      </c>
      <c r="I80" s="2" t="s">
        <v>184</v>
      </c>
      <c r="J80" s="2" t="s">
        <v>874</v>
      </c>
      <c r="K80" s="2" t="s">
        <v>1024</v>
      </c>
      <c r="L80" s="2" t="s">
        <v>1202</v>
      </c>
      <c r="M80" s="2" t="s">
        <v>51</v>
      </c>
      <c r="N80" s="2" t="s">
        <v>51</v>
      </c>
    </row>
    <row r="81" spans="1:14" ht="50.1" customHeight="1" x14ac:dyDescent="0.25">
      <c r="A81" s="2" t="s">
        <v>25</v>
      </c>
      <c r="B81" s="2" t="s">
        <v>31</v>
      </c>
      <c r="C81" s="2" t="s">
        <v>32</v>
      </c>
      <c r="D81" s="2" t="str">
        <f t="shared" si="12"/>
        <v>link</v>
      </c>
      <c r="E81" s="2" t="str">
        <f t="shared" si="14"/>
        <v>link</v>
      </c>
      <c r="F81" s="2" t="s">
        <v>39</v>
      </c>
      <c r="G81" s="2" t="s">
        <v>42</v>
      </c>
      <c r="H81" s="2" t="s">
        <v>51</v>
      </c>
      <c r="I81" s="2" t="s">
        <v>185</v>
      </c>
      <c r="J81" s="2" t="s">
        <v>875</v>
      </c>
      <c r="K81" s="2" t="s">
        <v>1025</v>
      </c>
      <c r="L81" s="2" t="s">
        <v>1203</v>
      </c>
      <c r="M81" s="2" t="s">
        <v>51</v>
      </c>
      <c r="N81" s="2" t="s">
        <v>51</v>
      </c>
    </row>
    <row r="82" spans="1:14" ht="50.1" customHeight="1" x14ac:dyDescent="0.25">
      <c r="A82" s="2" t="s">
        <v>25</v>
      </c>
      <c r="B82" s="2" t="s">
        <v>31</v>
      </c>
      <c r="C82" s="2" t="s">
        <v>32</v>
      </c>
      <c r="D82" s="2" t="str">
        <f t="shared" si="12"/>
        <v>link</v>
      </c>
      <c r="E82" s="2" t="str">
        <f t="shared" si="14"/>
        <v>link</v>
      </c>
      <c r="F82" s="2" t="s">
        <v>39</v>
      </c>
      <c r="G82" s="2" t="s">
        <v>44</v>
      </c>
      <c r="H82" s="2" t="s">
        <v>51</v>
      </c>
      <c r="I82" s="2" t="s">
        <v>186</v>
      </c>
      <c r="J82" s="2" t="s">
        <v>838</v>
      </c>
      <c r="K82" s="2" t="s">
        <v>1007</v>
      </c>
      <c r="L82" s="2" t="s">
        <v>1204</v>
      </c>
      <c r="M82" s="2" t="s">
        <v>51</v>
      </c>
      <c r="N82" s="2" t="s">
        <v>51</v>
      </c>
    </row>
    <row r="83" spans="1:14" ht="50.1" customHeight="1" x14ac:dyDescent="0.25">
      <c r="A83" s="2" t="s">
        <v>25</v>
      </c>
      <c r="B83" s="2" t="s">
        <v>31</v>
      </c>
      <c r="C83" s="2" t="s">
        <v>32</v>
      </c>
      <c r="D83" s="2" t="str">
        <f t="shared" si="12"/>
        <v>link</v>
      </c>
      <c r="E83" s="2" t="str">
        <f t="shared" si="14"/>
        <v>link</v>
      </c>
      <c r="F83" s="2" t="s">
        <v>39</v>
      </c>
      <c r="G83" s="2" t="s">
        <v>45</v>
      </c>
      <c r="H83" s="2" t="s">
        <v>51</v>
      </c>
      <c r="I83" s="2" t="s">
        <v>187</v>
      </c>
      <c r="J83" s="2" t="s">
        <v>876</v>
      </c>
      <c r="K83" s="2" t="s">
        <v>1009</v>
      </c>
      <c r="L83" s="2" t="s">
        <v>1205</v>
      </c>
      <c r="M83" s="2" t="s">
        <v>51</v>
      </c>
      <c r="N83" s="2" t="s">
        <v>51</v>
      </c>
    </row>
    <row r="84" spans="1:14" ht="50.1" customHeight="1" x14ac:dyDescent="0.25">
      <c r="A84" s="2" t="s">
        <v>25</v>
      </c>
      <c r="B84" s="2" t="s">
        <v>31</v>
      </c>
      <c r="C84" s="2" t="s">
        <v>32</v>
      </c>
      <c r="D84" s="2" t="str">
        <f t="shared" si="12"/>
        <v>link</v>
      </c>
      <c r="E84" s="2" t="str">
        <f t="shared" si="14"/>
        <v>link</v>
      </c>
      <c r="F84" s="2" t="s">
        <v>39</v>
      </c>
      <c r="G84" s="2" t="s">
        <v>46</v>
      </c>
      <c r="H84" s="2" t="s">
        <v>51</v>
      </c>
      <c r="I84" s="2" t="s">
        <v>188</v>
      </c>
      <c r="J84" s="2" t="s">
        <v>837</v>
      </c>
      <c r="K84" s="2" t="s">
        <v>1006</v>
      </c>
      <c r="L84" s="2" t="s">
        <v>1206</v>
      </c>
      <c r="M84" s="2" t="s">
        <v>51</v>
      </c>
      <c r="N84" s="2" t="s">
        <v>51</v>
      </c>
    </row>
    <row r="85" spans="1:14" ht="50.1" customHeight="1" x14ac:dyDescent="0.25">
      <c r="A85" s="2" t="s">
        <v>25</v>
      </c>
      <c r="B85" s="2" t="s">
        <v>31</v>
      </c>
      <c r="C85" s="2" t="s">
        <v>32</v>
      </c>
      <c r="D85" s="2" t="str">
        <f t="shared" si="12"/>
        <v>link</v>
      </c>
      <c r="E85" s="2" t="str">
        <f t="shared" si="14"/>
        <v>link</v>
      </c>
      <c r="F85" s="2" t="s">
        <v>39</v>
      </c>
      <c r="G85" s="2" t="s">
        <v>47</v>
      </c>
      <c r="H85" s="2" t="s">
        <v>51</v>
      </c>
      <c r="I85" s="2" t="s">
        <v>189</v>
      </c>
      <c r="J85" s="2" t="s">
        <v>841</v>
      </c>
      <c r="K85" s="2" t="s">
        <v>1010</v>
      </c>
      <c r="L85" s="2" t="s">
        <v>1207</v>
      </c>
      <c r="M85" s="2" t="s">
        <v>51</v>
      </c>
      <c r="N85" s="2" t="s">
        <v>51</v>
      </c>
    </row>
    <row r="86" spans="1:14" ht="50.1" customHeight="1" x14ac:dyDescent="0.25">
      <c r="A86" s="2" t="s">
        <v>26</v>
      </c>
      <c r="B86" s="2" t="s">
        <v>31</v>
      </c>
      <c r="C86" s="2" t="s">
        <v>32</v>
      </c>
      <c r="D86" s="2" t="str">
        <f t="shared" si="12"/>
        <v>link</v>
      </c>
      <c r="E86" s="2" t="str">
        <f t="shared" ref="E86:E92" si="15">HYPERLINK("C:/Users/Ivan.Petrov/Documents/GitHub/G_Y_parser/screenshots/купить mazda 3_Москва.png","link")</f>
        <v>link</v>
      </c>
      <c r="F86" s="2" t="s">
        <v>39</v>
      </c>
      <c r="G86" s="2" t="s">
        <v>40</v>
      </c>
      <c r="H86" s="2" t="s">
        <v>52</v>
      </c>
      <c r="I86" s="2" t="s">
        <v>190</v>
      </c>
      <c r="J86" s="2" t="s">
        <v>850</v>
      </c>
      <c r="K86" s="2" t="s">
        <v>993</v>
      </c>
      <c r="L86" s="2" t="s">
        <v>1208</v>
      </c>
      <c r="M86" s="2" t="s">
        <v>51</v>
      </c>
      <c r="N86" s="2" t="s">
        <v>51</v>
      </c>
    </row>
    <row r="87" spans="1:14" ht="50.1" customHeight="1" x14ac:dyDescent="0.25">
      <c r="A87" s="2" t="s">
        <v>26</v>
      </c>
      <c r="B87" s="2" t="s">
        <v>31</v>
      </c>
      <c r="C87" s="2" t="s">
        <v>32</v>
      </c>
      <c r="D87" s="2" t="str">
        <f t="shared" si="12"/>
        <v>link</v>
      </c>
      <c r="E87" s="2" t="str">
        <f t="shared" si="15"/>
        <v>link</v>
      </c>
      <c r="F87" s="2" t="s">
        <v>39</v>
      </c>
      <c r="G87" s="2" t="s">
        <v>41</v>
      </c>
      <c r="H87" s="2" t="s">
        <v>51</v>
      </c>
      <c r="I87" s="2" t="s">
        <v>191</v>
      </c>
      <c r="J87" s="2" t="s">
        <v>822</v>
      </c>
      <c r="K87" s="2" t="s">
        <v>992</v>
      </c>
      <c r="L87" s="2" t="s">
        <v>1209</v>
      </c>
      <c r="M87" s="2" t="s">
        <v>51</v>
      </c>
      <c r="N87" s="2" t="s">
        <v>51</v>
      </c>
    </row>
    <row r="88" spans="1:14" ht="50.1" customHeight="1" x14ac:dyDescent="0.25">
      <c r="A88" s="2" t="s">
        <v>26</v>
      </c>
      <c r="B88" s="2" t="s">
        <v>31</v>
      </c>
      <c r="C88" s="2" t="s">
        <v>32</v>
      </c>
      <c r="D88" s="2" t="str">
        <f t="shared" si="12"/>
        <v>link</v>
      </c>
      <c r="E88" s="2" t="str">
        <f t="shared" si="15"/>
        <v>link</v>
      </c>
      <c r="F88" s="2" t="s">
        <v>39</v>
      </c>
      <c r="G88" s="2" t="s">
        <v>42</v>
      </c>
      <c r="H88" s="2" t="s">
        <v>51</v>
      </c>
      <c r="I88" s="2" t="s">
        <v>192</v>
      </c>
      <c r="J88" s="2" t="s">
        <v>852</v>
      </c>
      <c r="K88" s="2" t="s">
        <v>998</v>
      </c>
      <c r="L88" s="2" t="s">
        <v>1210</v>
      </c>
      <c r="M88" s="2" t="s">
        <v>51</v>
      </c>
      <c r="N88" s="2" t="s">
        <v>51</v>
      </c>
    </row>
    <row r="89" spans="1:14" ht="50.1" customHeight="1" x14ac:dyDescent="0.25">
      <c r="A89" s="2" t="s">
        <v>26</v>
      </c>
      <c r="B89" s="2" t="s">
        <v>31</v>
      </c>
      <c r="C89" s="2" t="s">
        <v>32</v>
      </c>
      <c r="D89" s="2" t="str">
        <f t="shared" si="12"/>
        <v>link</v>
      </c>
      <c r="E89" s="2" t="str">
        <f t="shared" si="15"/>
        <v>link</v>
      </c>
      <c r="F89" s="2" t="s">
        <v>39</v>
      </c>
      <c r="G89" s="2" t="s">
        <v>43</v>
      </c>
      <c r="H89" s="2" t="s">
        <v>58</v>
      </c>
      <c r="I89" s="2" t="s">
        <v>193</v>
      </c>
      <c r="J89" s="2" t="s">
        <v>877</v>
      </c>
      <c r="K89" s="2" t="s">
        <v>1026</v>
      </c>
      <c r="L89" s="2" t="s">
        <v>1211</v>
      </c>
      <c r="M89" s="2" t="s">
        <v>51</v>
      </c>
      <c r="N89" s="2" t="s">
        <v>51</v>
      </c>
    </row>
    <row r="90" spans="1:14" ht="50.1" customHeight="1" x14ac:dyDescent="0.25">
      <c r="A90" s="2" t="s">
        <v>26</v>
      </c>
      <c r="B90" s="2" t="s">
        <v>31</v>
      </c>
      <c r="C90" s="2" t="s">
        <v>32</v>
      </c>
      <c r="D90" s="2" t="str">
        <f t="shared" si="12"/>
        <v>link</v>
      </c>
      <c r="E90" s="2" t="str">
        <f t="shared" si="15"/>
        <v>link</v>
      </c>
      <c r="F90" s="2" t="s">
        <v>39</v>
      </c>
      <c r="G90" s="2" t="s">
        <v>44</v>
      </c>
      <c r="H90" s="2" t="s">
        <v>53</v>
      </c>
      <c r="I90" s="2" t="s">
        <v>194</v>
      </c>
      <c r="J90" s="2" t="s">
        <v>825</v>
      </c>
      <c r="K90" s="2" t="s">
        <v>995</v>
      </c>
      <c r="L90" s="2" t="s">
        <v>1212</v>
      </c>
      <c r="M90" s="2" t="s">
        <v>51</v>
      </c>
      <c r="N90" s="2" t="s">
        <v>51</v>
      </c>
    </row>
    <row r="91" spans="1:14" ht="50.1" customHeight="1" x14ac:dyDescent="0.25">
      <c r="A91" s="2" t="s">
        <v>26</v>
      </c>
      <c r="B91" s="2" t="s">
        <v>31</v>
      </c>
      <c r="C91" s="2" t="s">
        <v>32</v>
      </c>
      <c r="D91" s="2" t="str">
        <f t="shared" si="12"/>
        <v>link</v>
      </c>
      <c r="E91" s="2" t="str">
        <f t="shared" si="15"/>
        <v>link</v>
      </c>
      <c r="F91" s="2" t="s">
        <v>39</v>
      </c>
      <c r="G91" s="2" t="s">
        <v>45</v>
      </c>
      <c r="H91" s="2" t="s">
        <v>55</v>
      </c>
      <c r="I91" s="2" t="s">
        <v>195</v>
      </c>
      <c r="J91" s="2" t="s">
        <v>844</v>
      </c>
      <c r="K91" s="2" t="s">
        <v>997</v>
      </c>
      <c r="L91" s="2" t="s">
        <v>1213</v>
      </c>
      <c r="M91" s="2" t="s">
        <v>51</v>
      </c>
      <c r="N91" s="2" t="s">
        <v>51</v>
      </c>
    </row>
    <row r="92" spans="1:14" ht="50.1" customHeight="1" x14ac:dyDescent="0.25">
      <c r="A92" s="2" t="s">
        <v>26</v>
      </c>
      <c r="B92" s="2" t="s">
        <v>31</v>
      </c>
      <c r="C92" s="2" t="s">
        <v>32</v>
      </c>
      <c r="D92" s="2" t="str">
        <f t="shared" si="12"/>
        <v>link</v>
      </c>
      <c r="E92" s="2" t="str">
        <f t="shared" si="15"/>
        <v>link</v>
      </c>
      <c r="F92" s="2" t="s">
        <v>39</v>
      </c>
      <c r="G92" s="2" t="s">
        <v>46</v>
      </c>
      <c r="H92" s="2" t="s">
        <v>59</v>
      </c>
      <c r="I92" s="2" t="s">
        <v>196</v>
      </c>
      <c r="J92" s="2" t="s">
        <v>853</v>
      </c>
      <c r="K92" s="2" t="s">
        <v>1016</v>
      </c>
      <c r="L92" s="2" t="s">
        <v>1214</v>
      </c>
      <c r="M92" s="2" t="s">
        <v>51</v>
      </c>
      <c r="N92" s="2" t="s">
        <v>51</v>
      </c>
    </row>
    <row r="93" spans="1:14" ht="50.1" customHeight="1" x14ac:dyDescent="0.25">
      <c r="A93" s="2" t="s">
        <v>27</v>
      </c>
      <c r="B93" s="2" t="s">
        <v>31</v>
      </c>
      <c r="C93" s="2" t="s">
        <v>32</v>
      </c>
      <c r="D93" s="2" t="str">
        <f t="shared" si="12"/>
        <v>link</v>
      </c>
      <c r="E93" s="2" t="str">
        <f t="shared" ref="E93:E99" si="16">HYPERLINK("C:/Users/Ivan.Petrov/Documents/GitHub/G_Y_parser/screenshots/mazda 6 купить_Москва.png","link")</f>
        <v>link</v>
      </c>
      <c r="F93" s="2" t="s">
        <v>39</v>
      </c>
      <c r="G93" s="2" t="s">
        <v>40</v>
      </c>
      <c r="H93" s="2" t="s">
        <v>55</v>
      </c>
      <c r="I93" s="2" t="s">
        <v>197</v>
      </c>
      <c r="J93" s="2" t="s">
        <v>878</v>
      </c>
      <c r="K93" s="2" t="s">
        <v>1018</v>
      </c>
      <c r="L93" s="2" t="s">
        <v>1215</v>
      </c>
      <c r="M93" s="2" t="s">
        <v>51</v>
      </c>
      <c r="N93" s="2" t="s">
        <v>51</v>
      </c>
    </row>
    <row r="94" spans="1:14" ht="50.1" customHeight="1" x14ac:dyDescent="0.25">
      <c r="A94" s="2" t="s">
        <v>27</v>
      </c>
      <c r="B94" s="2" t="s">
        <v>31</v>
      </c>
      <c r="C94" s="2" t="s">
        <v>32</v>
      </c>
      <c r="D94" s="2" t="str">
        <f t="shared" si="12"/>
        <v>link</v>
      </c>
      <c r="E94" s="2" t="str">
        <f t="shared" si="16"/>
        <v>link</v>
      </c>
      <c r="F94" s="2" t="s">
        <v>39</v>
      </c>
      <c r="G94" s="2" t="s">
        <v>41</v>
      </c>
      <c r="H94" s="2" t="s">
        <v>51</v>
      </c>
      <c r="I94" s="2" t="s">
        <v>198</v>
      </c>
      <c r="J94" s="2" t="s">
        <v>855</v>
      </c>
      <c r="K94" s="2" t="s">
        <v>1004</v>
      </c>
      <c r="L94" s="2" t="s">
        <v>1216</v>
      </c>
      <c r="M94" s="2" t="s">
        <v>51</v>
      </c>
      <c r="N94" s="2" t="s">
        <v>51</v>
      </c>
    </row>
    <row r="95" spans="1:14" ht="50.1" customHeight="1" x14ac:dyDescent="0.25">
      <c r="A95" s="2" t="s">
        <v>27</v>
      </c>
      <c r="B95" s="2" t="s">
        <v>31</v>
      </c>
      <c r="C95" s="2" t="s">
        <v>32</v>
      </c>
      <c r="D95" s="2" t="str">
        <f t="shared" si="12"/>
        <v>link</v>
      </c>
      <c r="E95" s="2" t="str">
        <f t="shared" si="16"/>
        <v>link</v>
      </c>
      <c r="F95" s="2" t="s">
        <v>39</v>
      </c>
      <c r="G95" s="2" t="s">
        <v>42</v>
      </c>
      <c r="H95" s="2" t="s">
        <v>51</v>
      </c>
      <c r="I95" s="2" t="s">
        <v>199</v>
      </c>
      <c r="J95" s="2" t="s">
        <v>856</v>
      </c>
      <c r="K95" s="2" t="s">
        <v>1017</v>
      </c>
      <c r="L95" s="2" t="s">
        <v>1217</v>
      </c>
      <c r="M95" s="2" t="s">
        <v>51</v>
      </c>
      <c r="N95" s="2" t="s">
        <v>51</v>
      </c>
    </row>
    <row r="96" spans="1:14" ht="50.1" customHeight="1" x14ac:dyDescent="0.25">
      <c r="A96" s="2" t="s">
        <v>27</v>
      </c>
      <c r="B96" s="2" t="s">
        <v>31</v>
      </c>
      <c r="C96" s="2" t="s">
        <v>32</v>
      </c>
      <c r="D96" s="2" t="str">
        <f t="shared" si="12"/>
        <v>link</v>
      </c>
      <c r="E96" s="2" t="str">
        <f t="shared" si="16"/>
        <v>link</v>
      </c>
      <c r="F96" s="2" t="s">
        <v>39</v>
      </c>
      <c r="G96" s="2" t="s">
        <v>44</v>
      </c>
      <c r="H96" s="2" t="s">
        <v>51</v>
      </c>
      <c r="I96" s="2" t="s">
        <v>200</v>
      </c>
      <c r="J96" s="2" t="s">
        <v>829</v>
      </c>
      <c r="K96" s="2" t="s">
        <v>999</v>
      </c>
      <c r="L96" s="2" t="s">
        <v>1218</v>
      </c>
      <c r="M96" s="2" t="s">
        <v>51</v>
      </c>
      <c r="N96" s="2" t="s">
        <v>51</v>
      </c>
    </row>
    <row r="97" spans="1:14" ht="50.1" customHeight="1" x14ac:dyDescent="0.25">
      <c r="A97" s="2" t="s">
        <v>27</v>
      </c>
      <c r="B97" s="2" t="s">
        <v>31</v>
      </c>
      <c r="C97" s="2" t="s">
        <v>32</v>
      </c>
      <c r="D97" s="2" t="str">
        <f t="shared" si="12"/>
        <v>link</v>
      </c>
      <c r="E97" s="2" t="str">
        <f t="shared" si="16"/>
        <v>link</v>
      </c>
      <c r="F97" s="2" t="s">
        <v>39</v>
      </c>
      <c r="G97" s="2" t="s">
        <v>45</v>
      </c>
      <c r="H97" s="2" t="s">
        <v>52</v>
      </c>
      <c r="I97" s="2" t="s">
        <v>201</v>
      </c>
      <c r="J97" s="2" t="s">
        <v>879</v>
      </c>
      <c r="K97" s="2" t="s">
        <v>1002</v>
      </c>
      <c r="L97" s="2" t="s">
        <v>1219</v>
      </c>
      <c r="M97" s="2" t="s">
        <v>51</v>
      </c>
      <c r="N97" s="2" t="s">
        <v>51</v>
      </c>
    </row>
    <row r="98" spans="1:14" ht="50.1" customHeight="1" x14ac:dyDescent="0.25">
      <c r="A98" s="2" t="s">
        <v>27</v>
      </c>
      <c r="B98" s="2" t="s">
        <v>31</v>
      </c>
      <c r="C98" s="2" t="s">
        <v>32</v>
      </c>
      <c r="D98" s="2" t="str">
        <f t="shared" ref="D98:D115" si="17">HYPERLINK("Москва","link")</f>
        <v>link</v>
      </c>
      <c r="E98" s="2" t="str">
        <f t="shared" si="16"/>
        <v>link</v>
      </c>
      <c r="F98" s="2" t="s">
        <v>39</v>
      </c>
      <c r="G98" s="2" t="s">
        <v>46</v>
      </c>
      <c r="H98" s="2" t="s">
        <v>51</v>
      </c>
      <c r="I98" s="2" t="s">
        <v>202</v>
      </c>
      <c r="J98" s="2" t="s">
        <v>831</v>
      </c>
      <c r="K98" s="2" t="s">
        <v>1001</v>
      </c>
      <c r="L98" s="2" t="s">
        <v>1220</v>
      </c>
      <c r="M98" s="2" t="s">
        <v>51</v>
      </c>
      <c r="N98" s="2" t="s">
        <v>51</v>
      </c>
    </row>
    <row r="99" spans="1:14" ht="50.1" customHeight="1" x14ac:dyDescent="0.25">
      <c r="A99" s="2" t="s">
        <v>27</v>
      </c>
      <c r="B99" s="2" t="s">
        <v>31</v>
      </c>
      <c r="C99" s="2" t="s">
        <v>32</v>
      </c>
      <c r="D99" s="2" t="str">
        <f t="shared" si="17"/>
        <v>link</v>
      </c>
      <c r="E99" s="2" t="str">
        <f t="shared" si="16"/>
        <v>link</v>
      </c>
      <c r="F99" s="2" t="s">
        <v>39</v>
      </c>
      <c r="G99" s="2" t="s">
        <v>47</v>
      </c>
      <c r="H99" s="2" t="s">
        <v>58</v>
      </c>
      <c r="I99" s="2" t="s">
        <v>203</v>
      </c>
      <c r="J99" s="2" t="s">
        <v>880</v>
      </c>
      <c r="K99" s="2" t="s">
        <v>1027</v>
      </c>
      <c r="L99" s="2" t="s">
        <v>1221</v>
      </c>
      <c r="M99" s="2" t="s">
        <v>51</v>
      </c>
      <c r="N99" s="2" t="s">
        <v>51</v>
      </c>
    </row>
    <row r="100" spans="1:14" ht="50.1" customHeight="1" x14ac:dyDescent="0.25">
      <c r="A100" s="2" t="s">
        <v>28</v>
      </c>
      <c r="B100" s="2" t="s">
        <v>31</v>
      </c>
      <c r="C100" s="2" t="s">
        <v>32</v>
      </c>
      <c r="D100" s="2" t="str">
        <f t="shared" si="17"/>
        <v>link</v>
      </c>
      <c r="E100" s="2" t="str">
        <f t="shared" ref="E100:E106" si="18">HYPERLINK("C:/Users/Ivan.Petrov/Documents/GitHub/G_Y_parser/screenshots/mazda 3 цена_Москва.png","link")</f>
        <v>link</v>
      </c>
      <c r="F100" s="2" t="s">
        <v>39</v>
      </c>
      <c r="G100" s="2" t="s">
        <v>40</v>
      </c>
      <c r="H100" s="2" t="s">
        <v>52</v>
      </c>
      <c r="I100" s="2" t="s">
        <v>204</v>
      </c>
      <c r="J100" s="2" t="s">
        <v>860</v>
      </c>
      <c r="K100" s="2" t="s">
        <v>993</v>
      </c>
      <c r="L100" s="2" t="s">
        <v>1222</v>
      </c>
      <c r="M100" s="2" t="s">
        <v>51</v>
      </c>
      <c r="N100" s="2" t="s">
        <v>51</v>
      </c>
    </row>
    <row r="101" spans="1:14" ht="50.1" customHeight="1" x14ac:dyDescent="0.25">
      <c r="A101" s="2" t="s">
        <v>28</v>
      </c>
      <c r="B101" s="2" t="s">
        <v>31</v>
      </c>
      <c r="C101" s="2" t="s">
        <v>32</v>
      </c>
      <c r="D101" s="2" t="str">
        <f t="shared" si="17"/>
        <v>link</v>
      </c>
      <c r="E101" s="2" t="str">
        <f t="shared" si="18"/>
        <v>link</v>
      </c>
      <c r="F101" s="2" t="s">
        <v>39</v>
      </c>
      <c r="G101" s="2" t="s">
        <v>41</v>
      </c>
      <c r="H101" s="2" t="s">
        <v>51</v>
      </c>
      <c r="I101" s="2" t="s">
        <v>205</v>
      </c>
      <c r="J101" s="2" t="s">
        <v>881</v>
      </c>
      <c r="K101" s="2" t="s">
        <v>992</v>
      </c>
      <c r="L101" s="2" t="s">
        <v>1223</v>
      </c>
      <c r="M101" s="2" t="s">
        <v>51</v>
      </c>
      <c r="N101" s="2" t="s">
        <v>51</v>
      </c>
    </row>
    <row r="102" spans="1:14" ht="50.1" customHeight="1" x14ac:dyDescent="0.25">
      <c r="A102" s="2" t="s">
        <v>28</v>
      </c>
      <c r="B102" s="2" t="s">
        <v>31</v>
      </c>
      <c r="C102" s="2" t="s">
        <v>32</v>
      </c>
      <c r="D102" s="2" t="str">
        <f t="shared" si="17"/>
        <v>link</v>
      </c>
      <c r="E102" s="2" t="str">
        <f t="shared" si="18"/>
        <v>link</v>
      </c>
      <c r="F102" s="2" t="s">
        <v>39</v>
      </c>
      <c r="G102" s="2" t="s">
        <v>42</v>
      </c>
      <c r="H102" s="2" t="s">
        <v>51</v>
      </c>
      <c r="I102" s="2" t="s">
        <v>206</v>
      </c>
      <c r="J102" s="2" t="s">
        <v>882</v>
      </c>
      <c r="K102" s="2" t="s">
        <v>1028</v>
      </c>
      <c r="L102" s="2" t="s">
        <v>1224</v>
      </c>
      <c r="M102" s="2" t="s">
        <v>51</v>
      </c>
      <c r="N102" s="2" t="s">
        <v>51</v>
      </c>
    </row>
    <row r="103" spans="1:14" ht="50.1" customHeight="1" x14ac:dyDescent="0.25">
      <c r="A103" s="2" t="s">
        <v>28</v>
      </c>
      <c r="B103" s="2" t="s">
        <v>31</v>
      </c>
      <c r="C103" s="2" t="s">
        <v>32</v>
      </c>
      <c r="D103" s="2" t="str">
        <f t="shared" si="17"/>
        <v>link</v>
      </c>
      <c r="E103" s="2" t="str">
        <f t="shared" si="18"/>
        <v>link</v>
      </c>
      <c r="F103" s="2" t="s">
        <v>39</v>
      </c>
      <c r="G103" s="2" t="s">
        <v>43</v>
      </c>
      <c r="H103" s="2" t="s">
        <v>53</v>
      </c>
      <c r="I103" s="2" t="s">
        <v>207</v>
      </c>
      <c r="J103" s="2" t="s">
        <v>825</v>
      </c>
      <c r="K103" s="2" t="s">
        <v>995</v>
      </c>
      <c r="L103" s="2" t="s">
        <v>1225</v>
      </c>
      <c r="M103" s="2" t="s">
        <v>51</v>
      </c>
      <c r="N103" s="2" t="s">
        <v>51</v>
      </c>
    </row>
    <row r="104" spans="1:14" ht="50.1" customHeight="1" x14ac:dyDescent="0.25">
      <c r="A104" s="2" t="s">
        <v>28</v>
      </c>
      <c r="B104" s="2" t="s">
        <v>31</v>
      </c>
      <c r="C104" s="2" t="s">
        <v>32</v>
      </c>
      <c r="D104" s="2" t="str">
        <f t="shared" si="17"/>
        <v>link</v>
      </c>
      <c r="E104" s="2" t="str">
        <f t="shared" si="18"/>
        <v>link</v>
      </c>
      <c r="F104" s="2" t="s">
        <v>39</v>
      </c>
      <c r="G104" s="2" t="s">
        <v>44</v>
      </c>
      <c r="H104" s="2" t="s">
        <v>55</v>
      </c>
      <c r="I104" s="2" t="s">
        <v>208</v>
      </c>
      <c r="J104" s="2" t="s">
        <v>844</v>
      </c>
      <c r="K104" s="2" t="s">
        <v>997</v>
      </c>
      <c r="L104" s="2" t="s">
        <v>1226</v>
      </c>
      <c r="M104" s="2" t="s">
        <v>51</v>
      </c>
      <c r="N104" s="2" t="s">
        <v>51</v>
      </c>
    </row>
    <row r="105" spans="1:14" ht="50.1" customHeight="1" x14ac:dyDescent="0.25">
      <c r="A105" s="2" t="s">
        <v>28</v>
      </c>
      <c r="B105" s="2" t="s">
        <v>31</v>
      </c>
      <c r="C105" s="2" t="s">
        <v>32</v>
      </c>
      <c r="D105" s="2" t="str">
        <f t="shared" si="17"/>
        <v>link</v>
      </c>
      <c r="E105" s="2" t="str">
        <f t="shared" si="18"/>
        <v>link</v>
      </c>
      <c r="F105" s="2" t="s">
        <v>39</v>
      </c>
      <c r="G105" s="2" t="s">
        <v>45</v>
      </c>
      <c r="H105" s="2" t="s">
        <v>54</v>
      </c>
      <c r="I105" s="2" t="s">
        <v>209</v>
      </c>
      <c r="J105" s="2" t="s">
        <v>826</v>
      </c>
      <c r="K105" s="2" t="s">
        <v>996</v>
      </c>
      <c r="L105" s="2" t="s">
        <v>1227</v>
      </c>
      <c r="M105" s="2" t="s">
        <v>51</v>
      </c>
      <c r="N105" s="2" t="s">
        <v>51</v>
      </c>
    </row>
    <row r="106" spans="1:14" ht="50.1" customHeight="1" x14ac:dyDescent="0.25">
      <c r="A106" s="2" t="s">
        <v>28</v>
      </c>
      <c r="B106" s="2" t="s">
        <v>31</v>
      </c>
      <c r="C106" s="2" t="s">
        <v>32</v>
      </c>
      <c r="D106" s="2" t="str">
        <f t="shared" si="17"/>
        <v>link</v>
      </c>
      <c r="E106" s="2" t="str">
        <f t="shared" si="18"/>
        <v>link</v>
      </c>
      <c r="F106" s="2" t="s">
        <v>39</v>
      </c>
      <c r="G106" s="2" t="s">
        <v>46</v>
      </c>
      <c r="H106" s="2" t="s">
        <v>60</v>
      </c>
      <c r="I106" s="2" t="s">
        <v>210</v>
      </c>
      <c r="J106" s="2" t="s">
        <v>862</v>
      </c>
      <c r="K106" s="2" t="s">
        <v>1021</v>
      </c>
      <c r="L106" s="2" t="s">
        <v>1228</v>
      </c>
      <c r="M106" s="2" t="s">
        <v>51</v>
      </c>
      <c r="N106" s="2" t="s">
        <v>51</v>
      </c>
    </row>
    <row r="107" spans="1:14" ht="50.1" customHeight="1" x14ac:dyDescent="0.25">
      <c r="A107" s="2" t="s">
        <v>29</v>
      </c>
      <c r="B107" s="2" t="s">
        <v>31</v>
      </c>
      <c r="C107" s="2" t="s">
        <v>32</v>
      </c>
      <c r="D107" s="2" t="str">
        <f t="shared" si="17"/>
        <v>link</v>
      </c>
      <c r="E107" s="2" t="str">
        <f t="shared" ref="E107:E113" si="19">HYPERLINK("C:/Users/Ivan.Petrov/Documents/GitHub/G_Y_parser/screenshots/mazda cx 5 купить_Москва.png","link")</f>
        <v>link</v>
      </c>
      <c r="F107" s="2" t="s">
        <v>39</v>
      </c>
      <c r="G107" s="2" t="s">
        <v>40</v>
      </c>
      <c r="H107" s="2" t="s">
        <v>55</v>
      </c>
      <c r="I107" s="2" t="s">
        <v>211</v>
      </c>
      <c r="J107" s="2" t="s">
        <v>883</v>
      </c>
      <c r="K107" s="2" t="s">
        <v>1018</v>
      </c>
      <c r="L107" s="2" t="s">
        <v>1229</v>
      </c>
      <c r="M107" s="2" t="s">
        <v>51</v>
      </c>
      <c r="N107" s="2" t="s">
        <v>51</v>
      </c>
    </row>
    <row r="108" spans="1:14" ht="50.1" customHeight="1" x14ac:dyDescent="0.25">
      <c r="A108" s="2" t="s">
        <v>29</v>
      </c>
      <c r="B108" s="2" t="s">
        <v>31</v>
      </c>
      <c r="C108" s="2" t="s">
        <v>32</v>
      </c>
      <c r="D108" s="2" t="str">
        <f t="shared" si="17"/>
        <v>link</v>
      </c>
      <c r="E108" s="2" t="str">
        <f t="shared" si="19"/>
        <v>link</v>
      </c>
      <c r="F108" s="2" t="s">
        <v>39</v>
      </c>
      <c r="G108" s="2" t="s">
        <v>41</v>
      </c>
      <c r="H108" s="2" t="s">
        <v>51</v>
      </c>
      <c r="I108" s="2" t="s">
        <v>212</v>
      </c>
      <c r="J108" s="2" t="s">
        <v>876</v>
      </c>
      <c r="K108" s="2" t="s">
        <v>1009</v>
      </c>
      <c r="L108" s="2" t="s">
        <v>1230</v>
      </c>
      <c r="M108" s="2" t="s">
        <v>51</v>
      </c>
      <c r="N108" s="2" t="s">
        <v>51</v>
      </c>
    </row>
    <row r="109" spans="1:14" ht="50.1" customHeight="1" x14ac:dyDescent="0.25">
      <c r="A109" s="2" t="s">
        <v>29</v>
      </c>
      <c r="B109" s="2" t="s">
        <v>31</v>
      </c>
      <c r="C109" s="2" t="s">
        <v>32</v>
      </c>
      <c r="D109" s="2" t="str">
        <f t="shared" si="17"/>
        <v>link</v>
      </c>
      <c r="E109" s="2" t="str">
        <f t="shared" si="19"/>
        <v>link</v>
      </c>
      <c r="F109" s="2" t="s">
        <v>39</v>
      </c>
      <c r="G109" s="2" t="s">
        <v>42</v>
      </c>
      <c r="H109" s="2" t="s">
        <v>51</v>
      </c>
      <c r="I109" s="2" t="s">
        <v>213</v>
      </c>
      <c r="J109" s="2" t="s">
        <v>873</v>
      </c>
      <c r="K109" s="2" t="s">
        <v>1004</v>
      </c>
      <c r="L109" s="2" t="s">
        <v>1231</v>
      </c>
      <c r="M109" s="2" t="s">
        <v>51</v>
      </c>
      <c r="N109" s="2" t="s">
        <v>51</v>
      </c>
    </row>
    <row r="110" spans="1:14" ht="50.1" customHeight="1" x14ac:dyDescent="0.25">
      <c r="A110" s="2" t="s">
        <v>29</v>
      </c>
      <c r="B110" s="2" t="s">
        <v>31</v>
      </c>
      <c r="C110" s="2" t="s">
        <v>32</v>
      </c>
      <c r="D110" s="2" t="str">
        <f t="shared" si="17"/>
        <v>link</v>
      </c>
      <c r="E110" s="2" t="str">
        <f t="shared" si="19"/>
        <v>link</v>
      </c>
      <c r="F110" s="2" t="s">
        <v>39</v>
      </c>
      <c r="G110" s="2" t="s">
        <v>44</v>
      </c>
      <c r="H110" s="2" t="s">
        <v>51</v>
      </c>
      <c r="I110" s="2" t="s">
        <v>214</v>
      </c>
      <c r="J110" s="2" t="s">
        <v>838</v>
      </c>
      <c r="K110" s="2" t="s">
        <v>1007</v>
      </c>
      <c r="L110" s="2" t="s">
        <v>1232</v>
      </c>
      <c r="M110" s="2" t="s">
        <v>51</v>
      </c>
      <c r="N110" s="2" t="s">
        <v>51</v>
      </c>
    </row>
    <row r="111" spans="1:14" ht="50.1" customHeight="1" x14ac:dyDescent="0.25">
      <c r="A111" s="2" t="s">
        <v>29</v>
      </c>
      <c r="B111" s="2" t="s">
        <v>31</v>
      </c>
      <c r="C111" s="2" t="s">
        <v>32</v>
      </c>
      <c r="D111" s="2" t="str">
        <f t="shared" si="17"/>
        <v>link</v>
      </c>
      <c r="E111" s="2" t="str">
        <f t="shared" si="19"/>
        <v>link</v>
      </c>
      <c r="F111" s="2" t="s">
        <v>39</v>
      </c>
      <c r="G111" s="2" t="s">
        <v>45</v>
      </c>
      <c r="H111" s="2" t="s">
        <v>51</v>
      </c>
      <c r="I111" s="2" t="s">
        <v>215</v>
      </c>
      <c r="J111" s="2" t="s">
        <v>841</v>
      </c>
      <c r="K111" s="2" t="s">
        <v>1010</v>
      </c>
      <c r="L111" s="2" t="s">
        <v>1233</v>
      </c>
      <c r="M111" s="2" t="s">
        <v>51</v>
      </c>
      <c r="N111" s="2" t="s">
        <v>51</v>
      </c>
    </row>
    <row r="112" spans="1:14" ht="50.1" customHeight="1" x14ac:dyDescent="0.25">
      <c r="A112" s="2" t="s">
        <v>29</v>
      </c>
      <c r="B112" s="2" t="s">
        <v>31</v>
      </c>
      <c r="C112" s="2" t="s">
        <v>32</v>
      </c>
      <c r="D112" s="2" t="str">
        <f t="shared" si="17"/>
        <v>link</v>
      </c>
      <c r="E112" s="2" t="str">
        <f t="shared" si="19"/>
        <v>link</v>
      </c>
      <c r="F112" s="2" t="s">
        <v>39</v>
      </c>
      <c r="G112" s="2" t="s">
        <v>46</v>
      </c>
      <c r="H112" s="2" t="s">
        <v>51</v>
      </c>
      <c r="I112" s="2" t="s">
        <v>216</v>
      </c>
      <c r="J112" s="2" t="s">
        <v>874</v>
      </c>
      <c r="K112" s="2" t="s">
        <v>1024</v>
      </c>
      <c r="L112" s="2" t="s">
        <v>1234</v>
      </c>
      <c r="M112" s="2" t="s">
        <v>51</v>
      </c>
      <c r="N112" s="2" t="s">
        <v>51</v>
      </c>
    </row>
    <row r="113" spans="1:14" ht="50.1" customHeight="1" x14ac:dyDescent="0.25">
      <c r="A113" s="2" t="s">
        <v>29</v>
      </c>
      <c r="B113" s="2" t="s">
        <v>31</v>
      </c>
      <c r="C113" s="2" t="s">
        <v>32</v>
      </c>
      <c r="D113" s="2" t="str">
        <f t="shared" si="17"/>
        <v>link</v>
      </c>
      <c r="E113" s="2" t="str">
        <f t="shared" si="19"/>
        <v>link</v>
      </c>
      <c r="F113" s="2" t="s">
        <v>39</v>
      </c>
      <c r="G113" s="2" t="s">
        <v>47</v>
      </c>
      <c r="H113" s="2" t="s">
        <v>51</v>
      </c>
      <c r="I113" s="2" t="s">
        <v>217</v>
      </c>
      <c r="J113" s="2" t="s">
        <v>875</v>
      </c>
      <c r="K113" s="2" t="s">
        <v>1025</v>
      </c>
      <c r="L113" s="2" t="s">
        <v>1235</v>
      </c>
      <c r="M113" s="2" t="s">
        <v>51</v>
      </c>
      <c r="N113" s="2" t="s">
        <v>51</v>
      </c>
    </row>
    <row r="114" spans="1:14" ht="50.1" customHeight="1" x14ac:dyDescent="0.25">
      <c r="A114" s="2" t="s">
        <v>30</v>
      </c>
      <c r="B114" s="2" t="s">
        <v>31</v>
      </c>
      <c r="C114" s="2" t="s">
        <v>32</v>
      </c>
      <c r="D114" s="2" t="str">
        <f t="shared" si="17"/>
        <v>link</v>
      </c>
      <c r="E114" s="2" t="str">
        <f>HYPERLINK("C:/Users/Ivan.Petrov/Documents/GitHub/G_Y_parser/screenshots/mazda 6 цена_Москва.png","link")</f>
        <v>link</v>
      </c>
      <c r="F114" s="2" t="s">
        <v>39</v>
      </c>
      <c r="G114" s="2" t="s">
        <v>40</v>
      </c>
      <c r="H114" s="2" t="s">
        <v>56</v>
      </c>
      <c r="I114" s="2" t="s">
        <v>218</v>
      </c>
      <c r="J114" s="2" t="s">
        <v>865</v>
      </c>
      <c r="K114" s="2" t="s">
        <v>1003</v>
      </c>
      <c r="L114" s="2" t="s">
        <v>1236</v>
      </c>
      <c r="M114" s="2" t="s">
        <v>51</v>
      </c>
      <c r="N114" s="2" t="s">
        <v>51</v>
      </c>
    </row>
    <row r="115" spans="1:14" ht="50.1" customHeight="1" x14ac:dyDescent="0.25">
      <c r="A115" s="2" t="s">
        <v>30</v>
      </c>
      <c r="B115" s="2" t="s">
        <v>31</v>
      </c>
      <c r="C115" s="2" t="s">
        <v>32</v>
      </c>
      <c r="D115" s="2" t="str">
        <f t="shared" si="17"/>
        <v>link</v>
      </c>
      <c r="E115" s="2" t="str">
        <f>HYPERLINK("C:/Users/Ivan.Petrov/Documents/GitHub/G_Y_parser/screenshots/mazda 6 цена_Москва.png","link")</f>
        <v>link</v>
      </c>
      <c r="F115" s="2" t="s">
        <v>39</v>
      </c>
      <c r="G115" s="2" t="s">
        <v>41</v>
      </c>
      <c r="H115" s="2" t="s">
        <v>51</v>
      </c>
      <c r="I115" s="2" t="s">
        <v>219</v>
      </c>
      <c r="J115" s="2" t="s">
        <v>867</v>
      </c>
      <c r="K115" s="2" t="s">
        <v>1004</v>
      </c>
      <c r="L115" s="2" t="s">
        <v>1237</v>
      </c>
      <c r="M115" s="2" t="s">
        <v>51</v>
      </c>
      <c r="N115" s="2" t="s">
        <v>51</v>
      </c>
    </row>
    <row r="116" spans="1:14" ht="50.1" customHeight="1" x14ac:dyDescent="0.25">
      <c r="A116" s="2" t="s">
        <v>14</v>
      </c>
      <c r="B116" s="2" t="s">
        <v>31</v>
      </c>
      <c r="C116" s="2" t="s">
        <v>33</v>
      </c>
      <c r="D116" s="2" t="str">
        <f t="shared" ref="D116:D147" si="20">HYPERLINK("Тула","link")</f>
        <v>link</v>
      </c>
      <c r="E116" s="2" t="str">
        <f t="shared" ref="E116:E122" si="21">HYPERLINK("C:/Users/Ivan.Petrov/Documents/GitHub/G_Y_parser/screenshots/мазда 3_Тула.png","link")</f>
        <v>link</v>
      </c>
      <c r="F116" s="2" t="s">
        <v>39</v>
      </c>
      <c r="G116" s="2" t="s">
        <v>40</v>
      </c>
      <c r="H116" s="2" t="s">
        <v>51</v>
      </c>
      <c r="I116" s="2" t="s">
        <v>220</v>
      </c>
      <c r="J116" s="2" t="s">
        <v>824</v>
      </c>
      <c r="K116" s="2" t="s">
        <v>994</v>
      </c>
      <c r="L116" s="2" t="s">
        <v>1238</v>
      </c>
      <c r="M116" s="2" t="s">
        <v>51</v>
      </c>
      <c r="N116" s="2" t="s">
        <v>51</v>
      </c>
    </row>
    <row r="117" spans="1:14" ht="50.1" customHeight="1" x14ac:dyDescent="0.25">
      <c r="A117" s="2" t="s">
        <v>14</v>
      </c>
      <c r="B117" s="2" t="s">
        <v>31</v>
      </c>
      <c r="C117" s="2" t="s">
        <v>33</v>
      </c>
      <c r="D117" s="2" t="str">
        <f t="shared" si="20"/>
        <v>link</v>
      </c>
      <c r="E117" s="2" t="str">
        <f t="shared" si="21"/>
        <v>link</v>
      </c>
      <c r="F117" s="2" t="s">
        <v>39</v>
      </c>
      <c r="G117" s="2" t="s">
        <v>41</v>
      </c>
      <c r="H117" s="2" t="s">
        <v>55</v>
      </c>
      <c r="I117" s="2" t="s">
        <v>221</v>
      </c>
      <c r="J117" s="2" t="s">
        <v>827</v>
      </c>
      <c r="K117" s="2" t="s">
        <v>997</v>
      </c>
      <c r="L117" s="2" t="s">
        <v>1239</v>
      </c>
      <c r="M117" s="2" t="s">
        <v>51</v>
      </c>
      <c r="N117" s="2" t="s">
        <v>51</v>
      </c>
    </row>
    <row r="118" spans="1:14" ht="50.1" customHeight="1" x14ac:dyDescent="0.25">
      <c r="A118" s="2" t="s">
        <v>14</v>
      </c>
      <c r="B118" s="2" t="s">
        <v>31</v>
      </c>
      <c r="C118" s="2" t="s">
        <v>33</v>
      </c>
      <c r="D118" s="2" t="str">
        <f t="shared" si="20"/>
        <v>link</v>
      </c>
      <c r="E118" s="2" t="str">
        <f t="shared" si="21"/>
        <v>link</v>
      </c>
      <c r="F118" s="2" t="s">
        <v>39</v>
      </c>
      <c r="G118" s="2" t="s">
        <v>42</v>
      </c>
      <c r="H118" s="2" t="s">
        <v>61</v>
      </c>
      <c r="I118" s="2" t="s">
        <v>222</v>
      </c>
      <c r="J118" s="2" t="s">
        <v>884</v>
      </c>
      <c r="K118" s="2" t="s">
        <v>1029</v>
      </c>
      <c r="L118" s="2" t="s">
        <v>1240</v>
      </c>
      <c r="M118" s="2" t="s">
        <v>51</v>
      </c>
      <c r="N118" s="2" t="s">
        <v>51</v>
      </c>
    </row>
    <row r="119" spans="1:14" ht="50.1" customHeight="1" x14ac:dyDescent="0.25">
      <c r="A119" s="2" t="s">
        <v>14</v>
      </c>
      <c r="B119" s="2" t="s">
        <v>31</v>
      </c>
      <c r="C119" s="2" t="s">
        <v>33</v>
      </c>
      <c r="D119" s="2" t="str">
        <f t="shared" si="20"/>
        <v>link</v>
      </c>
      <c r="E119" s="2" t="str">
        <f t="shared" si="21"/>
        <v>link</v>
      </c>
      <c r="F119" s="2" t="s">
        <v>39</v>
      </c>
      <c r="G119" s="2" t="s">
        <v>43</v>
      </c>
      <c r="H119" s="2" t="s">
        <v>53</v>
      </c>
      <c r="I119" s="2" t="s">
        <v>223</v>
      </c>
      <c r="J119" s="2" t="s">
        <v>825</v>
      </c>
      <c r="K119" s="2" t="s">
        <v>995</v>
      </c>
      <c r="L119" s="2" t="s">
        <v>1241</v>
      </c>
      <c r="M119" s="2" t="s">
        <v>51</v>
      </c>
      <c r="N119" s="2" t="s">
        <v>51</v>
      </c>
    </row>
    <row r="120" spans="1:14" ht="50.1" customHeight="1" x14ac:dyDescent="0.25">
      <c r="A120" s="2" t="s">
        <v>14</v>
      </c>
      <c r="B120" s="2" t="s">
        <v>31</v>
      </c>
      <c r="C120" s="2" t="s">
        <v>33</v>
      </c>
      <c r="D120" s="2" t="str">
        <f t="shared" si="20"/>
        <v>link</v>
      </c>
      <c r="E120" s="2" t="str">
        <f t="shared" si="21"/>
        <v>link</v>
      </c>
      <c r="F120" s="2" t="s">
        <v>39</v>
      </c>
      <c r="G120" s="2" t="s">
        <v>44</v>
      </c>
      <c r="H120" s="2" t="s">
        <v>54</v>
      </c>
      <c r="I120" s="2" t="s">
        <v>224</v>
      </c>
      <c r="J120" s="2" t="s">
        <v>826</v>
      </c>
      <c r="K120" s="2" t="s">
        <v>996</v>
      </c>
      <c r="L120" s="2" t="s">
        <v>1242</v>
      </c>
      <c r="M120" s="2" t="s">
        <v>51</v>
      </c>
      <c r="N120" s="2" t="s">
        <v>51</v>
      </c>
    </row>
    <row r="121" spans="1:14" ht="50.1" customHeight="1" x14ac:dyDescent="0.25">
      <c r="A121" s="2" t="s">
        <v>14</v>
      </c>
      <c r="B121" s="2" t="s">
        <v>31</v>
      </c>
      <c r="C121" s="2" t="s">
        <v>33</v>
      </c>
      <c r="D121" s="2" t="str">
        <f t="shared" si="20"/>
        <v>link</v>
      </c>
      <c r="E121" s="2" t="str">
        <f t="shared" si="21"/>
        <v>link</v>
      </c>
      <c r="F121" s="2" t="s">
        <v>39</v>
      </c>
      <c r="G121" s="2" t="s">
        <v>45</v>
      </c>
      <c r="H121" s="2" t="s">
        <v>60</v>
      </c>
      <c r="I121" s="2" t="s">
        <v>225</v>
      </c>
      <c r="J121" s="2" t="s">
        <v>862</v>
      </c>
      <c r="K121" s="2" t="s">
        <v>1021</v>
      </c>
      <c r="L121" s="2" t="s">
        <v>1243</v>
      </c>
      <c r="M121" s="2" t="s">
        <v>51</v>
      </c>
      <c r="N121" s="2" t="s">
        <v>51</v>
      </c>
    </row>
    <row r="122" spans="1:14" ht="50.1" customHeight="1" x14ac:dyDescent="0.25">
      <c r="A122" s="2" t="s">
        <v>14</v>
      </c>
      <c r="B122" s="2" t="s">
        <v>31</v>
      </c>
      <c r="C122" s="2" t="s">
        <v>33</v>
      </c>
      <c r="D122" s="2" t="str">
        <f t="shared" si="20"/>
        <v>link</v>
      </c>
      <c r="E122" s="2" t="str">
        <f t="shared" si="21"/>
        <v>link</v>
      </c>
      <c r="F122" s="2" t="s">
        <v>39</v>
      </c>
      <c r="G122" s="2" t="s">
        <v>46</v>
      </c>
      <c r="H122" s="2" t="s">
        <v>57</v>
      </c>
      <c r="I122" s="2" t="s">
        <v>226</v>
      </c>
      <c r="J122" s="2" t="s">
        <v>845</v>
      </c>
      <c r="K122" s="2" t="s">
        <v>1011</v>
      </c>
      <c r="L122" s="2" t="s">
        <v>1244</v>
      </c>
      <c r="M122" s="2" t="s">
        <v>51</v>
      </c>
      <c r="N122" s="2" t="s">
        <v>51</v>
      </c>
    </row>
    <row r="123" spans="1:14" ht="50.1" customHeight="1" x14ac:dyDescent="0.25">
      <c r="A123" s="2" t="s">
        <v>15</v>
      </c>
      <c r="B123" s="2" t="s">
        <v>31</v>
      </c>
      <c r="C123" s="2" t="s">
        <v>33</v>
      </c>
      <c r="D123" s="2" t="str">
        <f t="shared" si="20"/>
        <v>link</v>
      </c>
      <c r="E123" s="2" t="str">
        <f t="shared" ref="E123:E129" si="22">HYPERLINK("C:/Users/Ivan.Petrov/Documents/GitHub/G_Y_parser/screenshots/мазда 6_Тула.png","link")</f>
        <v>link</v>
      </c>
      <c r="F123" s="2" t="s">
        <v>39</v>
      </c>
      <c r="G123" s="2" t="s">
        <v>40</v>
      </c>
      <c r="H123" s="2" t="s">
        <v>51</v>
      </c>
      <c r="I123" s="2" t="s">
        <v>227</v>
      </c>
      <c r="J123" s="2" t="s">
        <v>830</v>
      </c>
      <c r="K123" s="2" t="s">
        <v>1000</v>
      </c>
      <c r="L123" s="2" t="s">
        <v>1245</v>
      </c>
      <c r="M123" s="2" t="s">
        <v>51</v>
      </c>
      <c r="N123" s="2" t="s">
        <v>51</v>
      </c>
    </row>
    <row r="124" spans="1:14" ht="50.1" customHeight="1" x14ac:dyDescent="0.25">
      <c r="A124" s="2" t="s">
        <v>15</v>
      </c>
      <c r="B124" s="2" t="s">
        <v>31</v>
      </c>
      <c r="C124" s="2" t="s">
        <v>33</v>
      </c>
      <c r="D124" s="2" t="str">
        <f t="shared" si="20"/>
        <v>link</v>
      </c>
      <c r="E124" s="2" t="str">
        <f t="shared" si="22"/>
        <v>link</v>
      </c>
      <c r="F124" s="2" t="s">
        <v>39</v>
      </c>
      <c r="G124" s="2" t="s">
        <v>41</v>
      </c>
      <c r="H124" s="2" t="s">
        <v>55</v>
      </c>
      <c r="I124" s="2" t="s">
        <v>228</v>
      </c>
      <c r="J124" s="2" t="s">
        <v>885</v>
      </c>
      <c r="K124" s="2" t="s">
        <v>997</v>
      </c>
      <c r="L124" s="2" t="s">
        <v>1246</v>
      </c>
      <c r="M124" s="2" t="s">
        <v>51</v>
      </c>
      <c r="N124" s="2" t="s">
        <v>51</v>
      </c>
    </row>
    <row r="125" spans="1:14" ht="50.1" customHeight="1" x14ac:dyDescent="0.25">
      <c r="A125" s="2" t="s">
        <v>15</v>
      </c>
      <c r="B125" s="2" t="s">
        <v>31</v>
      </c>
      <c r="C125" s="2" t="s">
        <v>33</v>
      </c>
      <c r="D125" s="2" t="str">
        <f t="shared" si="20"/>
        <v>link</v>
      </c>
      <c r="E125" s="2" t="str">
        <f t="shared" si="22"/>
        <v>link</v>
      </c>
      <c r="F125" s="2" t="s">
        <v>39</v>
      </c>
      <c r="G125" s="2" t="s">
        <v>42</v>
      </c>
      <c r="H125" s="2" t="s">
        <v>54</v>
      </c>
      <c r="I125" s="2" t="s">
        <v>229</v>
      </c>
      <c r="J125" s="2" t="s">
        <v>886</v>
      </c>
      <c r="K125" s="2" t="s">
        <v>996</v>
      </c>
      <c r="L125" s="2" t="s">
        <v>1247</v>
      </c>
      <c r="M125" s="2" t="s">
        <v>51</v>
      </c>
      <c r="N125" s="2" t="s">
        <v>51</v>
      </c>
    </row>
    <row r="126" spans="1:14" ht="50.1" customHeight="1" x14ac:dyDescent="0.25">
      <c r="A126" s="2" t="s">
        <v>15</v>
      </c>
      <c r="B126" s="2" t="s">
        <v>31</v>
      </c>
      <c r="C126" s="2" t="s">
        <v>33</v>
      </c>
      <c r="D126" s="2" t="str">
        <f t="shared" si="20"/>
        <v>link</v>
      </c>
      <c r="E126" s="2" t="str">
        <f t="shared" si="22"/>
        <v>link</v>
      </c>
      <c r="F126" s="2" t="s">
        <v>39</v>
      </c>
      <c r="G126" s="2" t="s">
        <v>44</v>
      </c>
      <c r="H126" s="2" t="s">
        <v>62</v>
      </c>
      <c r="I126" s="2" t="s">
        <v>230</v>
      </c>
      <c r="J126" s="2" t="s">
        <v>887</v>
      </c>
      <c r="K126" s="2" t="s">
        <v>1030</v>
      </c>
      <c r="L126" s="2" t="s">
        <v>1248</v>
      </c>
      <c r="M126" s="2" t="s">
        <v>51</v>
      </c>
      <c r="N126" s="2" t="s">
        <v>51</v>
      </c>
    </row>
    <row r="127" spans="1:14" ht="50.1" customHeight="1" x14ac:dyDescent="0.25">
      <c r="A127" s="2" t="s">
        <v>15</v>
      </c>
      <c r="B127" s="2" t="s">
        <v>31</v>
      </c>
      <c r="C127" s="2" t="s">
        <v>33</v>
      </c>
      <c r="D127" s="2" t="str">
        <f t="shared" si="20"/>
        <v>link</v>
      </c>
      <c r="E127" s="2" t="str">
        <f t="shared" si="22"/>
        <v>link</v>
      </c>
      <c r="F127" s="2" t="s">
        <v>39</v>
      </c>
      <c r="G127" s="2" t="s">
        <v>45</v>
      </c>
      <c r="H127" s="2" t="s">
        <v>53</v>
      </c>
      <c r="I127" s="2" t="s">
        <v>231</v>
      </c>
      <c r="J127" s="2" t="s">
        <v>833</v>
      </c>
      <c r="K127" s="2" t="s">
        <v>995</v>
      </c>
      <c r="L127" s="2" t="s">
        <v>1249</v>
      </c>
      <c r="M127" s="2" t="s">
        <v>51</v>
      </c>
      <c r="N127" s="2" t="s">
        <v>51</v>
      </c>
    </row>
    <row r="128" spans="1:14" ht="50.1" customHeight="1" x14ac:dyDescent="0.25">
      <c r="A128" s="2" t="s">
        <v>15</v>
      </c>
      <c r="B128" s="2" t="s">
        <v>31</v>
      </c>
      <c r="C128" s="2" t="s">
        <v>33</v>
      </c>
      <c r="D128" s="2" t="str">
        <f t="shared" si="20"/>
        <v>link</v>
      </c>
      <c r="E128" s="2" t="str">
        <f t="shared" si="22"/>
        <v>link</v>
      </c>
      <c r="F128" s="2" t="s">
        <v>39</v>
      </c>
      <c r="G128" s="2" t="s">
        <v>46</v>
      </c>
      <c r="H128" s="2" t="s">
        <v>60</v>
      </c>
      <c r="I128" s="2" t="s">
        <v>232</v>
      </c>
      <c r="J128" s="2" t="s">
        <v>888</v>
      </c>
      <c r="K128" s="2" t="s">
        <v>1021</v>
      </c>
      <c r="L128" s="2" t="s">
        <v>1250</v>
      </c>
      <c r="M128" s="2" t="s">
        <v>51</v>
      </c>
      <c r="N128" s="2" t="s">
        <v>51</v>
      </c>
    </row>
    <row r="129" spans="1:14" ht="50.1" customHeight="1" x14ac:dyDescent="0.25">
      <c r="A129" s="2" t="s">
        <v>15</v>
      </c>
      <c r="B129" s="2" t="s">
        <v>31</v>
      </c>
      <c r="C129" s="2" t="s">
        <v>33</v>
      </c>
      <c r="D129" s="2" t="str">
        <f t="shared" si="20"/>
        <v>link</v>
      </c>
      <c r="E129" s="2" t="str">
        <f t="shared" si="22"/>
        <v>link</v>
      </c>
      <c r="F129" s="2" t="s">
        <v>39</v>
      </c>
      <c r="G129" s="2" t="s">
        <v>47</v>
      </c>
      <c r="H129" s="2" t="s">
        <v>63</v>
      </c>
      <c r="I129" s="2" t="s">
        <v>233</v>
      </c>
      <c r="J129" s="2" t="s">
        <v>889</v>
      </c>
      <c r="K129" s="2" t="s">
        <v>1031</v>
      </c>
      <c r="L129" s="2" t="s">
        <v>1251</v>
      </c>
      <c r="M129" s="2" t="s">
        <v>51</v>
      </c>
      <c r="N129" s="2" t="s">
        <v>51</v>
      </c>
    </row>
    <row r="130" spans="1:14" ht="50.1" customHeight="1" x14ac:dyDescent="0.25">
      <c r="A130" s="2" t="s">
        <v>16</v>
      </c>
      <c r="B130" s="2" t="s">
        <v>31</v>
      </c>
      <c r="C130" s="2" t="s">
        <v>33</v>
      </c>
      <c r="D130" s="2" t="str">
        <f t="shared" si="20"/>
        <v>link</v>
      </c>
      <c r="E130" s="2" t="str">
        <f t="shared" ref="E130:E136" si="23">HYPERLINK("C:/Users/Ivan.Petrov/Documents/GitHub/G_Y_parser/screenshots/мазда сх 5_Тула.png","link")</f>
        <v>link</v>
      </c>
      <c r="F130" s="2" t="s">
        <v>39</v>
      </c>
      <c r="G130" s="2" t="s">
        <v>40</v>
      </c>
      <c r="H130" s="2" t="s">
        <v>51</v>
      </c>
      <c r="I130" s="2" t="s">
        <v>234</v>
      </c>
      <c r="J130" s="2" t="s">
        <v>836</v>
      </c>
      <c r="K130" s="2" t="s">
        <v>1005</v>
      </c>
      <c r="L130" s="2" t="s">
        <v>1252</v>
      </c>
      <c r="M130" s="2" t="s">
        <v>51</v>
      </c>
      <c r="N130" s="2" t="s">
        <v>51</v>
      </c>
    </row>
    <row r="131" spans="1:14" ht="50.1" customHeight="1" x14ac:dyDescent="0.25">
      <c r="A131" s="2" t="s">
        <v>16</v>
      </c>
      <c r="B131" s="2" t="s">
        <v>31</v>
      </c>
      <c r="C131" s="2" t="s">
        <v>33</v>
      </c>
      <c r="D131" s="2" t="str">
        <f t="shared" si="20"/>
        <v>link</v>
      </c>
      <c r="E131" s="2" t="str">
        <f t="shared" si="23"/>
        <v>link</v>
      </c>
      <c r="F131" s="2" t="s">
        <v>39</v>
      </c>
      <c r="G131" s="2" t="s">
        <v>41</v>
      </c>
      <c r="H131" s="2" t="s">
        <v>55</v>
      </c>
      <c r="I131" s="2" t="s">
        <v>235</v>
      </c>
      <c r="J131" s="2" t="s">
        <v>890</v>
      </c>
      <c r="K131" s="2" t="s">
        <v>997</v>
      </c>
      <c r="L131" s="2" t="s">
        <v>1253</v>
      </c>
      <c r="M131" s="2" t="s">
        <v>51</v>
      </c>
      <c r="N131" s="2" t="s">
        <v>51</v>
      </c>
    </row>
    <row r="132" spans="1:14" ht="50.1" customHeight="1" x14ac:dyDescent="0.25">
      <c r="A132" s="2" t="s">
        <v>16</v>
      </c>
      <c r="B132" s="2" t="s">
        <v>31</v>
      </c>
      <c r="C132" s="2" t="s">
        <v>33</v>
      </c>
      <c r="D132" s="2" t="str">
        <f t="shared" si="20"/>
        <v>link</v>
      </c>
      <c r="E132" s="2" t="str">
        <f t="shared" si="23"/>
        <v>link</v>
      </c>
      <c r="F132" s="2" t="s">
        <v>39</v>
      </c>
      <c r="G132" s="2" t="s">
        <v>42</v>
      </c>
      <c r="H132" s="2" t="s">
        <v>54</v>
      </c>
      <c r="I132" s="2" t="s">
        <v>236</v>
      </c>
      <c r="J132" s="2" t="s">
        <v>891</v>
      </c>
      <c r="K132" s="2" t="s">
        <v>996</v>
      </c>
      <c r="L132" s="2" t="s">
        <v>1254</v>
      </c>
      <c r="M132" s="2" t="s">
        <v>51</v>
      </c>
      <c r="N132" s="2" t="s">
        <v>51</v>
      </c>
    </row>
    <row r="133" spans="1:14" ht="50.1" customHeight="1" x14ac:dyDescent="0.25">
      <c r="A133" s="2" t="s">
        <v>16</v>
      </c>
      <c r="B133" s="2" t="s">
        <v>31</v>
      </c>
      <c r="C133" s="2" t="s">
        <v>33</v>
      </c>
      <c r="D133" s="2" t="str">
        <f t="shared" si="20"/>
        <v>link</v>
      </c>
      <c r="E133" s="2" t="str">
        <f t="shared" si="23"/>
        <v>link</v>
      </c>
      <c r="F133" s="2" t="s">
        <v>39</v>
      </c>
      <c r="G133" s="2" t="s">
        <v>44</v>
      </c>
      <c r="H133" s="2" t="s">
        <v>64</v>
      </c>
      <c r="I133" s="2" t="s">
        <v>237</v>
      </c>
      <c r="J133" s="2" t="s">
        <v>892</v>
      </c>
      <c r="K133" s="2" t="s">
        <v>1032</v>
      </c>
      <c r="L133" s="2" t="s">
        <v>1255</v>
      </c>
      <c r="M133" s="2" t="s">
        <v>51</v>
      </c>
      <c r="N133" s="2" t="s">
        <v>51</v>
      </c>
    </row>
    <row r="134" spans="1:14" ht="50.1" customHeight="1" x14ac:dyDescent="0.25">
      <c r="A134" s="2" t="s">
        <v>16</v>
      </c>
      <c r="B134" s="2" t="s">
        <v>31</v>
      </c>
      <c r="C134" s="2" t="s">
        <v>33</v>
      </c>
      <c r="D134" s="2" t="str">
        <f t="shared" si="20"/>
        <v>link</v>
      </c>
      <c r="E134" s="2" t="str">
        <f t="shared" si="23"/>
        <v>link</v>
      </c>
      <c r="F134" s="2" t="s">
        <v>39</v>
      </c>
      <c r="G134" s="2" t="s">
        <v>45</v>
      </c>
      <c r="H134" s="2" t="s">
        <v>65</v>
      </c>
      <c r="I134" s="2" t="s">
        <v>238</v>
      </c>
      <c r="J134" s="2" t="s">
        <v>893</v>
      </c>
      <c r="K134" s="2" t="s">
        <v>1033</v>
      </c>
      <c r="L134" s="2" t="s">
        <v>1256</v>
      </c>
      <c r="M134" s="2" t="s">
        <v>51</v>
      </c>
      <c r="N134" s="2" t="s">
        <v>51</v>
      </c>
    </row>
    <row r="135" spans="1:14" ht="50.1" customHeight="1" x14ac:dyDescent="0.25">
      <c r="A135" s="2" t="s">
        <v>16</v>
      </c>
      <c r="B135" s="2" t="s">
        <v>31</v>
      </c>
      <c r="C135" s="2" t="s">
        <v>33</v>
      </c>
      <c r="D135" s="2" t="str">
        <f t="shared" si="20"/>
        <v>link</v>
      </c>
      <c r="E135" s="2" t="str">
        <f t="shared" si="23"/>
        <v>link</v>
      </c>
      <c r="F135" s="2" t="s">
        <v>39</v>
      </c>
      <c r="G135" s="2" t="s">
        <v>46</v>
      </c>
      <c r="H135" s="2" t="s">
        <v>60</v>
      </c>
      <c r="I135" s="2" t="s">
        <v>239</v>
      </c>
      <c r="J135" s="2" t="s">
        <v>894</v>
      </c>
      <c r="K135" s="2" t="s">
        <v>1021</v>
      </c>
      <c r="L135" s="2" t="s">
        <v>1257</v>
      </c>
      <c r="M135" s="2" t="s">
        <v>51</v>
      </c>
      <c r="N135" s="2" t="s">
        <v>51</v>
      </c>
    </row>
    <row r="136" spans="1:14" ht="50.1" customHeight="1" x14ac:dyDescent="0.25">
      <c r="A136" s="2" t="s">
        <v>16</v>
      </c>
      <c r="B136" s="2" t="s">
        <v>31</v>
      </c>
      <c r="C136" s="2" t="s">
        <v>33</v>
      </c>
      <c r="D136" s="2" t="str">
        <f t="shared" si="20"/>
        <v>link</v>
      </c>
      <c r="E136" s="2" t="str">
        <f t="shared" si="23"/>
        <v>link</v>
      </c>
      <c r="F136" s="2" t="s">
        <v>39</v>
      </c>
      <c r="G136" s="2" t="s">
        <v>47</v>
      </c>
      <c r="H136" s="2" t="s">
        <v>66</v>
      </c>
      <c r="I136" s="2" t="s">
        <v>240</v>
      </c>
      <c r="J136" s="2" t="s">
        <v>895</v>
      </c>
      <c r="K136" s="2" t="s">
        <v>1034</v>
      </c>
      <c r="L136" s="2" t="s">
        <v>1258</v>
      </c>
      <c r="M136" s="2" t="s">
        <v>51</v>
      </c>
      <c r="N136" s="2" t="s">
        <v>51</v>
      </c>
    </row>
    <row r="137" spans="1:14" ht="50.1" customHeight="1" x14ac:dyDescent="0.25">
      <c r="A137" s="2" t="s">
        <v>17</v>
      </c>
      <c r="B137" s="2" t="s">
        <v>31</v>
      </c>
      <c r="C137" s="2" t="s">
        <v>33</v>
      </c>
      <c r="D137" s="2" t="str">
        <f t="shared" si="20"/>
        <v>link</v>
      </c>
      <c r="E137" s="2" t="str">
        <f t="shared" ref="E137:E143" si="24">HYPERLINK("C:/Users/Ivan.Petrov/Documents/GitHub/G_Y_parser/screenshots/mazda 3_Тула.png","link")</f>
        <v>link</v>
      </c>
      <c r="F137" s="2" t="s">
        <v>39</v>
      </c>
      <c r="G137" s="2" t="s">
        <v>40</v>
      </c>
      <c r="H137" s="2" t="s">
        <v>51</v>
      </c>
      <c r="I137" s="2" t="s">
        <v>241</v>
      </c>
      <c r="J137" s="2" t="s">
        <v>824</v>
      </c>
      <c r="K137" s="2" t="s">
        <v>994</v>
      </c>
      <c r="L137" s="2" t="s">
        <v>1259</v>
      </c>
      <c r="M137" s="2" t="s">
        <v>51</v>
      </c>
      <c r="N137" s="2" t="s">
        <v>51</v>
      </c>
    </row>
    <row r="138" spans="1:14" ht="50.1" customHeight="1" x14ac:dyDescent="0.25">
      <c r="A138" s="2" t="s">
        <v>17</v>
      </c>
      <c r="B138" s="2" t="s">
        <v>31</v>
      </c>
      <c r="C138" s="2" t="s">
        <v>33</v>
      </c>
      <c r="D138" s="2" t="str">
        <f t="shared" si="20"/>
        <v>link</v>
      </c>
      <c r="E138" s="2" t="str">
        <f t="shared" si="24"/>
        <v>link</v>
      </c>
      <c r="F138" s="2" t="s">
        <v>39</v>
      </c>
      <c r="G138" s="2" t="s">
        <v>41</v>
      </c>
      <c r="H138" s="2" t="s">
        <v>55</v>
      </c>
      <c r="I138" s="2" t="s">
        <v>242</v>
      </c>
      <c r="J138" s="2" t="s">
        <v>844</v>
      </c>
      <c r="K138" s="2" t="s">
        <v>997</v>
      </c>
      <c r="L138" s="2" t="s">
        <v>1260</v>
      </c>
      <c r="M138" s="2" t="s">
        <v>51</v>
      </c>
      <c r="N138" s="2" t="s">
        <v>51</v>
      </c>
    </row>
    <row r="139" spans="1:14" ht="50.1" customHeight="1" x14ac:dyDescent="0.25">
      <c r="A139" s="2" t="s">
        <v>17</v>
      </c>
      <c r="B139" s="2" t="s">
        <v>31</v>
      </c>
      <c r="C139" s="2" t="s">
        <v>33</v>
      </c>
      <c r="D139" s="2" t="str">
        <f t="shared" si="20"/>
        <v>link</v>
      </c>
      <c r="E139" s="2" t="str">
        <f t="shared" si="24"/>
        <v>link</v>
      </c>
      <c r="F139" s="2" t="s">
        <v>39</v>
      </c>
      <c r="G139" s="2" t="s">
        <v>42</v>
      </c>
      <c r="H139" s="2" t="s">
        <v>61</v>
      </c>
      <c r="I139" s="2" t="s">
        <v>243</v>
      </c>
      <c r="J139" s="2" t="s">
        <v>896</v>
      </c>
      <c r="K139" s="2" t="s">
        <v>1035</v>
      </c>
      <c r="L139" s="2" t="s">
        <v>1261</v>
      </c>
      <c r="M139" s="2" t="s">
        <v>51</v>
      </c>
      <c r="N139" s="2" t="s">
        <v>51</v>
      </c>
    </row>
    <row r="140" spans="1:14" ht="50.1" customHeight="1" x14ac:dyDescent="0.25">
      <c r="A140" s="2" t="s">
        <v>17</v>
      </c>
      <c r="B140" s="2" t="s">
        <v>31</v>
      </c>
      <c r="C140" s="2" t="s">
        <v>33</v>
      </c>
      <c r="D140" s="2" t="str">
        <f t="shared" si="20"/>
        <v>link</v>
      </c>
      <c r="E140" s="2" t="str">
        <f t="shared" si="24"/>
        <v>link</v>
      </c>
      <c r="F140" s="2" t="s">
        <v>39</v>
      </c>
      <c r="G140" s="2" t="s">
        <v>43</v>
      </c>
      <c r="H140" s="2" t="s">
        <v>54</v>
      </c>
      <c r="I140" s="2" t="s">
        <v>244</v>
      </c>
      <c r="J140" s="2" t="s">
        <v>826</v>
      </c>
      <c r="K140" s="2" t="s">
        <v>996</v>
      </c>
      <c r="L140" s="2" t="s">
        <v>1262</v>
      </c>
      <c r="M140" s="2" t="s">
        <v>51</v>
      </c>
      <c r="N140" s="2" t="s">
        <v>51</v>
      </c>
    </row>
    <row r="141" spans="1:14" ht="50.1" customHeight="1" x14ac:dyDescent="0.25">
      <c r="A141" s="2" t="s">
        <v>17</v>
      </c>
      <c r="B141" s="2" t="s">
        <v>31</v>
      </c>
      <c r="C141" s="2" t="s">
        <v>33</v>
      </c>
      <c r="D141" s="2" t="str">
        <f t="shared" si="20"/>
        <v>link</v>
      </c>
      <c r="E141" s="2" t="str">
        <f t="shared" si="24"/>
        <v>link</v>
      </c>
      <c r="F141" s="2" t="s">
        <v>39</v>
      </c>
      <c r="G141" s="2" t="s">
        <v>44</v>
      </c>
      <c r="H141" s="2" t="s">
        <v>60</v>
      </c>
      <c r="I141" s="2" t="s">
        <v>245</v>
      </c>
      <c r="J141" s="2" t="s">
        <v>862</v>
      </c>
      <c r="K141" s="2" t="s">
        <v>1021</v>
      </c>
      <c r="L141" s="2" t="s">
        <v>1263</v>
      </c>
      <c r="M141" s="2" t="s">
        <v>51</v>
      </c>
      <c r="N141" s="2" t="s">
        <v>51</v>
      </c>
    </row>
    <row r="142" spans="1:14" ht="50.1" customHeight="1" x14ac:dyDescent="0.25">
      <c r="A142" s="2" t="s">
        <v>17</v>
      </c>
      <c r="B142" s="2" t="s">
        <v>31</v>
      </c>
      <c r="C142" s="2" t="s">
        <v>33</v>
      </c>
      <c r="D142" s="2" t="str">
        <f t="shared" si="20"/>
        <v>link</v>
      </c>
      <c r="E142" s="2" t="str">
        <f t="shared" si="24"/>
        <v>link</v>
      </c>
      <c r="F142" s="2" t="s">
        <v>39</v>
      </c>
      <c r="G142" s="2" t="s">
        <v>45</v>
      </c>
      <c r="H142" s="2" t="s">
        <v>53</v>
      </c>
      <c r="I142" s="2" t="s">
        <v>246</v>
      </c>
      <c r="J142" s="2" t="s">
        <v>825</v>
      </c>
      <c r="K142" s="2" t="s">
        <v>995</v>
      </c>
      <c r="L142" s="2" t="s">
        <v>1264</v>
      </c>
      <c r="M142" s="2" t="s">
        <v>51</v>
      </c>
      <c r="N142" s="2" t="s">
        <v>51</v>
      </c>
    </row>
    <row r="143" spans="1:14" ht="50.1" customHeight="1" x14ac:dyDescent="0.25">
      <c r="A143" s="2" t="s">
        <v>17</v>
      </c>
      <c r="B143" s="2" t="s">
        <v>31</v>
      </c>
      <c r="C143" s="2" t="s">
        <v>33</v>
      </c>
      <c r="D143" s="2" t="str">
        <f t="shared" si="20"/>
        <v>link</v>
      </c>
      <c r="E143" s="2" t="str">
        <f t="shared" si="24"/>
        <v>link</v>
      </c>
      <c r="F143" s="2" t="s">
        <v>39</v>
      </c>
      <c r="G143" s="2" t="s">
        <v>46</v>
      </c>
      <c r="H143" s="2" t="s">
        <v>57</v>
      </c>
      <c r="I143" s="2" t="s">
        <v>247</v>
      </c>
      <c r="J143" s="2" t="s">
        <v>845</v>
      </c>
      <c r="K143" s="2" t="s">
        <v>1011</v>
      </c>
      <c r="L143" s="2" t="s">
        <v>1265</v>
      </c>
      <c r="M143" s="2" t="s">
        <v>51</v>
      </c>
      <c r="N143" s="2" t="s">
        <v>51</v>
      </c>
    </row>
    <row r="144" spans="1:14" ht="50.1" customHeight="1" x14ac:dyDescent="0.25">
      <c r="A144" s="2" t="s">
        <v>18</v>
      </c>
      <c r="B144" s="2" t="s">
        <v>31</v>
      </c>
      <c r="C144" s="2" t="s">
        <v>33</v>
      </c>
      <c r="D144" s="2" t="str">
        <f t="shared" si="20"/>
        <v>link</v>
      </c>
      <c r="E144" s="2" t="str">
        <f t="shared" ref="E144:E150" si="25">HYPERLINK("C:/Users/Ivan.Petrov/Documents/GitHub/G_Y_parser/screenshots/mazda 6_Тула.png","link")</f>
        <v>link</v>
      </c>
      <c r="F144" s="2" t="s">
        <v>39</v>
      </c>
      <c r="G144" s="2" t="s">
        <v>40</v>
      </c>
      <c r="H144" s="2" t="s">
        <v>51</v>
      </c>
      <c r="I144" s="2" t="s">
        <v>248</v>
      </c>
      <c r="J144" s="2" t="s">
        <v>846</v>
      </c>
      <c r="K144" s="2" t="s">
        <v>1013</v>
      </c>
      <c r="L144" s="2" t="s">
        <v>1266</v>
      </c>
      <c r="M144" s="2" t="s">
        <v>51</v>
      </c>
      <c r="N144" s="2" t="s">
        <v>51</v>
      </c>
    </row>
    <row r="145" spans="1:14" ht="50.1" customHeight="1" x14ac:dyDescent="0.25">
      <c r="A145" s="2" t="s">
        <v>18</v>
      </c>
      <c r="B145" s="2" t="s">
        <v>31</v>
      </c>
      <c r="C145" s="2" t="s">
        <v>33</v>
      </c>
      <c r="D145" s="2" t="str">
        <f t="shared" si="20"/>
        <v>link</v>
      </c>
      <c r="E145" s="2" t="str">
        <f t="shared" si="25"/>
        <v>link</v>
      </c>
      <c r="F145" s="2" t="s">
        <v>39</v>
      </c>
      <c r="G145" s="2" t="s">
        <v>41</v>
      </c>
      <c r="H145" s="2" t="s">
        <v>54</v>
      </c>
      <c r="I145" s="2" t="s">
        <v>249</v>
      </c>
      <c r="J145" s="2" t="s">
        <v>886</v>
      </c>
      <c r="K145" s="2" t="s">
        <v>996</v>
      </c>
      <c r="L145" s="2" t="s">
        <v>1267</v>
      </c>
      <c r="M145" s="2" t="s">
        <v>51</v>
      </c>
      <c r="N145" s="2" t="s">
        <v>51</v>
      </c>
    </row>
    <row r="146" spans="1:14" ht="50.1" customHeight="1" x14ac:dyDescent="0.25">
      <c r="A146" s="2" t="s">
        <v>18</v>
      </c>
      <c r="B146" s="2" t="s">
        <v>31</v>
      </c>
      <c r="C146" s="2" t="s">
        <v>33</v>
      </c>
      <c r="D146" s="2" t="str">
        <f t="shared" si="20"/>
        <v>link</v>
      </c>
      <c r="E146" s="2" t="str">
        <f t="shared" si="25"/>
        <v>link</v>
      </c>
      <c r="F146" s="2" t="s">
        <v>39</v>
      </c>
      <c r="G146" s="2" t="s">
        <v>42</v>
      </c>
      <c r="H146" s="2" t="s">
        <v>60</v>
      </c>
      <c r="I146" s="2" t="s">
        <v>250</v>
      </c>
      <c r="J146" s="2" t="s">
        <v>888</v>
      </c>
      <c r="K146" s="2" t="s">
        <v>1021</v>
      </c>
      <c r="L146" s="2" t="s">
        <v>1268</v>
      </c>
      <c r="M146" s="2" t="s">
        <v>51</v>
      </c>
      <c r="N146" s="2" t="s">
        <v>51</v>
      </c>
    </row>
    <row r="147" spans="1:14" ht="50.1" customHeight="1" x14ac:dyDescent="0.25">
      <c r="A147" s="2" t="s">
        <v>18</v>
      </c>
      <c r="B147" s="2" t="s">
        <v>31</v>
      </c>
      <c r="C147" s="2" t="s">
        <v>33</v>
      </c>
      <c r="D147" s="2" t="str">
        <f t="shared" si="20"/>
        <v>link</v>
      </c>
      <c r="E147" s="2" t="str">
        <f t="shared" si="25"/>
        <v>link</v>
      </c>
      <c r="F147" s="2" t="s">
        <v>39</v>
      </c>
      <c r="G147" s="2" t="s">
        <v>44</v>
      </c>
      <c r="H147" s="2" t="s">
        <v>55</v>
      </c>
      <c r="I147" s="2" t="s">
        <v>251</v>
      </c>
      <c r="J147" s="2" t="s">
        <v>848</v>
      </c>
      <c r="K147" s="2" t="s">
        <v>997</v>
      </c>
      <c r="L147" s="2" t="s">
        <v>1269</v>
      </c>
      <c r="M147" s="2" t="s">
        <v>51</v>
      </c>
      <c r="N147" s="2" t="s">
        <v>51</v>
      </c>
    </row>
    <row r="148" spans="1:14" ht="50.1" customHeight="1" x14ac:dyDescent="0.25">
      <c r="A148" s="2" t="s">
        <v>18</v>
      </c>
      <c r="B148" s="2" t="s">
        <v>31</v>
      </c>
      <c r="C148" s="2" t="s">
        <v>33</v>
      </c>
      <c r="D148" s="2" t="str">
        <f t="shared" ref="D148:D179" si="26">HYPERLINK("Тула","link")</f>
        <v>link</v>
      </c>
      <c r="E148" s="2" t="str">
        <f t="shared" si="25"/>
        <v>link</v>
      </c>
      <c r="F148" s="2" t="s">
        <v>39</v>
      </c>
      <c r="G148" s="2" t="s">
        <v>45</v>
      </c>
      <c r="H148" s="2" t="s">
        <v>63</v>
      </c>
      <c r="I148" s="2" t="s">
        <v>252</v>
      </c>
      <c r="J148" s="2" t="s">
        <v>889</v>
      </c>
      <c r="K148" s="2" t="s">
        <v>1031</v>
      </c>
      <c r="L148" s="2" t="s">
        <v>1270</v>
      </c>
      <c r="M148" s="2" t="s">
        <v>51</v>
      </c>
      <c r="N148" s="2" t="s">
        <v>51</v>
      </c>
    </row>
    <row r="149" spans="1:14" ht="50.1" customHeight="1" x14ac:dyDescent="0.25">
      <c r="A149" s="2" t="s">
        <v>18</v>
      </c>
      <c r="B149" s="2" t="s">
        <v>31</v>
      </c>
      <c r="C149" s="2" t="s">
        <v>33</v>
      </c>
      <c r="D149" s="2" t="str">
        <f t="shared" si="26"/>
        <v>link</v>
      </c>
      <c r="E149" s="2" t="str">
        <f t="shared" si="25"/>
        <v>link</v>
      </c>
      <c r="F149" s="2" t="s">
        <v>39</v>
      </c>
      <c r="G149" s="2" t="s">
        <v>46</v>
      </c>
      <c r="H149" s="2" t="s">
        <v>67</v>
      </c>
      <c r="I149" s="2" t="s">
        <v>253</v>
      </c>
      <c r="J149" s="2" t="s">
        <v>897</v>
      </c>
      <c r="K149" s="2" t="s">
        <v>1036</v>
      </c>
      <c r="L149" s="2" t="s">
        <v>1271</v>
      </c>
      <c r="M149" s="2" t="s">
        <v>51</v>
      </c>
      <c r="N149" s="2" t="s">
        <v>51</v>
      </c>
    </row>
    <row r="150" spans="1:14" ht="50.1" customHeight="1" x14ac:dyDescent="0.25">
      <c r="A150" s="2" t="s">
        <v>18</v>
      </c>
      <c r="B150" s="2" t="s">
        <v>31</v>
      </c>
      <c r="C150" s="2" t="s">
        <v>33</v>
      </c>
      <c r="D150" s="2" t="str">
        <f t="shared" si="26"/>
        <v>link</v>
      </c>
      <c r="E150" s="2" t="str">
        <f t="shared" si="25"/>
        <v>link</v>
      </c>
      <c r="F150" s="2" t="s">
        <v>39</v>
      </c>
      <c r="G150" s="2" t="s">
        <v>47</v>
      </c>
      <c r="H150" s="2" t="s">
        <v>53</v>
      </c>
      <c r="I150" s="2" t="s">
        <v>254</v>
      </c>
      <c r="J150" s="2" t="s">
        <v>833</v>
      </c>
      <c r="K150" s="2" t="s">
        <v>995</v>
      </c>
      <c r="L150" s="2" t="s">
        <v>1272</v>
      </c>
      <c r="M150" s="2" t="s">
        <v>51</v>
      </c>
      <c r="N150" s="2" t="s">
        <v>51</v>
      </c>
    </row>
    <row r="151" spans="1:14" ht="50.1" customHeight="1" x14ac:dyDescent="0.25">
      <c r="A151" s="2" t="s">
        <v>19</v>
      </c>
      <c r="B151" s="2" t="s">
        <v>31</v>
      </c>
      <c r="C151" s="2" t="s">
        <v>33</v>
      </c>
      <c r="D151" s="2" t="str">
        <f t="shared" si="26"/>
        <v>link</v>
      </c>
      <c r="E151" s="2" t="str">
        <f t="shared" ref="E151:E157" si="27">HYPERLINK("C:/Users/Ivan.Petrov/Documents/GitHub/G_Y_parser/screenshots/mazda cx 5_Тула.png","link")</f>
        <v>link</v>
      </c>
      <c r="F151" s="2" t="s">
        <v>39</v>
      </c>
      <c r="G151" s="2" t="s">
        <v>40</v>
      </c>
      <c r="H151" s="2" t="s">
        <v>51</v>
      </c>
      <c r="I151" s="2" t="s">
        <v>255</v>
      </c>
      <c r="J151" s="2" t="s">
        <v>898</v>
      </c>
      <c r="K151" s="2" t="s">
        <v>1037</v>
      </c>
      <c r="L151" s="2" t="s">
        <v>1273</v>
      </c>
      <c r="M151" s="2" t="s">
        <v>51</v>
      </c>
      <c r="N151" s="2" t="s">
        <v>51</v>
      </c>
    </row>
    <row r="152" spans="1:14" ht="50.1" customHeight="1" x14ac:dyDescent="0.25">
      <c r="A152" s="2" t="s">
        <v>19</v>
      </c>
      <c r="B152" s="2" t="s">
        <v>31</v>
      </c>
      <c r="C152" s="2" t="s">
        <v>33</v>
      </c>
      <c r="D152" s="2" t="str">
        <f t="shared" si="26"/>
        <v>link</v>
      </c>
      <c r="E152" s="2" t="str">
        <f t="shared" si="27"/>
        <v>link</v>
      </c>
      <c r="F152" s="2" t="s">
        <v>39</v>
      </c>
      <c r="G152" s="2" t="s">
        <v>41</v>
      </c>
      <c r="H152" s="2" t="s">
        <v>54</v>
      </c>
      <c r="I152" s="2" t="s">
        <v>256</v>
      </c>
      <c r="J152" s="2" t="s">
        <v>891</v>
      </c>
      <c r="K152" s="2" t="s">
        <v>996</v>
      </c>
      <c r="L152" s="2" t="s">
        <v>1274</v>
      </c>
      <c r="M152" s="2" t="s">
        <v>51</v>
      </c>
      <c r="N152" s="2" t="s">
        <v>51</v>
      </c>
    </row>
    <row r="153" spans="1:14" ht="50.1" customHeight="1" x14ac:dyDescent="0.25">
      <c r="A153" s="2" t="s">
        <v>19</v>
      </c>
      <c r="B153" s="2" t="s">
        <v>31</v>
      </c>
      <c r="C153" s="2" t="s">
        <v>33</v>
      </c>
      <c r="D153" s="2" t="str">
        <f t="shared" si="26"/>
        <v>link</v>
      </c>
      <c r="E153" s="2" t="str">
        <f t="shared" si="27"/>
        <v>link</v>
      </c>
      <c r="F153" s="2" t="s">
        <v>39</v>
      </c>
      <c r="G153" s="2" t="s">
        <v>42</v>
      </c>
      <c r="H153" s="2" t="s">
        <v>55</v>
      </c>
      <c r="I153" s="2" t="s">
        <v>257</v>
      </c>
      <c r="J153" s="2" t="s">
        <v>899</v>
      </c>
      <c r="K153" s="2" t="s">
        <v>997</v>
      </c>
      <c r="L153" s="2" t="s">
        <v>1275</v>
      </c>
      <c r="M153" s="2" t="s">
        <v>51</v>
      </c>
      <c r="N153" s="2" t="s">
        <v>51</v>
      </c>
    </row>
    <row r="154" spans="1:14" ht="50.1" customHeight="1" x14ac:dyDescent="0.25">
      <c r="A154" s="2" t="s">
        <v>19</v>
      </c>
      <c r="B154" s="2" t="s">
        <v>31</v>
      </c>
      <c r="C154" s="2" t="s">
        <v>33</v>
      </c>
      <c r="D154" s="2" t="str">
        <f t="shared" si="26"/>
        <v>link</v>
      </c>
      <c r="E154" s="2" t="str">
        <f t="shared" si="27"/>
        <v>link</v>
      </c>
      <c r="F154" s="2" t="s">
        <v>39</v>
      </c>
      <c r="G154" s="2" t="s">
        <v>44</v>
      </c>
      <c r="H154" s="2" t="s">
        <v>68</v>
      </c>
      <c r="I154" s="2" t="s">
        <v>258</v>
      </c>
      <c r="J154" s="2" t="s">
        <v>900</v>
      </c>
      <c r="K154" s="2" t="s">
        <v>1038</v>
      </c>
      <c r="L154" s="2" t="s">
        <v>1276</v>
      </c>
      <c r="M154" s="2" t="s">
        <v>51</v>
      </c>
      <c r="N154" s="2" t="s">
        <v>51</v>
      </c>
    </row>
    <row r="155" spans="1:14" ht="50.1" customHeight="1" x14ac:dyDescent="0.25">
      <c r="A155" s="2" t="s">
        <v>19</v>
      </c>
      <c r="B155" s="2" t="s">
        <v>31</v>
      </c>
      <c r="C155" s="2" t="s">
        <v>33</v>
      </c>
      <c r="D155" s="2" t="str">
        <f t="shared" si="26"/>
        <v>link</v>
      </c>
      <c r="E155" s="2" t="str">
        <f t="shared" si="27"/>
        <v>link</v>
      </c>
      <c r="F155" s="2" t="s">
        <v>39</v>
      </c>
      <c r="G155" s="2" t="s">
        <v>45</v>
      </c>
      <c r="H155" s="2" t="s">
        <v>65</v>
      </c>
      <c r="I155" s="2" t="s">
        <v>259</v>
      </c>
      <c r="J155" s="2" t="s">
        <v>893</v>
      </c>
      <c r="K155" s="2" t="s">
        <v>1033</v>
      </c>
      <c r="L155" s="2" t="s">
        <v>1277</v>
      </c>
      <c r="M155" s="2" t="s">
        <v>51</v>
      </c>
      <c r="N155" s="2" t="s">
        <v>51</v>
      </c>
    </row>
    <row r="156" spans="1:14" ht="50.1" customHeight="1" x14ac:dyDescent="0.25">
      <c r="A156" s="2" t="s">
        <v>19</v>
      </c>
      <c r="B156" s="2" t="s">
        <v>31</v>
      </c>
      <c r="C156" s="2" t="s">
        <v>33</v>
      </c>
      <c r="D156" s="2" t="str">
        <f t="shared" si="26"/>
        <v>link</v>
      </c>
      <c r="E156" s="2" t="str">
        <f t="shared" si="27"/>
        <v>link</v>
      </c>
      <c r="F156" s="2" t="s">
        <v>39</v>
      </c>
      <c r="G156" s="2" t="s">
        <v>46</v>
      </c>
      <c r="H156" s="2" t="s">
        <v>64</v>
      </c>
      <c r="I156" s="2" t="s">
        <v>260</v>
      </c>
      <c r="J156" s="2" t="s">
        <v>892</v>
      </c>
      <c r="K156" s="2" t="s">
        <v>1032</v>
      </c>
      <c r="L156" s="2" t="s">
        <v>1278</v>
      </c>
      <c r="M156" s="2" t="s">
        <v>51</v>
      </c>
      <c r="N156" s="2" t="s">
        <v>51</v>
      </c>
    </row>
    <row r="157" spans="1:14" ht="50.1" customHeight="1" x14ac:dyDescent="0.25">
      <c r="A157" s="2" t="s">
        <v>19</v>
      </c>
      <c r="B157" s="2" t="s">
        <v>31</v>
      </c>
      <c r="C157" s="2" t="s">
        <v>33</v>
      </c>
      <c r="D157" s="2" t="str">
        <f t="shared" si="26"/>
        <v>link</v>
      </c>
      <c r="E157" s="2" t="str">
        <f t="shared" si="27"/>
        <v>link</v>
      </c>
      <c r="F157" s="2" t="s">
        <v>39</v>
      </c>
      <c r="G157" s="2" t="s">
        <v>47</v>
      </c>
      <c r="H157" s="2" t="s">
        <v>66</v>
      </c>
      <c r="I157" s="2" t="s">
        <v>261</v>
      </c>
      <c r="J157" s="2" t="s">
        <v>895</v>
      </c>
      <c r="K157" s="2" t="s">
        <v>1034</v>
      </c>
      <c r="L157" s="2" t="s">
        <v>1279</v>
      </c>
      <c r="M157" s="2" t="s">
        <v>51</v>
      </c>
      <c r="N157" s="2" t="s">
        <v>51</v>
      </c>
    </row>
    <row r="158" spans="1:14" ht="50.1" customHeight="1" x14ac:dyDescent="0.25">
      <c r="A158" s="2" t="s">
        <v>20</v>
      </c>
      <c r="B158" s="2" t="s">
        <v>31</v>
      </c>
      <c r="C158" s="2" t="s">
        <v>33</v>
      </c>
      <c r="D158" s="2" t="str">
        <f t="shared" si="26"/>
        <v>link</v>
      </c>
      <c r="E158" s="2" t="str">
        <f t="shared" ref="E158:E164" si="28">HYPERLINK("C:/Users/Ivan.Petrov/Documents/GitHub/G_Y_parser/screenshots/купить мазда 3_Тула.png","link")</f>
        <v>link</v>
      </c>
      <c r="F158" s="2" t="s">
        <v>39</v>
      </c>
      <c r="G158" s="2" t="s">
        <v>40</v>
      </c>
      <c r="H158" s="2" t="s">
        <v>55</v>
      </c>
      <c r="I158" s="2" t="s">
        <v>262</v>
      </c>
      <c r="J158" s="2" t="s">
        <v>827</v>
      </c>
      <c r="K158" s="2" t="s">
        <v>997</v>
      </c>
      <c r="L158" s="2" t="s">
        <v>1280</v>
      </c>
      <c r="M158" s="2" t="s">
        <v>51</v>
      </c>
      <c r="N158" s="2" t="s">
        <v>51</v>
      </c>
    </row>
    <row r="159" spans="1:14" ht="50.1" customHeight="1" x14ac:dyDescent="0.25">
      <c r="A159" s="2" t="s">
        <v>20</v>
      </c>
      <c r="B159" s="2" t="s">
        <v>31</v>
      </c>
      <c r="C159" s="2" t="s">
        <v>33</v>
      </c>
      <c r="D159" s="2" t="str">
        <f t="shared" si="26"/>
        <v>link</v>
      </c>
      <c r="E159" s="2" t="str">
        <f t="shared" si="28"/>
        <v>link</v>
      </c>
      <c r="F159" s="2" t="s">
        <v>39</v>
      </c>
      <c r="G159" s="2" t="s">
        <v>41</v>
      </c>
      <c r="H159" s="2" t="s">
        <v>58</v>
      </c>
      <c r="I159" s="2" t="s">
        <v>263</v>
      </c>
      <c r="J159" s="2" t="s">
        <v>851</v>
      </c>
      <c r="K159" s="2" t="s">
        <v>1015</v>
      </c>
      <c r="L159" s="2" t="s">
        <v>1281</v>
      </c>
      <c r="M159" s="2" t="s">
        <v>51</v>
      </c>
      <c r="N159" s="2" t="s">
        <v>51</v>
      </c>
    </row>
    <row r="160" spans="1:14" ht="50.1" customHeight="1" x14ac:dyDescent="0.25">
      <c r="A160" s="2" t="s">
        <v>20</v>
      </c>
      <c r="B160" s="2" t="s">
        <v>31</v>
      </c>
      <c r="C160" s="2" t="s">
        <v>33</v>
      </c>
      <c r="D160" s="2" t="str">
        <f t="shared" si="26"/>
        <v>link</v>
      </c>
      <c r="E160" s="2" t="str">
        <f t="shared" si="28"/>
        <v>link</v>
      </c>
      <c r="F160" s="2" t="s">
        <v>39</v>
      </c>
      <c r="G160" s="2" t="s">
        <v>42</v>
      </c>
      <c r="H160" s="2" t="s">
        <v>61</v>
      </c>
      <c r="I160" s="2" t="s">
        <v>264</v>
      </c>
      <c r="J160" s="2" t="s">
        <v>896</v>
      </c>
      <c r="K160" s="2" t="s">
        <v>1035</v>
      </c>
      <c r="L160" s="2" t="s">
        <v>1282</v>
      </c>
      <c r="M160" s="2" t="s">
        <v>51</v>
      </c>
      <c r="N160" s="2" t="s">
        <v>51</v>
      </c>
    </row>
    <row r="161" spans="1:14" ht="50.1" customHeight="1" x14ac:dyDescent="0.25">
      <c r="A161" s="2" t="s">
        <v>20</v>
      </c>
      <c r="B161" s="2" t="s">
        <v>31</v>
      </c>
      <c r="C161" s="2" t="s">
        <v>33</v>
      </c>
      <c r="D161" s="2" t="str">
        <f t="shared" si="26"/>
        <v>link</v>
      </c>
      <c r="E161" s="2" t="str">
        <f t="shared" si="28"/>
        <v>link</v>
      </c>
      <c r="F161" s="2" t="s">
        <v>39</v>
      </c>
      <c r="G161" s="2" t="s">
        <v>43</v>
      </c>
      <c r="H161" s="2" t="s">
        <v>59</v>
      </c>
      <c r="I161" s="2" t="s">
        <v>265</v>
      </c>
      <c r="J161" s="2" t="s">
        <v>853</v>
      </c>
      <c r="K161" s="2" t="s">
        <v>1016</v>
      </c>
      <c r="L161" s="2" t="s">
        <v>1283</v>
      </c>
      <c r="M161" s="2" t="s">
        <v>51</v>
      </c>
      <c r="N161" s="2" t="s">
        <v>51</v>
      </c>
    </row>
    <row r="162" spans="1:14" ht="50.1" customHeight="1" x14ac:dyDescent="0.25">
      <c r="A162" s="2" t="s">
        <v>20</v>
      </c>
      <c r="B162" s="2" t="s">
        <v>31</v>
      </c>
      <c r="C162" s="2" t="s">
        <v>33</v>
      </c>
      <c r="D162" s="2" t="str">
        <f t="shared" si="26"/>
        <v>link</v>
      </c>
      <c r="E162" s="2" t="str">
        <f t="shared" si="28"/>
        <v>link</v>
      </c>
      <c r="F162" s="2" t="s">
        <v>39</v>
      </c>
      <c r="G162" s="2" t="s">
        <v>44</v>
      </c>
      <c r="H162" s="2" t="s">
        <v>54</v>
      </c>
      <c r="I162" s="2" t="s">
        <v>266</v>
      </c>
      <c r="J162" s="2" t="s">
        <v>826</v>
      </c>
      <c r="K162" s="2" t="s">
        <v>996</v>
      </c>
      <c r="L162" s="2" t="s">
        <v>1284</v>
      </c>
      <c r="M162" s="2" t="s">
        <v>51</v>
      </c>
      <c r="N162" s="2" t="s">
        <v>51</v>
      </c>
    </row>
    <row r="163" spans="1:14" ht="50.1" customHeight="1" x14ac:dyDescent="0.25">
      <c r="A163" s="2" t="s">
        <v>20</v>
      </c>
      <c r="B163" s="2" t="s">
        <v>31</v>
      </c>
      <c r="C163" s="2" t="s">
        <v>33</v>
      </c>
      <c r="D163" s="2" t="str">
        <f t="shared" si="26"/>
        <v>link</v>
      </c>
      <c r="E163" s="2" t="str">
        <f t="shared" si="28"/>
        <v>link</v>
      </c>
      <c r="F163" s="2" t="s">
        <v>39</v>
      </c>
      <c r="G163" s="2" t="s">
        <v>45</v>
      </c>
      <c r="H163" s="2" t="s">
        <v>53</v>
      </c>
      <c r="I163" s="2" t="s">
        <v>267</v>
      </c>
      <c r="J163" s="2" t="s">
        <v>825</v>
      </c>
      <c r="K163" s="2" t="s">
        <v>995</v>
      </c>
      <c r="L163" s="2" t="s">
        <v>1285</v>
      </c>
      <c r="M163" s="2" t="s">
        <v>51</v>
      </c>
      <c r="N163" s="2" t="s">
        <v>51</v>
      </c>
    </row>
    <row r="164" spans="1:14" ht="50.1" customHeight="1" x14ac:dyDescent="0.25">
      <c r="A164" s="2" t="s">
        <v>20</v>
      </c>
      <c r="B164" s="2" t="s">
        <v>31</v>
      </c>
      <c r="C164" s="2" t="s">
        <v>33</v>
      </c>
      <c r="D164" s="2" t="str">
        <f t="shared" si="26"/>
        <v>link</v>
      </c>
      <c r="E164" s="2" t="str">
        <f t="shared" si="28"/>
        <v>link</v>
      </c>
      <c r="F164" s="2" t="s">
        <v>39</v>
      </c>
      <c r="G164" s="2" t="s">
        <v>46</v>
      </c>
      <c r="H164" s="2" t="s">
        <v>60</v>
      </c>
      <c r="I164" s="2" t="s">
        <v>268</v>
      </c>
      <c r="J164" s="2" t="s">
        <v>862</v>
      </c>
      <c r="K164" s="2" t="s">
        <v>1021</v>
      </c>
      <c r="L164" s="2" t="s">
        <v>1286</v>
      </c>
      <c r="M164" s="2" t="s">
        <v>51</v>
      </c>
      <c r="N164" s="2" t="s">
        <v>51</v>
      </c>
    </row>
    <row r="165" spans="1:14" ht="50.1" customHeight="1" x14ac:dyDescent="0.25">
      <c r="A165" s="2" t="s">
        <v>21</v>
      </c>
      <c r="B165" s="2" t="s">
        <v>31</v>
      </c>
      <c r="C165" s="2" t="s">
        <v>33</v>
      </c>
      <c r="D165" s="2" t="str">
        <f t="shared" si="26"/>
        <v>link</v>
      </c>
      <c r="E165" s="2" t="str">
        <f t="shared" ref="E165:E171" si="29">HYPERLINK("C:/Users/Ivan.Petrov/Documents/GitHub/G_Y_parser/screenshots/купить мазда 6_Тула.png","link")</f>
        <v>link</v>
      </c>
      <c r="F165" s="2" t="s">
        <v>39</v>
      </c>
      <c r="G165" s="2" t="s">
        <v>40</v>
      </c>
      <c r="H165" s="2" t="s">
        <v>69</v>
      </c>
      <c r="I165" s="2" t="s">
        <v>269</v>
      </c>
      <c r="J165" s="2" t="s">
        <v>901</v>
      </c>
      <c r="K165" s="2" t="s">
        <v>1039</v>
      </c>
      <c r="L165" s="2" t="s">
        <v>1287</v>
      </c>
      <c r="M165" s="2" t="s">
        <v>51</v>
      </c>
      <c r="N165" s="2" t="s">
        <v>51</v>
      </c>
    </row>
    <row r="166" spans="1:14" ht="50.1" customHeight="1" x14ac:dyDescent="0.25">
      <c r="A166" s="2" t="s">
        <v>21</v>
      </c>
      <c r="B166" s="2" t="s">
        <v>31</v>
      </c>
      <c r="C166" s="2" t="s">
        <v>33</v>
      </c>
      <c r="D166" s="2" t="str">
        <f t="shared" si="26"/>
        <v>link</v>
      </c>
      <c r="E166" s="2" t="str">
        <f t="shared" si="29"/>
        <v>link</v>
      </c>
      <c r="F166" s="2" t="s">
        <v>39</v>
      </c>
      <c r="G166" s="2" t="s">
        <v>41</v>
      </c>
      <c r="H166" s="2" t="s">
        <v>58</v>
      </c>
      <c r="I166" s="2" t="s">
        <v>270</v>
      </c>
      <c r="J166" s="2" t="s">
        <v>858</v>
      </c>
      <c r="K166" s="2" t="s">
        <v>1019</v>
      </c>
      <c r="L166" s="2" t="s">
        <v>1288</v>
      </c>
      <c r="M166" s="2" t="s">
        <v>51</v>
      </c>
      <c r="N166" s="2" t="s">
        <v>51</v>
      </c>
    </row>
    <row r="167" spans="1:14" ht="50.1" customHeight="1" x14ac:dyDescent="0.25">
      <c r="A167" s="2" t="s">
        <v>21</v>
      </c>
      <c r="B167" s="2" t="s">
        <v>31</v>
      </c>
      <c r="C167" s="2" t="s">
        <v>33</v>
      </c>
      <c r="D167" s="2" t="str">
        <f t="shared" si="26"/>
        <v>link</v>
      </c>
      <c r="E167" s="2" t="str">
        <f t="shared" si="29"/>
        <v>link</v>
      </c>
      <c r="F167" s="2" t="s">
        <v>39</v>
      </c>
      <c r="G167" s="2" t="s">
        <v>42</v>
      </c>
      <c r="H167" s="2" t="s">
        <v>55</v>
      </c>
      <c r="I167" s="2" t="s">
        <v>271</v>
      </c>
      <c r="J167" s="2" t="s">
        <v>885</v>
      </c>
      <c r="K167" s="2" t="s">
        <v>997</v>
      </c>
      <c r="L167" s="2" t="s">
        <v>1289</v>
      </c>
      <c r="M167" s="2" t="s">
        <v>51</v>
      </c>
      <c r="N167" s="2" t="s">
        <v>51</v>
      </c>
    </row>
    <row r="168" spans="1:14" ht="50.1" customHeight="1" x14ac:dyDescent="0.25">
      <c r="A168" s="2" t="s">
        <v>21</v>
      </c>
      <c r="B168" s="2" t="s">
        <v>31</v>
      </c>
      <c r="C168" s="2" t="s">
        <v>33</v>
      </c>
      <c r="D168" s="2" t="str">
        <f t="shared" si="26"/>
        <v>link</v>
      </c>
      <c r="E168" s="2" t="str">
        <f t="shared" si="29"/>
        <v>link</v>
      </c>
      <c r="F168" s="2" t="s">
        <v>39</v>
      </c>
      <c r="G168" s="2" t="s">
        <v>44</v>
      </c>
      <c r="H168" s="2" t="s">
        <v>53</v>
      </c>
      <c r="I168" s="2" t="s">
        <v>272</v>
      </c>
      <c r="J168" s="2" t="s">
        <v>833</v>
      </c>
      <c r="K168" s="2" t="s">
        <v>995</v>
      </c>
      <c r="L168" s="2" t="s">
        <v>1290</v>
      </c>
      <c r="M168" s="2" t="s">
        <v>51</v>
      </c>
      <c r="N168" s="2" t="s">
        <v>51</v>
      </c>
    </row>
    <row r="169" spans="1:14" ht="50.1" customHeight="1" x14ac:dyDescent="0.25">
      <c r="A169" s="2" t="s">
        <v>21</v>
      </c>
      <c r="B169" s="2" t="s">
        <v>31</v>
      </c>
      <c r="C169" s="2" t="s">
        <v>33</v>
      </c>
      <c r="D169" s="2" t="str">
        <f t="shared" si="26"/>
        <v>link</v>
      </c>
      <c r="E169" s="2" t="str">
        <f t="shared" si="29"/>
        <v>link</v>
      </c>
      <c r="F169" s="2" t="s">
        <v>39</v>
      </c>
      <c r="G169" s="2" t="s">
        <v>45</v>
      </c>
      <c r="H169" s="2" t="s">
        <v>63</v>
      </c>
      <c r="I169" s="2" t="s">
        <v>273</v>
      </c>
      <c r="J169" s="2" t="s">
        <v>889</v>
      </c>
      <c r="K169" s="2" t="s">
        <v>1040</v>
      </c>
      <c r="L169" s="2" t="s">
        <v>1291</v>
      </c>
      <c r="M169" s="2" t="s">
        <v>51</v>
      </c>
      <c r="N169" s="2" t="s">
        <v>51</v>
      </c>
    </row>
    <row r="170" spans="1:14" ht="50.1" customHeight="1" x14ac:dyDescent="0.25">
      <c r="A170" s="2" t="s">
        <v>21</v>
      </c>
      <c r="B170" s="2" t="s">
        <v>31</v>
      </c>
      <c r="C170" s="2" t="s">
        <v>33</v>
      </c>
      <c r="D170" s="2" t="str">
        <f t="shared" si="26"/>
        <v>link</v>
      </c>
      <c r="E170" s="2" t="str">
        <f t="shared" si="29"/>
        <v>link</v>
      </c>
      <c r="F170" s="2" t="s">
        <v>39</v>
      </c>
      <c r="G170" s="2" t="s">
        <v>46</v>
      </c>
      <c r="H170" s="2" t="s">
        <v>59</v>
      </c>
      <c r="I170" s="2" t="s">
        <v>274</v>
      </c>
      <c r="J170" s="2" t="s">
        <v>853</v>
      </c>
      <c r="K170" s="2" t="s">
        <v>1016</v>
      </c>
      <c r="L170" s="2" t="s">
        <v>1292</v>
      </c>
      <c r="M170" s="2" t="s">
        <v>51</v>
      </c>
      <c r="N170" s="2" t="s">
        <v>51</v>
      </c>
    </row>
    <row r="171" spans="1:14" ht="50.1" customHeight="1" x14ac:dyDescent="0.25">
      <c r="A171" s="2" t="s">
        <v>21</v>
      </c>
      <c r="B171" s="2" t="s">
        <v>31</v>
      </c>
      <c r="C171" s="2" t="s">
        <v>33</v>
      </c>
      <c r="D171" s="2" t="str">
        <f t="shared" si="26"/>
        <v>link</v>
      </c>
      <c r="E171" s="2" t="str">
        <f t="shared" si="29"/>
        <v>link</v>
      </c>
      <c r="F171" s="2" t="s">
        <v>39</v>
      </c>
      <c r="G171" s="2" t="s">
        <v>47</v>
      </c>
      <c r="H171" s="2" t="s">
        <v>67</v>
      </c>
      <c r="I171" s="2" t="s">
        <v>275</v>
      </c>
      <c r="J171" s="2" t="s">
        <v>897</v>
      </c>
      <c r="K171" s="2" t="s">
        <v>1036</v>
      </c>
      <c r="L171" s="2" t="s">
        <v>1293</v>
      </c>
      <c r="M171" s="2" t="s">
        <v>51</v>
      </c>
      <c r="N171" s="2" t="s">
        <v>51</v>
      </c>
    </row>
    <row r="172" spans="1:14" ht="50.1" customHeight="1" x14ac:dyDescent="0.25">
      <c r="A172" s="2" t="s">
        <v>22</v>
      </c>
      <c r="B172" s="2" t="s">
        <v>31</v>
      </c>
      <c r="C172" s="2" t="s">
        <v>33</v>
      </c>
      <c r="D172" s="2" t="str">
        <f t="shared" si="26"/>
        <v>link</v>
      </c>
      <c r="E172" s="2" t="str">
        <f t="shared" ref="E172:E178" si="30">HYPERLINK("C:/Users/Ivan.Petrov/Documents/GitHub/G_Y_parser/screenshots/мазда 3 цена_Тула.png","link")</f>
        <v>link</v>
      </c>
      <c r="F172" s="2" t="s">
        <v>39</v>
      </c>
      <c r="G172" s="2" t="s">
        <v>40</v>
      </c>
      <c r="H172" s="2" t="s">
        <v>55</v>
      </c>
      <c r="I172" s="2" t="s">
        <v>276</v>
      </c>
      <c r="J172" s="2" t="s">
        <v>827</v>
      </c>
      <c r="K172" s="2" t="s">
        <v>997</v>
      </c>
      <c r="L172" s="2" t="s">
        <v>1294</v>
      </c>
      <c r="M172" s="2" t="s">
        <v>51</v>
      </c>
      <c r="N172" s="2" t="s">
        <v>51</v>
      </c>
    </row>
    <row r="173" spans="1:14" ht="50.1" customHeight="1" x14ac:dyDescent="0.25">
      <c r="A173" s="2" t="s">
        <v>22</v>
      </c>
      <c r="B173" s="2" t="s">
        <v>31</v>
      </c>
      <c r="C173" s="2" t="s">
        <v>33</v>
      </c>
      <c r="D173" s="2" t="str">
        <f t="shared" si="26"/>
        <v>link</v>
      </c>
      <c r="E173" s="2" t="str">
        <f t="shared" si="30"/>
        <v>link</v>
      </c>
      <c r="F173" s="2" t="s">
        <v>39</v>
      </c>
      <c r="G173" s="2" t="s">
        <v>41</v>
      </c>
      <c r="H173" s="2" t="s">
        <v>61</v>
      </c>
      <c r="I173" s="2" t="s">
        <v>277</v>
      </c>
      <c r="J173" s="2" t="s">
        <v>884</v>
      </c>
      <c r="K173" s="2" t="s">
        <v>1029</v>
      </c>
      <c r="L173" s="2" t="s">
        <v>1295</v>
      </c>
      <c r="M173" s="2" t="s">
        <v>51</v>
      </c>
      <c r="N173" s="2" t="s">
        <v>51</v>
      </c>
    </row>
    <row r="174" spans="1:14" ht="50.1" customHeight="1" x14ac:dyDescent="0.25">
      <c r="A174" s="2" t="s">
        <v>22</v>
      </c>
      <c r="B174" s="2" t="s">
        <v>31</v>
      </c>
      <c r="C174" s="2" t="s">
        <v>33</v>
      </c>
      <c r="D174" s="2" t="str">
        <f t="shared" si="26"/>
        <v>link</v>
      </c>
      <c r="E174" s="2" t="str">
        <f t="shared" si="30"/>
        <v>link</v>
      </c>
      <c r="F174" s="2" t="s">
        <v>39</v>
      </c>
      <c r="G174" s="2" t="s">
        <v>42</v>
      </c>
      <c r="H174" s="2" t="s">
        <v>60</v>
      </c>
      <c r="I174" s="2" t="s">
        <v>278</v>
      </c>
      <c r="J174" s="2" t="s">
        <v>862</v>
      </c>
      <c r="K174" s="2" t="s">
        <v>1021</v>
      </c>
      <c r="L174" s="2" t="s">
        <v>1296</v>
      </c>
      <c r="M174" s="2" t="s">
        <v>51</v>
      </c>
      <c r="N174" s="2" t="s">
        <v>51</v>
      </c>
    </row>
    <row r="175" spans="1:14" ht="50.1" customHeight="1" x14ac:dyDescent="0.25">
      <c r="A175" s="2" t="s">
        <v>22</v>
      </c>
      <c r="B175" s="2" t="s">
        <v>31</v>
      </c>
      <c r="C175" s="2" t="s">
        <v>33</v>
      </c>
      <c r="D175" s="2" t="str">
        <f t="shared" si="26"/>
        <v>link</v>
      </c>
      <c r="E175" s="2" t="str">
        <f t="shared" si="30"/>
        <v>link</v>
      </c>
      <c r="F175" s="2" t="s">
        <v>39</v>
      </c>
      <c r="G175" s="2" t="s">
        <v>44</v>
      </c>
      <c r="H175" s="2" t="s">
        <v>53</v>
      </c>
      <c r="I175" s="2" t="s">
        <v>279</v>
      </c>
      <c r="J175" s="2" t="s">
        <v>825</v>
      </c>
      <c r="K175" s="2" t="s">
        <v>995</v>
      </c>
      <c r="L175" s="2" t="s">
        <v>1297</v>
      </c>
      <c r="M175" s="2" t="s">
        <v>51</v>
      </c>
      <c r="N175" s="2" t="s">
        <v>51</v>
      </c>
    </row>
    <row r="176" spans="1:14" ht="50.1" customHeight="1" x14ac:dyDescent="0.25">
      <c r="A176" s="2" t="s">
        <v>22</v>
      </c>
      <c r="B176" s="2" t="s">
        <v>31</v>
      </c>
      <c r="C176" s="2" t="s">
        <v>33</v>
      </c>
      <c r="D176" s="2" t="str">
        <f t="shared" si="26"/>
        <v>link</v>
      </c>
      <c r="E176" s="2" t="str">
        <f t="shared" si="30"/>
        <v>link</v>
      </c>
      <c r="F176" s="2" t="s">
        <v>39</v>
      </c>
      <c r="G176" s="2" t="s">
        <v>45</v>
      </c>
      <c r="H176" s="2" t="s">
        <v>54</v>
      </c>
      <c r="I176" s="2" t="s">
        <v>280</v>
      </c>
      <c r="J176" s="2" t="s">
        <v>826</v>
      </c>
      <c r="K176" s="2" t="s">
        <v>996</v>
      </c>
      <c r="L176" s="2" t="s">
        <v>1298</v>
      </c>
      <c r="M176" s="2" t="s">
        <v>51</v>
      </c>
      <c r="N176" s="2" t="s">
        <v>51</v>
      </c>
    </row>
    <row r="177" spans="1:14" ht="50.1" customHeight="1" x14ac:dyDescent="0.25">
      <c r="A177" s="2" t="s">
        <v>22</v>
      </c>
      <c r="B177" s="2" t="s">
        <v>31</v>
      </c>
      <c r="C177" s="2" t="s">
        <v>33</v>
      </c>
      <c r="D177" s="2" t="str">
        <f t="shared" si="26"/>
        <v>link</v>
      </c>
      <c r="E177" s="2" t="str">
        <f t="shared" si="30"/>
        <v>link</v>
      </c>
      <c r="F177" s="2" t="s">
        <v>39</v>
      </c>
      <c r="G177" s="2" t="s">
        <v>46</v>
      </c>
      <c r="H177" s="2" t="s">
        <v>59</v>
      </c>
      <c r="I177" s="2" t="s">
        <v>281</v>
      </c>
      <c r="J177" s="2" t="s">
        <v>853</v>
      </c>
      <c r="K177" s="2" t="s">
        <v>1016</v>
      </c>
      <c r="L177" s="2" t="s">
        <v>1299</v>
      </c>
      <c r="M177" s="2" t="s">
        <v>51</v>
      </c>
      <c r="N177" s="2" t="s">
        <v>51</v>
      </c>
    </row>
    <row r="178" spans="1:14" ht="50.1" customHeight="1" x14ac:dyDescent="0.25">
      <c r="A178" s="2" t="s">
        <v>22</v>
      </c>
      <c r="B178" s="2" t="s">
        <v>31</v>
      </c>
      <c r="C178" s="2" t="s">
        <v>33</v>
      </c>
      <c r="D178" s="2" t="str">
        <f t="shared" si="26"/>
        <v>link</v>
      </c>
      <c r="E178" s="2" t="str">
        <f t="shared" si="30"/>
        <v>link</v>
      </c>
      <c r="F178" s="2" t="s">
        <v>39</v>
      </c>
      <c r="G178" s="2" t="s">
        <v>47</v>
      </c>
      <c r="H178" s="2" t="s">
        <v>70</v>
      </c>
      <c r="I178" s="2" t="s">
        <v>282</v>
      </c>
      <c r="J178" s="2" t="s">
        <v>902</v>
      </c>
      <c r="K178" s="2" t="s">
        <v>1041</v>
      </c>
      <c r="L178" s="2" t="s">
        <v>1300</v>
      </c>
      <c r="M178" s="2" t="s">
        <v>51</v>
      </c>
      <c r="N178" s="2" t="s">
        <v>51</v>
      </c>
    </row>
    <row r="179" spans="1:14" ht="50.1" customHeight="1" x14ac:dyDescent="0.25">
      <c r="A179" s="2" t="s">
        <v>23</v>
      </c>
      <c r="B179" s="2" t="s">
        <v>31</v>
      </c>
      <c r="C179" s="2" t="s">
        <v>33</v>
      </c>
      <c r="D179" s="2" t="str">
        <f t="shared" si="26"/>
        <v>link</v>
      </c>
      <c r="E179" s="2" t="str">
        <f t="shared" ref="E179:E185" si="31">HYPERLINK("C:/Users/Ivan.Petrov/Documents/GitHub/G_Y_parser/screenshots/мазда 6 цена_Тула.png","link")</f>
        <v>link</v>
      </c>
      <c r="F179" s="2" t="s">
        <v>39</v>
      </c>
      <c r="G179" s="2" t="s">
        <v>40</v>
      </c>
      <c r="H179" s="2" t="s">
        <v>55</v>
      </c>
      <c r="I179" s="2" t="s">
        <v>283</v>
      </c>
      <c r="J179" s="2" t="s">
        <v>885</v>
      </c>
      <c r="K179" s="2" t="s">
        <v>997</v>
      </c>
      <c r="L179" s="2" t="s">
        <v>1301</v>
      </c>
      <c r="M179" s="2" t="s">
        <v>51</v>
      </c>
      <c r="N179" s="2" t="s">
        <v>51</v>
      </c>
    </row>
    <row r="180" spans="1:14" ht="50.1" customHeight="1" x14ac:dyDescent="0.25">
      <c r="A180" s="2" t="s">
        <v>23</v>
      </c>
      <c r="B180" s="2" t="s">
        <v>31</v>
      </c>
      <c r="C180" s="2" t="s">
        <v>33</v>
      </c>
      <c r="D180" s="2" t="str">
        <f t="shared" ref="D180:D211" si="32">HYPERLINK("Тула","link")</f>
        <v>link</v>
      </c>
      <c r="E180" s="2" t="str">
        <f t="shared" si="31"/>
        <v>link</v>
      </c>
      <c r="F180" s="2" t="s">
        <v>39</v>
      </c>
      <c r="G180" s="2" t="s">
        <v>41</v>
      </c>
      <c r="H180" s="2" t="s">
        <v>53</v>
      </c>
      <c r="I180" s="2" t="s">
        <v>284</v>
      </c>
      <c r="J180" s="2" t="s">
        <v>833</v>
      </c>
      <c r="K180" s="2" t="s">
        <v>995</v>
      </c>
      <c r="L180" s="2" t="s">
        <v>1302</v>
      </c>
      <c r="M180" s="2" t="s">
        <v>51</v>
      </c>
      <c r="N180" s="2" t="s">
        <v>51</v>
      </c>
    </row>
    <row r="181" spans="1:14" ht="50.1" customHeight="1" x14ac:dyDescent="0.25">
      <c r="A181" s="2" t="s">
        <v>23</v>
      </c>
      <c r="B181" s="2" t="s">
        <v>31</v>
      </c>
      <c r="C181" s="2" t="s">
        <v>33</v>
      </c>
      <c r="D181" s="2" t="str">
        <f t="shared" si="32"/>
        <v>link</v>
      </c>
      <c r="E181" s="2" t="str">
        <f t="shared" si="31"/>
        <v>link</v>
      </c>
      <c r="F181" s="2" t="s">
        <v>39</v>
      </c>
      <c r="G181" s="2" t="s">
        <v>42</v>
      </c>
      <c r="H181" s="2" t="s">
        <v>60</v>
      </c>
      <c r="I181" s="2" t="s">
        <v>285</v>
      </c>
      <c r="J181" s="2" t="s">
        <v>888</v>
      </c>
      <c r="K181" s="2" t="s">
        <v>1021</v>
      </c>
      <c r="L181" s="2" t="s">
        <v>1303</v>
      </c>
      <c r="M181" s="2" t="s">
        <v>51</v>
      </c>
      <c r="N181" s="2" t="s">
        <v>51</v>
      </c>
    </row>
    <row r="182" spans="1:14" ht="50.1" customHeight="1" x14ac:dyDescent="0.25">
      <c r="A182" s="2" t="s">
        <v>23</v>
      </c>
      <c r="B182" s="2" t="s">
        <v>31</v>
      </c>
      <c r="C182" s="2" t="s">
        <v>33</v>
      </c>
      <c r="D182" s="2" t="str">
        <f t="shared" si="32"/>
        <v>link</v>
      </c>
      <c r="E182" s="2" t="str">
        <f t="shared" si="31"/>
        <v>link</v>
      </c>
      <c r="F182" s="2" t="s">
        <v>39</v>
      </c>
      <c r="G182" s="2" t="s">
        <v>43</v>
      </c>
      <c r="H182" s="2" t="s">
        <v>63</v>
      </c>
      <c r="I182" s="2" t="s">
        <v>286</v>
      </c>
      <c r="J182" s="2" t="s">
        <v>889</v>
      </c>
      <c r="K182" s="2" t="s">
        <v>1042</v>
      </c>
      <c r="L182" s="2" t="s">
        <v>1304</v>
      </c>
      <c r="M182" s="2" t="s">
        <v>51</v>
      </c>
      <c r="N182" s="2" t="s">
        <v>51</v>
      </c>
    </row>
    <row r="183" spans="1:14" ht="50.1" customHeight="1" x14ac:dyDescent="0.25">
      <c r="A183" s="2" t="s">
        <v>23</v>
      </c>
      <c r="B183" s="2" t="s">
        <v>31</v>
      </c>
      <c r="C183" s="2" t="s">
        <v>33</v>
      </c>
      <c r="D183" s="2" t="str">
        <f t="shared" si="32"/>
        <v>link</v>
      </c>
      <c r="E183" s="2" t="str">
        <f t="shared" si="31"/>
        <v>link</v>
      </c>
      <c r="F183" s="2" t="s">
        <v>39</v>
      </c>
      <c r="G183" s="2" t="s">
        <v>44</v>
      </c>
      <c r="H183" s="2" t="s">
        <v>54</v>
      </c>
      <c r="I183" s="2" t="s">
        <v>287</v>
      </c>
      <c r="J183" s="2" t="s">
        <v>886</v>
      </c>
      <c r="K183" s="2" t="s">
        <v>996</v>
      </c>
      <c r="L183" s="2" t="s">
        <v>1305</v>
      </c>
      <c r="M183" s="2" t="s">
        <v>51</v>
      </c>
      <c r="N183" s="2" t="s">
        <v>51</v>
      </c>
    </row>
    <row r="184" spans="1:14" ht="50.1" customHeight="1" x14ac:dyDescent="0.25">
      <c r="A184" s="2" t="s">
        <v>23</v>
      </c>
      <c r="B184" s="2" t="s">
        <v>31</v>
      </c>
      <c r="C184" s="2" t="s">
        <v>33</v>
      </c>
      <c r="D184" s="2" t="str">
        <f t="shared" si="32"/>
        <v>link</v>
      </c>
      <c r="E184" s="2" t="str">
        <f t="shared" si="31"/>
        <v>link</v>
      </c>
      <c r="F184" s="2" t="s">
        <v>39</v>
      </c>
      <c r="G184" s="2" t="s">
        <v>45</v>
      </c>
      <c r="H184" s="2" t="s">
        <v>59</v>
      </c>
      <c r="I184" s="2" t="s">
        <v>288</v>
      </c>
      <c r="J184" s="2" t="s">
        <v>853</v>
      </c>
      <c r="K184" s="2" t="s">
        <v>1016</v>
      </c>
      <c r="L184" s="2" t="s">
        <v>1306</v>
      </c>
      <c r="M184" s="2" t="s">
        <v>51</v>
      </c>
      <c r="N184" s="2" t="s">
        <v>51</v>
      </c>
    </row>
    <row r="185" spans="1:14" ht="50.1" customHeight="1" x14ac:dyDescent="0.25">
      <c r="A185" s="2" t="s">
        <v>23</v>
      </c>
      <c r="B185" s="2" t="s">
        <v>31</v>
      </c>
      <c r="C185" s="2" t="s">
        <v>33</v>
      </c>
      <c r="D185" s="2" t="str">
        <f t="shared" si="32"/>
        <v>link</v>
      </c>
      <c r="E185" s="2" t="str">
        <f t="shared" si="31"/>
        <v>link</v>
      </c>
      <c r="F185" s="2" t="s">
        <v>39</v>
      </c>
      <c r="G185" s="2" t="s">
        <v>46</v>
      </c>
      <c r="H185" s="2" t="s">
        <v>71</v>
      </c>
      <c r="I185" s="2" t="s">
        <v>289</v>
      </c>
      <c r="J185" s="2" t="s">
        <v>903</v>
      </c>
      <c r="K185" s="2" t="s">
        <v>1043</v>
      </c>
      <c r="L185" s="2" t="s">
        <v>1307</v>
      </c>
      <c r="M185" s="2" t="s">
        <v>51</v>
      </c>
      <c r="N185" s="2" t="s">
        <v>51</v>
      </c>
    </row>
    <row r="186" spans="1:14" ht="50.1" customHeight="1" x14ac:dyDescent="0.25">
      <c r="A186" s="2" t="s">
        <v>24</v>
      </c>
      <c r="B186" s="2" t="s">
        <v>31</v>
      </c>
      <c r="C186" s="2" t="s">
        <v>33</v>
      </c>
      <c r="D186" s="2" t="str">
        <f t="shared" si="32"/>
        <v>link</v>
      </c>
      <c r="E186" s="2" t="str">
        <f t="shared" ref="E186:E192" si="33">HYPERLINK("C:/Users/Ivan.Petrov/Documents/GitHub/G_Y_parser/screenshots/мазда сх 5 цена_Тула.png","link")</f>
        <v>link</v>
      </c>
      <c r="F186" s="2" t="s">
        <v>39</v>
      </c>
      <c r="G186" s="2" t="s">
        <v>40</v>
      </c>
      <c r="H186" s="2" t="s">
        <v>55</v>
      </c>
      <c r="I186" s="2" t="s">
        <v>290</v>
      </c>
      <c r="J186" s="2" t="s">
        <v>890</v>
      </c>
      <c r="K186" s="2" t="s">
        <v>997</v>
      </c>
      <c r="L186" s="2" t="s">
        <v>1308</v>
      </c>
      <c r="M186" s="2" t="s">
        <v>51</v>
      </c>
      <c r="N186" s="2" t="s">
        <v>51</v>
      </c>
    </row>
    <row r="187" spans="1:14" ht="50.1" customHeight="1" x14ac:dyDescent="0.25">
      <c r="A187" s="2" t="s">
        <v>24</v>
      </c>
      <c r="B187" s="2" t="s">
        <v>31</v>
      </c>
      <c r="C187" s="2" t="s">
        <v>33</v>
      </c>
      <c r="D187" s="2" t="str">
        <f t="shared" si="32"/>
        <v>link</v>
      </c>
      <c r="E187" s="2" t="str">
        <f t="shared" si="33"/>
        <v>link</v>
      </c>
      <c r="F187" s="2" t="s">
        <v>39</v>
      </c>
      <c r="G187" s="2" t="s">
        <v>41</v>
      </c>
      <c r="H187" s="2" t="s">
        <v>59</v>
      </c>
      <c r="I187" s="2" t="s">
        <v>291</v>
      </c>
      <c r="J187" s="2" t="s">
        <v>853</v>
      </c>
      <c r="K187" s="2" t="s">
        <v>1016</v>
      </c>
      <c r="L187" s="2" t="s">
        <v>1309</v>
      </c>
      <c r="M187" s="2" t="s">
        <v>51</v>
      </c>
      <c r="N187" s="2" t="s">
        <v>51</v>
      </c>
    </row>
    <row r="188" spans="1:14" ht="50.1" customHeight="1" x14ac:dyDescent="0.25">
      <c r="A188" s="2" t="s">
        <v>24</v>
      </c>
      <c r="B188" s="2" t="s">
        <v>31</v>
      </c>
      <c r="C188" s="2" t="s">
        <v>33</v>
      </c>
      <c r="D188" s="2" t="str">
        <f t="shared" si="32"/>
        <v>link</v>
      </c>
      <c r="E188" s="2" t="str">
        <f t="shared" si="33"/>
        <v>link</v>
      </c>
      <c r="F188" s="2" t="s">
        <v>39</v>
      </c>
      <c r="G188" s="2" t="s">
        <v>42</v>
      </c>
      <c r="H188" s="2" t="s">
        <v>54</v>
      </c>
      <c r="I188" s="2" t="s">
        <v>292</v>
      </c>
      <c r="J188" s="2" t="s">
        <v>891</v>
      </c>
      <c r="K188" s="2" t="s">
        <v>996</v>
      </c>
      <c r="L188" s="2" t="s">
        <v>1310</v>
      </c>
      <c r="M188" s="2" t="s">
        <v>51</v>
      </c>
      <c r="N188" s="2" t="s">
        <v>51</v>
      </c>
    </row>
    <row r="189" spans="1:14" ht="50.1" customHeight="1" x14ac:dyDescent="0.25">
      <c r="A189" s="2" t="s">
        <v>24</v>
      </c>
      <c r="B189" s="2" t="s">
        <v>31</v>
      </c>
      <c r="C189" s="2" t="s">
        <v>33</v>
      </c>
      <c r="D189" s="2" t="str">
        <f t="shared" si="32"/>
        <v>link</v>
      </c>
      <c r="E189" s="2" t="str">
        <f t="shared" si="33"/>
        <v>link</v>
      </c>
      <c r="F189" s="2" t="s">
        <v>39</v>
      </c>
      <c r="G189" s="2" t="s">
        <v>43</v>
      </c>
      <c r="H189" s="2" t="s">
        <v>65</v>
      </c>
      <c r="I189" s="2" t="s">
        <v>293</v>
      </c>
      <c r="J189" s="2" t="s">
        <v>904</v>
      </c>
      <c r="K189" s="2" t="s">
        <v>1033</v>
      </c>
      <c r="L189" s="2" t="s">
        <v>1311</v>
      </c>
      <c r="M189" s="2" t="s">
        <v>51</v>
      </c>
      <c r="N189" s="2" t="s">
        <v>51</v>
      </c>
    </row>
    <row r="190" spans="1:14" ht="50.1" customHeight="1" x14ac:dyDescent="0.25">
      <c r="A190" s="2" t="s">
        <v>24</v>
      </c>
      <c r="B190" s="2" t="s">
        <v>31</v>
      </c>
      <c r="C190" s="2" t="s">
        <v>33</v>
      </c>
      <c r="D190" s="2" t="str">
        <f t="shared" si="32"/>
        <v>link</v>
      </c>
      <c r="E190" s="2" t="str">
        <f t="shared" si="33"/>
        <v>link</v>
      </c>
      <c r="F190" s="2" t="s">
        <v>39</v>
      </c>
      <c r="G190" s="2" t="s">
        <v>44</v>
      </c>
      <c r="H190" s="2" t="s">
        <v>72</v>
      </c>
      <c r="I190" s="2" t="s">
        <v>294</v>
      </c>
      <c r="J190" s="2" t="s">
        <v>905</v>
      </c>
      <c r="K190" s="2" t="s">
        <v>1044</v>
      </c>
      <c r="L190" s="2" t="s">
        <v>1312</v>
      </c>
      <c r="M190" s="2" t="s">
        <v>51</v>
      </c>
      <c r="N190" s="2" t="s">
        <v>51</v>
      </c>
    </row>
    <row r="191" spans="1:14" ht="50.1" customHeight="1" x14ac:dyDescent="0.25">
      <c r="A191" s="2" t="s">
        <v>24</v>
      </c>
      <c r="B191" s="2" t="s">
        <v>31</v>
      </c>
      <c r="C191" s="2" t="s">
        <v>33</v>
      </c>
      <c r="D191" s="2" t="str">
        <f t="shared" si="32"/>
        <v>link</v>
      </c>
      <c r="E191" s="2" t="str">
        <f t="shared" si="33"/>
        <v>link</v>
      </c>
      <c r="F191" s="2" t="s">
        <v>39</v>
      </c>
      <c r="G191" s="2" t="s">
        <v>45</v>
      </c>
      <c r="H191" s="2" t="s">
        <v>60</v>
      </c>
      <c r="I191" s="2" t="s">
        <v>295</v>
      </c>
      <c r="J191" s="2" t="s">
        <v>894</v>
      </c>
      <c r="K191" s="2" t="s">
        <v>1021</v>
      </c>
      <c r="L191" s="2" t="s">
        <v>1313</v>
      </c>
      <c r="M191" s="2" t="s">
        <v>51</v>
      </c>
      <c r="N191" s="2" t="s">
        <v>51</v>
      </c>
    </row>
    <row r="192" spans="1:14" ht="50.1" customHeight="1" x14ac:dyDescent="0.25">
      <c r="A192" s="2" t="s">
        <v>24</v>
      </c>
      <c r="B192" s="2" t="s">
        <v>31</v>
      </c>
      <c r="C192" s="2" t="s">
        <v>33</v>
      </c>
      <c r="D192" s="2" t="str">
        <f t="shared" si="32"/>
        <v>link</v>
      </c>
      <c r="E192" s="2" t="str">
        <f t="shared" si="33"/>
        <v>link</v>
      </c>
      <c r="F192" s="2" t="s">
        <v>39</v>
      </c>
      <c r="G192" s="2" t="s">
        <v>46</v>
      </c>
      <c r="H192" s="2" t="s">
        <v>66</v>
      </c>
      <c r="I192" s="2" t="s">
        <v>296</v>
      </c>
      <c r="J192" s="2" t="s">
        <v>895</v>
      </c>
      <c r="K192" s="2" t="s">
        <v>1034</v>
      </c>
      <c r="L192" s="2" t="s">
        <v>1314</v>
      </c>
      <c r="M192" s="2" t="s">
        <v>51</v>
      </c>
      <c r="N192" s="2" t="s">
        <v>51</v>
      </c>
    </row>
    <row r="193" spans="1:14" ht="50.1" customHeight="1" x14ac:dyDescent="0.25">
      <c r="A193" s="2" t="s">
        <v>25</v>
      </c>
      <c r="B193" s="2" t="s">
        <v>31</v>
      </c>
      <c r="C193" s="2" t="s">
        <v>33</v>
      </c>
      <c r="D193" s="2" t="str">
        <f t="shared" si="32"/>
        <v>link</v>
      </c>
      <c r="E193" s="2" t="str">
        <f t="shared" ref="E193:E199" si="34">HYPERLINK("C:/Users/Ivan.Petrov/Documents/GitHub/G_Y_parser/screenshots/купить мазда сх 5_Тула.png","link")</f>
        <v>link</v>
      </c>
      <c r="F193" s="2" t="s">
        <v>39</v>
      </c>
      <c r="G193" s="2" t="s">
        <v>40</v>
      </c>
      <c r="H193" s="2" t="s">
        <v>55</v>
      </c>
      <c r="I193" s="2" t="s">
        <v>297</v>
      </c>
      <c r="J193" s="2" t="s">
        <v>890</v>
      </c>
      <c r="K193" s="2" t="s">
        <v>997</v>
      </c>
      <c r="L193" s="2" t="s">
        <v>1315</v>
      </c>
      <c r="M193" s="2" t="s">
        <v>51</v>
      </c>
      <c r="N193" s="2" t="s">
        <v>51</v>
      </c>
    </row>
    <row r="194" spans="1:14" ht="50.1" customHeight="1" x14ac:dyDescent="0.25">
      <c r="A194" s="2" t="s">
        <v>25</v>
      </c>
      <c r="B194" s="2" t="s">
        <v>31</v>
      </c>
      <c r="C194" s="2" t="s">
        <v>33</v>
      </c>
      <c r="D194" s="2" t="str">
        <f t="shared" si="32"/>
        <v>link</v>
      </c>
      <c r="E194" s="2" t="str">
        <f t="shared" si="34"/>
        <v>link</v>
      </c>
      <c r="F194" s="2" t="s">
        <v>39</v>
      </c>
      <c r="G194" s="2" t="s">
        <v>41</v>
      </c>
      <c r="H194" s="2" t="s">
        <v>54</v>
      </c>
      <c r="I194" s="2" t="s">
        <v>298</v>
      </c>
      <c r="J194" s="2" t="s">
        <v>891</v>
      </c>
      <c r="K194" s="2" t="s">
        <v>996</v>
      </c>
      <c r="L194" s="2" t="s">
        <v>1316</v>
      </c>
      <c r="M194" s="2" t="s">
        <v>51</v>
      </c>
      <c r="N194" s="2" t="s">
        <v>51</v>
      </c>
    </row>
    <row r="195" spans="1:14" ht="50.1" customHeight="1" x14ac:dyDescent="0.25">
      <c r="A195" s="2" t="s">
        <v>25</v>
      </c>
      <c r="B195" s="2" t="s">
        <v>31</v>
      </c>
      <c r="C195" s="2" t="s">
        <v>33</v>
      </c>
      <c r="D195" s="2" t="str">
        <f t="shared" si="32"/>
        <v>link</v>
      </c>
      <c r="E195" s="2" t="str">
        <f t="shared" si="34"/>
        <v>link</v>
      </c>
      <c r="F195" s="2" t="s">
        <v>39</v>
      </c>
      <c r="G195" s="2" t="s">
        <v>42</v>
      </c>
      <c r="H195" s="2" t="s">
        <v>73</v>
      </c>
      <c r="I195" s="2" t="s">
        <v>299</v>
      </c>
      <c r="J195" s="2" t="s">
        <v>906</v>
      </c>
      <c r="K195" s="2" t="s">
        <v>1045</v>
      </c>
      <c r="L195" s="2" t="s">
        <v>1317</v>
      </c>
      <c r="M195" s="2" t="s">
        <v>51</v>
      </c>
      <c r="N195" s="2" t="s">
        <v>51</v>
      </c>
    </row>
    <row r="196" spans="1:14" ht="50.1" customHeight="1" x14ac:dyDescent="0.25">
      <c r="A196" s="2" t="s">
        <v>25</v>
      </c>
      <c r="B196" s="2" t="s">
        <v>31</v>
      </c>
      <c r="C196" s="2" t="s">
        <v>33</v>
      </c>
      <c r="D196" s="2" t="str">
        <f t="shared" si="32"/>
        <v>link</v>
      </c>
      <c r="E196" s="2" t="str">
        <f t="shared" si="34"/>
        <v>link</v>
      </c>
      <c r="F196" s="2" t="s">
        <v>39</v>
      </c>
      <c r="G196" s="2" t="s">
        <v>44</v>
      </c>
      <c r="H196" s="2" t="s">
        <v>59</v>
      </c>
      <c r="I196" s="2" t="s">
        <v>300</v>
      </c>
      <c r="J196" s="2" t="s">
        <v>853</v>
      </c>
      <c r="K196" s="2" t="s">
        <v>1016</v>
      </c>
      <c r="L196" s="2" t="s">
        <v>1318</v>
      </c>
      <c r="M196" s="2" t="s">
        <v>51</v>
      </c>
      <c r="N196" s="2" t="s">
        <v>51</v>
      </c>
    </row>
    <row r="197" spans="1:14" ht="50.1" customHeight="1" x14ac:dyDescent="0.25">
      <c r="A197" s="2" t="s">
        <v>25</v>
      </c>
      <c r="B197" s="2" t="s">
        <v>31</v>
      </c>
      <c r="C197" s="2" t="s">
        <v>33</v>
      </c>
      <c r="D197" s="2" t="str">
        <f t="shared" si="32"/>
        <v>link</v>
      </c>
      <c r="E197" s="2" t="str">
        <f t="shared" si="34"/>
        <v>link</v>
      </c>
      <c r="F197" s="2" t="s">
        <v>39</v>
      </c>
      <c r="G197" s="2" t="s">
        <v>45</v>
      </c>
      <c r="H197" s="2" t="s">
        <v>60</v>
      </c>
      <c r="I197" s="2" t="s">
        <v>301</v>
      </c>
      <c r="J197" s="2" t="s">
        <v>894</v>
      </c>
      <c r="K197" s="2" t="s">
        <v>1021</v>
      </c>
      <c r="L197" s="2" t="s">
        <v>1319</v>
      </c>
      <c r="M197" s="2" t="s">
        <v>51</v>
      </c>
      <c r="N197" s="2" t="s">
        <v>51</v>
      </c>
    </row>
    <row r="198" spans="1:14" ht="50.1" customHeight="1" x14ac:dyDescent="0.25">
      <c r="A198" s="2" t="s">
        <v>25</v>
      </c>
      <c r="B198" s="2" t="s">
        <v>31</v>
      </c>
      <c r="C198" s="2" t="s">
        <v>33</v>
      </c>
      <c r="D198" s="2" t="str">
        <f t="shared" si="32"/>
        <v>link</v>
      </c>
      <c r="E198" s="2" t="str">
        <f t="shared" si="34"/>
        <v>link</v>
      </c>
      <c r="F198" s="2" t="s">
        <v>39</v>
      </c>
      <c r="G198" s="2" t="s">
        <v>46</v>
      </c>
      <c r="H198" s="2" t="s">
        <v>65</v>
      </c>
      <c r="I198" s="2" t="s">
        <v>302</v>
      </c>
      <c r="J198" s="2" t="s">
        <v>907</v>
      </c>
      <c r="K198" s="2" t="s">
        <v>1033</v>
      </c>
      <c r="L198" s="2" t="s">
        <v>1320</v>
      </c>
      <c r="M198" s="2" t="s">
        <v>51</v>
      </c>
      <c r="N198" s="2" t="s">
        <v>51</v>
      </c>
    </row>
    <row r="199" spans="1:14" ht="50.1" customHeight="1" x14ac:dyDescent="0.25">
      <c r="A199" s="2" t="s">
        <v>25</v>
      </c>
      <c r="B199" s="2" t="s">
        <v>31</v>
      </c>
      <c r="C199" s="2" t="s">
        <v>33</v>
      </c>
      <c r="D199" s="2" t="str">
        <f t="shared" si="32"/>
        <v>link</v>
      </c>
      <c r="E199" s="2" t="str">
        <f t="shared" si="34"/>
        <v>link</v>
      </c>
      <c r="F199" s="2" t="s">
        <v>39</v>
      </c>
      <c r="G199" s="2" t="s">
        <v>47</v>
      </c>
      <c r="H199" s="2" t="s">
        <v>66</v>
      </c>
      <c r="I199" s="2" t="s">
        <v>303</v>
      </c>
      <c r="J199" s="2" t="s">
        <v>895</v>
      </c>
      <c r="K199" s="2" t="s">
        <v>1034</v>
      </c>
      <c r="L199" s="2" t="s">
        <v>1321</v>
      </c>
      <c r="M199" s="2" t="s">
        <v>51</v>
      </c>
      <c r="N199" s="2" t="s">
        <v>51</v>
      </c>
    </row>
    <row r="200" spans="1:14" ht="50.1" customHeight="1" x14ac:dyDescent="0.25">
      <c r="A200" s="2" t="s">
        <v>26</v>
      </c>
      <c r="B200" s="2" t="s">
        <v>31</v>
      </c>
      <c r="C200" s="2" t="s">
        <v>33</v>
      </c>
      <c r="D200" s="2" t="str">
        <f t="shared" si="32"/>
        <v>link</v>
      </c>
      <c r="E200" s="2" t="str">
        <f t="shared" ref="E200:E206" si="35">HYPERLINK("C:/Users/Ivan.Petrov/Documents/GitHub/G_Y_parser/screenshots/купить mazda 3_Тула.png","link")</f>
        <v>link</v>
      </c>
      <c r="F200" s="2" t="s">
        <v>39</v>
      </c>
      <c r="G200" s="2" t="s">
        <v>40</v>
      </c>
      <c r="H200" s="2" t="s">
        <v>55</v>
      </c>
      <c r="I200" s="2" t="s">
        <v>304</v>
      </c>
      <c r="J200" s="2" t="s">
        <v>844</v>
      </c>
      <c r="K200" s="2" t="s">
        <v>997</v>
      </c>
      <c r="L200" s="2" t="s">
        <v>1322</v>
      </c>
      <c r="M200" s="2" t="s">
        <v>51</v>
      </c>
      <c r="N200" s="2" t="s">
        <v>51</v>
      </c>
    </row>
    <row r="201" spans="1:14" ht="50.1" customHeight="1" x14ac:dyDescent="0.25">
      <c r="A201" s="2" t="s">
        <v>26</v>
      </c>
      <c r="B201" s="2" t="s">
        <v>31</v>
      </c>
      <c r="C201" s="2" t="s">
        <v>33</v>
      </c>
      <c r="D201" s="2" t="str">
        <f t="shared" si="32"/>
        <v>link</v>
      </c>
      <c r="E201" s="2" t="str">
        <f t="shared" si="35"/>
        <v>link</v>
      </c>
      <c r="F201" s="2" t="s">
        <v>39</v>
      </c>
      <c r="G201" s="2" t="s">
        <v>41</v>
      </c>
      <c r="H201" s="2" t="s">
        <v>61</v>
      </c>
      <c r="I201" s="2" t="s">
        <v>305</v>
      </c>
      <c r="J201" s="2" t="s">
        <v>884</v>
      </c>
      <c r="K201" s="2" t="s">
        <v>1029</v>
      </c>
      <c r="L201" s="2" t="s">
        <v>1323</v>
      </c>
      <c r="M201" s="2" t="s">
        <v>51</v>
      </c>
      <c r="N201" s="2" t="s">
        <v>51</v>
      </c>
    </row>
    <row r="202" spans="1:14" ht="50.1" customHeight="1" x14ac:dyDescent="0.25">
      <c r="A202" s="2" t="s">
        <v>26</v>
      </c>
      <c r="B202" s="2" t="s">
        <v>31</v>
      </c>
      <c r="C202" s="2" t="s">
        <v>33</v>
      </c>
      <c r="D202" s="2" t="str">
        <f t="shared" si="32"/>
        <v>link</v>
      </c>
      <c r="E202" s="2" t="str">
        <f t="shared" si="35"/>
        <v>link</v>
      </c>
      <c r="F202" s="2" t="s">
        <v>39</v>
      </c>
      <c r="G202" s="2" t="s">
        <v>42</v>
      </c>
      <c r="H202" s="2" t="s">
        <v>58</v>
      </c>
      <c r="I202" s="2" t="s">
        <v>306</v>
      </c>
      <c r="J202" s="2" t="s">
        <v>877</v>
      </c>
      <c r="K202" s="2" t="s">
        <v>1026</v>
      </c>
      <c r="L202" s="2" t="s">
        <v>1324</v>
      </c>
      <c r="M202" s="2" t="s">
        <v>51</v>
      </c>
      <c r="N202" s="2" t="s">
        <v>51</v>
      </c>
    </row>
    <row r="203" spans="1:14" ht="50.1" customHeight="1" x14ac:dyDescent="0.25">
      <c r="A203" s="2" t="s">
        <v>26</v>
      </c>
      <c r="B203" s="2" t="s">
        <v>31</v>
      </c>
      <c r="C203" s="2" t="s">
        <v>33</v>
      </c>
      <c r="D203" s="2" t="str">
        <f t="shared" si="32"/>
        <v>link</v>
      </c>
      <c r="E203" s="2" t="str">
        <f t="shared" si="35"/>
        <v>link</v>
      </c>
      <c r="F203" s="2" t="s">
        <v>39</v>
      </c>
      <c r="G203" s="2" t="s">
        <v>44</v>
      </c>
      <c r="H203" s="2" t="s">
        <v>53</v>
      </c>
      <c r="I203" s="2" t="s">
        <v>307</v>
      </c>
      <c r="J203" s="2" t="s">
        <v>825</v>
      </c>
      <c r="K203" s="2" t="s">
        <v>995</v>
      </c>
      <c r="L203" s="2" t="s">
        <v>1325</v>
      </c>
      <c r="M203" s="2" t="s">
        <v>51</v>
      </c>
      <c r="N203" s="2" t="s">
        <v>51</v>
      </c>
    </row>
    <row r="204" spans="1:14" ht="50.1" customHeight="1" x14ac:dyDescent="0.25">
      <c r="A204" s="2" t="s">
        <v>26</v>
      </c>
      <c r="B204" s="2" t="s">
        <v>31</v>
      </c>
      <c r="C204" s="2" t="s">
        <v>33</v>
      </c>
      <c r="D204" s="2" t="str">
        <f t="shared" si="32"/>
        <v>link</v>
      </c>
      <c r="E204" s="2" t="str">
        <f t="shared" si="35"/>
        <v>link</v>
      </c>
      <c r="F204" s="2" t="s">
        <v>39</v>
      </c>
      <c r="G204" s="2" t="s">
        <v>45</v>
      </c>
      <c r="H204" s="2" t="s">
        <v>59</v>
      </c>
      <c r="I204" s="2" t="s">
        <v>308</v>
      </c>
      <c r="J204" s="2" t="s">
        <v>853</v>
      </c>
      <c r="K204" s="2" t="s">
        <v>1016</v>
      </c>
      <c r="L204" s="2" t="s">
        <v>1326</v>
      </c>
      <c r="M204" s="2" t="s">
        <v>51</v>
      </c>
      <c r="N204" s="2" t="s">
        <v>51</v>
      </c>
    </row>
    <row r="205" spans="1:14" ht="50.1" customHeight="1" x14ac:dyDescent="0.25">
      <c r="A205" s="2" t="s">
        <v>26</v>
      </c>
      <c r="B205" s="2" t="s">
        <v>31</v>
      </c>
      <c r="C205" s="2" t="s">
        <v>33</v>
      </c>
      <c r="D205" s="2" t="str">
        <f t="shared" si="32"/>
        <v>link</v>
      </c>
      <c r="E205" s="2" t="str">
        <f t="shared" si="35"/>
        <v>link</v>
      </c>
      <c r="F205" s="2" t="s">
        <v>39</v>
      </c>
      <c r="G205" s="2" t="s">
        <v>46</v>
      </c>
      <c r="H205" s="2" t="s">
        <v>60</v>
      </c>
      <c r="I205" s="2" t="s">
        <v>309</v>
      </c>
      <c r="J205" s="2" t="s">
        <v>862</v>
      </c>
      <c r="K205" s="2" t="s">
        <v>1021</v>
      </c>
      <c r="L205" s="2" t="s">
        <v>1327</v>
      </c>
      <c r="M205" s="2" t="s">
        <v>51</v>
      </c>
      <c r="N205" s="2" t="s">
        <v>51</v>
      </c>
    </row>
    <row r="206" spans="1:14" ht="50.1" customHeight="1" x14ac:dyDescent="0.25">
      <c r="A206" s="2" t="s">
        <v>26</v>
      </c>
      <c r="B206" s="2" t="s">
        <v>31</v>
      </c>
      <c r="C206" s="2" t="s">
        <v>33</v>
      </c>
      <c r="D206" s="2" t="str">
        <f t="shared" si="32"/>
        <v>link</v>
      </c>
      <c r="E206" s="2" t="str">
        <f t="shared" si="35"/>
        <v>link</v>
      </c>
      <c r="F206" s="2" t="s">
        <v>39</v>
      </c>
      <c r="G206" s="2" t="s">
        <v>47</v>
      </c>
      <c r="H206" s="2" t="s">
        <v>54</v>
      </c>
      <c r="I206" s="2" t="s">
        <v>310</v>
      </c>
      <c r="J206" s="2" t="s">
        <v>826</v>
      </c>
      <c r="K206" s="2" t="s">
        <v>996</v>
      </c>
      <c r="L206" s="2" t="s">
        <v>1328</v>
      </c>
      <c r="M206" s="2" t="s">
        <v>51</v>
      </c>
      <c r="N206" s="2" t="s">
        <v>51</v>
      </c>
    </row>
    <row r="207" spans="1:14" ht="50.1" customHeight="1" x14ac:dyDescent="0.25">
      <c r="A207" s="2" t="s">
        <v>27</v>
      </c>
      <c r="B207" s="2" t="s">
        <v>31</v>
      </c>
      <c r="C207" s="2" t="s">
        <v>33</v>
      </c>
      <c r="D207" s="2" t="str">
        <f t="shared" si="32"/>
        <v>link</v>
      </c>
      <c r="E207" s="2" t="str">
        <f t="shared" ref="E207:E213" si="36">HYPERLINK("C:/Users/Ivan.Petrov/Documents/GitHub/G_Y_parser/screenshots/mazda 6 купить_Тула.png","link")</f>
        <v>link</v>
      </c>
      <c r="F207" s="2" t="s">
        <v>39</v>
      </c>
      <c r="G207" s="2" t="s">
        <v>40</v>
      </c>
      <c r="H207" s="2" t="s">
        <v>55</v>
      </c>
      <c r="I207" s="2" t="s">
        <v>311</v>
      </c>
      <c r="J207" s="2" t="s">
        <v>848</v>
      </c>
      <c r="K207" s="2" t="s">
        <v>997</v>
      </c>
      <c r="L207" s="2" t="s">
        <v>1329</v>
      </c>
      <c r="M207" s="2" t="s">
        <v>51</v>
      </c>
      <c r="N207" s="2" t="s">
        <v>51</v>
      </c>
    </row>
    <row r="208" spans="1:14" ht="50.1" customHeight="1" x14ac:dyDescent="0.25">
      <c r="A208" s="2" t="s">
        <v>27</v>
      </c>
      <c r="B208" s="2" t="s">
        <v>31</v>
      </c>
      <c r="C208" s="2" t="s">
        <v>33</v>
      </c>
      <c r="D208" s="2" t="str">
        <f t="shared" si="32"/>
        <v>link</v>
      </c>
      <c r="E208" s="2" t="str">
        <f t="shared" si="36"/>
        <v>link</v>
      </c>
      <c r="F208" s="2" t="s">
        <v>39</v>
      </c>
      <c r="G208" s="2" t="s">
        <v>41</v>
      </c>
      <c r="H208" s="2" t="s">
        <v>54</v>
      </c>
      <c r="I208" s="2" t="s">
        <v>312</v>
      </c>
      <c r="J208" s="2" t="s">
        <v>886</v>
      </c>
      <c r="K208" s="2" t="s">
        <v>996</v>
      </c>
      <c r="L208" s="2" t="s">
        <v>1330</v>
      </c>
      <c r="M208" s="2" t="s">
        <v>51</v>
      </c>
      <c r="N208" s="2" t="s">
        <v>51</v>
      </c>
    </row>
    <row r="209" spans="1:14" ht="50.1" customHeight="1" x14ac:dyDescent="0.25">
      <c r="A209" s="2" t="s">
        <v>27</v>
      </c>
      <c r="B209" s="2" t="s">
        <v>31</v>
      </c>
      <c r="C209" s="2" t="s">
        <v>33</v>
      </c>
      <c r="D209" s="2" t="str">
        <f t="shared" si="32"/>
        <v>link</v>
      </c>
      <c r="E209" s="2" t="str">
        <f t="shared" si="36"/>
        <v>link</v>
      </c>
      <c r="F209" s="2" t="s">
        <v>39</v>
      </c>
      <c r="G209" s="2" t="s">
        <v>42</v>
      </c>
      <c r="H209" s="2" t="s">
        <v>53</v>
      </c>
      <c r="I209" s="2" t="s">
        <v>313</v>
      </c>
      <c r="J209" s="2" t="s">
        <v>833</v>
      </c>
      <c r="K209" s="2" t="s">
        <v>995</v>
      </c>
      <c r="L209" s="2" t="s">
        <v>1331</v>
      </c>
      <c r="M209" s="2" t="s">
        <v>51</v>
      </c>
      <c r="N209" s="2" t="s">
        <v>51</v>
      </c>
    </row>
    <row r="210" spans="1:14" ht="50.1" customHeight="1" x14ac:dyDescent="0.25">
      <c r="A210" s="2" t="s">
        <v>27</v>
      </c>
      <c r="B210" s="2" t="s">
        <v>31</v>
      </c>
      <c r="C210" s="2" t="s">
        <v>33</v>
      </c>
      <c r="D210" s="2" t="str">
        <f t="shared" si="32"/>
        <v>link</v>
      </c>
      <c r="E210" s="2" t="str">
        <f t="shared" si="36"/>
        <v>link</v>
      </c>
      <c r="F210" s="2" t="s">
        <v>39</v>
      </c>
      <c r="G210" s="2" t="s">
        <v>44</v>
      </c>
      <c r="H210" s="2" t="s">
        <v>60</v>
      </c>
      <c r="I210" s="2" t="s">
        <v>314</v>
      </c>
      <c r="J210" s="2" t="s">
        <v>888</v>
      </c>
      <c r="K210" s="2" t="s">
        <v>1021</v>
      </c>
      <c r="L210" s="2" t="s">
        <v>1332</v>
      </c>
      <c r="M210" s="2" t="s">
        <v>51</v>
      </c>
      <c r="N210" s="2" t="s">
        <v>51</v>
      </c>
    </row>
    <row r="211" spans="1:14" ht="50.1" customHeight="1" x14ac:dyDescent="0.25">
      <c r="A211" s="2" t="s">
        <v>27</v>
      </c>
      <c r="B211" s="2" t="s">
        <v>31</v>
      </c>
      <c r="C211" s="2" t="s">
        <v>33</v>
      </c>
      <c r="D211" s="2" t="str">
        <f t="shared" si="32"/>
        <v>link</v>
      </c>
      <c r="E211" s="2" t="str">
        <f t="shared" si="36"/>
        <v>link</v>
      </c>
      <c r="F211" s="2" t="s">
        <v>39</v>
      </c>
      <c r="G211" s="2" t="s">
        <v>45</v>
      </c>
      <c r="H211" s="2" t="s">
        <v>63</v>
      </c>
      <c r="I211" s="2" t="s">
        <v>315</v>
      </c>
      <c r="J211" s="2" t="s">
        <v>889</v>
      </c>
      <c r="K211" s="2" t="s">
        <v>1042</v>
      </c>
      <c r="L211" s="2" t="s">
        <v>1333</v>
      </c>
      <c r="M211" s="2" t="s">
        <v>51</v>
      </c>
      <c r="N211" s="2" t="s">
        <v>51</v>
      </c>
    </row>
    <row r="212" spans="1:14" ht="50.1" customHeight="1" x14ac:dyDescent="0.25">
      <c r="A212" s="2" t="s">
        <v>27</v>
      </c>
      <c r="B212" s="2" t="s">
        <v>31</v>
      </c>
      <c r="C212" s="2" t="s">
        <v>33</v>
      </c>
      <c r="D212" s="2" t="str">
        <f t="shared" ref="D212:D229" si="37">HYPERLINK("Тула","link")</f>
        <v>link</v>
      </c>
      <c r="E212" s="2" t="str">
        <f t="shared" si="36"/>
        <v>link</v>
      </c>
      <c r="F212" s="2" t="s">
        <v>39</v>
      </c>
      <c r="G212" s="2" t="s">
        <v>46</v>
      </c>
      <c r="H212" s="2" t="s">
        <v>59</v>
      </c>
      <c r="I212" s="2" t="s">
        <v>316</v>
      </c>
      <c r="J212" s="2" t="s">
        <v>853</v>
      </c>
      <c r="K212" s="2" t="s">
        <v>1016</v>
      </c>
      <c r="L212" s="2" t="s">
        <v>1334</v>
      </c>
      <c r="M212" s="2" t="s">
        <v>51</v>
      </c>
      <c r="N212" s="2" t="s">
        <v>51</v>
      </c>
    </row>
    <row r="213" spans="1:14" ht="50.1" customHeight="1" x14ac:dyDescent="0.25">
      <c r="A213" s="2" t="s">
        <v>27</v>
      </c>
      <c r="B213" s="2" t="s">
        <v>31</v>
      </c>
      <c r="C213" s="2" t="s">
        <v>33</v>
      </c>
      <c r="D213" s="2" t="str">
        <f t="shared" si="37"/>
        <v>link</v>
      </c>
      <c r="E213" s="2" t="str">
        <f t="shared" si="36"/>
        <v>link</v>
      </c>
      <c r="F213" s="2" t="s">
        <v>39</v>
      </c>
      <c r="G213" s="2" t="s">
        <v>47</v>
      </c>
      <c r="H213" s="2" t="s">
        <v>58</v>
      </c>
      <c r="I213" s="2" t="s">
        <v>317</v>
      </c>
      <c r="J213" s="2" t="s">
        <v>880</v>
      </c>
      <c r="K213" s="2" t="s">
        <v>1027</v>
      </c>
      <c r="L213" s="2" t="s">
        <v>1335</v>
      </c>
      <c r="M213" s="2" t="s">
        <v>51</v>
      </c>
      <c r="N213" s="2" t="s">
        <v>51</v>
      </c>
    </row>
    <row r="214" spans="1:14" ht="50.1" customHeight="1" x14ac:dyDescent="0.25">
      <c r="A214" s="2" t="s">
        <v>28</v>
      </c>
      <c r="B214" s="2" t="s">
        <v>31</v>
      </c>
      <c r="C214" s="2" t="s">
        <v>33</v>
      </c>
      <c r="D214" s="2" t="str">
        <f t="shared" si="37"/>
        <v>link</v>
      </c>
      <c r="E214" s="2" t="str">
        <f t="shared" ref="E214:E220" si="38">HYPERLINK("C:/Users/Ivan.Petrov/Documents/GitHub/G_Y_parser/screenshots/mazda 3 цена_Тула.png","link")</f>
        <v>link</v>
      </c>
      <c r="F214" s="2" t="s">
        <v>39</v>
      </c>
      <c r="G214" s="2" t="s">
        <v>40</v>
      </c>
      <c r="H214" s="2" t="s">
        <v>55</v>
      </c>
      <c r="I214" s="2" t="s">
        <v>318</v>
      </c>
      <c r="J214" s="2" t="s">
        <v>844</v>
      </c>
      <c r="K214" s="2" t="s">
        <v>997</v>
      </c>
      <c r="L214" s="2" t="s">
        <v>1336</v>
      </c>
      <c r="M214" s="2" t="s">
        <v>51</v>
      </c>
      <c r="N214" s="2" t="s">
        <v>51</v>
      </c>
    </row>
    <row r="215" spans="1:14" ht="50.1" customHeight="1" x14ac:dyDescent="0.25">
      <c r="A215" s="2" t="s">
        <v>28</v>
      </c>
      <c r="B215" s="2" t="s">
        <v>31</v>
      </c>
      <c r="C215" s="2" t="s">
        <v>33</v>
      </c>
      <c r="D215" s="2" t="str">
        <f t="shared" si="37"/>
        <v>link</v>
      </c>
      <c r="E215" s="2" t="str">
        <f t="shared" si="38"/>
        <v>link</v>
      </c>
      <c r="F215" s="2" t="s">
        <v>39</v>
      </c>
      <c r="G215" s="2" t="s">
        <v>41</v>
      </c>
      <c r="H215" s="2" t="s">
        <v>61</v>
      </c>
      <c r="I215" s="2" t="s">
        <v>319</v>
      </c>
      <c r="J215" s="2" t="s">
        <v>884</v>
      </c>
      <c r="K215" s="2" t="s">
        <v>1029</v>
      </c>
      <c r="L215" s="2" t="s">
        <v>1337</v>
      </c>
      <c r="M215" s="2" t="s">
        <v>51</v>
      </c>
      <c r="N215" s="2" t="s">
        <v>51</v>
      </c>
    </row>
    <row r="216" spans="1:14" ht="50.1" customHeight="1" x14ac:dyDescent="0.25">
      <c r="A216" s="2" t="s">
        <v>28</v>
      </c>
      <c r="B216" s="2" t="s">
        <v>31</v>
      </c>
      <c r="C216" s="2" t="s">
        <v>33</v>
      </c>
      <c r="D216" s="2" t="str">
        <f t="shared" si="37"/>
        <v>link</v>
      </c>
      <c r="E216" s="2" t="str">
        <f t="shared" si="38"/>
        <v>link</v>
      </c>
      <c r="F216" s="2" t="s">
        <v>39</v>
      </c>
      <c r="G216" s="2" t="s">
        <v>42</v>
      </c>
      <c r="H216" s="2" t="s">
        <v>60</v>
      </c>
      <c r="I216" s="2" t="s">
        <v>320</v>
      </c>
      <c r="J216" s="2" t="s">
        <v>862</v>
      </c>
      <c r="K216" s="2" t="s">
        <v>1021</v>
      </c>
      <c r="L216" s="2" t="s">
        <v>1338</v>
      </c>
      <c r="M216" s="2" t="s">
        <v>51</v>
      </c>
      <c r="N216" s="2" t="s">
        <v>51</v>
      </c>
    </row>
    <row r="217" spans="1:14" ht="50.1" customHeight="1" x14ac:dyDescent="0.25">
      <c r="A217" s="2" t="s">
        <v>28</v>
      </c>
      <c r="B217" s="2" t="s">
        <v>31</v>
      </c>
      <c r="C217" s="2" t="s">
        <v>33</v>
      </c>
      <c r="D217" s="2" t="str">
        <f t="shared" si="37"/>
        <v>link</v>
      </c>
      <c r="E217" s="2" t="str">
        <f t="shared" si="38"/>
        <v>link</v>
      </c>
      <c r="F217" s="2" t="s">
        <v>39</v>
      </c>
      <c r="G217" s="2" t="s">
        <v>44</v>
      </c>
      <c r="H217" s="2" t="s">
        <v>53</v>
      </c>
      <c r="I217" s="2" t="s">
        <v>321</v>
      </c>
      <c r="J217" s="2" t="s">
        <v>825</v>
      </c>
      <c r="K217" s="2" t="s">
        <v>995</v>
      </c>
      <c r="L217" s="2" t="s">
        <v>1339</v>
      </c>
      <c r="M217" s="2" t="s">
        <v>51</v>
      </c>
      <c r="N217" s="2" t="s">
        <v>51</v>
      </c>
    </row>
    <row r="218" spans="1:14" ht="50.1" customHeight="1" x14ac:dyDescent="0.25">
      <c r="A218" s="2" t="s">
        <v>28</v>
      </c>
      <c r="B218" s="2" t="s">
        <v>31</v>
      </c>
      <c r="C218" s="2" t="s">
        <v>33</v>
      </c>
      <c r="D218" s="2" t="str">
        <f t="shared" si="37"/>
        <v>link</v>
      </c>
      <c r="E218" s="2" t="str">
        <f t="shared" si="38"/>
        <v>link</v>
      </c>
      <c r="F218" s="2" t="s">
        <v>39</v>
      </c>
      <c r="G218" s="2" t="s">
        <v>45</v>
      </c>
      <c r="H218" s="2" t="s">
        <v>54</v>
      </c>
      <c r="I218" s="2" t="s">
        <v>322</v>
      </c>
      <c r="J218" s="2" t="s">
        <v>826</v>
      </c>
      <c r="K218" s="2" t="s">
        <v>996</v>
      </c>
      <c r="L218" s="2" t="s">
        <v>1340</v>
      </c>
      <c r="M218" s="2" t="s">
        <v>51</v>
      </c>
      <c r="N218" s="2" t="s">
        <v>51</v>
      </c>
    </row>
    <row r="219" spans="1:14" ht="50.1" customHeight="1" x14ac:dyDescent="0.25">
      <c r="A219" s="2" t="s">
        <v>28</v>
      </c>
      <c r="B219" s="2" t="s">
        <v>31</v>
      </c>
      <c r="C219" s="2" t="s">
        <v>33</v>
      </c>
      <c r="D219" s="2" t="str">
        <f t="shared" si="37"/>
        <v>link</v>
      </c>
      <c r="E219" s="2" t="str">
        <f t="shared" si="38"/>
        <v>link</v>
      </c>
      <c r="F219" s="2" t="s">
        <v>39</v>
      </c>
      <c r="G219" s="2" t="s">
        <v>46</v>
      </c>
      <c r="H219" s="2" t="s">
        <v>59</v>
      </c>
      <c r="I219" s="2" t="s">
        <v>323</v>
      </c>
      <c r="J219" s="2" t="s">
        <v>853</v>
      </c>
      <c r="K219" s="2" t="s">
        <v>1016</v>
      </c>
      <c r="L219" s="2" t="s">
        <v>1341</v>
      </c>
      <c r="M219" s="2" t="s">
        <v>51</v>
      </c>
      <c r="N219" s="2" t="s">
        <v>51</v>
      </c>
    </row>
    <row r="220" spans="1:14" ht="50.1" customHeight="1" x14ac:dyDescent="0.25">
      <c r="A220" s="2" t="s">
        <v>28</v>
      </c>
      <c r="B220" s="2" t="s">
        <v>31</v>
      </c>
      <c r="C220" s="2" t="s">
        <v>33</v>
      </c>
      <c r="D220" s="2" t="str">
        <f t="shared" si="37"/>
        <v>link</v>
      </c>
      <c r="E220" s="2" t="str">
        <f t="shared" si="38"/>
        <v>link</v>
      </c>
      <c r="F220" s="2" t="s">
        <v>39</v>
      </c>
      <c r="G220" s="2" t="s">
        <v>47</v>
      </c>
      <c r="H220" s="2" t="s">
        <v>74</v>
      </c>
      <c r="I220" s="2" t="s">
        <v>324</v>
      </c>
      <c r="J220" s="2" t="s">
        <v>908</v>
      </c>
      <c r="K220" s="2" t="s">
        <v>1046</v>
      </c>
      <c r="L220" s="2" t="s">
        <v>1342</v>
      </c>
      <c r="M220" s="2" t="s">
        <v>51</v>
      </c>
      <c r="N220" s="2" t="s">
        <v>51</v>
      </c>
    </row>
    <row r="221" spans="1:14" ht="50.1" customHeight="1" x14ac:dyDescent="0.25">
      <c r="A221" s="2" t="s">
        <v>29</v>
      </c>
      <c r="B221" s="2" t="s">
        <v>31</v>
      </c>
      <c r="C221" s="2" t="s">
        <v>33</v>
      </c>
      <c r="D221" s="2" t="str">
        <f t="shared" si="37"/>
        <v>link</v>
      </c>
      <c r="E221" s="2" t="str">
        <f t="shared" ref="E221:E227" si="39">HYPERLINK("C:/Users/Ivan.Petrov/Documents/GitHub/G_Y_parser/screenshots/mazda cx 5 купить_Тула.png","link")</f>
        <v>link</v>
      </c>
      <c r="F221" s="2" t="s">
        <v>39</v>
      </c>
      <c r="G221" s="2" t="s">
        <v>40</v>
      </c>
      <c r="H221" s="2" t="s">
        <v>54</v>
      </c>
      <c r="I221" s="2" t="s">
        <v>325</v>
      </c>
      <c r="J221" s="2" t="s">
        <v>891</v>
      </c>
      <c r="K221" s="2" t="s">
        <v>996</v>
      </c>
      <c r="L221" s="2" t="s">
        <v>1343</v>
      </c>
      <c r="M221" s="2" t="s">
        <v>51</v>
      </c>
      <c r="N221" s="2" t="s">
        <v>51</v>
      </c>
    </row>
    <row r="222" spans="1:14" ht="50.1" customHeight="1" x14ac:dyDescent="0.25">
      <c r="A222" s="2" t="s">
        <v>29</v>
      </c>
      <c r="B222" s="2" t="s">
        <v>31</v>
      </c>
      <c r="C222" s="2" t="s">
        <v>33</v>
      </c>
      <c r="D222" s="2" t="str">
        <f t="shared" si="37"/>
        <v>link</v>
      </c>
      <c r="E222" s="2" t="str">
        <f t="shared" si="39"/>
        <v>link</v>
      </c>
      <c r="F222" s="2" t="s">
        <v>39</v>
      </c>
      <c r="G222" s="2" t="s">
        <v>41</v>
      </c>
      <c r="H222" s="2" t="s">
        <v>55</v>
      </c>
      <c r="I222" s="2" t="s">
        <v>326</v>
      </c>
      <c r="J222" s="2" t="s">
        <v>899</v>
      </c>
      <c r="K222" s="2" t="s">
        <v>997</v>
      </c>
      <c r="L222" s="2" t="s">
        <v>1344</v>
      </c>
      <c r="M222" s="2" t="s">
        <v>51</v>
      </c>
      <c r="N222" s="2" t="s">
        <v>51</v>
      </c>
    </row>
    <row r="223" spans="1:14" ht="50.1" customHeight="1" x14ac:dyDescent="0.25">
      <c r="A223" s="2" t="s">
        <v>29</v>
      </c>
      <c r="B223" s="2" t="s">
        <v>31</v>
      </c>
      <c r="C223" s="2" t="s">
        <v>33</v>
      </c>
      <c r="D223" s="2" t="str">
        <f t="shared" si="37"/>
        <v>link</v>
      </c>
      <c r="E223" s="2" t="str">
        <f t="shared" si="39"/>
        <v>link</v>
      </c>
      <c r="F223" s="2" t="s">
        <v>39</v>
      </c>
      <c r="G223" s="2" t="s">
        <v>42</v>
      </c>
      <c r="H223" s="2" t="s">
        <v>65</v>
      </c>
      <c r="I223" s="2" t="s">
        <v>327</v>
      </c>
      <c r="J223" s="2" t="s">
        <v>907</v>
      </c>
      <c r="K223" s="2" t="s">
        <v>1033</v>
      </c>
      <c r="L223" s="2" t="s">
        <v>1345</v>
      </c>
      <c r="M223" s="2" t="s">
        <v>51</v>
      </c>
      <c r="N223" s="2" t="s">
        <v>51</v>
      </c>
    </row>
    <row r="224" spans="1:14" ht="50.1" customHeight="1" x14ac:dyDescent="0.25">
      <c r="A224" s="2" t="s">
        <v>29</v>
      </c>
      <c r="B224" s="2" t="s">
        <v>31</v>
      </c>
      <c r="C224" s="2" t="s">
        <v>33</v>
      </c>
      <c r="D224" s="2" t="str">
        <f t="shared" si="37"/>
        <v>link</v>
      </c>
      <c r="E224" s="2" t="str">
        <f t="shared" si="39"/>
        <v>link</v>
      </c>
      <c r="F224" s="2" t="s">
        <v>39</v>
      </c>
      <c r="G224" s="2" t="s">
        <v>44</v>
      </c>
      <c r="H224" s="2" t="s">
        <v>68</v>
      </c>
      <c r="I224" s="2" t="s">
        <v>328</v>
      </c>
      <c r="J224" s="2" t="s">
        <v>900</v>
      </c>
      <c r="K224" s="2" t="s">
        <v>1038</v>
      </c>
      <c r="L224" s="2" t="s">
        <v>1346</v>
      </c>
      <c r="M224" s="2" t="s">
        <v>51</v>
      </c>
      <c r="N224" s="2" t="s">
        <v>51</v>
      </c>
    </row>
    <row r="225" spans="1:14" ht="50.1" customHeight="1" x14ac:dyDescent="0.25">
      <c r="A225" s="2" t="s">
        <v>29</v>
      </c>
      <c r="B225" s="2" t="s">
        <v>31</v>
      </c>
      <c r="C225" s="2" t="s">
        <v>33</v>
      </c>
      <c r="D225" s="2" t="str">
        <f t="shared" si="37"/>
        <v>link</v>
      </c>
      <c r="E225" s="2" t="str">
        <f t="shared" si="39"/>
        <v>link</v>
      </c>
      <c r="F225" s="2" t="s">
        <v>39</v>
      </c>
      <c r="G225" s="2" t="s">
        <v>45</v>
      </c>
      <c r="H225" s="2" t="s">
        <v>59</v>
      </c>
      <c r="I225" s="2" t="s">
        <v>329</v>
      </c>
      <c r="J225" s="2" t="s">
        <v>853</v>
      </c>
      <c r="K225" s="2" t="s">
        <v>1016</v>
      </c>
      <c r="L225" s="2" t="s">
        <v>1347</v>
      </c>
      <c r="M225" s="2" t="s">
        <v>51</v>
      </c>
      <c r="N225" s="2" t="s">
        <v>51</v>
      </c>
    </row>
    <row r="226" spans="1:14" ht="50.1" customHeight="1" x14ac:dyDescent="0.25">
      <c r="A226" s="2" t="s">
        <v>29</v>
      </c>
      <c r="B226" s="2" t="s">
        <v>31</v>
      </c>
      <c r="C226" s="2" t="s">
        <v>33</v>
      </c>
      <c r="D226" s="2" t="str">
        <f t="shared" si="37"/>
        <v>link</v>
      </c>
      <c r="E226" s="2" t="str">
        <f t="shared" si="39"/>
        <v>link</v>
      </c>
      <c r="F226" s="2" t="s">
        <v>39</v>
      </c>
      <c r="G226" s="2" t="s">
        <v>46</v>
      </c>
      <c r="H226" s="2" t="s">
        <v>67</v>
      </c>
      <c r="I226" s="2" t="s">
        <v>330</v>
      </c>
      <c r="J226" s="2" t="s">
        <v>909</v>
      </c>
      <c r="K226" s="2" t="s">
        <v>1047</v>
      </c>
      <c r="L226" s="2" t="s">
        <v>1348</v>
      </c>
      <c r="M226" s="2" t="s">
        <v>51</v>
      </c>
      <c r="N226" s="2" t="s">
        <v>51</v>
      </c>
    </row>
    <row r="227" spans="1:14" ht="50.1" customHeight="1" x14ac:dyDescent="0.25">
      <c r="A227" s="2" t="s">
        <v>29</v>
      </c>
      <c r="B227" s="2" t="s">
        <v>31</v>
      </c>
      <c r="C227" s="2" t="s">
        <v>33</v>
      </c>
      <c r="D227" s="2" t="str">
        <f t="shared" si="37"/>
        <v>link</v>
      </c>
      <c r="E227" s="2" t="str">
        <f t="shared" si="39"/>
        <v>link</v>
      </c>
      <c r="F227" s="2" t="s">
        <v>39</v>
      </c>
      <c r="G227" s="2" t="s">
        <v>47</v>
      </c>
      <c r="H227" s="2" t="s">
        <v>66</v>
      </c>
      <c r="I227" s="2" t="s">
        <v>331</v>
      </c>
      <c r="J227" s="2" t="s">
        <v>895</v>
      </c>
      <c r="K227" s="2" t="s">
        <v>1034</v>
      </c>
      <c r="L227" s="2" t="s">
        <v>1349</v>
      </c>
      <c r="M227" s="2" t="s">
        <v>51</v>
      </c>
      <c r="N227" s="2" t="s">
        <v>51</v>
      </c>
    </row>
    <row r="228" spans="1:14" ht="50.1" customHeight="1" x14ac:dyDescent="0.25">
      <c r="A228" s="2" t="s">
        <v>30</v>
      </c>
      <c r="B228" s="2" t="s">
        <v>31</v>
      </c>
      <c r="C228" s="2" t="s">
        <v>33</v>
      </c>
      <c r="D228" s="2" t="str">
        <f t="shared" si="37"/>
        <v>link</v>
      </c>
      <c r="E228" s="2" t="str">
        <f>HYPERLINK("C:/Users/Ivan.Petrov/Documents/GitHub/G_Y_parser/screenshots/mazda 6 цена_Тула.png","link")</f>
        <v>link</v>
      </c>
      <c r="F228" s="2" t="s">
        <v>39</v>
      </c>
      <c r="G228" s="2" t="s">
        <v>40</v>
      </c>
      <c r="H228" s="2" t="s">
        <v>55</v>
      </c>
      <c r="I228" s="2" t="s">
        <v>332</v>
      </c>
      <c r="J228" s="2" t="s">
        <v>848</v>
      </c>
      <c r="K228" s="2" t="s">
        <v>997</v>
      </c>
      <c r="L228" s="2" t="s">
        <v>1350</v>
      </c>
      <c r="M228" s="2" t="s">
        <v>51</v>
      </c>
      <c r="N228" s="2" t="s">
        <v>51</v>
      </c>
    </row>
    <row r="229" spans="1:14" ht="50.1" customHeight="1" x14ac:dyDescent="0.25">
      <c r="A229" s="2" t="s">
        <v>30</v>
      </c>
      <c r="B229" s="2" t="s">
        <v>31</v>
      </c>
      <c r="C229" s="2" t="s">
        <v>33</v>
      </c>
      <c r="D229" s="2" t="str">
        <f t="shared" si="37"/>
        <v>link</v>
      </c>
      <c r="E229" s="2" t="str">
        <f>HYPERLINK("C:/Users/Ivan.Petrov/Documents/GitHub/G_Y_parser/screenshots/mazda 6 цена_Тула.png","link")</f>
        <v>link</v>
      </c>
      <c r="F229" s="2" t="s">
        <v>39</v>
      </c>
      <c r="G229" s="2" t="s">
        <v>41</v>
      </c>
      <c r="H229" s="2" t="s">
        <v>54</v>
      </c>
      <c r="I229" s="2" t="s">
        <v>333</v>
      </c>
      <c r="J229" s="2" t="s">
        <v>886</v>
      </c>
      <c r="K229" s="2" t="s">
        <v>996</v>
      </c>
      <c r="L229" s="2" t="s">
        <v>1351</v>
      </c>
      <c r="M229" s="2" t="s">
        <v>51</v>
      </c>
      <c r="N229" s="2" t="s">
        <v>51</v>
      </c>
    </row>
    <row r="230" spans="1:14" ht="50.1" customHeight="1" x14ac:dyDescent="0.25">
      <c r="A230" s="2" t="s">
        <v>14</v>
      </c>
      <c r="B230" s="2" t="s">
        <v>31</v>
      </c>
      <c r="C230" s="2" t="s">
        <v>34</v>
      </c>
      <c r="D230" s="2" t="str">
        <f t="shared" ref="D230:D261" si="40">HYPERLINK("Магнитогорск","link")</f>
        <v>link</v>
      </c>
      <c r="E230" s="2" t="str">
        <f t="shared" ref="E230:E235" si="41">HYPERLINK("C:/Users/Ivan.Petrov/Documents/GitHub/G_Y_parser/screenshots/мазда 3_Магнитогорск.png","link")</f>
        <v>link</v>
      </c>
      <c r="F230" s="2" t="s">
        <v>39</v>
      </c>
      <c r="G230" s="2" t="s">
        <v>40</v>
      </c>
      <c r="H230" s="2" t="s">
        <v>51</v>
      </c>
      <c r="I230" s="2" t="s">
        <v>334</v>
      </c>
      <c r="J230" s="2" t="s">
        <v>824</v>
      </c>
      <c r="K230" s="2" t="s">
        <v>994</v>
      </c>
      <c r="L230" s="2" t="s">
        <v>1352</v>
      </c>
      <c r="M230" s="2" t="s">
        <v>51</v>
      </c>
      <c r="N230" s="2" t="s">
        <v>51</v>
      </c>
    </row>
    <row r="231" spans="1:14" ht="50.1" customHeight="1" x14ac:dyDescent="0.25">
      <c r="A231" s="2" t="s">
        <v>14</v>
      </c>
      <c r="B231" s="2" t="s">
        <v>31</v>
      </c>
      <c r="C231" s="2" t="s">
        <v>34</v>
      </c>
      <c r="D231" s="2" t="str">
        <f t="shared" si="40"/>
        <v>link</v>
      </c>
      <c r="E231" s="2" t="str">
        <f t="shared" si="41"/>
        <v>link</v>
      </c>
      <c r="F231" s="2" t="s">
        <v>39</v>
      </c>
      <c r="G231" s="2" t="s">
        <v>41</v>
      </c>
      <c r="H231" s="2" t="s">
        <v>53</v>
      </c>
      <c r="I231" s="2" t="s">
        <v>335</v>
      </c>
      <c r="J231" s="2" t="s">
        <v>825</v>
      </c>
      <c r="K231" s="2" t="s">
        <v>995</v>
      </c>
      <c r="L231" s="2" t="s">
        <v>1353</v>
      </c>
      <c r="M231" s="2" t="s">
        <v>51</v>
      </c>
      <c r="N231" s="2" t="s">
        <v>51</v>
      </c>
    </row>
    <row r="232" spans="1:14" ht="50.1" customHeight="1" x14ac:dyDescent="0.25">
      <c r="A232" s="2" t="s">
        <v>14</v>
      </c>
      <c r="B232" s="2" t="s">
        <v>31</v>
      </c>
      <c r="C232" s="2" t="s">
        <v>34</v>
      </c>
      <c r="D232" s="2" t="str">
        <f t="shared" si="40"/>
        <v>link</v>
      </c>
      <c r="E232" s="2" t="str">
        <f t="shared" si="41"/>
        <v>link</v>
      </c>
      <c r="F232" s="2" t="s">
        <v>39</v>
      </c>
      <c r="G232" s="2" t="s">
        <v>44</v>
      </c>
      <c r="H232" s="2" t="s">
        <v>62</v>
      </c>
      <c r="I232" s="2" t="s">
        <v>336</v>
      </c>
      <c r="J232" s="2" t="s">
        <v>910</v>
      </c>
      <c r="K232" s="2" t="s">
        <v>1048</v>
      </c>
      <c r="L232" s="2" t="s">
        <v>1354</v>
      </c>
      <c r="M232" s="2" t="s">
        <v>51</v>
      </c>
      <c r="N232" s="2" t="s">
        <v>51</v>
      </c>
    </row>
    <row r="233" spans="1:14" ht="50.1" customHeight="1" x14ac:dyDescent="0.25">
      <c r="A233" s="2" t="s">
        <v>14</v>
      </c>
      <c r="B233" s="2" t="s">
        <v>31</v>
      </c>
      <c r="C233" s="2" t="s">
        <v>34</v>
      </c>
      <c r="D233" s="2" t="str">
        <f t="shared" si="40"/>
        <v>link</v>
      </c>
      <c r="E233" s="2" t="str">
        <f t="shared" si="41"/>
        <v>link</v>
      </c>
      <c r="F233" s="2" t="s">
        <v>39</v>
      </c>
      <c r="G233" s="2" t="s">
        <v>45</v>
      </c>
      <c r="H233" s="2" t="s">
        <v>75</v>
      </c>
      <c r="I233" s="2" t="s">
        <v>337</v>
      </c>
      <c r="J233" s="2" t="s">
        <v>911</v>
      </c>
      <c r="K233" s="2" t="s">
        <v>1049</v>
      </c>
      <c r="L233" s="2" t="s">
        <v>1355</v>
      </c>
      <c r="M233" s="2" t="s">
        <v>51</v>
      </c>
      <c r="N233" s="2" t="s">
        <v>51</v>
      </c>
    </row>
    <row r="234" spans="1:14" ht="50.1" customHeight="1" x14ac:dyDescent="0.25">
      <c r="A234" s="2" t="s">
        <v>14</v>
      </c>
      <c r="B234" s="2" t="s">
        <v>31</v>
      </c>
      <c r="C234" s="2" t="s">
        <v>34</v>
      </c>
      <c r="D234" s="2" t="str">
        <f t="shared" si="40"/>
        <v>link</v>
      </c>
      <c r="E234" s="2" t="str">
        <f t="shared" si="41"/>
        <v>link</v>
      </c>
      <c r="F234" s="2" t="s">
        <v>39</v>
      </c>
      <c r="G234" s="2" t="s">
        <v>46</v>
      </c>
      <c r="H234" s="2" t="s">
        <v>74</v>
      </c>
      <c r="I234" s="2" t="s">
        <v>338</v>
      </c>
      <c r="J234" s="2" t="s">
        <v>908</v>
      </c>
      <c r="K234" s="2" t="s">
        <v>1046</v>
      </c>
      <c r="L234" s="2" t="s">
        <v>1356</v>
      </c>
      <c r="M234" s="2" t="s">
        <v>51</v>
      </c>
      <c r="N234" s="2" t="s">
        <v>51</v>
      </c>
    </row>
    <row r="235" spans="1:14" ht="50.1" customHeight="1" x14ac:dyDescent="0.25">
      <c r="A235" s="2" t="s">
        <v>14</v>
      </c>
      <c r="B235" s="2" t="s">
        <v>31</v>
      </c>
      <c r="C235" s="2" t="s">
        <v>34</v>
      </c>
      <c r="D235" s="2" t="str">
        <f t="shared" si="40"/>
        <v>link</v>
      </c>
      <c r="E235" s="2" t="str">
        <f t="shared" si="41"/>
        <v>link</v>
      </c>
      <c r="F235" s="2" t="s">
        <v>39</v>
      </c>
      <c r="G235" s="2" t="s">
        <v>47</v>
      </c>
      <c r="H235" s="2" t="s">
        <v>57</v>
      </c>
      <c r="I235" s="2" t="s">
        <v>339</v>
      </c>
      <c r="J235" s="2" t="s">
        <v>845</v>
      </c>
      <c r="K235" s="2" t="s">
        <v>1011</v>
      </c>
      <c r="L235" s="2" t="s">
        <v>1357</v>
      </c>
      <c r="M235" s="2" t="s">
        <v>51</v>
      </c>
      <c r="N235" s="2" t="s">
        <v>51</v>
      </c>
    </row>
    <row r="236" spans="1:14" ht="50.1" customHeight="1" x14ac:dyDescent="0.25">
      <c r="A236" s="2" t="s">
        <v>15</v>
      </c>
      <c r="B236" s="2" t="s">
        <v>31</v>
      </c>
      <c r="C236" s="2" t="s">
        <v>34</v>
      </c>
      <c r="D236" s="2" t="str">
        <f t="shared" si="40"/>
        <v>link</v>
      </c>
      <c r="E236" s="2" t="str">
        <f t="shared" ref="E236:E242" si="42">HYPERLINK("C:/Users/Ivan.Petrov/Documents/GitHub/G_Y_parser/screenshots/мазда 6_Магнитогорск.png","link")</f>
        <v>link</v>
      </c>
      <c r="F236" s="2" t="s">
        <v>39</v>
      </c>
      <c r="G236" s="2" t="s">
        <v>40</v>
      </c>
      <c r="H236" s="2" t="s">
        <v>51</v>
      </c>
      <c r="I236" s="2" t="s">
        <v>340</v>
      </c>
      <c r="J236" s="2" t="s">
        <v>830</v>
      </c>
      <c r="K236" s="2" t="s">
        <v>1000</v>
      </c>
      <c r="L236" s="2" t="s">
        <v>1358</v>
      </c>
      <c r="M236" s="2" t="s">
        <v>51</v>
      </c>
      <c r="N236" s="2" t="s">
        <v>51</v>
      </c>
    </row>
    <row r="237" spans="1:14" ht="50.1" customHeight="1" x14ac:dyDescent="0.25">
      <c r="A237" s="2" t="s">
        <v>15</v>
      </c>
      <c r="B237" s="2" t="s">
        <v>31</v>
      </c>
      <c r="C237" s="2" t="s">
        <v>34</v>
      </c>
      <c r="D237" s="2" t="str">
        <f t="shared" si="40"/>
        <v>link</v>
      </c>
      <c r="E237" s="2" t="str">
        <f t="shared" si="42"/>
        <v>link</v>
      </c>
      <c r="F237" s="2" t="s">
        <v>39</v>
      </c>
      <c r="G237" s="2" t="s">
        <v>41</v>
      </c>
      <c r="H237" s="2" t="s">
        <v>53</v>
      </c>
      <c r="I237" s="2" t="s">
        <v>341</v>
      </c>
      <c r="J237" s="2" t="s">
        <v>833</v>
      </c>
      <c r="K237" s="2" t="s">
        <v>995</v>
      </c>
      <c r="L237" s="2" t="s">
        <v>1359</v>
      </c>
      <c r="M237" s="2" t="s">
        <v>51</v>
      </c>
      <c r="N237" s="2" t="s">
        <v>51</v>
      </c>
    </row>
    <row r="238" spans="1:14" ht="50.1" customHeight="1" x14ac:dyDescent="0.25">
      <c r="A238" s="2" t="s">
        <v>15</v>
      </c>
      <c r="B238" s="2" t="s">
        <v>31</v>
      </c>
      <c r="C238" s="2" t="s">
        <v>34</v>
      </c>
      <c r="D238" s="2" t="str">
        <f t="shared" si="40"/>
        <v>link</v>
      </c>
      <c r="E238" s="2" t="str">
        <f t="shared" si="42"/>
        <v>link</v>
      </c>
      <c r="F238" s="2" t="s">
        <v>39</v>
      </c>
      <c r="G238" s="2" t="s">
        <v>42</v>
      </c>
      <c r="H238" s="2" t="s">
        <v>76</v>
      </c>
      <c r="I238" s="2" t="s">
        <v>342</v>
      </c>
      <c r="J238" s="2" t="s">
        <v>912</v>
      </c>
      <c r="K238" s="2" t="s">
        <v>1050</v>
      </c>
      <c r="L238" s="2" t="s">
        <v>1360</v>
      </c>
      <c r="M238" s="2" t="s">
        <v>51</v>
      </c>
      <c r="N238" s="2" t="s">
        <v>51</v>
      </c>
    </row>
    <row r="239" spans="1:14" ht="50.1" customHeight="1" x14ac:dyDescent="0.25">
      <c r="A239" s="2" t="s">
        <v>15</v>
      </c>
      <c r="B239" s="2" t="s">
        <v>31</v>
      </c>
      <c r="C239" s="2" t="s">
        <v>34</v>
      </c>
      <c r="D239" s="2" t="str">
        <f t="shared" si="40"/>
        <v>link</v>
      </c>
      <c r="E239" s="2" t="str">
        <f t="shared" si="42"/>
        <v>link</v>
      </c>
      <c r="F239" s="2" t="s">
        <v>39</v>
      </c>
      <c r="G239" s="2" t="s">
        <v>43</v>
      </c>
      <c r="H239" s="2" t="s">
        <v>62</v>
      </c>
      <c r="I239" s="2" t="s">
        <v>343</v>
      </c>
      <c r="J239" s="2" t="s">
        <v>887</v>
      </c>
      <c r="K239" s="2" t="s">
        <v>1030</v>
      </c>
      <c r="L239" s="2" t="s">
        <v>1361</v>
      </c>
      <c r="M239" s="2" t="s">
        <v>51</v>
      </c>
      <c r="N239" s="2" t="s">
        <v>51</v>
      </c>
    </row>
    <row r="240" spans="1:14" ht="50.1" customHeight="1" x14ac:dyDescent="0.25">
      <c r="A240" s="2" t="s">
        <v>15</v>
      </c>
      <c r="B240" s="2" t="s">
        <v>31</v>
      </c>
      <c r="C240" s="2" t="s">
        <v>34</v>
      </c>
      <c r="D240" s="2" t="str">
        <f t="shared" si="40"/>
        <v>link</v>
      </c>
      <c r="E240" s="2" t="str">
        <f t="shared" si="42"/>
        <v>link</v>
      </c>
      <c r="F240" s="2" t="s">
        <v>39</v>
      </c>
      <c r="G240" s="2" t="s">
        <v>44</v>
      </c>
      <c r="H240" s="2" t="s">
        <v>63</v>
      </c>
      <c r="I240" s="2" t="s">
        <v>344</v>
      </c>
      <c r="J240" s="2" t="s">
        <v>889</v>
      </c>
      <c r="K240" s="2" t="s">
        <v>1051</v>
      </c>
      <c r="L240" s="2" t="s">
        <v>1362</v>
      </c>
      <c r="M240" s="2" t="s">
        <v>51</v>
      </c>
      <c r="N240" s="2" t="s">
        <v>51</v>
      </c>
    </row>
    <row r="241" spans="1:14" ht="50.1" customHeight="1" x14ac:dyDescent="0.25">
      <c r="A241" s="2" t="s">
        <v>15</v>
      </c>
      <c r="B241" s="2" t="s">
        <v>31</v>
      </c>
      <c r="C241" s="2" t="s">
        <v>34</v>
      </c>
      <c r="D241" s="2" t="str">
        <f t="shared" si="40"/>
        <v>link</v>
      </c>
      <c r="E241" s="2" t="str">
        <f t="shared" si="42"/>
        <v>link</v>
      </c>
      <c r="F241" s="2" t="s">
        <v>39</v>
      </c>
      <c r="G241" s="2" t="s">
        <v>45</v>
      </c>
      <c r="H241" s="2" t="s">
        <v>51</v>
      </c>
      <c r="I241" s="2" t="s">
        <v>345</v>
      </c>
      <c r="J241" s="2" t="s">
        <v>913</v>
      </c>
      <c r="K241" s="2" t="s">
        <v>1052</v>
      </c>
      <c r="L241" s="2" t="s">
        <v>1363</v>
      </c>
      <c r="M241" s="2" t="s">
        <v>51</v>
      </c>
      <c r="N241" s="2" t="s">
        <v>51</v>
      </c>
    </row>
    <row r="242" spans="1:14" ht="50.1" customHeight="1" x14ac:dyDescent="0.25">
      <c r="A242" s="2" t="s">
        <v>15</v>
      </c>
      <c r="B242" s="2" t="s">
        <v>31</v>
      </c>
      <c r="C242" s="2" t="s">
        <v>34</v>
      </c>
      <c r="D242" s="2" t="str">
        <f t="shared" si="40"/>
        <v>link</v>
      </c>
      <c r="E242" s="2" t="str">
        <f t="shared" si="42"/>
        <v>link</v>
      </c>
      <c r="F242" s="2" t="s">
        <v>39</v>
      </c>
      <c r="G242" s="2" t="s">
        <v>46</v>
      </c>
      <c r="H242" s="2" t="s">
        <v>77</v>
      </c>
      <c r="I242" s="2" t="s">
        <v>346</v>
      </c>
      <c r="J242" s="2" t="s">
        <v>914</v>
      </c>
      <c r="K242" s="2" t="s">
        <v>1053</v>
      </c>
      <c r="L242" s="2" t="s">
        <v>1364</v>
      </c>
      <c r="M242" s="2" t="s">
        <v>51</v>
      </c>
      <c r="N242" s="2" t="s">
        <v>51</v>
      </c>
    </row>
    <row r="243" spans="1:14" ht="50.1" customHeight="1" x14ac:dyDescent="0.25">
      <c r="A243" s="2" t="s">
        <v>16</v>
      </c>
      <c r="B243" s="2" t="s">
        <v>31</v>
      </c>
      <c r="C243" s="2" t="s">
        <v>34</v>
      </c>
      <c r="D243" s="2" t="str">
        <f t="shared" si="40"/>
        <v>link</v>
      </c>
      <c r="E243" s="2" t="str">
        <f t="shared" ref="E243:E249" si="43">HYPERLINK("C:/Users/Ivan.Petrov/Documents/GitHub/G_Y_parser/screenshots/мазда сх 5_Магнитогорск.png","link")</f>
        <v>link</v>
      </c>
      <c r="F243" s="2" t="s">
        <v>39</v>
      </c>
      <c r="G243" s="2" t="s">
        <v>40</v>
      </c>
      <c r="H243" s="2" t="s">
        <v>51</v>
      </c>
      <c r="I243" s="2" t="s">
        <v>347</v>
      </c>
      <c r="J243" s="2" t="s">
        <v>898</v>
      </c>
      <c r="K243" s="2" t="s">
        <v>1037</v>
      </c>
      <c r="L243" s="2" t="s">
        <v>1365</v>
      </c>
      <c r="M243" s="2" t="s">
        <v>51</v>
      </c>
      <c r="N243" s="2" t="s">
        <v>51</v>
      </c>
    </row>
    <row r="244" spans="1:14" ht="50.1" customHeight="1" x14ac:dyDescent="0.25">
      <c r="A244" s="2" t="s">
        <v>16</v>
      </c>
      <c r="B244" s="2" t="s">
        <v>31</v>
      </c>
      <c r="C244" s="2" t="s">
        <v>34</v>
      </c>
      <c r="D244" s="2" t="str">
        <f t="shared" si="40"/>
        <v>link</v>
      </c>
      <c r="E244" s="2" t="str">
        <f t="shared" si="43"/>
        <v>link</v>
      </c>
      <c r="F244" s="2" t="s">
        <v>39</v>
      </c>
      <c r="G244" s="2" t="s">
        <v>41</v>
      </c>
      <c r="H244" s="2" t="s">
        <v>51</v>
      </c>
      <c r="I244" s="2" t="s">
        <v>348</v>
      </c>
      <c r="J244" s="2" t="s">
        <v>915</v>
      </c>
      <c r="K244" s="2" t="s">
        <v>1054</v>
      </c>
      <c r="L244" s="2" t="s">
        <v>1366</v>
      </c>
      <c r="M244" s="2" t="s">
        <v>51</v>
      </c>
      <c r="N244" s="2" t="s">
        <v>51</v>
      </c>
    </row>
    <row r="245" spans="1:14" ht="50.1" customHeight="1" x14ac:dyDescent="0.25">
      <c r="A245" s="2" t="s">
        <v>16</v>
      </c>
      <c r="B245" s="2" t="s">
        <v>31</v>
      </c>
      <c r="C245" s="2" t="s">
        <v>34</v>
      </c>
      <c r="D245" s="2" t="str">
        <f t="shared" si="40"/>
        <v>link</v>
      </c>
      <c r="E245" s="2" t="str">
        <f t="shared" si="43"/>
        <v>link</v>
      </c>
      <c r="F245" s="2" t="s">
        <v>39</v>
      </c>
      <c r="G245" s="2" t="s">
        <v>42</v>
      </c>
      <c r="H245" s="2" t="s">
        <v>66</v>
      </c>
      <c r="I245" s="2" t="s">
        <v>349</v>
      </c>
      <c r="J245" s="2" t="s">
        <v>895</v>
      </c>
      <c r="K245" s="2" t="s">
        <v>1034</v>
      </c>
      <c r="L245" s="2" t="s">
        <v>1367</v>
      </c>
      <c r="M245" s="2" t="s">
        <v>51</v>
      </c>
      <c r="N245" s="2" t="s">
        <v>51</v>
      </c>
    </row>
    <row r="246" spans="1:14" ht="50.1" customHeight="1" x14ac:dyDescent="0.25">
      <c r="A246" s="2" t="s">
        <v>16</v>
      </c>
      <c r="B246" s="2" t="s">
        <v>31</v>
      </c>
      <c r="C246" s="2" t="s">
        <v>34</v>
      </c>
      <c r="D246" s="2" t="str">
        <f t="shared" si="40"/>
        <v>link</v>
      </c>
      <c r="E246" s="2" t="str">
        <f t="shared" si="43"/>
        <v>link</v>
      </c>
      <c r="F246" s="2" t="s">
        <v>39</v>
      </c>
      <c r="G246" s="2" t="s">
        <v>44</v>
      </c>
      <c r="H246" s="2" t="s">
        <v>64</v>
      </c>
      <c r="I246" s="2" t="s">
        <v>350</v>
      </c>
      <c r="J246" s="2" t="s">
        <v>892</v>
      </c>
      <c r="K246" s="2" t="s">
        <v>1032</v>
      </c>
      <c r="L246" s="2" t="s">
        <v>1368</v>
      </c>
      <c r="M246" s="2" t="s">
        <v>51</v>
      </c>
      <c r="N246" s="2" t="s">
        <v>51</v>
      </c>
    </row>
    <row r="247" spans="1:14" ht="50.1" customHeight="1" x14ac:dyDescent="0.25">
      <c r="A247" s="2" t="s">
        <v>16</v>
      </c>
      <c r="B247" s="2" t="s">
        <v>31</v>
      </c>
      <c r="C247" s="2" t="s">
        <v>34</v>
      </c>
      <c r="D247" s="2" t="str">
        <f t="shared" si="40"/>
        <v>link</v>
      </c>
      <c r="E247" s="2" t="str">
        <f t="shared" si="43"/>
        <v>link</v>
      </c>
      <c r="F247" s="2" t="s">
        <v>39</v>
      </c>
      <c r="G247" s="2" t="s">
        <v>45</v>
      </c>
      <c r="H247" s="2" t="s">
        <v>72</v>
      </c>
      <c r="I247" s="2" t="s">
        <v>351</v>
      </c>
      <c r="J247" s="2" t="s">
        <v>905</v>
      </c>
      <c r="K247" s="2" t="s">
        <v>1044</v>
      </c>
      <c r="L247" s="2" t="s">
        <v>1369</v>
      </c>
      <c r="M247" s="2" t="s">
        <v>51</v>
      </c>
      <c r="N247" s="2" t="s">
        <v>51</v>
      </c>
    </row>
    <row r="248" spans="1:14" ht="50.1" customHeight="1" x14ac:dyDescent="0.25">
      <c r="A248" s="2" t="s">
        <v>16</v>
      </c>
      <c r="B248" s="2" t="s">
        <v>31</v>
      </c>
      <c r="C248" s="2" t="s">
        <v>34</v>
      </c>
      <c r="D248" s="2" t="str">
        <f t="shared" si="40"/>
        <v>link</v>
      </c>
      <c r="E248" s="2" t="str">
        <f t="shared" si="43"/>
        <v>link</v>
      </c>
      <c r="F248" s="2" t="s">
        <v>39</v>
      </c>
      <c r="G248" s="2" t="s">
        <v>46</v>
      </c>
      <c r="H248" s="2" t="s">
        <v>78</v>
      </c>
      <c r="I248" s="2" t="s">
        <v>352</v>
      </c>
      <c r="J248" s="2" t="s">
        <v>916</v>
      </c>
      <c r="K248" s="2" t="s">
        <v>1055</v>
      </c>
      <c r="L248" s="2" t="s">
        <v>1370</v>
      </c>
      <c r="M248" s="2" t="s">
        <v>51</v>
      </c>
      <c r="N248" s="2" t="s">
        <v>51</v>
      </c>
    </row>
    <row r="249" spans="1:14" ht="50.1" customHeight="1" x14ac:dyDescent="0.25">
      <c r="A249" s="2" t="s">
        <v>16</v>
      </c>
      <c r="B249" s="2" t="s">
        <v>31</v>
      </c>
      <c r="C249" s="2" t="s">
        <v>34</v>
      </c>
      <c r="D249" s="2" t="str">
        <f t="shared" si="40"/>
        <v>link</v>
      </c>
      <c r="E249" s="2" t="str">
        <f t="shared" si="43"/>
        <v>link</v>
      </c>
      <c r="F249" s="2" t="s">
        <v>39</v>
      </c>
      <c r="G249" s="2" t="s">
        <v>47</v>
      </c>
      <c r="H249" s="2" t="s">
        <v>79</v>
      </c>
      <c r="I249" s="2" t="s">
        <v>353</v>
      </c>
      <c r="J249" s="2" t="s">
        <v>917</v>
      </c>
      <c r="K249" s="2" t="s">
        <v>1056</v>
      </c>
      <c r="L249" s="2" t="s">
        <v>1371</v>
      </c>
      <c r="M249" s="2" t="s">
        <v>51</v>
      </c>
      <c r="N249" s="2" t="s">
        <v>51</v>
      </c>
    </row>
    <row r="250" spans="1:14" ht="50.1" customHeight="1" x14ac:dyDescent="0.25">
      <c r="A250" s="2" t="s">
        <v>17</v>
      </c>
      <c r="B250" s="2" t="s">
        <v>31</v>
      </c>
      <c r="C250" s="2" t="s">
        <v>34</v>
      </c>
      <c r="D250" s="2" t="str">
        <f t="shared" si="40"/>
        <v>link</v>
      </c>
      <c r="E250" s="2" t="str">
        <f>HYPERLINK("C:/Users/Ivan.Petrov/Documents/GitHub/G_Y_parser/screenshots/mazda 3_Магнитогорск.png","link")</f>
        <v>link</v>
      </c>
      <c r="F250" s="2" t="s">
        <v>39</v>
      </c>
      <c r="G250" s="2" t="s">
        <v>40</v>
      </c>
      <c r="H250" s="2" t="s">
        <v>51</v>
      </c>
      <c r="I250" s="2" t="s">
        <v>354</v>
      </c>
      <c r="J250" s="2" t="s">
        <v>824</v>
      </c>
      <c r="K250" s="2" t="s">
        <v>994</v>
      </c>
      <c r="L250" s="2" t="s">
        <v>1372</v>
      </c>
      <c r="M250" s="2" t="s">
        <v>51</v>
      </c>
      <c r="N250" s="2" t="s">
        <v>51</v>
      </c>
    </row>
    <row r="251" spans="1:14" ht="50.1" customHeight="1" x14ac:dyDescent="0.25">
      <c r="A251" s="2" t="s">
        <v>17</v>
      </c>
      <c r="B251" s="2" t="s">
        <v>31</v>
      </c>
      <c r="C251" s="2" t="s">
        <v>34</v>
      </c>
      <c r="D251" s="2" t="str">
        <f t="shared" si="40"/>
        <v>link</v>
      </c>
      <c r="E251" s="2" t="str">
        <f>HYPERLINK("C:/Users/Ivan.Petrov/Documents/GitHub/G_Y_parser/screenshots/mazda 3_Магнитогорск.png","link")</f>
        <v>link</v>
      </c>
      <c r="F251" s="2" t="s">
        <v>39</v>
      </c>
      <c r="G251" s="2" t="s">
        <v>48</v>
      </c>
      <c r="H251" s="2" t="s">
        <v>53</v>
      </c>
      <c r="I251" s="2" t="s">
        <v>355</v>
      </c>
      <c r="J251" s="2" t="s">
        <v>825</v>
      </c>
      <c r="K251" s="2" t="s">
        <v>995</v>
      </c>
      <c r="L251" s="2" t="s">
        <v>1373</v>
      </c>
      <c r="M251" s="2" t="s">
        <v>51</v>
      </c>
      <c r="N251" s="2" t="s">
        <v>51</v>
      </c>
    </row>
    <row r="252" spans="1:14" ht="50.1" customHeight="1" x14ac:dyDescent="0.25">
      <c r="A252" s="2" t="s">
        <v>17</v>
      </c>
      <c r="B252" s="2" t="s">
        <v>31</v>
      </c>
      <c r="C252" s="2" t="s">
        <v>34</v>
      </c>
      <c r="D252" s="2" t="str">
        <f t="shared" si="40"/>
        <v>link</v>
      </c>
      <c r="E252" s="2" t="str">
        <f>HYPERLINK("C:/Users/Ivan.Petrov/Documents/GitHub/G_Y_parser/screenshots/mazda 3_Магнитогорск.png","link")</f>
        <v>link</v>
      </c>
      <c r="F252" s="2" t="s">
        <v>39</v>
      </c>
      <c r="G252" s="2" t="s">
        <v>49</v>
      </c>
      <c r="H252" s="2" t="s">
        <v>64</v>
      </c>
      <c r="I252" s="2" t="s">
        <v>356</v>
      </c>
      <c r="J252" s="2" t="s">
        <v>918</v>
      </c>
      <c r="K252" s="2" t="s">
        <v>1057</v>
      </c>
      <c r="L252" s="2" t="s">
        <v>1374</v>
      </c>
      <c r="M252" s="2" t="s">
        <v>51</v>
      </c>
      <c r="N252" s="2" t="s">
        <v>51</v>
      </c>
    </row>
    <row r="253" spans="1:14" ht="50.1" customHeight="1" x14ac:dyDescent="0.25">
      <c r="A253" s="2" t="s">
        <v>17</v>
      </c>
      <c r="B253" s="2" t="s">
        <v>31</v>
      </c>
      <c r="C253" s="2" t="s">
        <v>34</v>
      </c>
      <c r="D253" s="2" t="str">
        <f t="shared" si="40"/>
        <v>link</v>
      </c>
      <c r="E253" s="2" t="str">
        <f>HYPERLINK("C:/Users/Ivan.Petrov/Documents/GitHub/G_Y_parser/screenshots/mazda 3_Магнитогорск.png","link")</f>
        <v>link</v>
      </c>
      <c r="F253" s="2" t="s">
        <v>39</v>
      </c>
      <c r="G253" s="2" t="s">
        <v>43</v>
      </c>
      <c r="H253" s="2" t="s">
        <v>74</v>
      </c>
      <c r="I253" s="2" t="s">
        <v>357</v>
      </c>
      <c r="J253" s="2" t="s">
        <v>908</v>
      </c>
      <c r="K253" s="2" t="s">
        <v>1058</v>
      </c>
      <c r="L253" s="2" t="s">
        <v>1375</v>
      </c>
      <c r="M253" s="2" t="s">
        <v>51</v>
      </c>
      <c r="N253" s="2" t="s">
        <v>51</v>
      </c>
    </row>
    <row r="254" spans="1:14" ht="50.1" customHeight="1" x14ac:dyDescent="0.25">
      <c r="A254" s="2" t="s">
        <v>17</v>
      </c>
      <c r="B254" s="2" t="s">
        <v>31</v>
      </c>
      <c r="C254" s="2" t="s">
        <v>34</v>
      </c>
      <c r="D254" s="2" t="str">
        <f t="shared" si="40"/>
        <v>link</v>
      </c>
      <c r="E254" s="2" t="str">
        <f>HYPERLINK("C:/Users/Ivan.Petrov/Documents/GitHub/G_Y_parser/screenshots/mazda 3_Магнитогорск.png","link")</f>
        <v>link</v>
      </c>
      <c r="F254" s="2" t="s">
        <v>39</v>
      </c>
      <c r="G254" s="2" t="s">
        <v>44</v>
      </c>
      <c r="H254" s="2" t="s">
        <v>57</v>
      </c>
      <c r="I254" s="2" t="s">
        <v>358</v>
      </c>
      <c r="J254" s="2" t="s">
        <v>845</v>
      </c>
      <c r="K254" s="2" t="s">
        <v>1011</v>
      </c>
      <c r="L254" s="2" t="s">
        <v>1376</v>
      </c>
      <c r="M254" s="2" t="s">
        <v>51</v>
      </c>
      <c r="N254" s="2" t="s">
        <v>51</v>
      </c>
    </row>
    <row r="255" spans="1:14" ht="50.1" customHeight="1" x14ac:dyDescent="0.25">
      <c r="A255" s="2" t="s">
        <v>18</v>
      </c>
      <c r="B255" s="2" t="s">
        <v>31</v>
      </c>
      <c r="C255" s="2" t="s">
        <v>34</v>
      </c>
      <c r="D255" s="2" t="str">
        <f t="shared" si="40"/>
        <v>link</v>
      </c>
      <c r="E255" s="2" t="str">
        <f t="shared" ref="E255:E261" si="44">HYPERLINK("C:/Users/Ivan.Petrov/Documents/GitHub/G_Y_parser/screenshots/mazda 6_Магнитогорск.png","link")</f>
        <v>link</v>
      </c>
      <c r="F255" s="2" t="s">
        <v>39</v>
      </c>
      <c r="G255" s="2" t="s">
        <v>40</v>
      </c>
      <c r="H255" s="2" t="s">
        <v>51</v>
      </c>
      <c r="I255" s="2" t="s">
        <v>359</v>
      </c>
      <c r="J255" s="2" t="s">
        <v>846</v>
      </c>
      <c r="K255" s="2" t="s">
        <v>1013</v>
      </c>
      <c r="L255" s="2" t="s">
        <v>1377</v>
      </c>
      <c r="M255" s="2" t="s">
        <v>51</v>
      </c>
      <c r="N255" s="2" t="s">
        <v>51</v>
      </c>
    </row>
    <row r="256" spans="1:14" ht="50.1" customHeight="1" x14ac:dyDescent="0.25">
      <c r="A256" s="2" t="s">
        <v>18</v>
      </c>
      <c r="B256" s="2" t="s">
        <v>31</v>
      </c>
      <c r="C256" s="2" t="s">
        <v>34</v>
      </c>
      <c r="D256" s="2" t="str">
        <f t="shared" si="40"/>
        <v>link</v>
      </c>
      <c r="E256" s="2" t="str">
        <f t="shared" si="44"/>
        <v>link</v>
      </c>
      <c r="F256" s="2" t="s">
        <v>39</v>
      </c>
      <c r="G256" s="2" t="s">
        <v>41</v>
      </c>
      <c r="H256" s="2" t="s">
        <v>80</v>
      </c>
      <c r="I256" s="2" t="s">
        <v>360</v>
      </c>
      <c r="J256" s="2" t="s">
        <v>919</v>
      </c>
      <c r="K256" s="2" t="s">
        <v>1059</v>
      </c>
      <c r="L256" s="2" t="s">
        <v>1378</v>
      </c>
      <c r="M256" s="2" t="s">
        <v>51</v>
      </c>
      <c r="N256" s="2" t="s">
        <v>51</v>
      </c>
    </row>
    <row r="257" spans="1:14" ht="50.1" customHeight="1" x14ac:dyDescent="0.25">
      <c r="A257" s="2" t="s">
        <v>18</v>
      </c>
      <c r="B257" s="2" t="s">
        <v>31</v>
      </c>
      <c r="C257" s="2" t="s">
        <v>34</v>
      </c>
      <c r="D257" s="2" t="str">
        <f t="shared" si="40"/>
        <v>link</v>
      </c>
      <c r="E257" s="2" t="str">
        <f t="shared" si="44"/>
        <v>link</v>
      </c>
      <c r="F257" s="2" t="s">
        <v>39</v>
      </c>
      <c r="G257" s="2" t="s">
        <v>42</v>
      </c>
      <c r="H257" s="2" t="s">
        <v>76</v>
      </c>
      <c r="I257" s="2" t="s">
        <v>361</v>
      </c>
      <c r="J257" s="2" t="s">
        <v>912</v>
      </c>
      <c r="K257" s="2" t="s">
        <v>1050</v>
      </c>
      <c r="L257" s="2" t="s">
        <v>1379</v>
      </c>
      <c r="M257" s="2" t="s">
        <v>51</v>
      </c>
      <c r="N257" s="2" t="s">
        <v>51</v>
      </c>
    </row>
    <row r="258" spans="1:14" ht="50.1" customHeight="1" x14ac:dyDescent="0.25">
      <c r="A258" s="2" t="s">
        <v>18</v>
      </c>
      <c r="B258" s="2" t="s">
        <v>31</v>
      </c>
      <c r="C258" s="2" t="s">
        <v>34</v>
      </c>
      <c r="D258" s="2" t="str">
        <f t="shared" si="40"/>
        <v>link</v>
      </c>
      <c r="E258" s="2" t="str">
        <f t="shared" si="44"/>
        <v>link</v>
      </c>
      <c r="F258" s="2" t="s">
        <v>39</v>
      </c>
      <c r="G258" s="2" t="s">
        <v>44</v>
      </c>
      <c r="H258" s="2" t="s">
        <v>63</v>
      </c>
      <c r="I258" s="2" t="s">
        <v>362</v>
      </c>
      <c r="J258" s="2" t="s">
        <v>889</v>
      </c>
      <c r="K258" s="2" t="s">
        <v>1031</v>
      </c>
      <c r="L258" s="2" t="s">
        <v>1380</v>
      </c>
      <c r="M258" s="2" t="s">
        <v>51</v>
      </c>
      <c r="N258" s="2" t="s">
        <v>51</v>
      </c>
    </row>
    <row r="259" spans="1:14" ht="50.1" customHeight="1" x14ac:dyDescent="0.25">
      <c r="A259" s="2" t="s">
        <v>18</v>
      </c>
      <c r="B259" s="2" t="s">
        <v>31</v>
      </c>
      <c r="C259" s="2" t="s">
        <v>34</v>
      </c>
      <c r="D259" s="2" t="str">
        <f t="shared" si="40"/>
        <v>link</v>
      </c>
      <c r="E259" s="2" t="str">
        <f t="shared" si="44"/>
        <v>link</v>
      </c>
      <c r="F259" s="2" t="s">
        <v>39</v>
      </c>
      <c r="G259" s="2" t="s">
        <v>45</v>
      </c>
      <c r="H259" s="2" t="s">
        <v>53</v>
      </c>
      <c r="I259" s="2" t="s">
        <v>363</v>
      </c>
      <c r="J259" s="2" t="s">
        <v>833</v>
      </c>
      <c r="K259" s="2" t="s">
        <v>995</v>
      </c>
      <c r="L259" s="2" t="s">
        <v>1381</v>
      </c>
      <c r="M259" s="2" t="s">
        <v>51</v>
      </c>
      <c r="N259" s="2" t="s">
        <v>51</v>
      </c>
    </row>
    <row r="260" spans="1:14" ht="50.1" customHeight="1" x14ac:dyDescent="0.25">
      <c r="A260" s="2" t="s">
        <v>18</v>
      </c>
      <c r="B260" s="2" t="s">
        <v>31</v>
      </c>
      <c r="C260" s="2" t="s">
        <v>34</v>
      </c>
      <c r="D260" s="2" t="str">
        <f t="shared" si="40"/>
        <v>link</v>
      </c>
      <c r="E260" s="2" t="str">
        <f t="shared" si="44"/>
        <v>link</v>
      </c>
      <c r="F260" s="2" t="s">
        <v>39</v>
      </c>
      <c r="G260" s="2" t="s">
        <v>46</v>
      </c>
      <c r="H260" s="2" t="s">
        <v>51</v>
      </c>
      <c r="I260" s="2" t="s">
        <v>364</v>
      </c>
      <c r="J260" s="2" t="s">
        <v>913</v>
      </c>
      <c r="K260" s="2" t="s">
        <v>1052</v>
      </c>
      <c r="L260" s="2" t="s">
        <v>1382</v>
      </c>
      <c r="M260" s="2" t="s">
        <v>51</v>
      </c>
      <c r="N260" s="2" t="s">
        <v>51</v>
      </c>
    </row>
    <row r="261" spans="1:14" ht="50.1" customHeight="1" x14ac:dyDescent="0.25">
      <c r="A261" s="2" t="s">
        <v>18</v>
      </c>
      <c r="B261" s="2" t="s">
        <v>31</v>
      </c>
      <c r="C261" s="2" t="s">
        <v>34</v>
      </c>
      <c r="D261" s="2" t="str">
        <f t="shared" si="40"/>
        <v>link</v>
      </c>
      <c r="E261" s="2" t="str">
        <f t="shared" si="44"/>
        <v>link</v>
      </c>
      <c r="F261" s="2" t="s">
        <v>39</v>
      </c>
      <c r="G261" s="2" t="s">
        <v>47</v>
      </c>
      <c r="H261" s="2" t="s">
        <v>62</v>
      </c>
      <c r="I261" s="2" t="s">
        <v>365</v>
      </c>
      <c r="J261" s="2" t="s">
        <v>920</v>
      </c>
      <c r="K261" s="2" t="s">
        <v>1060</v>
      </c>
      <c r="L261" s="2" t="s">
        <v>1383</v>
      </c>
      <c r="M261" s="2" t="s">
        <v>51</v>
      </c>
      <c r="N261" s="2" t="s">
        <v>51</v>
      </c>
    </row>
    <row r="262" spans="1:14" ht="50.1" customHeight="1" x14ac:dyDescent="0.25">
      <c r="A262" s="2" t="s">
        <v>19</v>
      </c>
      <c r="B262" s="2" t="s">
        <v>31</v>
      </c>
      <c r="C262" s="2" t="s">
        <v>34</v>
      </c>
      <c r="D262" s="2" t="str">
        <f t="shared" ref="D262:D293" si="45">HYPERLINK("Магнитогорск","link")</f>
        <v>link</v>
      </c>
      <c r="E262" s="2" t="str">
        <f t="shared" ref="E262:E267" si="46">HYPERLINK("C:/Users/Ivan.Petrov/Documents/GitHub/G_Y_parser/screenshots/mazda cx 5_Магнитогорск.png","link")</f>
        <v>link</v>
      </c>
      <c r="F262" s="2" t="s">
        <v>39</v>
      </c>
      <c r="G262" s="2" t="s">
        <v>40</v>
      </c>
      <c r="H262" s="2" t="s">
        <v>51</v>
      </c>
      <c r="I262" s="2" t="s">
        <v>366</v>
      </c>
      <c r="J262" s="2" t="s">
        <v>836</v>
      </c>
      <c r="K262" s="2" t="s">
        <v>1005</v>
      </c>
      <c r="L262" s="2" t="s">
        <v>1384</v>
      </c>
      <c r="M262" s="2" t="s">
        <v>51</v>
      </c>
      <c r="N262" s="2" t="s">
        <v>51</v>
      </c>
    </row>
    <row r="263" spans="1:14" ht="50.1" customHeight="1" x14ac:dyDescent="0.25">
      <c r="A263" s="2" t="s">
        <v>19</v>
      </c>
      <c r="B263" s="2" t="s">
        <v>31</v>
      </c>
      <c r="C263" s="2" t="s">
        <v>34</v>
      </c>
      <c r="D263" s="2" t="str">
        <f t="shared" si="45"/>
        <v>link</v>
      </c>
      <c r="E263" s="2" t="str">
        <f t="shared" si="46"/>
        <v>link</v>
      </c>
      <c r="F263" s="2" t="s">
        <v>39</v>
      </c>
      <c r="G263" s="2" t="s">
        <v>41</v>
      </c>
      <c r="H263" s="2" t="s">
        <v>51</v>
      </c>
      <c r="I263" s="2" t="s">
        <v>367</v>
      </c>
      <c r="J263" s="2" t="s">
        <v>915</v>
      </c>
      <c r="K263" s="2" t="s">
        <v>1054</v>
      </c>
      <c r="L263" s="2" t="s">
        <v>1385</v>
      </c>
      <c r="M263" s="2" t="s">
        <v>51</v>
      </c>
      <c r="N263" s="2" t="s">
        <v>51</v>
      </c>
    </row>
    <row r="264" spans="1:14" ht="50.1" customHeight="1" x14ac:dyDescent="0.25">
      <c r="A264" s="2" t="s">
        <v>19</v>
      </c>
      <c r="B264" s="2" t="s">
        <v>31</v>
      </c>
      <c r="C264" s="2" t="s">
        <v>34</v>
      </c>
      <c r="D264" s="2" t="str">
        <f t="shared" si="45"/>
        <v>link</v>
      </c>
      <c r="E264" s="2" t="str">
        <f t="shared" si="46"/>
        <v>link</v>
      </c>
      <c r="F264" s="2" t="s">
        <v>39</v>
      </c>
      <c r="G264" s="2" t="s">
        <v>49</v>
      </c>
      <c r="H264" s="2" t="s">
        <v>68</v>
      </c>
      <c r="I264" s="2" t="s">
        <v>368</v>
      </c>
      <c r="J264" s="2" t="s">
        <v>900</v>
      </c>
      <c r="K264" s="2" t="s">
        <v>1038</v>
      </c>
      <c r="L264" s="2" t="s">
        <v>1386</v>
      </c>
      <c r="M264" s="2" t="s">
        <v>51</v>
      </c>
      <c r="N264" s="2" t="s">
        <v>51</v>
      </c>
    </row>
    <row r="265" spans="1:14" ht="50.1" customHeight="1" x14ac:dyDescent="0.25">
      <c r="A265" s="2" t="s">
        <v>19</v>
      </c>
      <c r="B265" s="2" t="s">
        <v>31</v>
      </c>
      <c r="C265" s="2" t="s">
        <v>34</v>
      </c>
      <c r="D265" s="2" t="str">
        <f t="shared" si="45"/>
        <v>link</v>
      </c>
      <c r="E265" s="2" t="str">
        <f t="shared" si="46"/>
        <v>link</v>
      </c>
      <c r="F265" s="2" t="s">
        <v>39</v>
      </c>
      <c r="G265" s="2" t="s">
        <v>43</v>
      </c>
      <c r="H265" s="2" t="s">
        <v>64</v>
      </c>
      <c r="I265" s="2" t="s">
        <v>369</v>
      </c>
      <c r="J265" s="2" t="s">
        <v>892</v>
      </c>
      <c r="K265" s="2" t="s">
        <v>1032</v>
      </c>
      <c r="L265" s="2" t="s">
        <v>1387</v>
      </c>
      <c r="M265" s="2" t="s">
        <v>51</v>
      </c>
      <c r="N265" s="2" t="s">
        <v>51</v>
      </c>
    </row>
    <row r="266" spans="1:14" ht="50.1" customHeight="1" x14ac:dyDescent="0.25">
      <c r="A266" s="2" t="s">
        <v>19</v>
      </c>
      <c r="B266" s="2" t="s">
        <v>31</v>
      </c>
      <c r="C266" s="2" t="s">
        <v>34</v>
      </c>
      <c r="D266" s="2" t="str">
        <f t="shared" si="45"/>
        <v>link</v>
      </c>
      <c r="E266" s="2" t="str">
        <f t="shared" si="46"/>
        <v>link</v>
      </c>
      <c r="F266" s="2" t="s">
        <v>39</v>
      </c>
      <c r="G266" s="2" t="s">
        <v>44</v>
      </c>
      <c r="H266" s="2" t="s">
        <v>81</v>
      </c>
      <c r="I266" s="2" t="s">
        <v>370</v>
      </c>
      <c r="J266" s="2" t="s">
        <v>921</v>
      </c>
      <c r="K266" s="2" t="s">
        <v>1061</v>
      </c>
      <c r="L266" s="2" t="s">
        <v>1388</v>
      </c>
      <c r="M266" s="2" t="s">
        <v>51</v>
      </c>
      <c r="N266" s="2" t="s">
        <v>51</v>
      </c>
    </row>
    <row r="267" spans="1:14" ht="50.1" customHeight="1" x14ac:dyDescent="0.25">
      <c r="A267" s="2" t="s">
        <v>19</v>
      </c>
      <c r="B267" s="2" t="s">
        <v>31</v>
      </c>
      <c r="C267" s="2" t="s">
        <v>34</v>
      </c>
      <c r="D267" s="2" t="str">
        <f t="shared" si="45"/>
        <v>link</v>
      </c>
      <c r="E267" s="2" t="str">
        <f t="shared" si="46"/>
        <v>link</v>
      </c>
      <c r="F267" s="2" t="s">
        <v>39</v>
      </c>
      <c r="G267" s="2" t="s">
        <v>45</v>
      </c>
      <c r="H267" s="2" t="s">
        <v>66</v>
      </c>
      <c r="I267" s="2" t="s">
        <v>371</v>
      </c>
      <c r="J267" s="2" t="s">
        <v>895</v>
      </c>
      <c r="K267" s="2" t="s">
        <v>1034</v>
      </c>
      <c r="L267" s="2" t="s">
        <v>1389</v>
      </c>
      <c r="M267" s="2" t="s">
        <v>51</v>
      </c>
      <c r="N267" s="2" t="s">
        <v>51</v>
      </c>
    </row>
    <row r="268" spans="1:14" ht="50.1" customHeight="1" x14ac:dyDescent="0.25">
      <c r="A268" s="2" t="s">
        <v>20</v>
      </c>
      <c r="B268" s="2" t="s">
        <v>31</v>
      </c>
      <c r="C268" s="2" t="s">
        <v>34</v>
      </c>
      <c r="D268" s="2" t="str">
        <f t="shared" si="45"/>
        <v>link</v>
      </c>
      <c r="E268" s="2" t="str">
        <f t="shared" ref="E268:E274" si="47">HYPERLINK("C:/Users/Ivan.Petrov/Documents/GitHub/G_Y_parser/screenshots/купить мазда 3_Магнитогорск.png","link")</f>
        <v>link</v>
      </c>
      <c r="F268" s="2" t="s">
        <v>39</v>
      </c>
      <c r="G268" s="2" t="s">
        <v>40</v>
      </c>
      <c r="H268" s="2" t="s">
        <v>53</v>
      </c>
      <c r="I268" s="2" t="s">
        <v>372</v>
      </c>
      <c r="J268" s="2" t="s">
        <v>825</v>
      </c>
      <c r="K268" s="2" t="s">
        <v>995</v>
      </c>
      <c r="L268" s="2" t="s">
        <v>1390</v>
      </c>
      <c r="M268" s="2" t="s">
        <v>51</v>
      </c>
      <c r="N268" s="2" t="s">
        <v>51</v>
      </c>
    </row>
    <row r="269" spans="1:14" ht="50.1" customHeight="1" x14ac:dyDescent="0.25">
      <c r="A269" s="2" t="s">
        <v>20</v>
      </c>
      <c r="B269" s="2" t="s">
        <v>31</v>
      </c>
      <c r="C269" s="2" t="s">
        <v>34</v>
      </c>
      <c r="D269" s="2" t="str">
        <f t="shared" si="45"/>
        <v>link</v>
      </c>
      <c r="E269" s="2" t="str">
        <f t="shared" si="47"/>
        <v>link</v>
      </c>
      <c r="F269" s="2" t="s">
        <v>39</v>
      </c>
      <c r="G269" s="2" t="s">
        <v>41</v>
      </c>
      <c r="H269" s="2" t="s">
        <v>80</v>
      </c>
      <c r="I269" s="2" t="s">
        <v>373</v>
      </c>
      <c r="J269" s="2" t="s">
        <v>922</v>
      </c>
      <c r="K269" s="2" t="s">
        <v>1062</v>
      </c>
      <c r="L269" s="2" t="s">
        <v>1391</v>
      </c>
      <c r="M269" s="2" t="s">
        <v>51</v>
      </c>
      <c r="N269" s="2" t="s">
        <v>51</v>
      </c>
    </row>
    <row r="270" spans="1:14" ht="50.1" customHeight="1" x14ac:dyDescent="0.25">
      <c r="A270" s="2" t="s">
        <v>20</v>
      </c>
      <c r="B270" s="2" t="s">
        <v>31</v>
      </c>
      <c r="C270" s="2" t="s">
        <v>34</v>
      </c>
      <c r="D270" s="2" t="str">
        <f t="shared" si="45"/>
        <v>link</v>
      </c>
      <c r="E270" s="2" t="str">
        <f t="shared" si="47"/>
        <v>link</v>
      </c>
      <c r="F270" s="2" t="s">
        <v>39</v>
      </c>
      <c r="G270" s="2" t="s">
        <v>42</v>
      </c>
      <c r="H270" s="2" t="s">
        <v>79</v>
      </c>
      <c r="I270" s="2" t="s">
        <v>374</v>
      </c>
      <c r="J270" s="2" t="s">
        <v>923</v>
      </c>
      <c r="K270" s="2" t="s">
        <v>1056</v>
      </c>
      <c r="L270" s="2" t="s">
        <v>1392</v>
      </c>
      <c r="M270" s="2" t="s">
        <v>51</v>
      </c>
      <c r="N270" s="2" t="s">
        <v>51</v>
      </c>
    </row>
    <row r="271" spans="1:14" ht="50.1" customHeight="1" x14ac:dyDescent="0.25">
      <c r="A271" s="2" t="s">
        <v>20</v>
      </c>
      <c r="B271" s="2" t="s">
        <v>31</v>
      </c>
      <c r="C271" s="2" t="s">
        <v>34</v>
      </c>
      <c r="D271" s="2" t="str">
        <f t="shared" si="45"/>
        <v>link</v>
      </c>
      <c r="E271" s="2" t="str">
        <f t="shared" si="47"/>
        <v>link</v>
      </c>
      <c r="F271" s="2" t="s">
        <v>39</v>
      </c>
      <c r="G271" s="2" t="s">
        <v>43</v>
      </c>
      <c r="H271" s="2" t="s">
        <v>62</v>
      </c>
      <c r="I271" s="2" t="s">
        <v>375</v>
      </c>
      <c r="J271" s="2" t="s">
        <v>910</v>
      </c>
      <c r="K271" s="2" t="s">
        <v>1048</v>
      </c>
      <c r="L271" s="2" t="s">
        <v>1393</v>
      </c>
      <c r="M271" s="2" t="s">
        <v>51</v>
      </c>
      <c r="N271" s="2" t="s">
        <v>51</v>
      </c>
    </row>
    <row r="272" spans="1:14" ht="50.1" customHeight="1" x14ac:dyDescent="0.25">
      <c r="A272" s="2" t="s">
        <v>20</v>
      </c>
      <c r="B272" s="2" t="s">
        <v>31</v>
      </c>
      <c r="C272" s="2" t="s">
        <v>34</v>
      </c>
      <c r="D272" s="2" t="str">
        <f t="shared" si="45"/>
        <v>link</v>
      </c>
      <c r="E272" s="2" t="str">
        <f t="shared" si="47"/>
        <v>link</v>
      </c>
      <c r="F272" s="2" t="s">
        <v>39</v>
      </c>
      <c r="G272" s="2" t="s">
        <v>44</v>
      </c>
      <c r="H272" s="2" t="s">
        <v>70</v>
      </c>
      <c r="I272" s="2" t="s">
        <v>376</v>
      </c>
      <c r="J272" s="2" t="s">
        <v>902</v>
      </c>
      <c r="K272" s="2" t="s">
        <v>1063</v>
      </c>
      <c r="L272" s="2" t="s">
        <v>1394</v>
      </c>
      <c r="M272" s="2" t="s">
        <v>51</v>
      </c>
      <c r="N272" s="2" t="s">
        <v>51</v>
      </c>
    </row>
    <row r="273" spans="1:14" ht="50.1" customHeight="1" x14ac:dyDescent="0.25">
      <c r="A273" s="2" t="s">
        <v>20</v>
      </c>
      <c r="B273" s="2" t="s">
        <v>31</v>
      </c>
      <c r="C273" s="2" t="s">
        <v>34</v>
      </c>
      <c r="D273" s="2" t="str">
        <f t="shared" si="45"/>
        <v>link</v>
      </c>
      <c r="E273" s="2" t="str">
        <f t="shared" si="47"/>
        <v>link</v>
      </c>
      <c r="F273" s="2" t="s">
        <v>39</v>
      </c>
      <c r="G273" s="2" t="s">
        <v>45</v>
      </c>
      <c r="H273" s="2" t="s">
        <v>75</v>
      </c>
      <c r="I273" s="2" t="s">
        <v>377</v>
      </c>
      <c r="J273" s="2" t="s">
        <v>911</v>
      </c>
      <c r="K273" s="2" t="s">
        <v>1049</v>
      </c>
      <c r="L273" s="2" t="s">
        <v>1395</v>
      </c>
      <c r="M273" s="2" t="s">
        <v>51</v>
      </c>
      <c r="N273" s="2" t="s">
        <v>51</v>
      </c>
    </row>
    <row r="274" spans="1:14" ht="50.1" customHeight="1" x14ac:dyDescent="0.25">
      <c r="A274" s="2" t="s">
        <v>20</v>
      </c>
      <c r="B274" s="2" t="s">
        <v>31</v>
      </c>
      <c r="C274" s="2" t="s">
        <v>34</v>
      </c>
      <c r="D274" s="2" t="str">
        <f t="shared" si="45"/>
        <v>link</v>
      </c>
      <c r="E274" s="2" t="str">
        <f t="shared" si="47"/>
        <v>link</v>
      </c>
      <c r="F274" s="2" t="s">
        <v>39</v>
      </c>
      <c r="G274" s="2" t="s">
        <v>46</v>
      </c>
      <c r="H274" s="2" t="s">
        <v>74</v>
      </c>
      <c r="I274" s="2" t="s">
        <v>378</v>
      </c>
      <c r="J274" s="2" t="s">
        <v>908</v>
      </c>
      <c r="K274" s="2" t="s">
        <v>1064</v>
      </c>
      <c r="L274" s="2" t="s">
        <v>1396</v>
      </c>
      <c r="M274" s="2" t="s">
        <v>51</v>
      </c>
      <c r="N274" s="2" t="s">
        <v>51</v>
      </c>
    </row>
    <row r="275" spans="1:14" ht="50.1" customHeight="1" x14ac:dyDescent="0.25">
      <c r="A275" s="2" t="s">
        <v>21</v>
      </c>
      <c r="B275" s="2" t="s">
        <v>31</v>
      </c>
      <c r="C275" s="2" t="s">
        <v>34</v>
      </c>
      <c r="D275" s="2" t="str">
        <f t="shared" si="45"/>
        <v>link</v>
      </c>
      <c r="E275" s="2" t="str">
        <f t="shared" ref="E275:E281" si="48">HYPERLINK("C:/Users/Ivan.Petrov/Documents/GitHub/G_Y_parser/screenshots/купить мазда 6_Магнитогорск.png","link")</f>
        <v>link</v>
      </c>
      <c r="F275" s="2" t="s">
        <v>39</v>
      </c>
      <c r="G275" s="2" t="s">
        <v>40</v>
      </c>
      <c r="H275" s="2" t="s">
        <v>69</v>
      </c>
      <c r="I275" s="2" t="s">
        <v>379</v>
      </c>
      <c r="J275" s="2" t="s">
        <v>901</v>
      </c>
      <c r="K275" s="2" t="s">
        <v>1039</v>
      </c>
      <c r="L275" s="2" t="s">
        <v>1397</v>
      </c>
      <c r="M275" s="2" t="s">
        <v>51</v>
      </c>
      <c r="N275" s="2" t="s">
        <v>51</v>
      </c>
    </row>
    <row r="276" spans="1:14" ht="50.1" customHeight="1" x14ac:dyDescent="0.25">
      <c r="A276" s="2" t="s">
        <v>21</v>
      </c>
      <c r="B276" s="2" t="s">
        <v>31</v>
      </c>
      <c r="C276" s="2" t="s">
        <v>34</v>
      </c>
      <c r="D276" s="2" t="str">
        <f t="shared" si="45"/>
        <v>link</v>
      </c>
      <c r="E276" s="2" t="str">
        <f t="shared" si="48"/>
        <v>link</v>
      </c>
      <c r="F276" s="2" t="s">
        <v>39</v>
      </c>
      <c r="G276" s="2" t="s">
        <v>41</v>
      </c>
      <c r="H276" s="2" t="s">
        <v>53</v>
      </c>
      <c r="I276" s="2" t="s">
        <v>380</v>
      </c>
      <c r="J276" s="2" t="s">
        <v>833</v>
      </c>
      <c r="K276" s="2" t="s">
        <v>995</v>
      </c>
      <c r="L276" s="2" t="s">
        <v>1398</v>
      </c>
      <c r="M276" s="2" t="s">
        <v>51</v>
      </c>
      <c r="N276" s="2" t="s">
        <v>51</v>
      </c>
    </row>
    <row r="277" spans="1:14" ht="50.1" customHeight="1" x14ac:dyDescent="0.25">
      <c r="A277" s="2" t="s">
        <v>21</v>
      </c>
      <c r="B277" s="2" t="s">
        <v>31</v>
      </c>
      <c r="C277" s="2" t="s">
        <v>34</v>
      </c>
      <c r="D277" s="2" t="str">
        <f t="shared" si="45"/>
        <v>link</v>
      </c>
      <c r="E277" s="2" t="str">
        <f t="shared" si="48"/>
        <v>link</v>
      </c>
      <c r="F277" s="2" t="s">
        <v>39</v>
      </c>
      <c r="G277" s="2" t="s">
        <v>42</v>
      </c>
      <c r="H277" s="2" t="s">
        <v>80</v>
      </c>
      <c r="I277" s="2" t="s">
        <v>381</v>
      </c>
      <c r="J277" s="2" t="s">
        <v>924</v>
      </c>
      <c r="K277" s="2" t="s">
        <v>1065</v>
      </c>
      <c r="L277" s="2" t="s">
        <v>1399</v>
      </c>
      <c r="M277" s="2" t="s">
        <v>51</v>
      </c>
      <c r="N277" s="2" t="s">
        <v>51</v>
      </c>
    </row>
    <row r="278" spans="1:14" ht="50.1" customHeight="1" x14ac:dyDescent="0.25">
      <c r="A278" s="2" t="s">
        <v>21</v>
      </c>
      <c r="B278" s="2" t="s">
        <v>31</v>
      </c>
      <c r="C278" s="2" t="s">
        <v>34</v>
      </c>
      <c r="D278" s="2" t="str">
        <f t="shared" si="45"/>
        <v>link</v>
      </c>
      <c r="E278" s="2" t="str">
        <f t="shared" si="48"/>
        <v>link</v>
      </c>
      <c r="F278" s="2" t="s">
        <v>39</v>
      </c>
      <c r="G278" s="2" t="s">
        <v>44</v>
      </c>
      <c r="H278" s="2" t="s">
        <v>63</v>
      </c>
      <c r="I278" s="2" t="s">
        <v>382</v>
      </c>
      <c r="J278" s="2" t="s">
        <v>889</v>
      </c>
      <c r="K278" s="2" t="s">
        <v>1051</v>
      </c>
      <c r="L278" s="2" t="s">
        <v>1400</v>
      </c>
      <c r="M278" s="2" t="s">
        <v>51</v>
      </c>
      <c r="N278" s="2" t="s">
        <v>51</v>
      </c>
    </row>
    <row r="279" spans="1:14" ht="50.1" customHeight="1" x14ac:dyDescent="0.25">
      <c r="A279" s="2" t="s">
        <v>21</v>
      </c>
      <c r="B279" s="2" t="s">
        <v>31</v>
      </c>
      <c r="C279" s="2" t="s">
        <v>34</v>
      </c>
      <c r="D279" s="2" t="str">
        <f t="shared" si="45"/>
        <v>link</v>
      </c>
      <c r="E279" s="2" t="str">
        <f t="shared" si="48"/>
        <v>link</v>
      </c>
      <c r="F279" s="2" t="s">
        <v>39</v>
      </c>
      <c r="G279" s="2" t="s">
        <v>45</v>
      </c>
      <c r="H279" s="2" t="s">
        <v>82</v>
      </c>
      <c r="I279" s="2" t="s">
        <v>383</v>
      </c>
      <c r="J279" s="2" t="s">
        <v>925</v>
      </c>
      <c r="K279" s="2" t="s">
        <v>1066</v>
      </c>
      <c r="L279" s="2" t="s">
        <v>1401</v>
      </c>
      <c r="M279" s="2" t="s">
        <v>51</v>
      </c>
      <c r="N279" s="2" t="s">
        <v>51</v>
      </c>
    </row>
    <row r="280" spans="1:14" ht="50.1" customHeight="1" x14ac:dyDescent="0.25">
      <c r="A280" s="2" t="s">
        <v>21</v>
      </c>
      <c r="B280" s="2" t="s">
        <v>31</v>
      </c>
      <c r="C280" s="2" t="s">
        <v>34</v>
      </c>
      <c r="D280" s="2" t="str">
        <f t="shared" si="45"/>
        <v>link</v>
      </c>
      <c r="E280" s="2" t="str">
        <f t="shared" si="48"/>
        <v>link</v>
      </c>
      <c r="F280" s="2" t="s">
        <v>39</v>
      </c>
      <c r="G280" s="2" t="s">
        <v>46</v>
      </c>
      <c r="H280" s="2" t="s">
        <v>62</v>
      </c>
      <c r="I280" s="2" t="s">
        <v>384</v>
      </c>
      <c r="J280" s="2" t="s">
        <v>887</v>
      </c>
      <c r="K280" s="2" t="s">
        <v>1030</v>
      </c>
      <c r="L280" s="2" t="s">
        <v>1402</v>
      </c>
      <c r="M280" s="2" t="s">
        <v>51</v>
      </c>
      <c r="N280" s="2" t="s">
        <v>51</v>
      </c>
    </row>
    <row r="281" spans="1:14" ht="50.1" customHeight="1" x14ac:dyDescent="0.25">
      <c r="A281" s="2" t="s">
        <v>21</v>
      </c>
      <c r="B281" s="2" t="s">
        <v>31</v>
      </c>
      <c r="C281" s="2" t="s">
        <v>34</v>
      </c>
      <c r="D281" s="2" t="str">
        <f t="shared" si="45"/>
        <v>link</v>
      </c>
      <c r="E281" s="2" t="str">
        <f t="shared" si="48"/>
        <v>link</v>
      </c>
      <c r="F281" s="2" t="s">
        <v>39</v>
      </c>
      <c r="G281" s="2" t="s">
        <v>47</v>
      </c>
      <c r="H281" s="2" t="s">
        <v>71</v>
      </c>
      <c r="I281" s="2" t="s">
        <v>385</v>
      </c>
      <c r="J281" s="2" t="s">
        <v>926</v>
      </c>
      <c r="K281" s="2" t="s">
        <v>1043</v>
      </c>
      <c r="L281" s="2" t="s">
        <v>1403</v>
      </c>
      <c r="M281" s="2" t="s">
        <v>51</v>
      </c>
      <c r="N281" s="2" t="s">
        <v>51</v>
      </c>
    </row>
    <row r="282" spans="1:14" ht="50.1" customHeight="1" x14ac:dyDescent="0.25">
      <c r="A282" s="2" t="s">
        <v>22</v>
      </c>
      <c r="B282" s="2" t="s">
        <v>31</v>
      </c>
      <c r="C282" s="2" t="s">
        <v>34</v>
      </c>
      <c r="D282" s="2" t="str">
        <f t="shared" si="45"/>
        <v>link</v>
      </c>
      <c r="E282" s="2" t="str">
        <f t="shared" ref="E282:E287" si="49">HYPERLINK("C:/Users/Ivan.Petrov/Documents/GitHub/G_Y_parser/screenshots/мазда 3 цена_Магнитогорск.png","link")</f>
        <v>link</v>
      </c>
      <c r="F282" s="2" t="s">
        <v>39</v>
      </c>
      <c r="G282" s="2" t="s">
        <v>40</v>
      </c>
      <c r="H282" s="2" t="s">
        <v>53</v>
      </c>
      <c r="I282" s="2" t="s">
        <v>386</v>
      </c>
      <c r="J282" s="2" t="s">
        <v>825</v>
      </c>
      <c r="K282" s="2" t="s">
        <v>995</v>
      </c>
      <c r="L282" s="2" t="s">
        <v>1404</v>
      </c>
      <c r="M282" s="2" t="s">
        <v>51</v>
      </c>
      <c r="N282" s="2" t="s">
        <v>51</v>
      </c>
    </row>
    <row r="283" spans="1:14" ht="50.1" customHeight="1" x14ac:dyDescent="0.25">
      <c r="A283" s="2" t="s">
        <v>22</v>
      </c>
      <c r="B283" s="2" t="s">
        <v>31</v>
      </c>
      <c r="C283" s="2" t="s">
        <v>34</v>
      </c>
      <c r="D283" s="2" t="str">
        <f t="shared" si="45"/>
        <v>link</v>
      </c>
      <c r="E283" s="2" t="str">
        <f t="shared" si="49"/>
        <v>link</v>
      </c>
      <c r="F283" s="2" t="s">
        <v>39</v>
      </c>
      <c r="G283" s="2" t="s">
        <v>41</v>
      </c>
      <c r="H283" s="2" t="s">
        <v>80</v>
      </c>
      <c r="I283" s="2" t="s">
        <v>387</v>
      </c>
      <c r="J283" s="2" t="s">
        <v>927</v>
      </c>
      <c r="K283" s="2" t="s">
        <v>1067</v>
      </c>
      <c r="L283" s="2" t="s">
        <v>1405</v>
      </c>
      <c r="M283" s="2" t="s">
        <v>51</v>
      </c>
      <c r="N283" s="2" t="s">
        <v>51</v>
      </c>
    </row>
    <row r="284" spans="1:14" ht="50.1" customHeight="1" x14ac:dyDescent="0.25">
      <c r="A284" s="2" t="s">
        <v>22</v>
      </c>
      <c r="B284" s="2" t="s">
        <v>31</v>
      </c>
      <c r="C284" s="2" t="s">
        <v>34</v>
      </c>
      <c r="D284" s="2" t="str">
        <f t="shared" si="45"/>
        <v>link</v>
      </c>
      <c r="E284" s="2" t="str">
        <f t="shared" si="49"/>
        <v>link</v>
      </c>
      <c r="F284" s="2" t="s">
        <v>39</v>
      </c>
      <c r="G284" s="2" t="s">
        <v>43</v>
      </c>
      <c r="H284" s="2" t="s">
        <v>70</v>
      </c>
      <c r="I284" s="2" t="s">
        <v>388</v>
      </c>
      <c r="J284" s="2" t="s">
        <v>902</v>
      </c>
      <c r="K284" s="2" t="s">
        <v>1063</v>
      </c>
      <c r="L284" s="2" t="s">
        <v>1406</v>
      </c>
      <c r="M284" s="2" t="s">
        <v>51</v>
      </c>
      <c r="N284" s="2" t="s">
        <v>51</v>
      </c>
    </row>
    <row r="285" spans="1:14" ht="50.1" customHeight="1" x14ac:dyDescent="0.25">
      <c r="A285" s="2" t="s">
        <v>22</v>
      </c>
      <c r="B285" s="2" t="s">
        <v>31</v>
      </c>
      <c r="C285" s="2" t="s">
        <v>34</v>
      </c>
      <c r="D285" s="2" t="str">
        <f t="shared" si="45"/>
        <v>link</v>
      </c>
      <c r="E285" s="2" t="str">
        <f t="shared" si="49"/>
        <v>link</v>
      </c>
      <c r="F285" s="2" t="s">
        <v>39</v>
      </c>
      <c r="G285" s="2" t="s">
        <v>44</v>
      </c>
      <c r="H285" s="2" t="s">
        <v>51</v>
      </c>
      <c r="I285" s="2" t="s">
        <v>389</v>
      </c>
      <c r="J285" s="2" t="s">
        <v>928</v>
      </c>
      <c r="K285" s="2" t="s">
        <v>1068</v>
      </c>
      <c r="L285" s="2" t="s">
        <v>1407</v>
      </c>
      <c r="M285" s="2" t="s">
        <v>51</v>
      </c>
      <c r="N285" s="2" t="s">
        <v>51</v>
      </c>
    </row>
    <row r="286" spans="1:14" ht="50.1" customHeight="1" x14ac:dyDescent="0.25">
      <c r="A286" s="2" t="s">
        <v>22</v>
      </c>
      <c r="B286" s="2" t="s">
        <v>31</v>
      </c>
      <c r="C286" s="2" t="s">
        <v>34</v>
      </c>
      <c r="D286" s="2" t="str">
        <f t="shared" si="45"/>
        <v>link</v>
      </c>
      <c r="E286" s="2" t="str">
        <f t="shared" si="49"/>
        <v>link</v>
      </c>
      <c r="F286" s="2" t="s">
        <v>39</v>
      </c>
      <c r="G286" s="2" t="s">
        <v>45</v>
      </c>
      <c r="H286" s="2" t="s">
        <v>62</v>
      </c>
      <c r="I286" s="2" t="s">
        <v>390</v>
      </c>
      <c r="J286" s="2" t="s">
        <v>910</v>
      </c>
      <c r="K286" s="2" t="s">
        <v>1048</v>
      </c>
      <c r="L286" s="2" t="s">
        <v>1408</v>
      </c>
      <c r="M286" s="2" t="s">
        <v>51</v>
      </c>
      <c r="N286" s="2" t="s">
        <v>51</v>
      </c>
    </row>
    <row r="287" spans="1:14" ht="50.1" customHeight="1" x14ac:dyDescent="0.25">
      <c r="A287" s="2" t="s">
        <v>22</v>
      </c>
      <c r="B287" s="2" t="s">
        <v>31</v>
      </c>
      <c r="C287" s="2" t="s">
        <v>34</v>
      </c>
      <c r="D287" s="2" t="str">
        <f t="shared" si="45"/>
        <v>link</v>
      </c>
      <c r="E287" s="2" t="str">
        <f t="shared" si="49"/>
        <v>link</v>
      </c>
      <c r="F287" s="2" t="s">
        <v>39</v>
      </c>
      <c r="G287" s="2" t="s">
        <v>46</v>
      </c>
      <c r="H287" s="2" t="s">
        <v>74</v>
      </c>
      <c r="I287" s="2" t="s">
        <v>391</v>
      </c>
      <c r="J287" s="2" t="s">
        <v>908</v>
      </c>
      <c r="K287" s="2" t="s">
        <v>1069</v>
      </c>
      <c r="L287" s="2" t="s">
        <v>1409</v>
      </c>
      <c r="M287" s="2" t="s">
        <v>51</v>
      </c>
      <c r="N287" s="2" t="s">
        <v>51</v>
      </c>
    </row>
    <row r="288" spans="1:14" ht="50.1" customHeight="1" x14ac:dyDescent="0.25">
      <c r="A288" s="2" t="s">
        <v>23</v>
      </c>
      <c r="B288" s="2" t="s">
        <v>31</v>
      </c>
      <c r="C288" s="2" t="s">
        <v>34</v>
      </c>
      <c r="D288" s="2" t="str">
        <f t="shared" si="45"/>
        <v>link</v>
      </c>
      <c r="E288" s="2" t="str">
        <f t="shared" ref="E288:E294" si="50">HYPERLINK("C:/Users/Ivan.Petrov/Documents/GitHub/G_Y_parser/screenshots/мазда 6 цена_Магнитогорск.png","link")</f>
        <v>link</v>
      </c>
      <c r="F288" s="2" t="s">
        <v>39</v>
      </c>
      <c r="G288" s="2" t="s">
        <v>40</v>
      </c>
      <c r="H288" s="2" t="s">
        <v>53</v>
      </c>
      <c r="I288" s="2" t="s">
        <v>392</v>
      </c>
      <c r="J288" s="2" t="s">
        <v>833</v>
      </c>
      <c r="K288" s="2" t="s">
        <v>995</v>
      </c>
      <c r="L288" s="2" t="s">
        <v>1410</v>
      </c>
      <c r="M288" s="2" t="s">
        <v>51</v>
      </c>
      <c r="N288" s="2" t="s">
        <v>51</v>
      </c>
    </row>
    <row r="289" spans="1:14" ht="50.1" customHeight="1" x14ac:dyDescent="0.25">
      <c r="A289" s="2" t="s">
        <v>23</v>
      </c>
      <c r="B289" s="2" t="s">
        <v>31</v>
      </c>
      <c r="C289" s="2" t="s">
        <v>34</v>
      </c>
      <c r="D289" s="2" t="str">
        <f t="shared" si="45"/>
        <v>link</v>
      </c>
      <c r="E289" s="2" t="str">
        <f t="shared" si="50"/>
        <v>link</v>
      </c>
      <c r="F289" s="2" t="s">
        <v>39</v>
      </c>
      <c r="G289" s="2" t="s">
        <v>41</v>
      </c>
      <c r="H289" s="2" t="s">
        <v>63</v>
      </c>
      <c r="I289" s="2" t="s">
        <v>393</v>
      </c>
      <c r="J289" s="2" t="s">
        <v>889</v>
      </c>
      <c r="K289" s="2" t="s">
        <v>1051</v>
      </c>
      <c r="L289" s="2" t="s">
        <v>1411</v>
      </c>
      <c r="M289" s="2" t="s">
        <v>51</v>
      </c>
      <c r="N289" s="2" t="s">
        <v>51</v>
      </c>
    </row>
    <row r="290" spans="1:14" ht="50.1" customHeight="1" x14ac:dyDescent="0.25">
      <c r="A290" s="2" t="s">
        <v>23</v>
      </c>
      <c r="B290" s="2" t="s">
        <v>31</v>
      </c>
      <c r="C290" s="2" t="s">
        <v>34</v>
      </c>
      <c r="D290" s="2" t="str">
        <f t="shared" si="45"/>
        <v>link</v>
      </c>
      <c r="E290" s="2" t="str">
        <f t="shared" si="50"/>
        <v>link</v>
      </c>
      <c r="F290" s="2" t="s">
        <v>39</v>
      </c>
      <c r="G290" s="2" t="s">
        <v>42</v>
      </c>
      <c r="H290" s="2" t="s">
        <v>80</v>
      </c>
      <c r="I290" s="2" t="s">
        <v>394</v>
      </c>
      <c r="J290" s="2" t="s">
        <v>929</v>
      </c>
      <c r="K290" s="2" t="s">
        <v>1070</v>
      </c>
      <c r="L290" s="2" t="s">
        <v>1412</v>
      </c>
      <c r="M290" s="2" t="s">
        <v>51</v>
      </c>
      <c r="N290" s="2" t="s">
        <v>51</v>
      </c>
    </row>
    <row r="291" spans="1:14" ht="50.1" customHeight="1" x14ac:dyDescent="0.25">
      <c r="A291" s="2" t="s">
        <v>23</v>
      </c>
      <c r="B291" s="2" t="s">
        <v>31</v>
      </c>
      <c r="C291" s="2" t="s">
        <v>34</v>
      </c>
      <c r="D291" s="2" t="str">
        <f t="shared" si="45"/>
        <v>link</v>
      </c>
      <c r="E291" s="2" t="str">
        <f t="shared" si="50"/>
        <v>link</v>
      </c>
      <c r="F291" s="2" t="s">
        <v>39</v>
      </c>
      <c r="G291" s="2" t="s">
        <v>43</v>
      </c>
      <c r="H291" s="2" t="s">
        <v>71</v>
      </c>
      <c r="I291" s="2" t="s">
        <v>395</v>
      </c>
      <c r="J291" s="2" t="s">
        <v>903</v>
      </c>
      <c r="K291" s="2" t="s">
        <v>1043</v>
      </c>
      <c r="L291" s="2" t="s">
        <v>1413</v>
      </c>
      <c r="M291" s="2" t="s">
        <v>51</v>
      </c>
      <c r="N291" s="2" t="s">
        <v>51</v>
      </c>
    </row>
    <row r="292" spans="1:14" ht="50.1" customHeight="1" x14ac:dyDescent="0.25">
      <c r="A292" s="2" t="s">
        <v>23</v>
      </c>
      <c r="B292" s="2" t="s">
        <v>31</v>
      </c>
      <c r="C292" s="2" t="s">
        <v>34</v>
      </c>
      <c r="D292" s="2" t="str">
        <f t="shared" si="45"/>
        <v>link</v>
      </c>
      <c r="E292" s="2" t="str">
        <f t="shared" si="50"/>
        <v>link</v>
      </c>
      <c r="F292" s="2" t="s">
        <v>39</v>
      </c>
      <c r="G292" s="2" t="s">
        <v>44</v>
      </c>
      <c r="H292" s="2" t="s">
        <v>51</v>
      </c>
      <c r="I292" s="2" t="s">
        <v>396</v>
      </c>
      <c r="J292" s="2" t="s">
        <v>928</v>
      </c>
      <c r="K292" s="2" t="s">
        <v>1068</v>
      </c>
      <c r="L292" s="2" t="s">
        <v>1414</v>
      </c>
      <c r="M292" s="2" t="s">
        <v>51</v>
      </c>
      <c r="N292" s="2" t="s">
        <v>51</v>
      </c>
    </row>
    <row r="293" spans="1:14" ht="50.1" customHeight="1" x14ac:dyDescent="0.25">
      <c r="A293" s="2" t="s">
        <v>23</v>
      </c>
      <c r="B293" s="2" t="s">
        <v>31</v>
      </c>
      <c r="C293" s="2" t="s">
        <v>34</v>
      </c>
      <c r="D293" s="2" t="str">
        <f t="shared" si="45"/>
        <v>link</v>
      </c>
      <c r="E293" s="2" t="str">
        <f t="shared" si="50"/>
        <v>link</v>
      </c>
      <c r="F293" s="2" t="s">
        <v>39</v>
      </c>
      <c r="G293" s="2" t="s">
        <v>45</v>
      </c>
      <c r="H293" s="2" t="s">
        <v>75</v>
      </c>
      <c r="I293" s="2" t="s">
        <v>397</v>
      </c>
      <c r="J293" s="2" t="s">
        <v>930</v>
      </c>
      <c r="K293" s="2" t="s">
        <v>1071</v>
      </c>
      <c r="L293" s="2" t="s">
        <v>1415</v>
      </c>
      <c r="M293" s="2" t="s">
        <v>51</v>
      </c>
      <c r="N293" s="2" t="s">
        <v>51</v>
      </c>
    </row>
    <row r="294" spans="1:14" ht="50.1" customHeight="1" x14ac:dyDescent="0.25">
      <c r="A294" s="2" t="s">
        <v>23</v>
      </c>
      <c r="B294" s="2" t="s">
        <v>31</v>
      </c>
      <c r="C294" s="2" t="s">
        <v>34</v>
      </c>
      <c r="D294" s="2" t="str">
        <f t="shared" ref="D294:D325" si="51">HYPERLINK("Магнитогорск","link")</f>
        <v>link</v>
      </c>
      <c r="E294" s="2" t="str">
        <f t="shared" si="50"/>
        <v>link</v>
      </c>
      <c r="F294" s="2" t="s">
        <v>39</v>
      </c>
      <c r="G294" s="2" t="s">
        <v>46</v>
      </c>
      <c r="H294" s="2" t="s">
        <v>51</v>
      </c>
      <c r="I294" s="2" t="s">
        <v>398</v>
      </c>
      <c r="J294" s="2" t="s">
        <v>913</v>
      </c>
      <c r="K294" s="2" t="s">
        <v>1052</v>
      </c>
      <c r="L294" s="2" t="s">
        <v>1416</v>
      </c>
      <c r="M294" s="2" t="s">
        <v>51</v>
      </c>
      <c r="N294" s="2" t="s">
        <v>51</v>
      </c>
    </row>
    <row r="295" spans="1:14" ht="50.1" customHeight="1" x14ac:dyDescent="0.25">
      <c r="A295" s="2" t="s">
        <v>24</v>
      </c>
      <c r="B295" s="2" t="s">
        <v>31</v>
      </c>
      <c r="C295" s="2" t="s">
        <v>34</v>
      </c>
      <c r="D295" s="2" t="str">
        <f t="shared" si="51"/>
        <v>link</v>
      </c>
      <c r="E295" s="2" t="str">
        <f t="shared" ref="E295:E300" si="52">HYPERLINK("C:/Users/Ivan.Petrov/Documents/GitHub/G_Y_parser/screenshots/мазда сх 5 цена_Магнитогорск.png","link")</f>
        <v>link</v>
      </c>
      <c r="F295" s="2" t="s">
        <v>39</v>
      </c>
      <c r="G295" s="2" t="s">
        <v>40</v>
      </c>
      <c r="H295" s="2" t="s">
        <v>80</v>
      </c>
      <c r="I295" s="2" t="s">
        <v>399</v>
      </c>
      <c r="J295" s="2" t="s">
        <v>931</v>
      </c>
      <c r="K295" s="2" t="s">
        <v>1072</v>
      </c>
      <c r="L295" s="2" t="s">
        <v>1417</v>
      </c>
      <c r="M295" s="2" t="s">
        <v>51</v>
      </c>
      <c r="N295" s="2" t="s">
        <v>51</v>
      </c>
    </row>
    <row r="296" spans="1:14" ht="50.1" customHeight="1" x14ac:dyDescent="0.25">
      <c r="A296" s="2" t="s">
        <v>24</v>
      </c>
      <c r="B296" s="2" t="s">
        <v>31</v>
      </c>
      <c r="C296" s="2" t="s">
        <v>34</v>
      </c>
      <c r="D296" s="2" t="str">
        <f t="shared" si="51"/>
        <v>link</v>
      </c>
      <c r="E296" s="2" t="str">
        <f t="shared" si="52"/>
        <v>link</v>
      </c>
      <c r="F296" s="2" t="s">
        <v>39</v>
      </c>
      <c r="G296" s="2" t="s">
        <v>41</v>
      </c>
      <c r="H296" s="2" t="s">
        <v>51</v>
      </c>
      <c r="I296" s="2" t="s">
        <v>400</v>
      </c>
      <c r="J296" s="2" t="s">
        <v>915</v>
      </c>
      <c r="K296" s="2" t="s">
        <v>1054</v>
      </c>
      <c r="L296" s="2" t="s">
        <v>1418</v>
      </c>
      <c r="M296" s="2" t="s">
        <v>51</v>
      </c>
      <c r="N296" s="2" t="s">
        <v>51</v>
      </c>
    </row>
    <row r="297" spans="1:14" ht="50.1" customHeight="1" x14ac:dyDescent="0.25">
      <c r="A297" s="2" t="s">
        <v>24</v>
      </c>
      <c r="B297" s="2" t="s">
        <v>31</v>
      </c>
      <c r="C297" s="2" t="s">
        <v>34</v>
      </c>
      <c r="D297" s="2" t="str">
        <f t="shared" si="51"/>
        <v>link</v>
      </c>
      <c r="E297" s="2" t="str">
        <f t="shared" si="52"/>
        <v>link</v>
      </c>
      <c r="F297" s="2" t="s">
        <v>39</v>
      </c>
      <c r="G297" s="2" t="s">
        <v>49</v>
      </c>
      <c r="H297" s="2" t="s">
        <v>72</v>
      </c>
      <c r="I297" s="2" t="s">
        <v>401</v>
      </c>
      <c r="J297" s="2" t="s">
        <v>905</v>
      </c>
      <c r="K297" s="2" t="s">
        <v>1044</v>
      </c>
      <c r="L297" s="2" t="s">
        <v>1419</v>
      </c>
      <c r="M297" s="2" t="s">
        <v>51</v>
      </c>
      <c r="N297" s="2" t="s">
        <v>51</v>
      </c>
    </row>
    <row r="298" spans="1:14" ht="50.1" customHeight="1" x14ac:dyDescent="0.25">
      <c r="A298" s="2" t="s">
        <v>24</v>
      </c>
      <c r="B298" s="2" t="s">
        <v>31</v>
      </c>
      <c r="C298" s="2" t="s">
        <v>34</v>
      </c>
      <c r="D298" s="2" t="str">
        <f t="shared" si="51"/>
        <v>link</v>
      </c>
      <c r="E298" s="2" t="str">
        <f t="shared" si="52"/>
        <v>link</v>
      </c>
      <c r="F298" s="2" t="s">
        <v>39</v>
      </c>
      <c r="G298" s="2" t="s">
        <v>43</v>
      </c>
      <c r="H298" s="2" t="s">
        <v>78</v>
      </c>
      <c r="I298" s="2" t="s">
        <v>402</v>
      </c>
      <c r="J298" s="2" t="s">
        <v>916</v>
      </c>
      <c r="K298" s="2" t="s">
        <v>1055</v>
      </c>
      <c r="L298" s="2" t="s">
        <v>1420</v>
      </c>
      <c r="M298" s="2" t="s">
        <v>51</v>
      </c>
      <c r="N298" s="2" t="s">
        <v>51</v>
      </c>
    </row>
    <row r="299" spans="1:14" ht="50.1" customHeight="1" x14ac:dyDescent="0.25">
      <c r="A299" s="2" t="s">
        <v>24</v>
      </c>
      <c r="B299" s="2" t="s">
        <v>31</v>
      </c>
      <c r="C299" s="2" t="s">
        <v>34</v>
      </c>
      <c r="D299" s="2" t="str">
        <f t="shared" si="51"/>
        <v>link</v>
      </c>
      <c r="E299" s="2" t="str">
        <f t="shared" si="52"/>
        <v>link</v>
      </c>
      <c r="F299" s="2" t="s">
        <v>39</v>
      </c>
      <c r="G299" s="2" t="s">
        <v>44</v>
      </c>
      <c r="H299" s="2" t="s">
        <v>51</v>
      </c>
      <c r="I299" s="2" t="s">
        <v>403</v>
      </c>
      <c r="J299" s="2" t="s">
        <v>928</v>
      </c>
      <c r="K299" s="2" t="s">
        <v>1068</v>
      </c>
      <c r="L299" s="2" t="s">
        <v>1421</v>
      </c>
      <c r="M299" s="2" t="s">
        <v>51</v>
      </c>
      <c r="N299" s="2" t="s">
        <v>51</v>
      </c>
    </row>
    <row r="300" spans="1:14" ht="50.1" customHeight="1" x14ac:dyDescent="0.25">
      <c r="A300" s="2" t="s">
        <v>24</v>
      </c>
      <c r="B300" s="2" t="s">
        <v>31</v>
      </c>
      <c r="C300" s="2" t="s">
        <v>34</v>
      </c>
      <c r="D300" s="2" t="str">
        <f t="shared" si="51"/>
        <v>link</v>
      </c>
      <c r="E300" s="2" t="str">
        <f t="shared" si="52"/>
        <v>link</v>
      </c>
      <c r="F300" s="2" t="s">
        <v>39</v>
      </c>
      <c r="G300" s="2" t="s">
        <v>45</v>
      </c>
      <c r="H300" s="2" t="s">
        <v>66</v>
      </c>
      <c r="I300" s="2" t="s">
        <v>404</v>
      </c>
      <c r="J300" s="2" t="s">
        <v>895</v>
      </c>
      <c r="K300" s="2" t="s">
        <v>1034</v>
      </c>
      <c r="L300" s="2" t="s">
        <v>1422</v>
      </c>
      <c r="M300" s="2" t="s">
        <v>51</v>
      </c>
      <c r="N300" s="2" t="s">
        <v>51</v>
      </c>
    </row>
    <row r="301" spans="1:14" ht="50.1" customHeight="1" x14ac:dyDescent="0.25">
      <c r="A301" s="2" t="s">
        <v>25</v>
      </c>
      <c r="B301" s="2" t="s">
        <v>31</v>
      </c>
      <c r="C301" s="2" t="s">
        <v>34</v>
      </c>
      <c r="D301" s="2" t="str">
        <f t="shared" si="51"/>
        <v>link</v>
      </c>
      <c r="E301" s="2" t="str">
        <f t="shared" ref="E301:E307" si="53">HYPERLINK("C:/Users/Ivan.Petrov/Documents/GitHub/G_Y_parser/screenshots/купить мазда сх 5_Магнитогорск.png","link")</f>
        <v>link</v>
      </c>
      <c r="F301" s="2" t="s">
        <v>39</v>
      </c>
      <c r="G301" s="2" t="s">
        <v>40</v>
      </c>
      <c r="H301" s="2" t="s">
        <v>51</v>
      </c>
      <c r="I301" s="2" t="s">
        <v>405</v>
      </c>
      <c r="J301" s="2" t="s">
        <v>915</v>
      </c>
      <c r="K301" s="2" t="s">
        <v>1054</v>
      </c>
      <c r="L301" s="2" t="s">
        <v>1423</v>
      </c>
      <c r="M301" s="2" t="s">
        <v>51</v>
      </c>
      <c r="N301" s="2" t="s">
        <v>51</v>
      </c>
    </row>
    <row r="302" spans="1:14" ht="50.1" customHeight="1" x14ac:dyDescent="0.25">
      <c r="A302" s="2" t="s">
        <v>25</v>
      </c>
      <c r="B302" s="2" t="s">
        <v>31</v>
      </c>
      <c r="C302" s="2" t="s">
        <v>34</v>
      </c>
      <c r="D302" s="2" t="str">
        <f t="shared" si="51"/>
        <v>link</v>
      </c>
      <c r="E302" s="2" t="str">
        <f t="shared" si="53"/>
        <v>link</v>
      </c>
      <c r="F302" s="2" t="s">
        <v>39</v>
      </c>
      <c r="G302" s="2" t="s">
        <v>41</v>
      </c>
      <c r="H302" s="2" t="s">
        <v>66</v>
      </c>
      <c r="I302" s="2" t="s">
        <v>406</v>
      </c>
      <c r="J302" s="2" t="s">
        <v>895</v>
      </c>
      <c r="K302" s="2" t="s">
        <v>1034</v>
      </c>
      <c r="L302" s="2" t="s">
        <v>1424</v>
      </c>
      <c r="M302" s="2" t="s">
        <v>51</v>
      </c>
      <c r="N302" s="2" t="s">
        <v>51</v>
      </c>
    </row>
    <row r="303" spans="1:14" ht="50.1" customHeight="1" x14ac:dyDescent="0.25">
      <c r="A303" s="2" t="s">
        <v>25</v>
      </c>
      <c r="B303" s="2" t="s">
        <v>31</v>
      </c>
      <c r="C303" s="2" t="s">
        <v>34</v>
      </c>
      <c r="D303" s="2" t="str">
        <f t="shared" si="51"/>
        <v>link</v>
      </c>
      <c r="E303" s="2" t="str">
        <f t="shared" si="53"/>
        <v>link</v>
      </c>
      <c r="F303" s="2" t="s">
        <v>39</v>
      </c>
      <c r="G303" s="2" t="s">
        <v>42</v>
      </c>
      <c r="H303" s="2" t="s">
        <v>80</v>
      </c>
      <c r="I303" s="2" t="s">
        <v>407</v>
      </c>
      <c r="J303" s="2" t="s">
        <v>932</v>
      </c>
      <c r="K303" s="2" t="s">
        <v>1073</v>
      </c>
      <c r="L303" s="2" t="s">
        <v>1425</v>
      </c>
      <c r="M303" s="2" t="s">
        <v>51</v>
      </c>
      <c r="N303" s="2" t="s">
        <v>51</v>
      </c>
    </row>
    <row r="304" spans="1:14" ht="50.1" customHeight="1" x14ac:dyDescent="0.25">
      <c r="A304" s="2" t="s">
        <v>25</v>
      </c>
      <c r="B304" s="2" t="s">
        <v>31</v>
      </c>
      <c r="C304" s="2" t="s">
        <v>34</v>
      </c>
      <c r="D304" s="2" t="str">
        <f t="shared" si="51"/>
        <v>link</v>
      </c>
      <c r="E304" s="2" t="str">
        <f t="shared" si="53"/>
        <v>link</v>
      </c>
      <c r="F304" s="2" t="s">
        <v>39</v>
      </c>
      <c r="G304" s="2" t="s">
        <v>44</v>
      </c>
      <c r="H304" s="2" t="s">
        <v>82</v>
      </c>
      <c r="I304" s="2" t="s">
        <v>408</v>
      </c>
      <c r="J304" s="2" t="s">
        <v>925</v>
      </c>
      <c r="K304" s="2" t="s">
        <v>1066</v>
      </c>
      <c r="L304" s="2" t="s">
        <v>1426</v>
      </c>
      <c r="M304" s="2" t="s">
        <v>51</v>
      </c>
      <c r="N304" s="2" t="s">
        <v>51</v>
      </c>
    </row>
    <row r="305" spans="1:14" ht="50.1" customHeight="1" x14ac:dyDescent="0.25">
      <c r="A305" s="2" t="s">
        <v>25</v>
      </c>
      <c r="B305" s="2" t="s">
        <v>31</v>
      </c>
      <c r="C305" s="2" t="s">
        <v>34</v>
      </c>
      <c r="D305" s="2" t="str">
        <f t="shared" si="51"/>
        <v>link</v>
      </c>
      <c r="E305" s="2" t="str">
        <f t="shared" si="53"/>
        <v>link</v>
      </c>
      <c r="F305" s="2" t="s">
        <v>39</v>
      </c>
      <c r="G305" s="2" t="s">
        <v>45</v>
      </c>
      <c r="H305" s="2" t="s">
        <v>72</v>
      </c>
      <c r="I305" s="2" t="s">
        <v>409</v>
      </c>
      <c r="J305" s="2" t="s">
        <v>905</v>
      </c>
      <c r="K305" s="2" t="s">
        <v>1044</v>
      </c>
      <c r="L305" s="2" t="s">
        <v>1427</v>
      </c>
      <c r="M305" s="2" t="s">
        <v>51</v>
      </c>
      <c r="N305" s="2" t="s">
        <v>51</v>
      </c>
    </row>
    <row r="306" spans="1:14" ht="50.1" customHeight="1" x14ac:dyDescent="0.25">
      <c r="A306" s="2" t="s">
        <v>25</v>
      </c>
      <c r="B306" s="2" t="s">
        <v>31</v>
      </c>
      <c r="C306" s="2" t="s">
        <v>34</v>
      </c>
      <c r="D306" s="2" t="str">
        <f t="shared" si="51"/>
        <v>link</v>
      </c>
      <c r="E306" s="2" t="str">
        <f t="shared" si="53"/>
        <v>link</v>
      </c>
      <c r="F306" s="2" t="s">
        <v>39</v>
      </c>
      <c r="G306" s="2" t="s">
        <v>46</v>
      </c>
      <c r="H306" s="2" t="s">
        <v>83</v>
      </c>
      <c r="I306" s="2" t="s">
        <v>410</v>
      </c>
      <c r="J306" s="2" t="s">
        <v>933</v>
      </c>
      <c r="K306" s="2" t="s">
        <v>1074</v>
      </c>
      <c r="L306" s="2" t="s">
        <v>1428</v>
      </c>
      <c r="M306" s="2" t="s">
        <v>51</v>
      </c>
      <c r="N306" s="2" t="s">
        <v>51</v>
      </c>
    </row>
    <row r="307" spans="1:14" ht="50.1" customHeight="1" x14ac:dyDescent="0.25">
      <c r="A307" s="2" t="s">
        <v>25</v>
      </c>
      <c r="B307" s="2" t="s">
        <v>31</v>
      </c>
      <c r="C307" s="2" t="s">
        <v>34</v>
      </c>
      <c r="D307" s="2" t="str">
        <f t="shared" si="51"/>
        <v>link</v>
      </c>
      <c r="E307" s="2" t="str">
        <f t="shared" si="53"/>
        <v>link</v>
      </c>
      <c r="F307" s="2" t="s">
        <v>39</v>
      </c>
      <c r="G307" s="2" t="s">
        <v>47</v>
      </c>
      <c r="H307" s="2" t="s">
        <v>79</v>
      </c>
      <c r="I307" s="2" t="s">
        <v>411</v>
      </c>
      <c r="J307" s="2" t="s">
        <v>917</v>
      </c>
      <c r="K307" s="2" t="s">
        <v>1056</v>
      </c>
      <c r="L307" s="2" t="s">
        <v>1429</v>
      </c>
      <c r="M307" s="2" t="s">
        <v>51</v>
      </c>
      <c r="N307" s="2" t="s">
        <v>51</v>
      </c>
    </row>
    <row r="308" spans="1:14" ht="50.1" customHeight="1" x14ac:dyDescent="0.25">
      <c r="A308" s="2" t="s">
        <v>26</v>
      </c>
      <c r="B308" s="2" t="s">
        <v>31</v>
      </c>
      <c r="C308" s="2" t="s">
        <v>34</v>
      </c>
      <c r="D308" s="2" t="str">
        <f t="shared" si="51"/>
        <v>link</v>
      </c>
      <c r="E308" s="2" t="str">
        <f>HYPERLINK("C:/Users/Ivan.Petrov/Documents/GitHub/G_Y_parser/screenshots/купить mazda 3_Магнитогорск.png","link")</f>
        <v>link</v>
      </c>
      <c r="F308" s="2" t="s">
        <v>39</v>
      </c>
      <c r="G308" s="2" t="s">
        <v>48</v>
      </c>
      <c r="H308" s="2" t="s">
        <v>53</v>
      </c>
      <c r="I308" s="2" t="s">
        <v>412</v>
      </c>
      <c r="J308" s="2" t="s">
        <v>825</v>
      </c>
      <c r="K308" s="2" t="s">
        <v>995</v>
      </c>
      <c r="L308" s="2" t="s">
        <v>1430</v>
      </c>
      <c r="M308" s="2" t="s">
        <v>51</v>
      </c>
      <c r="N308" s="2" t="s">
        <v>51</v>
      </c>
    </row>
    <row r="309" spans="1:14" ht="50.1" customHeight="1" x14ac:dyDescent="0.25">
      <c r="A309" s="2" t="s">
        <v>26</v>
      </c>
      <c r="B309" s="2" t="s">
        <v>31</v>
      </c>
      <c r="C309" s="2" t="s">
        <v>34</v>
      </c>
      <c r="D309" s="2" t="str">
        <f t="shared" si="51"/>
        <v>link</v>
      </c>
      <c r="E309" s="2" t="str">
        <f>HYPERLINK("C:/Users/Ivan.Petrov/Documents/GitHub/G_Y_parser/screenshots/купить mazda 3_Магнитогорск.png","link")</f>
        <v>link</v>
      </c>
      <c r="F309" s="2" t="s">
        <v>39</v>
      </c>
      <c r="G309" s="2" t="s">
        <v>49</v>
      </c>
      <c r="H309" s="2" t="s">
        <v>75</v>
      </c>
      <c r="I309" s="2" t="s">
        <v>413</v>
      </c>
      <c r="J309" s="2" t="s">
        <v>911</v>
      </c>
      <c r="K309" s="2" t="s">
        <v>1049</v>
      </c>
      <c r="L309" s="2" t="s">
        <v>1431</v>
      </c>
      <c r="M309" s="2" t="s">
        <v>51</v>
      </c>
      <c r="N309" s="2" t="s">
        <v>51</v>
      </c>
    </row>
    <row r="310" spans="1:14" ht="50.1" customHeight="1" x14ac:dyDescent="0.25">
      <c r="A310" s="2" t="s">
        <v>26</v>
      </c>
      <c r="B310" s="2" t="s">
        <v>31</v>
      </c>
      <c r="C310" s="2" t="s">
        <v>34</v>
      </c>
      <c r="D310" s="2" t="str">
        <f t="shared" si="51"/>
        <v>link</v>
      </c>
      <c r="E310" s="2" t="str">
        <f>HYPERLINK("C:/Users/Ivan.Petrov/Documents/GitHub/G_Y_parser/screenshots/купить mazda 3_Магнитогорск.png","link")</f>
        <v>link</v>
      </c>
      <c r="F310" s="2" t="s">
        <v>39</v>
      </c>
      <c r="G310" s="2" t="s">
        <v>43</v>
      </c>
      <c r="H310" s="2" t="s">
        <v>70</v>
      </c>
      <c r="I310" s="2" t="s">
        <v>414</v>
      </c>
      <c r="J310" s="2" t="s">
        <v>902</v>
      </c>
      <c r="K310" s="2" t="s">
        <v>1063</v>
      </c>
      <c r="L310" s="2" t="s">
        <v>1432</v>
      </c>
      <c r="M310" s="2" t="s">
        <v>51</v>
      </c>
      <c r="N310" s="2" t="s">
        <v>51</v>
      </c>
    </row>
    <row r="311" spans="1:14" ht="50.1" customHeight="1" x14ac:dyDescent="0.25">
      <c r="A311" s="2" t="s">
        <v>26</v>
      </c>
      <c r="B311" s="2" t="s">
        <v>31</v>
      </c>
      <c r="C311" s="2" t="s">
        <v>34</v>
      </c>
      <c r="D311" s="2" t="str">
        <f t="shared" si="51"/>
        <v>link</v>
      </c>
      <c r="E311" s="2" t="str">
        <f>HYPERLINK("C:/Users/Ivan.Petrov/Documents/GitHub/G_Y_parser/screenshots/купить mazda 3_Магнитогорск.png","link")</f>
        <v>link</v>
      </c>
      <c r="F311" s="2" t="s">
        <v>39</v>
      </c>
      <c r="G311" s="2" t="s">
        <v>44</v>
      </c>
      <c r="H311" s="2" t="s">
        <v>74</v>
      </c>
      <c r="I311" s="2" t="s">
        <v>415</v>
      </c>
      <c r="J311" s="2" t="s">
        <v>908</v>
      </c>
      <c r="K311" s="2" t="s">
        <v>1075</v>
      </c>
      <c r="L311" s="2" t="s">
        <v>1433</v>
      </c>
      <c r="M311" s="2" t="s">
        <v>51</v>
      </c>
      <c r="N311" s="2" t="s">
        <v>51</v>
      </c>
    </row>
    <row r="312" spans="1:14" ht="50.1" customHeight="1" x14ac:dyDescent="0.25">
      <c r="A312" s="2" t="s">
        <v>27</v>
      </c>
      <c r="B312" s="2" t="s">
        <v>31</v>
      </c>
      <c r="C312" s="2" t="s">
        <v>34</v>
      </c>
      <c r="D312" s="2" t="str">
        <f t="shared" si="51"/>
        <v>link</v>
      </c>
      <c r="E312" s="2" t="str">
        <f t="shared" ref="E312:E318" si="54">HYPERLINK("C:/Users/Ivan.Petrov/Documents/GitHub/G_Y_parser/screenshots/mazda 6 купить_Магнитогорск.png","link")</f>
        <v>link</v>
      </c>
      <c r="F312" s="2" t="s">
        <v>39</v>
      </c>
      <c r="G312" s="2" t="s">
        <v>40</v>
      </c>
      <c r="H312" s="2" t="s">
        <v>53</v>
      </c>
      <c r="I312" s="2" t="s">
        <v>416</v>
      </c>
      <c r="J312" s="2" t="s">
        <v>833</v>
      </c>
      <c r="K312" s="2" t="s">
        <v>995</v>
      </c>
      <c r="L312" s="2" t="s">
        <v>1434</v>
      </c>
      <c r="M312" s="2" t="s">
        <v>51</v>
      </c>
      <c r="N312" s="2" t="s">
        <v>51</v>
      </c>
    </row>
    <row r="313" spans="1:14" ht="50.1" customHeight="1" x14ac:dyDescent="0.25">
      <c r="A313" s="2" t="s">
        <v>27</v>
      </c>
      <c r="B313" s="2" t="s">
        <v>31</v>
      </c>
      <c r="C313" s="2" t="s">
        <v>34</v>
      </c>
      <c r="D313" s="2" t="str">
        <f t="shared" si="51"/>
        <v>link</v>
      </c>
      <c r="E313" s="2" t="str">
        <f t="shared" si="54"/>
        <v>link</v>
      </c>
      <c r="F313" s="2" t="s">
        <v>39</v>
      </c>
      <c r="G313" s="2" t="s">
        <v>41</v>
      </c>
      <c r="H313" s="2" t="s">
        <v>63</v>
      </c>
      <c r="I313" s="2" t="s">
        <v>417</v>
      </c>
      <c r="J313" s="2" t="s">
        <v>889</v>
      </c>
      <c r="K313" s="2" t="s">
        <v>1040</v>
      </c>
      <c r="L313" s="2" t="s">
        <v>1435</v>
      </c>
      <c r="M313" s="2" t="s">
        <v>51</v>
      </c>
      <c r="N313" s="2" t="s">
        <v>51</v>
      </c>
    </row>
    <row r="314" spans="1:14" ht="50.1" customHeight="1" x14ac:dyDescent="0.25">
      <c r="A314" s="2" t="s">
        <v>27</v>
      </c>
      <c r="B314" s="2" t="s">
        <v>31</v>
      </c>
      <c r="C314" s="2" t="s">
        <v>34</v>
      </c>
      <c r="D314" s="2" t="str">
        <f t="shared" si="51"/>
        <v>link</v>
      </c>
      <c r="E314" s="2" t="str">
        <f t="shared" si="54"/>
        <v>link</v>
      </c>
      <c r="F314" s="2" t="s">
        <v>39</v>
      </c>
      <c r="G314" s="2" t="s">
        <v>42</v>
      </c>
      <c r="H314" s="2" t="s">
        <v>80</v>
      </c>
      <c r="I314" s="2" t="s">
        <v>418</v>
      </c>
      <c r="J314" s="2" t="s">
        <v>934</v>
      </c>
      <c r="K314" s="2" t="s">
        <v>1059</v>
      </c>
      <c r="L314" s="2" t="s">
        <v>1436</v>
      </c>
      <c r="M314" s="2" t="s">
        <v>51</v>
      </c>
      <c r="N314" s="2" t="s">
        <v>51</v>
      </c>
    </row>
    <row r="315" spans="1:14" ht="50.1" customHeight="1" x14ac:dyDescent="0.25">
      <c r="A315" s="2" t="s">
        <v>27</v>
      </c>
      <c r="B315" s="2" t="s">
        <v>31</v>
      </c>
      <c r="C315" s="2" t="s">
        <v>34</v>
      </c>
      <c r="D315" s="2" t="str">
        <f t="shared" si="51"/>
        <v>link</v>
      </c>
      <c r="E315" s="2" t="str">
        <f t="shared" si="54"/>
        <v>link</v>
      </c>
      <c r="F315" s="2" t="s">
        <v>39</v>
      </c>
      <c r="G315" s="2" t="s">
        <v>44</v>
      </c>
      <c r="H315" s="2" t="s">
        <v>75</v>
      </c>
      <c r="I315" s="2" t="s">
        <v>419</v>
      </c>
      <c r="J315" s="2" t="s">
        <v>930</v>
      </c>
      <c r="K315" s="2" t="s">
        <v>1071</v>
      </c>
      <c r="L315" s="2" t="s">
        <v>1437</v>
      </c>
      <c r="M315" s="2" t="s">
        <v>51</v>
      </c>
      <c r="N315" s="2" t="s">
        <v>51</v>
      </c>
    </row>
    <row r="316" spans="1:14" ht="50.1" customHeight="1" x14ac:dyDescent="0.25">
      <c r="A316" s="2" t="s">
        <v>27</v>
      </c>
      <c r="B316" s="2" t="s">
        <v>31</v>
      </c>
      <c r="C316" s="2" t="s">
        <v>34</v>
      </c>
      <c r="D316" s="2" t="str">
        <f t="shared" si="51"/>
        <v>link</v>
      </c>
      <c r="E316" s="2" t="str">
        <f t="shared" si="54"/>
        <v>link</v>
      </c>
      <c r="F316" s="2" t="s">
        <v>39</v>
      </c>
      <c r="G316" s="2" t="s">
        <v>45</v>
      </c>
      <c r="H316" s="2" t="s">
        <v>82</v>
      </c>
      <c r="I316" s="2" t="s">
        <v>420</v>
      </c>
      <c r="J316" s="2" t="s">
        <v>925</v>
      </c>
      <c r="K316" s="2" t="s">
        <v>1066</v>
      </c>
      <c r="L316" s="2" t="s">
        <v>1438</v>
      </c>
      <c r="M316" s="2" t="s">
        <v>51</v>
      </c>
      <c r="N316" s="2" t="s">
        <v>51</v>
      </c>
    </row>
    <row r="317" spans="1:14" ht="50.1" customHeight="1" x14ac:dyDescent="0.25">
      <c r="A317" s="2" t="s">
        <v>27</v>
      </c>
      <c r="B317" s="2" t="s">
        <v>31</v>
      </c>
      <c r="C317" s="2" t="s">
        <v>34</v>
      </c>
      <c r="D317" s="2" t="str">
        <f t="shared" si="51"/>
        <v>link</v>
      </c>
      <c r="E317" s="2" t="str">
        <f t="shared" si="54"/>
        <v>link</v>
      </c>
      <c r="F317" s="2" t="s">
        <v>39</v>
      </c>
      <c r="G317" s="2" t="s">
        <v>46</v>
      </c>
      <c r="H317" s="2" t="s">
        <v>51</v>
      </c>
      <c r="I317" s="2" t="s">
        <v>421</v>
      </c>
      <c r="J317" s="2" t="s">
        <v>913</v>
      </c>
      <c r="K317" s="2" t="s">
        <v>1052</v>
      </c>
      <c r="L317" s="2" t="s">
        <v>1439</v>
      </c>
      <c r="M317" s="2" t="s">
        <v>51</v>
      </c>
      <c r="N317" s="2" t="s">
        <v>51</v>
      </c>
    </row>
    <row r="318" spans="1:14" ht="50.1" customHeight="1" x14ac:dyDescent="0.25">
      <c r="A318" s="2" t="s">
        <v>27</v>
      </c>
      <c r="B318" s="2" t="s">
        <v>31</v>
      </c>
      <c r="C318" s="2" t="s">
        <v>34</v>
      </c>
      <c r="D318" s="2" t="str">
        <f t="shared" si="51"/>
        <v>link</v>
      </c>
      <c r="E318" s="2" t="str">
        <f t="shared" si="54"/>
        <v>link</v>
      </c>
      <c r="F318" s="2" t="s">
        <v>39</v>
      </c>
      <c r="G318" s="2" t="s">
        <v>47</v>
      </c>
      <c r="H318" s="2" t="s">
        <v>62</v>
      </c>
      <c r="I318" s="2" t="s">
        <v>422</v>
      </c>
      <c r="J318" s="2" t="s">
        <v>887</v>
      </c>
      <c r="K318" s="2" t="s">
        <v>1030</v>
      </c>
      <c r="L318" s="2" t="s">
        <v>1440</v>
      </c>
      <c r="M318" s="2" t="s">
        <v>51</v>
      </c>
      <c r="N318" s="2" t="s">
        <v>51</v>
      </c>
    </row>
    <row r="319" spans="1:14" ht="50.1" customHeight="1" x14ac:dyDescent="0.25">
      <c r="A319" s="2" t="s">
        <v>28</v>
      </c>
      <c r="B319" s="2" t="s">
        <v>31</v>
      </c>
      <c r="C319" s="2" t="s">
        <v>34</v>
      </c>
      <c r="D319" s="2" t="str">
        <f t="shared" si="51"/>
        <v>link</v>
      </c>
      <c r="E319" s="2" t="str">
        <f t="shared" ref="E319:E325" si="55">HYPERLINK("C:/Users/Ivan.Petrov/Documents/GitHub/G_Y_parser/screenshots/mazda 3 цена_Магнитогорск.png","link")</f>
        <v>link</v>
      </c>
      <c r="F319" s="2" t="s">
        <v>39</v>
      </c>
      <c r="G319" s="2" t="s">
        <v>40</v>
      </c>
      <c r="H319" s="2" t="s">
        <v>53</v>
      </c>
      <c r="I319" s="2" t="s">
        <v>423</v>
      </c>
      <c r="J319" s="2" t="s">
        <v>825</v>
      </c>
      <c r="K319" s="2" t="s">
        <v>995</v>
      </c>
      <c r="L319" s="2" t="s">
        <v>1441</v>
      </c>
      <c r="M319" s="2" t="s">
        <v>51</v>
      </c>
      <c r="N319" s="2" t="s">
        <v>51</v>
      </c>
    </row>
    <row r="320" spans="1:14" ht="50.1" customHeight="1" x14ac:dyDescent="0.25">
      <c r="A320" s="2" t="s">
        <v>28</v>
      </c>
      <c r="B320" s="2" t="s">
        <v>31</v>
      </c>
      <c r="C320" s="2" t="s">
        <v>34</v>
      </c>
      <c r="D320" s="2" t="str">
        <f t="shared" si="51"/>
        <v>link</v>
      </c>
      <c r="E320" s="2" t="str">
        <f t="shared" si="55"/>
        <v>link</v>
      </c>
      <c r="F320" s="2" t="s">
        <v>39</v>
      </c>
      <c r="G320" s="2" t="s">
        <v>41</v>
      </c>
      <c r="H320" s="2" t="s">
        <v>81</v>
      </c>
      <c r="I320" s="2" t="s">
        <v>424</v>
      </c>
      <c r="J320" s="2" t="s">
        <v>935</v>
      </c>
      <c r="K320" s="2" t="s">
        <v>1076</v>
      </c>
      <c r="L320" s="2" t="s">
        <v>1442</v>
      </c>
      <c r="M320" s="2" t="s">
        <v>51</v>
      </c>
      <c r="N320" s="2" t="s">
        <v>51</v>
      </c>
    </row>
    <row r="321" spans="1:14" ht="50.1" customHeight="1" x14ac:dyDescent="0.25">
      <c r="A321" s="2" t="s">
        <v>28</v>
      </c>
      <c r="B321" s="2" t="s">
        <v>31</v>
      </c>
      <c r="C321" s="2" t="s">
        <v>34</v>
      </c>
      <c r="D321" s="2" t="str">
        <f t="shared" si="51"/>
        <v>link</v>
      </c>
      <c r="E321" s="2" t="str">
        <f t="shared" si="55"/>
        <v>link</v>
      </c>
      <c r="F321" s="2" t="s">
        <v>39</v>
      </c>
      <c r="G321" s="2" t="s">
        <v>42</v>
      </c>
      <c r="H321" s="2" t="s">
        <v>70</v>
      </c>
      <c r="I321" s="2" t="s">
        <v>425</v>
      </c>
      <c r="J321" s="2" t="s">
        <v>902</v>
      </c>
      <c r="K321" s="2" t="s">
        <v>1063</v>
      </c>
      <c r="L321" s="2" t="s">
        <v>1443</v>
      </c>
      <c r="M321" s="2" t="s">
        <v>51</v>
      </c>
      <c r="N321" s="2" t="s">
        <v>51</v>
      </c>
    </row>
    <row r="322" spans="1:14" ht="50.1" customHeight="1" x14ac:dyDescent="0.25">
      <c r="A322" s="2" t="s">
        <v>28</v>
      </c>
      <c r="B322" s="2" t="s">
        <v>31</v>
      </c>
      <c r="C322" s="2" t="s">
        <v>34</v>
      </c>
      <c r="D322" s="2" t="str">
        <f t="shared" si="51"/>
        <v>link</v>
      </c>
      <c r="E322" s="2" t="str">
        <f t="shared" si="55"/>
        <v>link</v>
      </c>
      <c r="F322" s="2" t="s">
        <v>39</v>
      </c>
      <c r="G322" s="2" t="s">
        <v>44</v>
      </c>
      <c r="H322" s="2" t="s">
        <v>62</v>
      </c>
      <c r="I322" s="2" t="s">
        <v>426</v>
      </c>
      <c r="J322" s="2" t="s">
        <v>910</v>
      </c>
      <c r="K322" s="2" t="s">
        <v>1048</v>
      </c>
      <c r="L322" s="2" t="s">
        <v>1444</v>
      </c>
      <c r="M322" s="2" t="s">
        <v>51</v>
      </c>
      <c r="N322" s="2" t="s">
        <v>51</v>
      </c>
    </row>
    <row r="323" spans="1:14" ht="50.1" customHeight="1" x14ac:dyDescent="0.25">
      <c r="A323" s="2" t="s">
        <v>28</v>
      </c>
      <c r="B323" s="2" t="s">
        <v>31</v>
      </c>
      <c r="C323" s="2" t="s">
        <v>34</v>
      </c>
      <c r="D323" s="2" t="str">
        <f t="shared" si="51"/>
        <v>link</v>
      </c>
      <c r="E323" s="2" t="str">
        <f t="shared" si="55"/>
        <v>link</v>
      </c>
      <c r="F323" s="2" t="s">
        <v>39</v>
      </c>
      <c r="G323" s="2" t="s">
        <v>45</v>
      </c>
      <c r="H323" s="2" t="s">
        <v>75</v>
      </c>
      <c r="I323" s="2" t="s">
        <v>427</v>
      </c>
      <c r="J323" s="2" t="s">
        <v>911</v>
      </c>
      <c r="K323" s="2" t="s">
        <v>1049</v>
      </c>
      <c r="L323" s="2" t="s">
        <v>1445</v>
      </c>
      <c r="M323" s="2" t="s">
        <v>51</v>
      </c>
      <c r="N323" s="2" t="s">
        <v>51</v>
      </c>
    </row>
    <row r="324" spans="1:14" ht="50.1" customHeight="1" x14ac:dyDescent="0.25">
      <c r="A324" s="2" t="s">
        <v>28</v>
      </c>
      <c r="B324" s="2" t="s">
        <v>31</v>
      </c>
      <c r="C324" s="2" t="s">
        <v>34</v>
      </c>
      <c r="D324" s="2" t="str">
        <f t="shared" si="51"/>
        <v>link</v>
      </c>
      <c r="E324" s="2" t="str">
        <f t="shared" si="55"/>
        <v>link</v>
      </c>
      <c r="F324" s="2" t="s">
        <v>39</v>
      </c>
      <c r="G324" s="2" t="s">
        <v>46</v>
      </c>
      <c r="H324" s="2" t="s">
        <v>84</v>
      </c>
      <c r="I324" s="2" t="s">
        <v>428</v>
      </c>
      <c r="J324" s="2" t="s">
        <v>936</v>
      </c>
      <c r="K324" s="2" t="s">
        <v>1077</v>
      </c>
      <c r="L324" s="2" t="s">
        <v>1446</v>
      </c>
      <c r="M324" s="2" t="s">
        <v>51</v>
      </c>
      <c r="N324" s="2" t="s">
        <v>51</v>
      </c>
    </row>
    <row r="325" spans="1:14" ht="50.1" customHeight="1" x14ac:dyDescent="0.25">
      <c r="A325" s="2" t="s">
        <v>28</v>
      </c>
      <c r="B325" s="2" t="s">
        <v>31</v>
      </c>
      <c r="C325" s="2" t="s">
        <v>34</v>
      </c>
      <c r="D325" s="2" t="str">
        <f t="shared" si="51"/>
        <v>link</v>
      </c>
      <c r="E325" s="2" t="str">
        <f t="shared" si="55"/>
        <v>link</v>
      </c>
      <c r="F325" s="2" t="s">
        <v>39</v>
      </c>
      <c r="G325" s="2" t="s">
        <v>47</v>
      </c>
      <c r="H325" s="2" t="s">
        <v>74</v>
      </c>
      <c r="I325" s="2" t="s">
        <v>429</v>
      </c>
      <c r="J325" s="2" t="s">
        <v>908</v>
      </c>
      <c r="K325" s="2" t="s">
        <v>1078</v>
      </c>
      <c r="L325" s="2" t="s">
        <v>1447</v>
      </c>
      <c r="M325" s="2" t="s">
        <v>51</v>
      </c>
      <c r="N325" s="2" t="s">
        <v>51</v>
      </c>
    </row>
    <row r="326" spans="1:14" ht="50.1" customHeight="1" x14ac:dyDescent="0.25">
      <c r="A326" s="2" t="s">
        <v>29</v>
      </c>
      <c r="B326" s="2" t="s">
        <v>31</v>
      </c>
      <c r="C326" s="2" t="s">
        <v>34</v>
      </c>
      <c r="D326" s="2" t="str">
        <f t="shared" ref="D326:D334" si="56">HYPERLINK("Магнитогорск","link")</f>
        <v>link</v>
      </c>
      <c r="E326" s="2" t="str">
        <f t="shared" ref="E326:E332" si="57">HYPERLINK("C:/Users/Ivan.Petrov/Documents/GitHub/G_Y_parser/screenshots/mazda cx 5 купить_Магнитогорск.png","link")</f>
        <v>link</v>
      </c>
      <c r="F326" s="2" t="s">
        <v>39</v>
      </c>
      <c r="G326" s="2" t="s">
        <v>40</v>
      </c>
      <c r="H326" s="2" t="s">
        <v>80</v>
      </c>
      <c r="I326" s="2" t="s">
        <v>430</v>
      </c>
      <c r="J326" s="2" t="s">
        <v>937</v>
      </c>
      <c r="K326" s="2" t="s">
        <v>1079</v>
      </c>
      <c r="L326" s="2" t="s">
        <v>1448</v>
      </c>
      <c r="M326" s="2" t="s">
        <v>51</v>
      </c>
      <c r="N326" s="2" t="s">
        <v>51</v>
      </c>
    </row>
    <row r="327" spans="1:14" ht="50.1" customHeight="1" x14ac:dyDescent="0.25">
      <c r="A327" s="2" t="s">
        <v>29</v>
      </c>
      <c r="B327" s="2" t="s">
        <v>31</v>
      </c>
      <c r="C327" s="2" t="s">
        <v>34</v>
      </c>
      <c r="D327" s="2" t="str">
        <f t="shared" si="56"/>
        <v>link</v>
      </c>
      <c r="E327" s="2" t="str">
        <f t="shared" si="57"/>
        <v>link</v>
      </c>
      <c r="F327" s="2" t="s">
        <v>39</v>
      </c>
      <c r="G327" s="2" t="s">
        <v>41</v>
      </c>
      <c r="H327" s="2" t="s">
        <v>51</v>
      </c>
      <c r="I327" s="2" t="s">
        <v>431</v>
      </c>
      <c r="J327" s="2" t="s">
        <v>915</v>
      </c>
      <c r="K327" s="2" t="s">
        <v>1054</v>
      </c>
      <c r="L327" s="2" t="s">
        <v>1449</v>
      </c>
      <c r="M327" s="2" t="s">
        <v>51</v>
      </c>
      <c r="N327" s="2" t="s">
        <v>51</v>
      </c>
    </row>
    <row r="328" spans="1:14" ht="50.1" customHeight="1" x14ac:dyDescent="0.25">
      <c r="A328" s="2" t="s">
        <v>29</v>
      </c>
      <c r="B328" s="2" t="s">
        <v>31</v>
      </c>
      <c r="C328" s="2" t="s">
        <v>34</v>
      </c>
      <c r="D328" s="2" t="str">
        <f t="shared" si="56"/>
        <v>link</v>
      </c>
      <c r="E328" s="2" t="str">
        <f t="shared" si="57"/>
        <v>link</v>
      </c>
      <c r="F328" s="2" t="s">
        <v>39</v>
      </c>
      <c r="G328" s="2" t="s">
        <v>42</v>
      </c>
      <c r="H328" s="2" t="s">
        <v>85</v>
      </c>
      <c r="I328" s="2" t="s">
        <v>432</v>
      </c>
      <c r="J328" s="2" t="s">
        <v>938</v>
      </c>
      <c r="K328" s="2" t="s">
        <v>1080</v>
      </c>
      <c r="L328" s="2" t="s">
        <v>1450</v>
      </c>
      <c r="M328" s="2" t="s">
        <v>51</v>
      </c>
      <c r="N328" s="2" t="s">
        <v>51</v>
      </c>
    </row>
    <row r="329" spans="1:14" ht="50.1" customHeight="1" x14ac:dyDescent="0.25">
      <c r="A329" s="2" t="s">
        <v>29</v>
      </c>
      <c r="B329" s="2" t="s">
        <v>31</v>
      </c>
      <c r="C329" s="2" t="s">
        <v>34</v>
      </c>
      <c r="D329" s="2" t="str">
        <f t="shared" si="56"/>
        <v>link</v>
      </c>
      <c r="E329" s="2" t="str">
        <f t="shared" si="57"/>
        <v>link</v>
      </c>
      <c r="F329" s="2" t="s">
        <v>39</v>
      </c>
      <c r="G329" s="2" t="s">
        <v>44</v>
      </c>
      <c r="H329" s="2" t="s">
        <v>68</v>
      </c>
      <c r="I329" s="2" t="s">
        <v>433</v>
      </c>
      <c r="J329" s="2" t="s">
        <v>900</v>
      </c>
      <c r="K329" s="2" t="s">
        <v>1038</v>
      </c>
      <c r="L329" s="2" t="s">
        <v>1451</v>
      </c>
      <c r="M329" s="2" t="s">
        <v>51</v>
      </c>
      <c r="N329" s="2" t="s">
        <v>51</v>
      </c>
    </row>
    <row r="330" spans="1:14" ht="50.1" customHeight="1" x14ac:dyDescent="0.25">
      <c r="A330" s="2" t="s">
        <v>29</v>
      </c>
      <c r="B330" s="2" t="s">
        <v>31</v>
      </c>
      <c r="C330" s="2" t="s">
        <v>34</v>
      </c>
      <c r="D330" s="2" t="str">
        <f t="shared" si="56"/>
        <v>link</v>
      </c>
      <c r="E330" s="2" t="str">
        <f t="shared" si="57"/>
        <v>link</v>
      </c>
      <c r="F330" s="2" t="s">
        <v>39</v>
      </c>
      <c r="G330" s="2" t="s">
        <v>45</v>
      </c>
      <c r="H330" s="2" t="s">
        <v>86</v>
      </c>
      <c r="I330" s="2" t="s">
        <v>434</v>
      </c>
      <c r="J330" s="2" t="s">
        <v>939</v>
      </c>
      <c r="K330" s="2" t="s">
        <v>1081</v>
      </c>
      <c r="L330" s="2" t="s">
        <v>1452</v>
      </c>
      <c r="M330" s="2" t="s">
        <v>51</v>
      </c>
      <c r="N330" s="2" t="s">
        <v>51</v>
      </c>
    </row>
    <row r="331" spans="1:14" ht="50.1" customHeight="1" x14ac:dyDescent="0.25">
      <c r="A331" s="2" t="s">
        <v>29</v>
      </c>
      <c r="B331" s="2" t="s">
        <v>31</v>
      </c>
      <c r="C331" s="2" t="s">
        <v>34</v>
      </c>
      <c r="D331" s="2" t="str">
        <f t="shared" si="56"/>
        <v>link</v>
      </c>
      <c r="E331" s="2" t="str">
        <f t="shared" si="57"/>
        <v>link</v>
      </c>
      <c r="F331" s="2" t="s">
        <v>39</v>
      </c>
      <c r="G331" s="2" t="s">
        <v>46</v>
      </c>
      <c r="H331" s="2" t="s">
        <v>81</v>
      </c>
      <c r="I331" s="2" t="s">
        <v>435</v>
      </c>
      <c r="J331" s="2" t="s">
        <v>921</v>
      </c>
      <c r="K331" s="2" t="s">
        <v>1061</v>
      </c>
      <c r="L331" s="2" t="s">
        <v>1453</v>
      </c>
      <c r="M331" s="2" t="s">
        <v>51</v>
      </c>
      <c r="N331" s="2" t="s">
        <v>51</v>
      </c>
    </row>
    <row r="332" spans="1:14" ht="50.1" customHeight="1" x14ac:dyDescent="0.25">
      <c r="A332" s="2" t="s">
        <v>29</v>
      </c>
      <c r="B332" s="2" t="s">
        <v>31</v>
      </c>
      <c r="C332" s="2" t="s">
        <v>34</v>
      </c>
      <c r="D332" s="2" t="str">
        <f t="shared" si="56"/>
        <v>link</v>
      </c>
      <c r="E332" s="2" t="str">
        <f t="shared" si="57"/>
        <v>link</v>
      </c>
      <c r="F332" s="2" t="s">
        <v>39</v>
      </c>
      <c r="G332" s="2" t="s">
        <v>47</v>
      </c>
      <c r="H332" s="2" t="s">
        <v>66</v>
      </c>
      <c r="I332" s="2" t="s">
        <v>436</v>
      </c>
      <c r="J332" s="2" t="s">
        <v>895</v>
      </c>
      <c r="K332" s="2" t="s">
        <v>1034</v>
      </c>
      <c r="L332" s="2" t="s">
        <v>1454</v>
      </c>
      <c r="M332" s="2" t="s">
        <v>51</v>
      </c>
      <c r="N332" s="2" t="s">
        <v>51</v>
      </c>
    </row>
    <row r="333" spans="1:14" ht="50.1" customHeight="1" x14ac:dyDescent="0.25">
      <c r="A333" s="2" t="s">
        <v>30</v>
      </c>
      <c r="B333" s="2" t="s">
        <v>31</v>
      </c>
      <c r="C333" s="2" t="s">
        <v>34</v>
      </c>
      <c r="D333" s="2" t="str">
        <f t="shared" si="56"/>
        <v>link</v>
      </c>
      <c r="E333" s="2" t="str">
        <f>HYPERLINK("C:/Users/Ivan.Petrov/Documents/GitHub/G_Y_parser/screenshots/mazda 6 цена_Магнитогорск.png","link")</f>
        <v>link</v>
      </c>
      <c r="F333" s="2" t="s">
        <v>39</v>
      </c>
      <c r="G333" s="2" t="s">
        <v>40</v>
      </c>
      <c r="H333" s="2" t="s">
        <v>53</v>
      </c>
      <c r="I333" s="2" t="s">
        <v>437</v>
      </c>
      <c r="J333" s="2" t="s">
        <v>833</v>
      </c>
      <c r="K333" s="2" t="s">
        <v>995</v>
      </c>
      <c r="L333" s="2" t="s">
        <v>1455</v>
      </c>
      <c r="M333" s="2" t="s">
        <v>51</v>
      </c>
      <c r="N333" s="2" t="s">
        <v>51</v>
      </c>
    </row>
    <row r="334" spans="1:14" ht="50.1" customHeight="1" x14ac:dyDescent="0.25">
      <c r="A334" s="2" t="s">
        <v>30</v>
      </c>
      <c r="B334" s="2" t="s">
        <v>31</v>
      </c>
      <c r="C334" s="2" t="s">
        <v>34</v>
      </c>
      <c r="D334" s="2" t="str">
        <f t="shared" si="56"/>
        <v>link</v>
      </c>
      <c r="E334" s="2" t="str">
        <f>HYPERLINK("C:/Users/Ivan.Petrov/Documents/GitHub/G_Y_parser/screenshots/mazda 6 цена_Магнитогорск.png","link")</f>
        <v>link</v>
      </c>
      <c r="F334" s="2" t="s">
        <v>39</v>
      </c>
      <c r="G334" s="2" t="s">
        <v>41</v>
      </c>
      <c r="H334" s="2" t="s">
        <v>80</v>
      </c>
      <c r="I334" s="2" t="s">
        <v>438</v>
      </c>
      <c r="J334" s="2" t="s">
        <v>919</v>
      </c>
      <c r="K334" s="2" t="s">
        <v>1059</v>
      </c>
      <c r="L334" s="2" t="s">
        <v>1456</v>
      </c>
      <c r="M334" s="2" t="s">
        <v>51</v>
      </c>
      <c r="N334" s="2" t="s">
        <v>51</v>
      </c>
    </row>
    <row r="335" spans="1:14" ht="50.1" customHeight="1" x14ac:dyDescent="0.25">
      <c r="A335" s="2" t="s">
        <v>14</v>
      </c>
      <c r="B335" s="2" t="s">
        <v>31</v>
      </c>
      <c r="C335" s="2" t="s">
        <v>35</v>
      </c>
      <c r="D335" s="2" t="str">
        <f t="shared" ref="D335:D366" si="58">HYPERLINK("Пенза","link")</f>
        <v>link</v>
      </c>
      <c r="E335" s="2" t="str">
        <f t="shared" ref="E335:E341" si="59">HYPERLINK("C:/Users/Ivan.Petrov/Documents/GitHub/G_Y_parser/screenshots/мазда 3_Пенза.png","link")</f>
        <v>link</v>
      </c>
      <c r="F335" s="2" t="s">
        <v>39</v>
      </c>
      <c r="G335" s="2" t="s">
        <v>40</v>
      </c>
      <c r="H335" s="2" t="s">
        <v>51</v>
      </c>
      <c r="I335" s="2" t="s">
        <v>439</v>
      </c>
      <c r="J335" s="2" t="s">
        <v>824</v>
      </c>
      <c r="K335" s="2" t="s">
        <v>994</v>
      </c>
      <c r="L335" s="2" t="s">
        <v>1457</v>
      </c>
      <c r="M335" s="2" t="s">
        <v>51</v>
      </c>
      <c r="N335" s="2" t="s">
        <v>51</v>
      </c>
    </row>
    <row r="336" spans="1:14" ht="50.1" customHeight="1" x14ac:dyDescent="0.25">
      <c r="A336" s="2" t="s">
        <v>14</v>
      </c>
      <c r="B336" s="2" t="s">
        <v>31</v>
      </c>
      <c r="C336" s="2" t="s">
        <v>35</v>
      </c>
      <c r="D336" s="2" t="str">
        <f t="shared" si="58"/>
        <v>link</v>
      </c>
      <c r="E336" s="2" t="str">
        <f t="shared" si="59"/>
        <v>link</v>
      </c>
      <c r="F336" s="2" t="s">
        <v>39</v>
      </c>
      <c r="G336" s="2" t="s">
        <v>41</v>
      </c>
      <c r="H336" s="2" t="s">
        <v>54</v>
      </c>
      <c r="I336" s="2" t="s">
        <v>440</v>
      </c>
      <c r="J336" s="2" t="s">
        <v>826</v>
      </c>
      <c r="K336" s="2" t="s">
        <v>996</v>
      </c>
      <c r="L336" s="2" t="s">
        <v>1458</v>
      </c>
      <c r="M336" s="2" t="s">
        <v>51</v>
      </c>
      <c r="N336" s="2" t="s">
        <v>51</v>
      </c>
    </row>
    <row r="337" spans="1:14" ht="50.1" customHeight="1" x14ac:dyDescent="0.25">
      <c r="A337" s="2" t="s">
        <v>14</v>
      </c>
      <c r="B337" s="2" t="s">
        <v>31</v>
      </c>
      <c r="C337" s="2" t="s">
        <v>35</v>
      </c>
      <c r="D337" s="2" t="str">
        <f t="shared" si="58"/>
        <v>link</v>
      </c>
      <c r="E337" s="2" t="str">
        <f t="shared" si="59"/>
        <v>link</v>
      </c>
      <c r="F337" s="2" t="s">
        <v>39</v>
      </c>
      <c r="G337" s="2" t="s">
        <v>42</v>
      </c>
      <c r="H337" s="2" t="s">
        <v>51</v>
      </c>
      <c r="I337" s="2" t="s">
        <v>441</v>
      </c>
      <c r="J337" s="2" t="s">
        <v>940</v>
      </c>
      <c r="K337" s="2" t="s">
        <v>1082</v>
      </c>
      <c r="L337" s="2" t="s">
        <v>1459</v>
      </c>
      <c r="M337" s="2" t="s">
        <v>51</v>
      </c>
      <c r="N337" s="2" t="s">
        <v>51</v>
      </c>
    </row>
    <row r="338" spans="1:14" ht="50.1" customHeight="1" x14ac:dyDescent="0.25">
      <c r="A338" s="2" t="s">
        <v>14</v>
      </c>
      <c r="B338" s="2" t="s">
        <v>31</v>
      </c>
      <c r="C338" s="2" t="s">
        <v>35</v>
      </c>
      <c r="D338" s="2" t="str">
        <f t="shared" si="58"/>
        <v>link</v>
      </c>
      <c r="E338" s="2" t="str">
        <f t="shared" si="59"/>
        <v>link</v>
      </c>
      <c r="F338" s="2" t="s">
        <v>39</v>
      </c>
      <c r="G338" s="2" t="s">
        <v>43</v>
      </c>
      <c r="H338" s="2" t="s">
        <v>53</v>
      </c>
      <c r="I338" s="2" t="s">
        <v>442</v>
      </c>
      <c r="J338" s="2" t="s">
        <v>825</v>
      </c>
      <c r="K338" s="2" t="s">
        <v>995</v>
      </c>
      <c r="L338" s="2" t="s">
        <v>1460</v>
      </c>
      <c r="M338" s="2" t="s">
        <v>51</v>
      </c>
      <c r="N338" s="2" t="s">
        <v>51</v>
      </c>
    </row>
    <row r="339" spans="1:14" ht="50.1" customHeight="1" x14ac:dyDescent="0.25">
      <c r="A339" s="2" t="s">
        <v>14</v>
      </c>
      <c r="B339" s="2" t="s">
        <v>31</v>
      </c>
      <c r="C339" s="2" t="s">
        <v>35</v>
      </c>
      <c r="D339" s="2" t="str">
        <f t="shared" si="58"/>
        <v>link</v>
      </c>
      <c r="E339" s="2" t="str">
        <f t="shared" si="59"/>
        <v>link</v>
      </c>
      <c r="F339" s="2" t="s">
        <v>39</v>
      </c>
      <c r="G339" s="2" t="s">
        <v>44</v>
      </c>
      <c r="H339" s="2" t="s">
        <v>60</v>
      </c>
      <c r="I339" s="2" t="s">
        <v>443</v>
      </c>
      <c r="J339" s="2" t="s">
        <v>862</v>
      </c>
      <c r="K339" s="2" t="s">
        <v>1021</v>
      </c>
      <c r="L339" s="2" t="s">
        <v>1461</v>
      </c>
      <c r="M339" s="2" t="s">
        <v>51</v>
      </c>
      <c r="N339" s="2" t="s">
        <v>51</v>
      </c>
    </row>
    <row r="340" spans="1:14" ht="50.1" customHeight="1" x14ac:dyDescent="0.25">
      <c r="A340" s="2" t="s">
        <v>14</v>
      </c>
      <c r="B340" s="2" t="s">
        <v>31</v>
      </c>
      <c r="C340" s="2" t="s">
        <v>35</v>
      </c>
      <c r="D340" s="2" t="str">
        <f t="shared" si="58"/>
        <v>link</v>
      </c>
      <c r="E340" s="2" t="str">
        <f t="shared" si="59"/>
        <v>link</v>
      </c>
      <c r="F340" s="2" t="s">
        <v>39</v>
      </c>
      <c r="G340" s="2" t="s">
        <v>45</v>
      </c>
      <c r="H340" s="2" t="s">
        <v>87</v>
      </c>
      <c r="I340" s="2" t="s">
        <v>444</v>
      </c>
      <c r="J340" s="2" t="s">
        <v>941</v>
      </c>
      <c r="K340" s="2" t="s">
        <v>1083</v>
      </c>
      <c r="L340" s="2" t="s">
        <v>1462</v>
      </c>
      <c r="M340" s="2" t="s">
        <v>51</v>
      </c>
      <c r="N340" s="2" t="s">
        <v>51</v>
      </c>
    </row>
    <row r="341" spans="1:14" ht="50.1" customHeight="1" x14ac:dyDescent="0.25">
      <c r="A341" s="2" t="s">
        <v>14</v>
      </c>
      <c r="B341" s="2" t="s">
        <v>31</v>
      </c>
      <c r="C341" s="2" t="s">
        <v>35</v>
      </c>
      <c r="D341" s="2" t="str">
        <f t="shared" si="58"/>
        <v>link</v>
      </c>
      <c r="E341" s="2" t="str">
        <f t="shared" si="59"/>
        <v>link</v>
      </c>
      <c r="F341" s="2" t="s">
        <v>39</v>
      </c>
      <c r="G341" s="2" t="s">
        <v>46</v>
      </c>
      <c r="H341" s="2" t="s">
        <v>57</v>
      </c>
      <c r="I341" s="2" t="s">
        <v>445</v>
      </c>
      <c r="J341" s="2" t="s">
        <v>845</v>
      </c>
      <c r="K341" s="2" t="s">
        <v>1011</v>
      </c>
      <c r="L341" s="2" t="s">
        <v>1463</v>
      </c>
      <c r="M341" s="2" t="s">
        <v>51</v>
      </c>
      <c r="N341" s="2" t="s">
        <v>51</v>
      </c>
    </row>
    <row r="342" spans="1:14" ht="50.1" customHeight="1" x14ac:dyDescent="0.25">
      <c r="A342" s="2" t="s">
        <v>15</v>
      </c>
      <c r="B342" s="2" t="s">
        <v>31</v>
      </c>
      <c r="C342" s="2" t="s">
        <v>35</v>
      </c>
      <c r="D342" s="2" t="str">
        <f t="shared" si="58"/>
        <v>link</v>
      </c>
      <c r="E342" s="2" t="str">
        <f t="shared" ref="E342:E348" si="60">HYPERLINK("C:/Users/Ivan.Petrov/Documents/GitHub/G_Y_parser/screenshots/мазда 6_Пенза.png","link")</f>
        <v>link</v>
      </c>
      <c r="F342" s="2" t="s">
        <v>39</v>
      </c>
      <c r="G342" s="2" t="s">
        <v>40</v>
      </c>
      <c r="H342" s="2" t="s">
        <v>51</v>
      </c>
      <c r="I342" s="2" t="s">
        <v>446</v>
      </c>
      <c r="J342" s="2" t="s">
        <v>830</v>
      </c>
      <c r="K342" s="2" t="s">
        <v>1000</v>
      </c>
      <c r="L342" s="2" t="s">
        <v>1464</v>
      </c>
      <c r="M342" s="2" t="s">
        <v>51</v>
      </c>
      <c r="N342" s="2" t="s">
        <v>51</v>
      </c>
    </row>
    <row r="343" spans="1:14" ht="50.1" customHeight="1" x14ac:dyDescent="0.25">
      <c r="A343" s="2" t="s">
        <v>15</v>
      </c>
      <c r="B343" s="2" t="s">
        <v>31</v>
      </c>
      <c r="C343" s="2" t="s">
        <v>35</v>
      </c>
      <c r="D343" s="2" t="str">
        <f t="shared" si="58"/>
        <v>link</v>
      </c>
      <c r="E343" s="2" t="str">
        <f t="shared" si="60"/>
        <v>link</v>
      </c>
      <c r="F343" s="2" t="s">
        <v>39</v>
      </c>
      <c r="G343" s="2" t="s">
        <v>41</v>
      </c>
      <c r="H343" s="2" t="s">
        <v>54</v>
      </c>
      <c r="I343" s="2" t="s">
        <v>447</v>
      </c>
      <c r="J343" s="2" t="s">
        <v>886</v>
      </c>
      <c r="K343" s="2" t="s">
        <v>996</v>
      </c>
      <c r="L343" s="2" t="s">
        <v>1465</v>
      </c>
      <c r="M343" s="2" t="s">
        <v>51</v>
      </c>
      <c r="N343" s="2" t="s">
        <v>51</v>
      </c>
    </row>
    <row r="344" spans="1:14" ht="50.1" customHeight="1" x14ac:dyDescent="0.25">
      <c r="A344" s="2" t="s">
        <v>15</v>
      </c>
      <c r="B344" s="2" t="s">
        <v>31</v>
      </c>
      <c r="C344" s="2" t="s">
        <v>35</v>
      </c>
      <c r="D344" s="2" t="str">
        <f t="shared" si="58"/>
        <v>link</v>
      </c>
      <c r="E344" s="2" t="str">
        <f t="shared" si="60"/>
        <v>link</v>
      </c>
      <c r="F344" s="2" t="s">
        <v>39</v>
      </c>
      <c r="G344" s="2" t="s">
        <v>42</v>
      </c>
      <c r="H344" s="2" t="s">
        <v>60</v>
      </c>
      <c r="I344" s="2" t="s">
        <v>448</v>
      </c>
      <c r="J344" s="2" t="s">
        <v>888</v>
      </c>
      <c r="K344" s="2" t="s">
        <v>1021</v>
      </c>
      <c r="L344" s="2" t="s">
        <v>1466</v>
      </c>
      <c r="M344" s="2" t="s">
        <v>51</v>
      </c>
      <c r="N344" s="2" t="s">
        <v>51</v>
      </c>
    </row>
    <row r="345" spans="1:14" ht="50.1" customHeight="1" x14ac:dyDescent="0.25">
      <c r="A345" s="2" t="s">
        <v>15</v>
      </c>
      <c r="B345" s="2" t="s">
        <v>31</v>
      </c>
      <c r="C345" s="2" t="s">
        <v>35</v>
      </c>
      <c r="D345" s="2" t="str">
        <f t="shared" si="58"/>
        <v>link</v>
      </c>
      <c r="E345" s="2" t="str">
        <f t="shared" si="60"/>
        <v>link</v>
      </c>
      <c r="F345" s="2" t="s">
        <v>39</v>
      </c>
      <c r="G345" s="2" t="s">
        <v>43</v>
      </c>
      <c r="H345" s="2" t="s">
        <v>51</v>
      </c>
      <c r="I345" s="2" t="s">
        <v>449</v>
      </c>
      <c r="J345" s="2" t="s">
        <v>940</v>
      </c>
      <c r="K345" s="2" t="s">
        <v>1082</v>
      </c>
      <c r="L345" s="2" t="s">
        <v>1467</v>
      </c>
      <c r="M345" s="2" t="s">
        <v>51</v>
      </c>
      <c r="N345" s="2" t="s">
        <v>51</v>
      </c>
    </row>
    <row r="346" spans="1:14" ht="50.1" customHeight="1" x14ac:dyDescent="0.25">
      <c r="A346" s="2" t="s">
        <v>15</v>
      </c>
      <c r="B346" s="2" t="s">
        <v>31</v>
      </c>
      <c r="C346" s="2" t="s">
        <v>35</v>
      </c>
      <c r="D346" s="2" t="str">
        <f t="shared" si="58"/>
        <v>link</v>
      </c>
      <c r="E346" s="2" t="str">
        <f t="shared" si="60"/>
        <v>link</v>
      </c>
      <c r="F346" s="2" t="s">
        <v>39</v>
      </c>
      <c r="G346" s="2" t="s">
        <v>44</v>
      </c>
      <c r="H346" s="2" t="s">
        <v>62</v>
      </c>
      <c r="I346" s="2" t="s">
        <v>450</v>
      </c>
      <c r="J346" s="2" t="s">
        <v>887</v>
      </c>
      <c r="K346" s="2" t="s">
        <v>1030</v>
      </c>
      <c r="L346" s="2" t="s">
        <v>1468</v>
      </c>
      <c r="M346" s="2" t="s">
        <v>51</v>
      </c>
      <c r="N346" s="2" t="s">
        <v>51</v>
      </c>
    </row>
    <row r="347" spans="1:14" ht="50.1" customHeight="1" x14ac:dyDescent="0.25">
      <c r="A347" s="2" t="s">
        <v>15</v>
      </c>
      <c r="B347" s="2" t="s">
        <v>31</v>
      </c>
      <c r="C347" s="2" t="s">
        <v>35</v>
      </c>
      <c r="D347" s="2" t="str">
        <f t="shared" si="58"/>
        <v>link</v>
      </c>
      <c r="E347" s="2" t="str">
        <f t="shared" si="60"/>
        <v>link</v>
      </c>
      <c r="F347" s="2" t="s">
        <v>39</v>
      </c>
      <c r="G347" s="2" t="s">
        <v>45</v>
      </c>
      <c r="H347" s="2" t="s">
        <v>53</v>
      </c>
      <c r="I347" s="2" t="s">
        <v>451</v>
      </c>
      <c r="J347" s="2" t="s">
        <v>833</v>
      </c>
      <c r="K347" s="2" t="s">
        <v>995</v>
      </c>
      <c r="L347" s="2" t="s">
        <v>1469</v>
      </c>
      <c r="M347" s="2" t="s">
        <v>51</v>
      </c>
      <c r="N347" s="2" t="s">
        <v>51</v>
      </c>
    </row>
    <row r="348" spans="1:14" ht="50.1" customHeight="1" x14ac:dyDescent="0.25">
      <c r="A348" s="2" t="s">
        <v>15</v>
      </c>
      <c r="B348" s="2" t="s">
        <v>31</v>
      </c>
      <c r="C348" s="2" t="s">
        <v>35</v>
      </c>
      <c r="D348" s="2" t="str">
        <f t="shared" si="58"/>
        <v>link</v>
      </c>
      <c r="E348" s="2" t="str">
        <f t="shared" si="60"/>
        <v>link</v>
      </c>
      <c r="F348" s="2" t="s">
        <v>39</v>
      </c>
      <c r="G348" s="2" t="s">
        <v>46</v>
      </c>
      <c r="H348" s="2" t="s">
        <v>63</v>
      </c>
      <c r="I348" s="2" t="s">
        <v>452</v>
      </c>
      <c r="J348" s="2" t="s">
        <v>889</v>
      </c>
      <c r="K348" s="2" t="s">
        <v>1051</v>
      </c>
      <c r="L348" s="2" t="s">
        <v>1470</v>
      </c>
      <c r="M348" s="2" t="s">
        <v>51</v>
      </c>
      <c r="N348" s="2" t="s">
        <v>51</v>
      </c>
    </row>
    <row r="349" spans="1:14" ht="50.1" customHeight="1" x14ac:dyDescent="0.25">
      <c r="A349" s="2" t="s">
        <v>16</v>
      </c>
      <c r="B349" s="2" t="s">
        <v>31</v>
      </c>
      <c r="C349" s="2" t="s">
        <v>35</v>
      </c>
      <c r="D349" s="2" t="str">
        <f t="shared" si="58"/>
        <v>link</v>
      </c>
      <c r="E349" s="2" t="str">
        <f t="shared" ref="E349:E355" si="61">HYPERLINK("C:/Users/Ivan.Petrov/Documents/GitHub/G_Y_parser/screenshots/мазда сх 5_Пенза.png","link")</f>
        <v>link</v>
      </c>
      <c r="F349" s="2" t="s">
        <v>39</v>
      </c>
      <c r="G349" s="2" t="s">
        <v>40</v>
      </c>
      <c r="H349" s="2" t="s">
        <v>51</v>
      </c>
      <c r="I349" s="2" t="s">
        <v>453</v>
      </c>
      <c r="J349" s="2" t="s">
        <v>836</v>
      </c>
      <c r="K349" s="2" t="s">
        <v>1005</v>
      </c>
      <c r="L349" s="2" t="s">
        <v>1471</v>
      </c>
      <c r="M349" s="2" t="s">
        <v>51</v>
      </c>
      <c r="N349" s="2" t="s">
        <v>51</v>
      </c>
    </row>
    <row r="350" spans="1:14" ht="50.1" customHeight="1" x14ac:dyDescent="0.25">
      <c r="A350" s="2" t="s">
        <v>16</v>
      </c>
      <c r="B350" s="2" t="s">
        <v>31</v>
      </c>
      <c r="C350" s="2" t="s">
        <v>35</v>
      </c>
      <c r="D350" s="2" t="str">
        <f t="shared" si="58"/>
        <v>link</v>
      </c>
      <c r="E350" s="2" t="str">
        <f t="shared" si="61"/>
        <v>link</v>
      </c>
      <c r="F350" s="2" t="s">
        <v>39</v>
      </c>
      <c r="G350" s="2" t="s">
        <v>41</v>
      </c>
      <c r="H350" s="2" t="s">
        <v>54</v>
      </c>
      <c r="I350" s="2" t="s">
        <v>454</v>
      </c>
      <c r="J350" s="2" t="s">
        <v>891</v>
      </c>
      <c r="K350" s="2" t="s">
        <v>996</v>
      </c>
      <c r="L350" s="2" t="s">
        <v>1472</v>
      </c>
      <c r="M350" s="2" t="s">
        <v>51</v>
      </c>
      <c r="N350" s="2" t="s">
        <v>51</v>
      </c>
    </row>
    <row r="351" spans="1:14" ht="50.1" customHeight="1" x14ac:dyDescent="0.25">
      <c r="A351" s="2" t="s">
        <v>16</v>
      </c>
      <c r="B351" s="2" t="s">
        <v>31</v>
      </c>
      <c r="C351" s="2" t="s">
        <v>35</v>
      </c>
      <c r="D351" s="2" t="str">
        <f t="shared" si="58"/>
        <v>link</v>
      </c>
      <c r="E351" s="2" t="str">
        <f t="shared" si="61"/>
        <v>link</v>
      </c>
      <c r="F351" s="2" t="s">
        <v>39</v>
      </c>
      <c r="G351" s="2" t="s">
        <v>42</v>
      </c>
      <c r="H351" s="2" t="s">
        <v>51</v>
      </c>
      <c r="I351" s="2" t="s">
        <v>455</v>
      </c>
      <c r="J351" s="2" t="s">
        <v>940</v>
      </c>
      <c r="K351" s="2" t="s">
        <v>1082</v>
      </c>
      <c r="L351" s="2" t="s">
        <v>1473</v>
      </c>
      <c r="M351" s="2" t="s">
        <v>51</v>
      </c>
      <c r="N351" s="2" t="s">
        <v>51</v>
      </c>
    </row>
    <row r="352" spans="1:14" ht="50.1" customHeight="1" x14ac:dyDescent="0.25">
      <c r="A352" s="2" t="s">
        <v>16</v>
      </c>
      <c r="B352" s="2" t="s">
        <v>31</v>
      </c>
      <c r="C352" s="2" t="s">
        <v>35</v>
      </c>
      <c r="D352" s="2" t="str">
        <f t="shared" si="58"/>
        <v>link</v>
      </c>
      <c r="E352" s="2" t="str">
        <f t="shared" si="61"/>
        <v>link</v>
      </c>
      <c r="F352" s="2" t="s">
        <v>39</v>
      </c>
      <c r="G352" s="2" t="s">
        <v>44</v>
      </c>
      <c r="H352" s="2" t="s">
        <v>64</v>
      </c>
      <c r="I352" s="2" t="s">
        <v>456</v>
      </c>
      <c r="J352" s="2" t="s">
        <v>892</v>
      </c>
      <c r="K352" s="2" t="s">
        <v>1032</v>
      </c>
      <c r="L352" s="2" t="s">
        <v>1474</v>
      </c>
      <c r="M352" s="2" t="s">
        <v>51</v>
      </c>
      <c r="N352" s="2" t="s">
        <v>51</v>
      </c>
    </row>
    <row r="353" spans="1:14" ht="50.1" customHeight="1" x14ac:dyDescent="0.25">
      <c r="A353" s="2" t="s">
        <v>16</v>
      </c>
      <c r="B353" s="2" t="s">
        <v>31</v>
      </c>
      <c r="C353" s="2" t="s">
        <v>35</v>
      </c>
      <c r="D353" s="2" t="str">
        <f t="shared" si="58"/>
        <v>link</v>
      </c>
      <c r="E353" s="2" t="str">
        <f t="shared" si="61"/>
        <v>link</v>
      </c>
      <c r="F353" s="2" t="s">
        <v>39</v>
      </c>
      <c r="G353" s="2" t="s">
        <v>45</v>
      </c>
      <c r="H353" s="2" t="s">
        <v>60</v>
      </c>
      <c r="I353" s="2" t="s">
        <v>457</v>
      </c>
      <c r="J353" s="2" t="s">
        <v>894</v>
      </c>
      <c r="K353" s="2" t="s">
        <v>1021</v>
      </c>
      <c r="L353" s="2" t="s">
        <v>1475</v>
      </c>
      <c r="M353" s="2" t="s">
        <v>51</v>
      </c>
      <c r="N353" s="2" t="s">
        <v>51</v>
      </c>
    </row>
    <row r="354" spans="1:14" ht="50.1" customHeight="1" x14ac:dyDescent="0.25">
      <c r="A354" s="2" t="s">
        <v>16</v>
      </c>
      <c r="B354" s="2" t="s">
        <v>31</v>
      </c>
      <c r="C354" s="2" t="s">
        <v>35</v>
      </c>
      <c r="D354" s="2" t="str">
        <f t="shared" si="58"/>
        <v>link</v>
      </c>
      <c r="E354" s="2" t="str">
        <f t="shared" si="61"/>
        <v>link</v>
      </c>
      <c r="F354" s="2" t="s">
        <v>39</v>
      </c>
      <c r="G354" s="2" t="s">
        <v>46</v>
      </c>
      <c r="H354" s="2" t="s">
        <v>72</v>
      </c>
      <c r="I354" s="2" t="s">
        <v>458</v>
      </c>
      <c r="J354" s="2" t="s">
        <v>905</v>
      </c>
      <c r="K354" s="2" t="s">
        <v>1044</v>
      </c>
      <c r="L354" s="2" t="s">
        <v>1476</v>
      </c>
      <c r="M354" s="2" t="s">
        <v>51</v>
      </c>
      <c r="N354" s="2" t="s">
        <v>51</v>
      </c>
    </row>
    <row r="355" spans="1:14" ht="50.1" customHeight="1" x14ac:dyDescent="0.25">
      <c r="A355" s="2" t="s">
        <v>16</v>
      </c>
      <c r="B355" s="2" t="s">
        <v>31</v>
      </c>
      <c r="C355" s="2" t="s">
        <v>35</v>
      </c>
      <c r="D355" s="2" t="str">
        <f t="shared" si="58"/>
        <v>link</v>
      </c>
      <c r="E355" s="2" t="str">
        <f t="shared" si="61"/>
        <v>link</v>
      </c>
      <c r="F355" s="2" t="s">
        <v>39</v>
      </c>
      <c r="G355" s="2" t="s">
        <v>47</v>
      </c>
      <c r="H355" s="2" t="s">
        <v>66</v>
      </c>
      <c r="I355" s="2" t="s">
        <v>459</v>
      </c>
      <c r="J355" s="2" t="s">
        <v>895</v>
      </c>
      <c r="K355" s="2" t="s">
        <v>1034</v>
      </c>
      <c r="L355" s="2" t="s">
        <v>1477</v>
      </c>
      <c r="M355" s="2" t="s">
        <v>51</v>
      </c>
      <c r="N355" s="2" t="s">
        <v>51</v>
      </c>
    </row>
    <row r="356" spans="1:14" ht="50.1" customHeight="1" x14ac:dyDescent="0.25">
      <c r="A356" s="2" t="s">
        <v>17</v>
      </c>
      <c r="B356" s="2" t="s">
        <v>31</v>
      </c>
      <c r="C356" s="2" t="s">
        <v>35</v>
      </c>
      <c r="D356" s="2" t="str">
        <f t="shared" si="58"/>
        <v>link</v>
      </c>
      <c r="E356" s="2" t="str">
        <f t="shared" ref="E356:E362" si="62">HYPERLINK("C:/Users/Ivan.Petrov/Documents/GitHub/G_Y_parser/screenshots/mazda 3_Пенза.png","link")</f>
        <v>link</v>
      </c>
      <c r="F356" s="2" t="s">
        <v>39</v>
      </c>
      <c r="G356" s="2" t="s">
        <v>40</v>
      </c>
      <c r="H356" s="2" t="s">
        <v>51</v>
      </c>
      <c r="I356" s="2" t="s">
        <v>460</v>
      </c>
      <c r="J356" s="2" t="s">
        <v>824</v>
      </c>
      <c r="K356" s="2" t="s">
        <v>994</v>
      </c>
      <c r="L356" s="2" t="s">
        <v>1478</v>
      </c>
      <c r="M356" s="2" t="s">
        <v>51</v>
      </c>
      <c r="N356" s="2" t="s">
        <v>51</v>
      </c>
    </row>
    <row r="357" spans="1:14" ht="50.1" customHeight="1" x14ac:dyDescent="0.25">
      <c r="A357" s="2" t="s">
        <v>17</v>
      </c>
      <c r="B357" s="2" t="s">
        <v>31</v>
      </c>
      <c r="C357" s="2" t="s">
        <v>35</v>
      </c>
      <c r="D357" s="2" t="str">
        <f t="shared" si="58"/>
        <v>link</v>
      </c>
      <c r="E357" s="2" t="str">
        <f t="shared" si="62"/>
        <v>link</v>
      </c>
      <c r="F357" s="2" t="s">
        <v>39</v>
      </c>
      <c r="G357" s="2" t="s">
        <v>41</v>
      </c>
      <c r="H357" s="2" t="s">
        <v>54</v>
      </c>
      <c r="I357" s="2" t="s">
        <v>461</v>
      </c>
      <c r="J357" s="2" t="s">
        <v>826</v>
      </c>
      <c r="K357" s="2" t="s">
        <v>996</v>
      </c>
      <c r="L357" s="2" t="s">
        <v>1479</v>
      </c>
      <c r="M357" s="2" t="s">
        <v>51</v>
      </c>
      <c r="N357" s="2" t="s">
        <v>51</v>
      </c>
    </row>
    <row r="358" spans="1:14" ht="50.1" customHeight="1" x14ac:dyDescent="0.25">
      <c r="A358" s="2" t="s">
        <v>17</v>
      </c>
      <c r="B358" s="2" t="s">
        <v>31</v>
      </c>
      <c r="C358" s="2" t="s">
        <v>35</v>
      </c>
      <c r="D358" s="2" t="str">
        <f t="shared" si="58"/>
        <v>link</v>
      </c>
      <c r="E358" s="2" t="str">
        <f t="shared" si="62"/>
        <v>link</v>
      </c>
      <c r="F358" s="2" t="s">
        <v>39</v>
      </c>
      <c r="G358" s="2" t="s">
        <v>42</v>
      </c>
      <c r="H358" s="2" t="s">
        <v>51</v>
      </c>
      <c r="I358" s="2" t="s">
        <v>462</v>
      </c>
      <c r="J358" s="2" t="s">
        <v>940</v>
      </c>
      <c r="K358" s="2" t="s">
        <v>1082</v>
      </c>
      <c r="L358" s="2" t="s">
        <v>1480</v>
      </c>
      <c r="M358" s="2" t="s">
        <v>51</v>
      </c>
      <c r="N358" s="2" t="s">
        <v>51</v>
      </c>
    </row>
    <row r="359" spans="1:14" ht="50.1" customHeight="1" x14ac:dyDescent="0.25">
      <c r="A359" s="2" t="s">
        <v>17</v>
      </c>
      <c r="B359" s="2" t="s">
        <v>31</v>
      </c>
      <c r="C359" s="2" t="s">
        <v>35</v>
      </c>
      <c r="D359" s="2" t="str">
        <f t="shared" si="58"/>
        <v>link</v>
      </c>
      <c r="E359" s="2" t="str">
        <f t="shared" si="62"/>
        <v>link</v>
      </c>
      <c r="F359" s="2" t="s">
        <v>39</v>
      </c>
      <c r="G359" s="2" t="s">
        <v>43</v>
      </c>
      <c r="H359" s="2" t="s">
        <v>60</v>
      </c>
      <c r="I359" s="2" t="s">
        <v>463</v>
      </c>
      <c r="J359" s="2" t="s">
        <v>862</v>
      </c>
      <c r="K359" s="2" t="s">
        <v>1021</v>
      </c>
      <c r="L359" s="2" t="s">
        <v>1481</v>
      </c>
      <c r="M359" s="2" t="s">
        <v>51</v>
      </c>
      <c r="N359" s="2" t="s">
        <v>51</v>
      </c>
    </row>
    <row r="360" spans="1:14" ht="50.1" customHeight="1" x14ac:dyDescent="0.25">
      <c r="A360" s="2" t="s">
        <v>17</v>
      </c>
      <c r="B360" s="2" t="s">
        <v>31</v>
      </c>
      <c r="C360" s="2" t="s">
        <v>35</v>
      </c>
      <c r="D360" s="2" t="str">
        <f t="shared" si="58"/>
        <v>link</v>
      </c>
      <c r="E360" s="2" t="str">
        <f t="shared" si="62"/>
        <v>link</v>
      </c>
      <c r="F360" s="2" t="s">
        <v>39</v>
      </c>
      <c r="G360" s="2" t="s">
        <v>44</v>
      </c>
      <c r="H360" s="2" t="s">
        <v>87</v>
      </c>
      <c r="I360" s="2" t="s">
        <v>464</v>
      </c>
      <c r="J360" s="2" t="s">
        <v>941</v>
      </c>
      <c r="K360" s="2" t="s">
        <v>1083</v>
      </c>
      <c r="L360" s="2" t="s">
        <v>1482</v>
      </c>
      <c r="M360" s="2" t="s">
        <v>51</v>
      </c>
      <c r="N360" s="2" t="s">
        <v>51</v>
      </c>
    </row>
    <row r="361" spans="1:14" ht="50.1" customHeight="1" x14ac:dyDescent="0.25">
      <c r="A361" s="2" t="s">
        <v>17</v>
      </c>
      <c r="B361" s="2" t="s">
        <v>31</v>
      </c>
      <c r="C361" s="2" t="s">
        <v>35</v>
      </c>
      <c r="D361" s="2" t="str">
        <f t="shared" si="58"/>
        <v>link</v>
      </c>
      <c r="E361" s="2" t="str">
        <f t="shared" si="62"/>
        <v>link</v>
      </c>
      <c r="F361" s="2" t="s">
        <v>39</v>
      </c>
      <c r="G361" s="2" t="s">
        <v>45</v>
      </c>
      <c r="H361" s="2" t="s">
        <v>53</v>
      </c>
      <c r="I361" s="2" t="s">
        <v>465</v>
      </c>
      <c r="J361" s="2" t="s">
        <v>825</v>
      </c>
      <c r="K361" s="2" t="s">
        <v>995</v>
      </c>
      <c r="L361" s="2" t="s">
        <v>1483</v>
      </c>
      <c r="M361" s="2" t="s">
        <v>51</v>
      </c>
      <c r="N361" s="2" t="s">
        <v>51</v>
      </c>
    </row>
    <row r="362" spans="1:14" ht="50.1" customHeight="1" x14ac:dyDescent="0.25">
      <c r="A362" s="2" t="s">
        <v>17</v>
      </c>
      <c r="B362" s="2" t="s">
        <v>31</v>
      </c>
      <c r="C362" s="2" t="s">
        <v>35</v>
      </c>
      <c r="D362" s="2" t="str">
        <f t="shared" si="58"/>
        <v>link</v>
      </c>
      <c r="E362" s="2" t="str">
        <f t="shared" si="62"/>
        <v>link</v>
      </c>
      <c r="F362" s="2" t="s">
        <v>39</v>
      </c>
      <c r="G362" s="2" t="s">
        <v>46</v>
      </c>
      <c r="H362" s="2" t="s">
        <v>57</v>
      </c>
      <c r="I362" s="2" t="s">
        <v>466</v>
      </c>
      <c r="J362" s="2" t="s">
        <v>845</v>
      </c>
      <c r="K362" s="2" t="s">
        <v>1011</v>
      </c>
      <c r="L362" s="2" t="s">
        <v>1484</v>
      </c>
      <c r="M362" s="2" t="s">
        <v>51</v>
      </c>
      <c r="N362" s="2" t="s">
        <v>51</v>
      </c>
    </row>
    <row r="363" spans="1:14" ht="50.1" customHeight="1" x14ac:dyDescent="0.25">
      <c r="A363" s="2" t="s">
        <v>18</v>
      </c>
      <c r="B363" s="2" t="s">
        <v>31</v>
      </c>
      <c r="C363" s="2" t="s">
        <v>35</v>
      </c>
      <c r="D363" s="2" t="str">
        <f t="shared" si="58"/>
        <v>link</v>
      </c>
      <c r="E363" s="2" t="str">
        <f t="shared" ref="E363:E369" si="63">HYPERLINK("C:/Users/Ivan.Petrov/Documents/GitHub/G_Y_parser/screenshots/mazda 6_Пенза.png","link")</f>
        <v>link</v>
      </c>
      <c r="F363" s="2" t="s">
        <v>39</v>
      </c>
      <c r="G363" s="2" t="s">
        <v>40</v>
      </c>
      <c r="H363" s="2" t="s">
        <v>51</v>
      </c>
      <c r="I363" s="2" t="s">
        <v>467</v>
      </c>
      <c r="J363" s="2" t="s">
        <v>846</v>
      </c>
      <c r="K363" s="2" t="s">
        <v>1013</v>
      </c>
      <c r="L363" s="2" t="s">
        <v>1485</v>
      </c>
      <c r="M363" s="2" t="s">
        <v>51</v>
      </c>
      <c r="N363" s="2" t="s">
        <v>51</v>
      </c>
    </row>
    <row r="364" spans="1:14" ht="50.1" customHeight="1" x14ac:dyDescent="0.25">
      <c r="A364" s="2" t="s">
        <v>18</v>
      </c>
      <c r="B364" s="2" t="s">
        <v>31</v>
      </c>
      <c r="C364" s="2" t="s">
        <v>35</v>
      </c>
      <c r="D364" s="2" t="str">
        <f t="shared" si="58"/>
        <v>link</v>
      </c>
      <c r="E364" s="2" t="str">
        <f t="shared" si="63"/>
        <v>link</v>
      </c>
      <c r="F364" s="2" t="s">
        <v>39</v>
      </c>
      <c r="G364" s="2" t="s">
        <v>41</v>
      </c>
      <c r="H364" s="2" t="s">
        <v>54</v>
      </c>
      <c r="I364" s="2" t="s">
        <v>468</v>
      </c>
      <c r="J364" s="2" t="s">
        <v>886</v>
      </c>
      <c r="K364" s="2" t="s">
        <v>996</v>
      </c>
      <c r="L364" s="2" t="s">
        <v>1486</v>
      </c>
      <c r="M364" s="2" t="s">
        <v>51</v>
      </c>
      <c r="N364" s="2" t="s">
        <v>51</v>
      </c>
    </row>
    <row r="365" spans="1:14" ht="50.1" customHeight="1" x14ac:dyDescent="0.25">
      <c r="A365" s="2" t="s">
        <v>18</v>
      </c>
      <c r="B365" s="2" t="s">
        <v>31</v>
      </c>
      <c r="C365" s="2" t="s">
        <v>35</v>
      </c>
      <c r="D365" s="2" t="str">
        <f t="shared" si="58"/>
        <v>link</v>
      </c>
      <c r="E365" s="2" t="str">
        <f t="shared" si="63"/>
        <v>link</v>
      </c>
      <c r="F365" s="2" t="s">
        <v>39</v>
      </c>
      <c r="G365" s="2" t="s">
        <v>42</v>
      </c>
      <c r="H365" s="2" t="s">
        <v>51</v>
      </c>
      <c r="I365" s="2" t="s">
        <v>469</v>
      </c>
      <c r="J365" s="2" t="s">
        <v>940</v>
      </c>
      <c r="K365" s="2" t="s">
        <v>1082</v>
      </c>
      <c r="L365" s="2" t="s">
        <v>1487</v>
      </c>
      <c r="M365" s="2" t="s">
        <v>51</v>
      </c>
      <c r="N365" s="2" t="s">
        <v>51</v>
      </c>
    </row>
    <row r="366" spans="1:14" ht="50.1" customHeight="1" x14ac:dyDescent="0.25">
      <c r="A366" s="2" t="s">
        <v>18</v>
      </c>
      <c r="B366" s="2" t="s">
        <v>31</v>
      </c>
      <c r="C366" s="2" t="s">
        <v>35</v>
      </c>
      <c r="D366" s="2" t="str">
        <f t="shared" si="58"/>
        <v>link</v>
      </c>
      <c r="E366" s="2" t="str">
        <f t="shared" si="63"/>
        <v>link</v>
      </c>
      <c r="F366" s="2" t="s">
        <v>39</v>
      </c>
      <c r="G366" s="2" t="s">
        <v>45</v>
      </c>
      <c r="H366" s="2" t="s">
        <v>60</v>
      </c>
      <c r="I366" s="2" t="s">
        <v>470</v>
      </c>
      <c r="J366" s="2" t="s">
        <v>888</v>
      </c>
      <c r="K366" s="2" t="s">
        <v>1021</v>
      </c>
      <c r="L366" s="2" t="s">
        <v>1488</v>
      </c>
      <c r="M366" s="2" t="s">
        <v>51</v>
      </c>
      <c r="N366" s="2" t="s">
        <v>51</v>
      </c>
    </row>
    <row r="367" spans="1:14" ht="50.1" customHeight="1" x14ac:dyDescent="0.25">
      <c r="A367" s="2" t="s">
        <v>18</v>
      </c>
      <c r="B367" s="2" t="s">
        <v>31</v>
      </c>
      <c r="C367" s="2" t="s">
        <v>35</v>
      </c>
      <c r="D367" s="2" t="str">
        <f t="shared" ref="D367:D398" si="64">HYPERLINK("Пенза","link")</f>
        <v>link</v>
      </c>
      <c r="E367" s="2" t="str">
        <f t="shared" si="63"/>
        <v>link</v>
      </c>
      <c r="F367" s="2" t="s">
        <v>39</v>
      </c>
      <c r="G367" s="2" t="s">
        <v>46</v>
      </c>
      <c r="H367" s="2" t="s">
        <v>63</v>
      </c>
      <c r="I367" s="2" t="s">
        <v>471</v>
      </c>
      <c r="J367" s="2" t="s">
        <v>889</v>
      </c>
      <c r="K367" s="2" t="s">
        <v>1031</v>
      </c>
      <c r="L367" s="2" t="s">
        <v>1489</v>
      </c>
      <c r="M367" s="2" t="s">
        <v>51</v>
      </c>
      <c r="N367" s="2" t="s">
        <v>51</v>
      </c>
    </row>
    <row r="368" spans="1:14" ht="50.1" customHeight="1" x14ac:dyDescent="0.25">
      <c r="A368" s="2" t="s">
        <v>18</v>
      </c>
      <c r="B368" s="2" t="s">
        <v>31</v>
      </c>
      <c r="C368" s="2" t="s">
        <v>35</v>
      </c>
      <c r="D368" s="2" t="str">
        <f t="shared" si="64"/>
        <v>link</v>
      </c>
      <c r="E368" s="2" t="str">
        <f t="shared" si="63"/>
        <v>link</v>
      </c>
      <c r="F368" s="2" t="s">
        <v>39</v>
      </c>
      <c r="G368" s="2" t="s">
        <v>47</v>
      </c>
      <c r="H368" s="2" t="s">
        <v>53</v>
      </c>
      <c r="I368" s="2" t="s">
        <v>472</v>
      </c>
      <c r="J368" s="2" t="s">
        <v>833</v>
      </c>
      <c r="K368" s="2" t="s">
        <v>995</v>
      </c>
      <c r="L368" s="2" t="s">
        <v>1490</v>
      </c>
      <c r="M368" s="2" t="s">
        <v>51</v>
      </c>
      <c r="N368" s="2" t="s">
        <v>51</v>
      </c>
    </row>
    <row r="369" spans="1:14" ht="50.1" customHeight="1" x14ac:dyDescent="0.25">
      <c r="A369" s="2" t="s">
        <v>18</v>
      </c>
      <c r="B369" s="2" t="s">
        <v>31</v>
      </c>
      <c r="C369" s="2" t="s">
        <v>35</v>
      </c>
      <c r="D369" s="2" t="str">
        <f t="shared" si="64"/>
        <v>link</v>
      </c>
      <c r="E369" s="2" t="str">
        <f t="shared" si="63"/>
        <v>link</v>
      </c>
      <c r="F369" s="2" t="s">
        <v>39</v>
      </c>
      <c r="G369" s="2" t="s">
        <v>50</v>
      </c>
      <c r="H369" s="2" t="s">
        <v>67</v>
      </c>
      <c r="I369" s="2" t="s">
        <v>473</v>
      </c>
      <c r="J369" s="2" t="s">
        <v>897</v>
      </c>
      <c r="K369" s="2" t="s">
        <v>1036</v>
      </c>
      <c r="L369" s="2" t="s">
        <v>1491</v>
      </c>
      <c r="M369" s="2" t="s">
        <v>51</v>
      </c>
      <c r="N369" s="2" t="s">
        <v>51</v>
      </c>
    </row>
    <row r="370" spans="1:14" ht="50.1" customHeight="1" x14ac:dyDescent="0.25">
      <c r="A370" s="2" t="s">
        <v>19</v>
      </c>
      <c r="B370" s="2" t="s">
        <v>31</v>
      </c>
      <c r="C370" s="2" t="s">
        <v>35</v>
      </c>
      <c r="D370" s="2" t="str">
        <f t="shared" si="64"/>
        <v>link</v>
      </c>
      <c r="E370" s="2" t="str">
        <f t="shared" ref="E370:E376" si="65">HYPERLINK("C:/Users/Ivan.Petrov/Documents/GitHub/G_Y_parser/screenshots/mazda cx 5_Пенза.png","link")</f>
        <v>link</v>
      </c>
      <c r="F370" s="2" t="s">
        <v>39</v>
      </c>
      <c r="G370" s="2" t="s">
        <v>40</v>
      </c>
      <c r="H370" s="2" t="s">
        <v>51</v>
      </c>
      <c r="I370" s="2" t="s">
        <v>474</v>
      </c>
      <c r="J370" s="2" t="s">
        <v>898</v>
      </c>
      <c r="K370" s="2" t="s">
        <v>1037</v>
      </c>
      <c r="L370" s="2" t="s">
        <v>1492</v>
      </c>
      <c r="M370" s="2" t="s">
        <v>51</v>
      </c>
      <c r="N370" s="2" t="s">
        <v>51</v>
      </c>
    </row>
    <row r="371" spans="1:14" ht="50.1" customHeight="1" x14ac:dyDescent="0.25">
      <c r="A371" s="2" t="s">
        <v>19</v>
      </c>
      <c r="B371" s="2" t="s">
        <v>31</v>
      </c>
      <c r="C371" s="2" t="s">
        <v>35</v>
      </c>
      <c r="D371" s="2" t="str">
        <f t="shared" si="64"/>
        <v>link</v>
      </c>
      <c r="E371" s="2" t="str">
        <f t="shared" si="65"/>
        <v>link</v>
      </c>
      <c r="F371" s="2" t="s">
        <v>39</v>
      </c>
      <c r="G371" s="2" t="s">
        <v>41</v>
      </c>
      <c r="H371" s="2" t="s">
        <v>54</v>
      </c>
      <c r="I371" s="2" t="s">
        <v>475</v>
      </c>
      <c r="J371" s="2" t="s">
        <v>891</v>
      </c>
      <c r="K371" s="2" t="s">
        <v>996</v>
      </c>
      <c r="L371" s="2" t="s">
        <v>1493</v>
      </c>
      <c r="M371" s="2" t="s">
        <v>51</v>
      </c>
      <c r="N371" s="2" t="s">
        <v>51</v>
      </c>
    </row>
    <row r="372" spans="1:14" ht="50.1" customHeight="1" x14ac:dyDescent="0.25">
      <c r="A372" s="2" t="s">
        <v>19</v>
      </c>
      <c r="B372" s="2" t="s">
        <v>31</v>
      </c>
      <c r="C372" s="2" t="s">
        <v>35</v>
      </c>
      <c r="D372" s="2" t="str">
        <f t="shared" si="64"/>
        <v>link</v>
      </c>
      <c r="E372" s="2" t="str">
        <f t="shared" si="65"/>
        <v>link</v>
      </c>
      <c r="F372" s="2" t="s">
        <v>39</v>
      </c>
      <c r="G372" s="2" t="s">
        <v>42</v>
      </c>
      <c r="H372" s="2" t="s">
        <v>51</v>
      </c>
      <c r="I372" s="2" t="s">
        <v>476</v>
      </c>
      <c r="J372" s="2" t="s">
        <v>940</v>
      </c>
      <c r="K372" s="2" t="s">
        <v>1082</v>
      </c>
      <c r="L372" s="2" t="s">
        <v>1494</v>
      </c>
      <c r="M372" s="2" t="s">
        <v>51</v>
      </c>
      <c r="N372" s="2" t="s">
        <v>51</v>
      </c>
    </row>
    <row r="373" spans="1:14" ht="50.1" customHeight="1" x14ac:dyDescent="0.25">
      <c r="A373" s="2" t="s">
        <v>19</v>
      </c>
      <c r="B373" s="2" t="s">
        <v>31</v>
      </c>
      <c r="C373" s="2" t="s">
        <v>35</v>
      </c>
      <c r="D373" s="2" t="str">
        <f t="shared" si="64"/>
        <v>link</v>
      </c>
      <c r="E373" s="2" t="str">
        <f t="shared" si="65"/>
        <v>link</v>
      </c>
      <c r="F373" s="2" t="s">
        <v>39</v>
      </c>
      <c r="G373" s="2" t="s">
        <v>43</v>
      </c>
      <c r="H373" s="2" t="s">
        <v>68</v>
      </c>
      <c r="I373" s="2" t="s">
        <v>477</v>
      </c>
      <c r="J373" s="2" t="s">
        <v>900</v>
      </c>
      <c r="K373" s="2" t="s">
        <v>1038</v>
      </c>
      <c r="L373" s="2" t="s">
        <v>1495</v>
      </c>
      <c r="M373" s="2" t="s">
        <v>51</v>
      </c>
      <c r="N373" s="2" t="s">
        <v>51</v>
      </c>
    </row>
    <row r="374" spans="1:14" ht="50.1" customHeight="1" x14ac:dyDescent="0.25">
      <c r="A374" s="2" t="s">
        <v>19</v>
      </c>
      <c r="B374" s="2" t="s">
        <v>31</v>
      </c>
      <c r="C374" s="2" t="s">
        <v>35</v>
      </c>
      <c r="D374" s="2" t="str">
        <f t="shared" si="64"/>
        <v>link</v>
      </c>
      <c r="E374" s="2" t="str">
        <f t="shared" si="65"/>
        <v>link</v>
      </c>
      <c r="F374" s="2" t="s">
        <v>39</v>
      </c>
      <c r="G374" s="2" t="s">
        <v>44</v>
      </c>
      <c r="H374" s="2" t="s">
        <v>64</v>
      </c>
      <c r="I374" s="2" t="s">
        <v>478</v>
      </c>
      <c r="J374" s="2" t="s">
        <v>892</v>
      </c>
      <c r="K374" s="2" t="s">
        <v>1032</v>
      </c>
      <c r="L374" s="2" t="s">
        <v>1496</v>
      </c>
      <c r="M374" s="2" t="s">
        <v>51</v>
      </c>
      <c r="N374" s="2" t="s">
        <v>51</v>
      </c>
    </row>
    <row r="375" spans="1:14" ht="50.1" customHeight="1" x14ac:dyDescent="0.25">
      <c r="A375" s="2" t="s">
        <v>19</v>
      </c>
      <c r="B375" s="2" t="s">
        <v>31</v>
      </c>
      <c r="C375" s="2" t="s">
        <v>35</v>
      </c>
      <c r="D375" s="2" t="str">
        <f t="shared" si="64"/>
        <v>link</v>
      </c>
      <c r="E375" s="2" t="str">
        <f t="shared" si="65"/>
        <v>link</v>
      </c>
      <c r="F375" s="2" t="s">
        <v>39</v>
      </c>
      <c r="G375" s="2" t="s">
        <v>45</v>
      </c>
      <c r="H375" s="2" t="s">
        <v>81</v>
      </c>
      <c r="I375" s="2" t="s">
        <v>479</v>
      </c>
      <c r="J375" s="2" t="s">
        <v>921</v>
      </c>
      <c r="K375" s="2" t="s">
        <v>1061</v>
      </c>
      <c r="L375" s="2" t="s">
        <v>1497</v>
      </c>
      <c r="M375" s="2" t="s">
        <v>51</v>
      </c>
      <c r="N375" s="2" t="s">
        <v>51</v>
      </c>
    </row>
    <row r="376" spans="1:14" ht="50.1" customHeight="1" x14ac:dyDescent="0.25">
      <c r="A376" s="2" t="s">
        <v>19</v>
      </c>
      <c r="B376" s="2" t="s">
        <v>31</v>
      </c>
      <c r="C376" s="2" t="s">
        <v>35</v>
      </c>
      <c r="D376" s="2" t="str">
        <f t="shared" si="64"/>
        <v>link</v>
      </c>
      <c r="E376" s="2" t="str">
        <f t="shared" si="65"/>
        <v>link</v>
      </c>
      <c r="F376" s="2" t="s">
        <v>39</v>
      </c>
      <c r="G376" s="2" t="s">
        <v>46</v>
      </c>
      <c r="H376" s="2" t="s">
        <v>66</v>
      </c>
      <c r="I376" s="2" t="s">
        <v>480</v>
      </c>
      <c r="J376" s="2" t="s">
        <v>895</v>
      </c>
      <c r="K376" s="2" t="s">
        <v>1034</v>
      </c>
      <c r="L376" s="2" t="s">
        <v>1498</v>
      </c>
      <c r="M376" s="2" t="s">
        <v>51</v>
      </c>
      <c r="N376" s="2" t="s">
        <v>51</v>
      </c>
    </row>
    <row r="377" spans="1:14" ht="50.1" customHeight="1" x14ac:dyDescent="0.25">
      <c r="A377" s="2" t="s">
        <v>20</v>
      </c>
      <c r="B377" s="2" t="s">
        <v>31</v>
      </c>
      <c r="C377" s="2" t="s">
        <v>35</v>
      </c>
      <c r="D377" s="2" t="str">
        <f t="shared" si="64"/>
        <v>link</v>
      </c>
      <c r="E377" s="2" t="str">
        <f t="shared" ref="E377:E383" si="66">HYPERLINK("C:/Users/Ivan.Petrov/Documents/GitHub/G_Y_parser/screenshots/купить мазда 3_Пенза.png","link")</f>
        <v>link</v>
      </c>
      <c r="F377" s="2" t="s">
        <v>39</v>
      </c>
      <c r="G377" s="2" t="s">
        <v>40</v>
      </c>
      <c r="H377" s="2" t="s">
        <v>53</v>
      </c>
      <c r="I377" s="2" t="s">
        <v>481</v>
      </c>
      <c r="J377" s="2" t="s">
        <v>825</v>
      </c>
      <c r="K377" s="2" t="s">
        <v>995</v>
      </c>
      <c r="L377" s="2" t="s">
        <v>1499</v>
      </c>
      <c r="M377" s="2" t="s">
        <v>51</v>
      </c>
      <c r="N377" s="2" t="s">
        <v>51</v>
      </c>
    </row>
    <row r="378" spans="1:14" ht="50.1" customHeight="1" x14ac:dyDescent="0.25">
      <c r="A378" s="2" t="s">
        <v>20</v>
      </c>
      <c r="B378" s="2" t="s">
        <v>31</v>
      </c>
      <c r="C378" s="2" t="s">
        <v>35</v>
      </c>
      <c r="D378" s="2" t="str">
        <f t="shared" si="64"/>
        <v>link</v>
      </c>
      <c r="E378" s="2" t="str">
        <f t="shared" si="66"/>
        <v>link</v>
      </c>
      <c r="F378" s="2" t="s">
        <v>39</v>
      </c>
      <c r="G378" s="2" t="s">
        <v>41</v>
      </c>
      <c r="H378" s="2" t="s">
        <v>54</v>
      </c>
      <c r="I378" s="2" t="s">
        <v>482</v>
      </c>
      <c r="J378" s="2" t="s">
        <v>826</v>
      </c>
      <c r="K378" s="2" t="s">
        <v>996</v>
      </c>
      <c r="L378" s="2" t="s">
        <v>1500</v>
      </c>
      <c r="M378" s="2" t="s">
        <v>51</v>
      </c>
      <c r="N378" s="2" t="s">
        <v>51</v>
      </c>
    </row>
    <row r="379" spans="1:14" ht="50.1" customHeight="1" x14ac:dyDescent="0.25">
      <c r="A379" s="2" t="s">
        <v>20</v>
      </c>
      <c r="B379" s="2" t="s">
        <v>31</v>
      </c>
      <c r="C379" s="2" t="s">
        <v>35</v>
      </c>
      <c r="D379" s="2" t="str">
        <f t="shared" si="64"/>
        <v>link</v>
      </c>
      <c r="E379" s="2" t="str">
        <f t="shared" si="66"/>
        <v>link</v>
      </c>
      <c r="F379" s="2" t="s">
        <v>39</v>
      </c>
      <c r="G379" s="2" t="s">
        <v>42</v>
      </c>
      <c r="H379" s="2" t="s">
        <v>51</v>
      </c>
      <c r="I379" s="2" t="s">
        <v>483</v>
      </c>
      <c r="J379" s="2" t="s">
        <v>940</v>
      </c>
      <c r="K379" s="2" t="s">
        <v>1082</v>
      </c>
      <c r="L379" s="2" t="s">
        <v>1501</v>
      </c>
      <c r="M379" s="2" t="s">
        <v>51</v>
      </c>
      <c r="N379" s="2" t="s">
        <v>51</v>
      </c>
    </row>
    <row r="380" spans="1:14" ht="50.1" customHeight="1" x14ac:dyDescent="0.25">
      <c r="A380" s="2" t="s">
        <v>20</v>
      </c>
      <c r="B380" s="2" t="s">
        <v>31</v>
      </c>
      <c r="C380" s="2" t="s">
        <v>35</v>
      </c>
      <c r="D380" s="2" t="str">
        <f t="shared" si="64"/>
        <v>link</v>
      </c>
      <c r="E380" s="2" t="str">
        <f t="shared" si="66"/>
        <v>link</v>
      </c>
      <c r="F380" s="2" t="s">
        <v>39</v>
      </c>
      <c r="G380" s="2" t="s">
        <v>43</v>
      </c>
      <c r="H380" s="2" t="s">
        <v>60</v>
      </c>
      <c r="I380" s="2" t="s">
        <v>484</v>
      </c>
      <c r="J380" s="2" t="s">
        <v>862</v>
      </c>
      <c r="K380" s="2" t="s">
        <v>1021</v>
      </c>
      <c r="L380" s="2" t="s">
        <v>1502</v>
      </c>
      <c r="M380" s="2" t="s">
        <v>51</v>
      </c>
      <c r="N380" s="2" t="s">
        <v>51</v>
      </c>
    </row>
    <row r="381" spans="1:14" ht="50.1" customHeight="1" x14ac:dyDescent="0.25">
      <c r="A381" s="2" t="s">
        <v>20</v>
      </c>
      <c r="B381" s="2" t="s">
        <v>31</v>
      </c>
      <c r="C381" s="2" t="s">
        <v>35</v>
      </c>
      <c r="D381" s="2" t="str">
        <f t="shared" si="64"/>
        <v>link</v>
      </c>
      <c r="E381" s="2" t="str">
        <f t="shared" si="66"/>
        <v>link</v>
      </c>
      <c r="F381" s="2" t="s">
        <v>39</v>
      </c>
      <c r="G381" s="2" t="s">
        <v>44</v>
      </c>
      <c r="H381" s="2" t="s">
        <v>70</v>
      </c>
      <c r="I381" s="2" t="s">
        <v>485</v>
      </c>
      <c r="J381" s="2" t="s">
        <v>902</v>
      </c>
      <c r="K381" s="2" t="s">
        <v>1063</v>
      </c>
      <c r="L381" s="2" t="s">
        <v>1503</v>
      </c>
      <c r="M381" s="2" t="s">
        <v>51</v>
      </c>
      <c r="N381" s="2" t="s">
        <v>51</v>
      </c>
    </row>
    <row r="382" spans="1:14" ht="50.1" customHeight="1" x14ac:dyDescent="0.25">
      <c r="A382" s="2" t="s">
        <v>20</v>
      </c>
      <c r="B382" s="2" t="s">
        <v>31</v>
      </c>
      <c r="C382" s="2" t="s">
        <v>35</v>
      </c>
      <c r="D382" s="2" t="str">
        <f t="shared" si="64"/>
        <v>link</v>
      </c>
      <c r="E382" s="2" t="str">
        <f t="shared" si="66"/>
        <v>link</v>
      </c>
      <c r="F382" s="2" t="s">
        <v>39</v>
      </c>
      <c r="G382" s="2" t="s">
        <v>45</v>
      </c>
      <c r="H382" s="2" t="s">
        <v>62</v>
      </c>
      <c r="I382" s="2" t="s">
        <v>486</v>
      </c>
      <c r="J382" s="2" t="s">
        <v>910</v>
      </c>
      <c r="K382" s="2" t="s">
        <v>1048</v>
      </c>
      <c r="L382" s="2" t="s">
        <v>1504</v>
      </c>
      <c r="M382" s="2" t="s">
        <v>51</v>
      </c>
      <c r="N382" s="2" t="s">
        <v>51</v>
      </c>
    </row>
    <row r="383" spans="1:14" ht="50.1" customHeight="1" x14ac:dyDescent="0.25">
      <c r="A383" s="2" t="s">
        <v>20</v>
      </c>
      <c r="B383" s="2" t="s">
        <v>31</v>
      </c>
      <c r="C383" s="2" t="s">
        <v>35</v>
      </c>
      <c r="D383" s="2" t="str">
        <f t="shared" si="64"/>
        <v>link</v>
      </c>
      <c r="E383" s="2" t="str">
        <f t="shared" si="66"/>
        <v>link</v>
      </c>
      <c r="F383" s="2" t="s">
        <v>39</v>
      </c>
      <c r="G383" s="2" t="s">
        <v>46</v>
      </c>
      <c r="H383" s="2" t="s">
        <v>74</v>
      </c>
      <c r="I383" s="2" t="s">
        <v>487</v>
      </c>
      <c r="J383" s="2" t="s">
        <v>908</v>
      </c>
      <c r="K383" s="2" t="s">
        <v>1064</v>
      </c>
      <c r="L383" s="2" t="s">
        <v>1505</v>
      </c>
      <c r="M383" s="2" t="s">
        <v>51</v>
      </c>
      <c r="N383" s="2" t="s">
        <v>51</v>
      </c>
    </row>
    <row r="384" spans="1:14" ht="50.1" customHeight="1" x14ac:dyDescent="0.25">
      <c r="A384" s="2" t="s">
        <v>21</v>
      </c>
      <c r="B384" s="2" t="s">
        <v>31</v>
      </c>
      <c r="C384" s="2" t="s">
        <v>35</v>
      </c>
      <c r="D384" s="2" t="str">
        <f t="shared" si="64"/>
        <v>link</v>
      </c>
      <c r="E384" s="2" t="str">
        <f t="shared" ref="E384:E390" si="67">HYPERLINK("C:/Users/Ivan.Petrov/Documents/GitHub/G_Y_parser/screenshots/купить мазда 6_Пенза.png","link")</f>
        <v>link</v>
      </c>
      <c r="F384" s="2" t="s">
        <v>39</v>
      </c>
      <c r="G384" s="2" t="s">
        <v>40</v>
      </c>
      <c r="H384" s="2" t="s">
        <v>69</v>
      </c>
      <c r="I384" s="2" t="s">
        <v>488</v>
      </c>
      <c r="J384" s="2" t="s">
        <v>901</v>
      </c>
      <c r="K384" s="2" t="s">
        <v>1039</v>
      </c>
      <c r="L384" s="2" t="s">
        <v>1506</v>
      </c>
      <c r="M384" s="2" t="s">
        <v>51</v>
      </c>
      <c r="N384" s="2" t="s">
        <v>51</v>
      </c>
    </row>
    <row r="385" spans="1:14" ht="50.1" customHeight="1" x14ac:dyDescent="0.25">
      <c r="A385" s="2" t="s">
        <v>21</v>
      </c>
      <c r="B385" s="2" t="s">
        <v>31</v>
      </c>
      <c r="C385" s="2" t="s">
        <v>35</v>
      </c>
      <c r="D385" s="2" t="str">
        <f t="shared" si="64"/>
        <v>link</v>
      </c>
      <c r="E385" s="2" t="str">
        <f t="shared" si="67"/>
        <v>link</v>
      </c>
      <c r="F385" s="2" t="s">
        <v>39</v>
      </c>
      <c r="G385" s="2" t="s">
        <v>41</v>
      </c>
      <c r="H385" s="2" t="s">
        <v>53</v>
      </c>
      <c r="I385" s="2" t="s">
        <v>489</v>
      </c>
      <c r="J385" s="2" t="s">
        <v>833</v>
      </c>
      <c r="K385" s="2" t="s">
        <v>995</v>
      </c>
      <c r="L385" s="2" t="s">
        <v>1507</v>
      </c>
      <c r="M385" s="2" t="s">
        <v>51</v>
      </c>
      <c r="N385" s="2" t="s">
        <v>51</v>
      </c>
    </row>
    <row r="386" spans="1:14" ht="50.1" customHeight="1" x14ac:dyDescent="0.25">
      <c r="A386" s="2" t="s">
        <v>21</v>
      </c>
      <c r="B386" s="2" t="s">
        <v>31</v>
      </c>
      <c r="C386" s="2" t="s">
        <v>35</v>
      </c>
      <c r="D386" s="2" t="str">
        <f t="shared" si="64"/>
        <v>link</v>
      </c>
      <c r="E386" s="2" t="str">
        <f t="shared" si="67"/>
        <v>link</v>
      </c>
      <c r="F386" s="2" t="s">
        <v>39</v>
      </c>
      <c r="G386" s="2" t="s">
        <v>42</v>
      </c>
      <c r="H386" s="2" t="s">
        <v>51</v>
      </c>
      <c r="I386" s="2" t="s">
        <v>490</v>
      </c>
      <c r="J386" s="2" t="s">
        <v>940</v>
      </c>
      <c r="K386" s="2" t="s">
        <v>1082</v>
      </c>
      <c r="L386" s="2" t="s">
        <v>1508</v>
      </c>
      <c r="M386" s="2" t="s">
        <v>51</v>
      </c>
      <c r="N386" s="2" t="s">
        <v>51</v>
      </c>
    </row>
    <row r="387" spans="1:14" ht="50.1" customHeight="1" x14ac:dyDescent="0.25">
      <c r="A387" s="2" t="s">
        <v>21</v>
      </c>
      <c r="B387" s="2" t="s">
        <v>31</v>
      </c>
      <c r="C387" s="2" t="s">
        <v>35</v>
      </c>
      <c r="D387" s="2" t="str">
        <f t="shared" si="64"/>
        <v>link</v>
      </c>
      <c r="E387" s="2" t="str">
        <f t="shared" si="67"/>
        <v>link</v>
      </c>
      <c r="F387" s="2" t="s">
        <v>39</v>
      </c>
      <c r="G387" s="2" t="s">
        <v>44</v>
      </c>
      <c r="H387" s="2" t="s">
        <v>63</v>
      </c>
      <c r="I387" s="2" t="s">
        <v>491</v>
      </c>
      <c r="J387" s="2" t="s">
        <v>889</v>
      </c>
      <c r="K387" s="2" t="s">
        <v>1031</v>
      </c>
      <c r="L387" s="2" t="s">
        <v>1509</v>
      </c>
      <c r="M387" s="2" t="s">
        <v>51</v>
      </c>
      <c r="N387" s="2" t="s">
        <v>51</v>
      </c>
    </row>
    <row r="388" spans="1:14" ht="50.1" customHeight="1" x14ac:dyDescent="0.25">
      <c r="A388" s="2" t="s">
        <v>21</v>
      </c>
      <c r="B388" s="2" t="s">
        <v>31</v>
      </c>
      <c r="C388" s="2" t="s">
        <v>35</v>
      </c>
      <c r="D388" s="2" t="str">
        <f t="shared" si="64"/>
        <v>link</v>
      </c>
      <c r="E388" s="2" t="str">
        <f t="shared" si="67"/>
        <v>link</v>
      </c>
      <c r="F388" s="2" t="s">
        <v>39</v>
      </c>
      <c r="G388" s="2" t="s">
        <v>45</v>
      </c>
      <c r="H388" s="2" t="s">
        <v>62</v>
      </c>
      <c r="I388" s="2" t="s">
        <v>492</v>
      </c>
      <c r="J388" s="2" t="s">
        <v>887</v>
      </c>
      <c r="K388" s="2" t="s">
        <v>1030</v>
      </c>
      <c r="L388" s="2" t="s">
        <v>1510</v>
      </c>
      <c r="M388" s="2" t="s">
        <v>51</v>
      </c>
      <c r="N388" s="2" t="s">
        <v>51</v>
      </c>
    </row>
    <row r="389" spans="1:14" ht="50.1" customHeight="1" x14ac:dyDescent="0.25">
      <c r="A389" s="2" t="s">
        <v>21</v>
      </c>
      <c r="B389" s="2" t="s">
        <v>31</v>
      </c>
      <c r="C389" s="2" t="s">
        <v>35</v>
      </c>
      <c r="D389" s="2" t="str">
        <f t="shared" si="64"/>
        <v>link</v>
      </c>
      <c r="E389" s="2" t="str">
        <f t="shared" si="67"/>
        <v>link</v>
      </c>
      <c r="F389" s="2" t="s">
        <v>39</v>
      </c>
      <c r="G389" s="2" t="s">
        <v>46</v>
      </c>
      <c r="H389" s="2" t="s">
        <v>71</v>
      </c>
      <c r="I389" s="2" t="s">
        <v>493</v>
      </c>
      <c r="J389" s="2" t="s">
        <v>926</v>
      </c>
      <c r="K389" s="2" t="s">
        <v>1043</v>
      </c>
      <c r="L389" s="2" t="s">
        <v>1511</v>
      </c>
      <c r="M389" s="2" t="s">
        <v>51</v>
      </c>
      <c r="N389" s="2" t="s">
        <v>51</v>
      </c>
    </row>
    <row r="390" spans="1:14" ht="50.1" customHeight="1" x14ac:dyDescent="0.25">
      <c r="A390" s="2" t="s">
        <v>21</v>
      </c>
      <c r="B390" s="2" t="s">
        <v>31</v>
      </c>
      <c r="C390" s="2" t="s">
        <v>35</v>
      </c>
      <c r="D390" s="2" t="str">
        <f t="shared" si="64"/>
        <v>link</v>
      </c>
      <c r="E390" s="2" t="str">
        <f t="shared" si="67"/>
        <v>link</v>
      </c>
      <c r="F390" s="2" t="s">
        <v>39</v>
      </c>
      <c r="G390" s="2" t="s">
        <v>47</v>
      </c>
      <c r="H390" s="2" t="s">
        <v>54</v>
      </c>
      <c r="I390" s="2" t="s">
        <v>494</v>
      </c>
      <c r="J390" s="2" t="s">
        <v>886</v>
      </c>
      <c r="K390" s="2" t="s">
        <v>996</v>
      </c>
      <c r="L390" s="2" t="s">
        <v>1512</v>
      </c>
      <c r="M390" s="2" t="s">
        <v>51</v>
      </c>
      <c r="N390" s="2" t="s">
        <v>51</v>
      </c>
    </row>
    <row r="391" spans="1:14" ht="50.1" customHeight="1" x14ac:dyDescent="0.25">
      <c r="A391" s="2" t="s">
        <v>22</v>
      </c>
      <c r="B391" s="2" t="s">
        <v>31</v>
      </c>
      <c r="C391" s="2" t="s">
        <v>35</v>
      </c>
      <c r="D391" s="2" t="str">
        <f t="shared" si="64"/>
        <v>link</v>
      </c>
      <c r="E391" s="2" t="str">
        <f t="shared" ref="E391:E397" si="68">HYPERLINK("C:/Users/Ivan.Petrov/Documents/GitHub/G_Y_parser/screenshots/мазда 3 цена_Пенза.png","link")</f>
        <v>link</v>
      </c>
      <c r="F391" s="2" t="s">
        <v>39</v>
      </c>
      <c r="G391" s="2" t="s">
        <v>40</v>
      </c>
      <c r="H391" s="2" t="s">
        <v>54</v>
      </c>
      <c r="I391" s="2" t="s">
        <v>495</v>
      </c>
      <c r="J391" s="2" t="s">
        <v>826</v>
      </c>
      <c r="K391" s="2" t="s">
        <v>996</v>
      </c>
      <c r="L391" s="2" t="s">
        <v>1513</v>
      </c>
      <c r="M391" s="2" t="s">
        <v>51</v>
      </c>
      <c r="N391" s="2" t="s">
        <v>51</v>
      </c>
    </row>
    <row r="392" spans="1:14" ht="50.1" customHeight="1" x14ac:dyDescent="0.25">
      <c r="A392" s="2" t="s">
        <v>22</v>
      </c>
      <c r="B392" s="2" t="s">
        <v>31</v>
      </c>
      <c r="C392" s="2" t="s">
        <v>35</v>
      </c>
      <c r="D392" s="2" t="str">
        <f t="shared" si="64"/>
        <v>link</v>
      </c>
      <c r="E392" s="2" t="str">
        <f t="shared" si="68"/>
        <v>link</v>
      </c>
      <c r="F392" s="2" t="s">
        <v>39</v>
      </c>
      <c r="G392" s="2" t="s">
        <v>41</v>
      </c>
      <c r="H392" s="2" t="s">
        <v>53</v>
      </c>
      <c r="I392" s="2" t="s">
        <v>496</v>
      </c>
      <c r="J392" s="2" t="s">
        <v>825</v>
      </c>
      <c r="K392" s="2" t="s">
        <v>995</v>
      </c>
      <c r="L392" s="2" t="s">
        <v>1514</v>
      </c>
      <c r="M392" s="2" t="s">
        <v>51</v>
      </c>
      <c r="N392" s="2" t="s">
        <v>51</v>
      </c>
    </row>
    <row r="393" spans="1:14" ht="50.1" customHeight="1" x14ac:dyDescent="0.25">
      <c r="A393" s="2" t="s">
        <v>22</v>
      </c>
      <c r="B393" s="2" t="s">
        <v>31</v>
      </c>
      <c r="C393" s="2" t="s">
        <v>35</v>
      </c>
      <c r="D393" s="2" t="str">
        <f t="shared" si="64"/>
        <v>link</v>
      </c>
      <c r="E393" s="2" t="str">
        <f t="shared" si="68"/>
        <v>link</v>
      </c>
      <c r="F393" s="2" t="s">
        <v>39</v>
      </c>
      <c r="G393" s="2" t="s">
        <v>42</v>
      </c>
      <c r="H393" s="2" t="s">
        <v>51</v>
      </c>
      <c r="I393" s="2" t="s">
        <v>497</v>
      </c>
      <c r="J393" s="2" t="s">
        <v>940</v>
      </c>
      <c r="K393" s="2" t="s">
        <v>1082</v>
      </c>
      <c r="L393" s="2" t="s">
        <v>1515</v>
      </c>
      <c r="M393" s="2" t="s">
        <v>51</v>
      </c>
      <c r="N393" s="2" t="s">
        <v>51</v>
      </c>
    </row>
    <row r="394" spans="1:14" ht="50.1" customHeight="1" x14ac:dyDescent="0.25">
      <c r="A394" s="2" t="s">
        <v>22</v>
      </c>
      <c r="B394" s="2" t="s">
        <v>31</v>
      </c>
      <c r="C394" s="2" t="s">
        <v>35</v>
      </c>
      <c r="D394" s="2" t="str">
        <f t="shared" si="64"/>
        <v>link</v>
      </c>
      <c r="E394" s="2" t="str">
        <f t="shared" si="68"/>
        <v>link</v>
      </c>
      <c r="F394" s="2" t="s">
        <v>39</v>
      </c>
      <c r="G394" s="2" t="s">
        <v>44</v>
      </c>
      <c r="H394" s="2" t="s">
        <v>60</v>
      </c>
      <c r="I394" s="2" t="s">
        <v>498</v>
      </c>
      <c r="J394" s="2" t="s">
        <v>862</v>
      </c>
      <c r="K394" s="2" t="s">
        <v>1021</v>
      </c>
      <c r="L394" s="2" t="s">
        <v>1516</v>
      </c>
      <c r="M394" s="2" t="s">
        <v>51</v>
      </c>
      <c r="N394" s="2" t="s">
        <v>51</v>
      </c>
    </row>
    <row r="395" spans="1:14" ht="50.1" customHeight="1" x14ac:dyDescent="0.25">
      <c r="A395" s="2" t="s">
        <v>22</v>
      </c>
      <c r="B395" s="2" t="s">
        <v>31</v>
      </c>
      <c r="C395" s="2" t="s">
        <v>35</v>
      </c>
      <c r="D395" s="2" t="str">
        <f t="shared" si="64"/>
        <v>link</v>
      </c>
      <c r="E395" s="2" t="str">
        <f t="shared" si="68"/>
        <v>link</v>
      </c>
      <c r="F395" s="2" t="s">
        <v>39</v>
      </c>
      <c r="G395" s="2" t="s">
        <v>45</v>
      </c>
      <c r="H395" s="2" t="s">
        <v>70</v>
      </c>
      <c r="I395" s="2" t="s">
        <v>499</v>
      </c>
      <c r="J395" s="2" t="s">
        <v>902</v>
      </c>
      <c r="K395" s="2" t="s">
        <v>1041</v>
      </c>
      <c r="L395" s="2" t="s">
        <v>1517</v>
      </c>
      <c r="M395" s="2" t="s">
        <v>51</v>
      </c>
      <c r="N395" s="2" t="s">
        <v>51</v>
      </c>
    </row>
    <row r="396" spans="1:14" ht="50.1" customHeight="1" x14ac:dyDescent="0.25">
      <c r="A396" s="2" t="s">
        <v>22</v>
      </c>
      <c r="B396" s="2" t="s">
        <v>31</v>
      </c>
      <c r="C396" s="2" t="s">
        <v>35</v>
      </c>
      <c r="D396" s="2" t="str">
        <f t="shared" si="64"/>
        <v>link</v>
      </c>
      <c r="E396" s="2" t="str">
        <f t="shared" si="68"/>
        <v>link</v>
      </c>
      <c r="F396" s="2" t="s">
        <v>39</v>
      </c>
      <c r="G396" s="2" t="s">
        <v>46</v>
      </c>
      <c r="H396" s="2" t="s">
        <v>62</v>
      </c>
      <c r="I396" s="2" t="s">
        <v>500</v>
      </c>
      <c r="J396" s="2" t="s">
        <v>910</v>
      </c>
      <c r="K396" s="2" t="s">
        <v>1048</v>
      </c>
      <c r="L396" s="2" t="s">
        <v>1518</v>
      </c>
      <c r="M396" s="2" t="s">
        <v>51</v>
      </c>
      <c r="N396" s="2" t="s">
        <v>51</v>
      </c>
    </row>
    <row r="397" spans="1:14" ht="50.1" customHeight="1" x14ac:dyDescent="0.25">
      <c r="A397" s="2" t="s">
        <v>22</v>
      </c>
      <c r="B397" s="2" t="s">
        <v>31</v>
      </c>
      <c r="C397" s="2" t="s">
        <v>35</v>
      </c>
      <c r="D397" s="2" t="str">
        <f t="shared" si="64"/>
        <v>link</v>
      </c>
      <c r="E397" s="2" t="str">
        <f t="shared" si="68"/>
        <v>link</v>
      </c>
      <c r="F397" s="2" t="s">
        <v>39</v>
      </c>
      <c r="G397" s="2" t="s">
        <v>47</v>
      </c>
      <c r="H397" s="2" t="s">
        <v>74</v>
      </c>
      <c r="I397" s="2" t="s">
        <v>501</v>
      </c>
      <c r="J397" s="2" t="s">
        <v>908</v>
      </c>
      <c r="K397" s="2" t="s">
        <v>1058</v>
      </c>
      <c r="L397" s="2" t="s">
        <v>1519</v>
      </c>
      <c r="M397" s="2" t="s">
        <v>51</v>
      </c>
      <c r="N397" s="2" t="s">
        <v>51</v>
      </c>
    </row>
    <row r="398" spans="1:14" ht="50.1" customHeight="1" x14ac:dyDescent="0.25">
      <c r="A398" s="2" t="s">
        <v>23</v>
      </c>
      <c r="B398" s="2" t="s">
        <v>31</v>
      </c>
      <c r="C398" s="2" t="s">
        <v>35</v>
      </c>
      <c r="D398" s="2" t="str">
        <f t="shared" si="64"/>
        <v>link</v>
      </c>
      <c r="E398" s="2" t="str">
        <f t="shared" ref="E398:E404" si="69">HYPERLINK("C:/Users/Ivan.Petrov/Documents/GitHub/G_Y_parser/screenshots/мазда 6 цена_Пенза.png","link")</f>
        <v>link</v>
      </c>
      <c r="F398" s="2" t="s">
        <v>39</v>
      </c>
      <c r="G398" s="2" t="s">
        <v>40</v>
      </c>
      <c r="H398" s="2" t="s">
        <v>53</v>
      </c>
      <c r="I398" s="2" t="s">
        <v>502</v>
      </c>
      <c r="J398" s="2" t="s">
        <v>833</v>
      </c>
      <c r="K398" s="2" t="s">
        <v>995</v>
      </c>
      <c r="L398" s="2" t="s">
        <v>1520</v>
      </c>
      <c r="M398" s="2" t="s">
        <v>51</v>
      </c>
      <c r="N398" s="2" t="s">
        <v>51</v>
      </c>
    </row>
    <row r="399" spans="1:14" ht="50.1" customHeight="1" x14ac:dyDescent="0.25">
      <c r="A399" s="2" t="s">
        <v>23</v>
      </c>
      <c r="B399" s="2" t="s">
        <v>31</v>
      </c>
      <c r="C399" s="2" t="s">
        <v>35</v>
      </c>
      <c r="D399" s="2" t="str">
        <f t="shared" ref="D399:D430" si="70">HYPERLINK("Пенза","link")</f>
        <v>link</v>
      </c>
      <c r="E399" s="2" t="str">
        <f t="shared" si="69"/>
        <v>link</v>
      </c>
      <c r="F399" s="2" t="s">
        <v>39</v>
      </c>
      <c r="G399" s="2" t="s">
        <v>41</v>
      </c>
      <c r="H399" s="2" t="s">
        <v>60</v>
      </c>
      <c r="I399" s="2" t="s">
        <v>503</v>
      </c>
      <c r="J399" s="2" t="s">
        <v>888</v>
      </c>
      <c r="K399" s="2" t="s">
        <v>1021</v>
      </c>
      <c r="L399" s="2" t="s">
        <v>1521</v>
      </c>
      <c r="M399" s="2" t="s">
        <v>51</v>
      </c>
      <c r="N399" s="2" t="s">
        <v>51</v>
      </c>
    </row>
    <row r="400" spans="1:14" ht="50.1" customHeight="1" x14ac:dyDescent="0.25">
      <c r="A400" s="2" t="s">
        <v>23</v>
      </c>
      <c r="B400" s="2" t="s">
        <v>31</v>
      </c>
      <c r="C400" s="2" t="s">
        <v>35</v>
      </c>
      <c r="D400" s="2" t="str">
        <f t="shared" si="70"/>
        <v>link</v>
      </c>
      <c r="E400" s="2" t="str">
        <f t="shared" si="69"/>
        <v>link</v>
      </c>
      <c r="F400" s="2" t="s">
        <v>39</v>
      </c>
      <c r="G400" s="2" t="s">
        <v>42</v>
      </c>
      <c r="H400" s="2" t="s">
        <v>54</v>
      </c>
      <c r="I400" s="2" t="s">
        <v>504</v>
      </c>
      <c r="J400" s="2" t="s">
        <v>886</v>
      </c>
      <c r="K400" s="2" t="s">
        <v>996</v>
      </c>
      <c r="L400" s="2" t="s">
        <v>1522</v>
      </c>
      <c r="M400" s="2" t="s">
        <v>51</v>
      </c>
      <c r="N400" s="2" t="s">
        <v>51</v>
      </c>
    </row>
    <row r="401" spans="1:14" ht="50.1" customHeight="1" x14ac:dyDescent="0.25">
      <c r="A401" s="2" t="s">
        <v>23</v>
      </c>
      <c r="B401" s="2" t="s">
        <v>31</v>
      </c>
      <c r="C401" s="2" t="s">
        <v>35</v>
      </c>
      <c r="D401" s="2" t="str">
        <f t="shared" si="70"/>
        <v>link</v>
      </c>
      <c r="E401" s="2" t="str">
        <f t="shared" si="69"/>
        <v>link</v>
      </c>
      <c r="F401" s="2" t="s">
        <v>39</v>
      </c>
      <c r="G401" s="2" t="s">
        <v>43</v>
      </c>
      <c r="H401" s="2" t="s">
        <v>51</v>
      </c>
      <c r="I401" s="2" t="s">
        <v>505</v>
      </c>
      <c r="J401" s="2" t="s">
        <v>940</v>
      </c>
      <c r="K401" s="2" t="s">
        <v>1082</v>
      </c>
      <c r="L401" s="2" t="s">
        <v>1523</v>
      </c>
      <c r="M401" s="2" t="s">
        <v>51</v>
      </c>
      <c r="N401" s="2" t="s">
        <v>51</v>
      </c>
    </row>
    <row r="402" spans="1:14" ht="50.1" customHeight="1" x14ac:dyDescent="0.25">
      <c r="A402" s="2" t="s">
        <v>23</v>
      </c>
      <c r="B402" s="2" t="s">
        <v>31</v>
      </c>
      <c r="C402" s="2" t="s">
        <v>35</v>
      </c>
      <c r="D402" s="2" t="str">
        <f t="shared" si="70"/>
        <v>link</v>
      </c>
      <c r="E402" s="2" t="str">
        <f t="shared" si="69"/>
        <v>link</v>
      </c>
      <c r="F402" s="2" t="s">
        <v>39</v>
      </c>
      <c r="G402" s="2" t="s">
        <v>44</v>
      </c>
      <c r="H402" s="2" t="s">
        <v>63</v>
      </c>
      <c r="I402" s="2" t="s">
        <v>506</v>
      </c>
      <c r="J402" s="2" t="s">
        <v>889</v>
      </c>
      <c r="K402" s="2" t="s">
        <v>1040</v>
      </c>
      <c r="L402" s="2" t="s">
        <v>1524</v>
      </c>
      <c r="M402" s="2" t="s">
        <v>51</v>
      </c>
      <c r="N402" s="2" t="s">
        <v>51</v>
      </c>
    </row>
    <row r="403" spans="1:14" ht="50.1" customHeight="1" x14ac:dyDescent="0.25">
      <c r="A403" s="2" t="s">
        <v>23</v>
      </c>
      <c r="B403" s="2" t="s">
        <v>31</v>
      </c>
      <c r="C403" s="2" t="s">
        <v>35</v>
      </c>
      <c r="D403" s="2" t="str">
        <f t="shared" si="70"/>
        <v>link</v>
      </c>
      <c r="E403" s="2" t="str">
        <f t="shared" si="69"/>
        <v>link</v>
      </c>
      <c r="F403" s="2" t="s">
        <v>39</v>
      </c>
      <c r="G403" s="2" t="s">
        <v>45</v>
      </c>
      <c r="H403" s="2" t="s">
        <v>71</v>
      </c>
      <c r="I403" s="2" t="s">
        <v>507</v>
      </c>
      <c r="J403" s="2" t="s">
        <v>903</v>
      </c>
      <c r="K403" s="2" t="s">
        <v>1043</v>
      </c>
      <c r="L403" s="2" t="s">
        <v>1525</v>
      </c>
      <c r="M403" s="2" t="s">
        <v>51</v>
      </c>
      <c r="N403" s="2" t="s">
        <v>51</v>
      </c>
    </row>
    <row r="404" spans="1:14" ht="50.1" customHeight="1" x14ac:dyDescent="0.25">
      <c r="A404" s="2" t="s">
        <v>23</v>
      </c>
      <c r="B404" s="2" t="s">
        <v>31</v>
      </c>
      <c r="C404" s="2" t="s">
        <v>35</v>
      </c>
      <c r="D404" s="2" t="str">
        <f t="shared" si="70"/>
        <v>link</v>
      </c>
      <c r="E404" s="2" t="str">
        <f t="shared" si="69"/>
        <v>link</v>
      </c>
      <c r="F404" s="2" t="s">
        <v>39</v>
      </c>
      <c r="G404" s="2" t="s">
        <v>46</v>
      </c>
      <c r="H404" s="2" t="s">
        <v>67</v>
      </c>
      <c r="I404" s="2" t="s">
        <v>508</v>
      </c>
      <c r="J404" s="2" t="s">
        <v>897</v>
      </c>
      <c r="K404" s="2" t="s">
        <v>1036</v>
      </c>
      <c r="L404" s="2" t="s">
        <v>1526</v>
      </c>
      <c r="M404" s="2" t="s">
        <v>51</v>
      </c>
      <c r="N404" s="2" t="s">
        <v>51</v>
      </c>
    </row>
    <row r="405" spans="1:14" ht="50.1" customHeight="1" x14ac:dyDescent="0.25">
      <c r="A405" s="2" t="s">
        <v>24</v>
      </c>
      <c r="B405" s="2" t="s">
        <v>31</v>
      </c>
      <c r="C405" s="2" t="s">
        <v>35</v>
      </c>
      <c r="D405" s="2" t="str">
        <f t="shared" si="70"/>
        <v>link</v>
      </c>
      <c r="E405" s="2" t="str">
        <f t="shared" ref="E405:E411" si="71">HYPERLINK("C:/Users/Ivan.Petrov/Documents/GitHub/G_Y_parser/screenshots/мазда сх 5 цена_Пенза.png","link")</f>
        <v>link</v>
      </c>
      <c r="F405" s="2" t="s">
        <v>39</v>
      </c>
      <c r="G405" s="2" t="s">
        <v>40</v>
      </c>
      <c r="H405" s="2" t="s">
        <v>54</v>
      </c>
      <c r="I405" s="2" t="s">
        <v>509</v>
      </c>
      <c r="J405" s="2" t="s">
        <v>891</v>
      </c>
      <c r="K405" s="2" t="s">
        <v>996</v>
      </c>
      <c r="L405" s="2" t="s">
        <v>1527</v>
      </c>
      <c r="M405" s="2" t="s">
        <v>51</v>
      </c>
      <c r="N405" s="2" t="s">
        <v>51</v>
      </c>
    </row>
    <row r="406" spans="1:14" ht="50.1" customHeight="1" x14ac:dyDescent="0.25">
      <c r="A406" s="2" t="s">
        <v>24</v>
      </c>
      <c r="B406" s="2" t="s">
        <v>31</v>
      </c>
      <c r="C406" s="2" t="s">
        <v>35</v>
      </c>
      <c r="D406" s="2" t="str">
        <f t="shared" si="70"/>
        <v>link</v>
      </c>
      <c r="E406" s="2" t="str">
        <f t="shared" si="71"/>
        <v>link</v>
      </c>
      <c r="F406" s="2" t="s">
        <v>39</v>
      </c>
      <c r="G406" s="2" t="s">
        <v>41</v>
      </c>
      <c r="H406" s="2" t="s">
        <v>88</v>
      </c>
      <c r="I406" s="2" t="s">
        <v>510</v>
      </c>
      <c r="J406" s="2" t="s">
        <v>942</v>
      </c>
      <c r="K406" s="2" t="s">
        <v>1084</v>
      </c>
      <c r="L406" s="2" t="s">
        <v>1528</v>
      </c>
      <c r="M406" s="2" t="s">
        <v>51</v>
      </c>
      <c r="N406" s="2" t="s">
        <v>51</v>
      </c>
    </row>
    <row r="407" spans="1:14" ht="50.1" customHeight="1" x14ac:dyDescent="0.25">
      <c r="A407" s="2" t="s">
        <v>24</v>
      </c>
      <c r="B407" s="2" t="s">
        <v>31</v>
      </c>
      <c r="C407" s="2" t="s">
        <v>35</v>
      </c>
      <c r="D407" s="2" t="str">
        <f t="shared" si="70"/>
        <v>link</v>
      </c>
      <c r="E407" s="2" t="str">
        <f t="shared" si="71"/>
        <v>link</v>
      </c>
      <c r="F407" s="2" t="s">
        <v>39</v>
      </c>
      <c r="G407" s="2" t="s">
        <v>42</v>
      </c>
      <c r="H407" s="2" t="s">
        <v>51</v>
      </c>
      <c r="I407" s="2" t="s">
        <v>511</v>
      </c>
      <c r="J407" s="2" t="s">
        <v>940</v>
      </c>
      <c r="K407" s="2" t="s">
        <v>1082</v>
      </c>
      <c r="L407" s="2" t="s">
        <v>1529</v>
      </c>
      <c r="M407" s="2" t="s">
        <v>51</v>
      </c>
      <c r="N407" s="2" t="s">
        <v>51</v>
      </c>
    </row>
    <row r="408" spans="1:14" ht="50.1" customHeight="1" x14ac:dyDescent="0.25">
      <c r="A408" s="2" t="s">
        <v>24</v>
      </c>
      <c r="B408" s="2" t="s">
        <v>31</v>
      </c>
      <c r="C408" s="2" t="s">
        <v>35</v>
      </c>
      <c r="D408" s="2" t="str">
        <f t="shared" si="70"/>
        <v>link</v>
      </c>
      <c r="E408" s="2" t="str">
        <f t="shared" si="71"/>
        <v>link</v>
      </c>
      <c r="F408" s="2" t="s">
        <v>39</v>
      </c>
      <c r="G408" s="2" t="s">
        <v>44</v>
      </c>
      <c r="H408" s="2" t="s">
        <v>72</v>
      </c>
      <c r="I408" s="2" t="s">
        <v>512</v>
      </c>
      <c r="J408" s="2" t="s">
        <v>905</v>
      </c>
      <c r="K408" s="2" t="s">
        <v>1044</v>
      </c>
      <c r="L408" s="2" t="s">
        <v>1530</v>
      </c>
      <c r="M408" s="2" t="s">
        <v>51</v>
      </c>
      <c r="N408" s="2" t="s">
        <v>51</v>
      </c>
    </row>
    <row r="409" spans="1:14" ht="50.1" customHeight="1" x14ac:dyDescent="0.25">
      <c r="A409" s="2" t="s">
        <v>24</v>
      </c>
      <c r="B409" s="2" t="s">
        <v>31</v>
      </c>
      <c r="C409" s="2" t="s">
        <v>35</v>
      </c>
      <c r="D409" s="2" t="str">
        <f t="shared" si="70"/>
        <v>link</v>
      </c>
      <c r="E409" s="2" t="str">
        <f t="shared" si="71"/>
        <v>link</v>
      </c>
      <c r="F409" s="2" t="s">
        <v>39</v>
      </c>
      <c r="G409" s="2" t="s">
        <v>45</v>
      </c>
      <c r="H409" s="2" t="s">
        <v>60</v>
      </c>
      <c r="I409" s="2" t="s">
        <v>513</v>
      </c>
      <c r="J409" s="2" t="s">
        <v>894</v>
      </c>
      <c r="K409" s="2" t="s">
        <v>1021</v>
      </c>
      <c r="L409" s="2" t="s">
        <v>1531</v>
      </c>
      <c r="M409" s="2" t="s">
        <v>51</v>
      </c>
      <c r="N409" s="2" t="s">
        <v>51</v>
      </c>
    </row>
    <row r="410" spans="1:14" ht="50.1" customHeight="1" x14ac:dyDescent="0.25">
      <c r="A410" s="2" t="s">
        <v>24</v>
      </c>
      <c r="B410" s="2" t="s">
        <v>31</v>
      </c>
      <c r="C410" s="2" t="s">
        <v>35</v>
      </c>
      <c r="D410" s="2" t="str">
        <f t="shared" si="70"/>
        <v>link</v>
      </c>
      <c r="E410" s="2" t="str">
        <f t="shared" si="71"/>
        <v>link</v>
      </c>
      <c r="F410" s="2" t="s">
        <v>39</v>
      </c>
      <c r="G410" s="2" t="s">
        <v>46</v>
      </c>
      <c r="H410" s="2" t="s">
        <v>78</v>
      </c>
      <c r="I410" s="2" t="s">
        <v>514</v>
      </c>
      <c r="J410" s="2" t="s">
        <v>916</v>
      </c>
      <c r="K410" s="2" t="s">
        <v>1055</v>
      </c>
      <c r="L410" s="2" t="s">
        <v>1532</v>
      </c>
      <c r="M410" s="2" t="s">
        <v>51</v>
      </c>
      <c r="N410" s="2" t="s">
        <v>51</v>
      </c>
    </row>
    <row r="411" spans="1:14" ht="50.1" customHeight="1" x14ac:dyDescent="0.25">
      <c r="A411" s="2" t="s">
        <v>24</v>
      </c>
      <c r="B411" s="2" t="s">
        <v>31</v>
      </c>
      <c r="C411" s="2" t="s">
        <v>35</v>
      </c>
      <c r="D411" s="2" t="str">
        <f t="shared" si="70"/>
        <v>link</v>
      </c>
      <c r="E411" s="2" t="str">
        <f t="shared" si="71"/>
        <v>link</v>
      </c>
      <c r="F411" s="2" t="s">
        <v>39</v>
      </c>
      <c r="G411" s="2" t="s">
        <v>47</v>
      </c>
      <c r="H411" s="2" t="s">
        <v>66</v>
      </c>
      <c r="I411" s="2" t="s">
        <v>515</v>
      </c>
      <c r="J411" s="2" t="s">
        <v>895</v>
      </c>
      <c r="K411" s="2" t="s">
        <v>1034</v>
      </c>
      <c r="L411" s="2" t="s">
        <v>1533</v>
      </c>
      <c r="M411" s="2" t="s">
        <v>51</v>
      </c>
      <c r="N411" s="2" t="s">
        <v>51</v>
      </c>
    </row>
    <row r="412" spans="1:14" ht="50.1" customHeight="1" x14ac:dyDescent="0.25">
      <c r="A412" s="2" t="s">
        <v>25</v>
      </c>
      <c r="B412" s="2" t="s">
        <v>31</v>
      </c>
      <c r="C412" s="2" t="s">
        <v>35</v>
      </c>
      <c r="D412" s="2" t="str">
        <f t="shared" si="70"/>
        <v>link</v>
      </c>
      <c r="E412" s="2" t="str">
        <f t="shared" ref="E412:E418" si="72">HYPERLINK("C:/Users/Ivan.Petrov/Documents/GitHub/G_Y_parser/screenshots/купить мазда сх 5_Пенза.png","link")</f>
        <v>link</v>
      </c>
      <c r="F412" s="2" t="s">
        <v>39</v>
      </c>
      <c r="G412" s="2" t="s">
        <v>40</v>
      </c>
      <c r="H412" s="2" t="s">
        <v>54</v>
      </c>
      <c r="I412" s="2" t="s">
        <v>516</v>
      </c>
      <c r="J412" s="2" t="s">
        <v>891</v>
      </c>
      <c r="K412" s="2" t="s">
        <v>996</v>
      </c>
      <c r="L412" s="2" t="s">
        <v>1534</v>
      </c>
      <c r="M412" s="2" t="s">
        <v>51</v>
      </c>
      <c r="N412" s="2" t="s">
        <v>51</v>
      </c>
    </row>
    <row r="413" spans="1:14" ht="50.1" customHeight="1" x14ac:dyDescent="0.25">
      <c r="A413" s="2" t="s">
        <v>25</v>
      </c>
      <c r="B413" s="2" t="s">
        <v>31</v>
      </c>
      <c r="C413" s="2" t="s">
        <v>35</v>
      </c>
      <c r="D413" s="2" t="str">
        <f t="shared" si="70"/>
        <v>link</v>
      </c>
      <c r="E413" s="2" t="str">
        <f t="shared" si="72"/>
        <v>link</v>
      </c>
      <c r="F413" s="2" t="s">
        <v>39</v>
      </c>
      <c r="G413" s="2" t="s">
        <v>41</v>
      </c>
      <c r="H413" s="2" t="s">
        <v>88</v>
      </c>
      <c r="I413" s="2" t="s">
        <v>517</v>
      </c>
      <c r="J413" s="2" t="s">
        <v>942</v>
      </c>
      <c r="K413" s="2" t="s">
        <v>1084</v>
      </c>
      <c r="L413" s="2" t="s">
        <v>1535</v>
      </c>
      <c r="M413" s="2" t="s">
        <v>51</v>
      </c>
      <c r="N413" s="2" t="s">
        <v>51</v>
      </c>
    </row>
    <row r="414" spans="1:14" ht="50.1" customHeight="1" x14ac:dyDescent="0.25">
      <c r="A414" s="2" t="s">
        <v>25</v>
      </c>
      <c r="B414" s="2" t="s">
        <v>31</v>
      </c>
      <c r="C414" s="2" t="s">
        <v>35</v>
      </c>
      <c r="D414" s="2" t="str">
        <f t="shared" si="70"/>
        <v>link</v>
      </c>
      <c r="E414" s="2" t="str">
        <f t="shared" si="72"/>
        <v>link</v>
      </c>
      <c r="F414" s="2" t="s">
        <v>39</v>
      </c>
      <c r="G414" s="2" t="s">
        <v>42</v>
      </c>
      <c r="H414" s="2" t="s">
        <v>51</v>
      </c>
      <c r="I414" s="2" t="s">
        <v>518</v>
      </c>
      <c r="J414" s="2" t="s">
        <v>940</v>
      </c>
      <c r="K414" s="2" t="s">
        <v>1082</v>
      </c>
      <c r="L414" s="2" t="s">
        <v>1536</v>
      </c>
      <c r="M414" s="2" t="s">
        <v>51</v>
      </c>
      <c r="N414" s="2" t="s">
        <v>51</v>
      </c>
    </row>
    <row r="415" spans="1:14" ht="50.1" customHeight="1" x14ac:dyDescent="0.25">
      <c r="A415" s="2" t="s">
        <v>25</v>
      </c>
      <c r="B415" s="2" t="s">
        <v>31</v>
      </c>
      <c r="C415" s="2" t="s">
        <v>35</v>
      </c>
      <c r="D415" s="2" t="str">
        <f t="shared" si="70"/>
        <v>link</v>
      </c>
      <c r="E415" s="2" t="str">
        <f t="shared" si="72"/>
        <v>link</v>
      </c>
      <c r="F415" s="2" t="s">
        <v>39</v>
      </c>
      <c r="G415" s="2" t="s">
        <v>44</v>
      </c>
      <c r="H415" s="2" t="s">
        <v>60</v>
      </c>
      <c r="I415" s="2" t="s">
        <v>519</v>
      </c>
      <c r="J415" s="2" t="s">
        <v>894</v>
      </c>
      <c r="K415" s="2" t="s">
        <v>1021</v>
      </c>
      <c r="L415" s="2" t="s">
        <v>1537</v>
      </c>
      <c r="M415" s="2" t="s">
        <v>51</v>
      </c>
      <c r="N415" s="2" t="s">
        <v>51</v>
      </c>
    </row>
    <row r="416" spans="1:14" ht="50.1" customHeight="1" x14ac:dyDescent="0.25">
      <c r="A416" s="2" t="s">
        <v>25</v>
      </c>
      <c r="B416" s="2" t="s">
        <v>31</v>
      </c>
      <c r="C416" s="2" t="s">
        <v>35</v>
      </c>
      <c r="D416" s="2" t="str">
        <f t="shared" si="70"/>
        <v>link</v>
      </c>
      <c r="E416" s="2" t="str">
        <f t="shared" si="72"/>
        <v>link</v>
      </c>
      <c r="F416" s="2" t="s">
        <v>39</v>
      </c>
      <c r="G416" s="2" t="s">
        <v>45</v>
      </c>
      <c r="H416" s="2" t="s">
        <v>72</v>
      </c>
      <c r="I416" s="2" t="s">
        <v>520</v>
      </c>
      <c r="J416" s="2" t="s">
        <v>905</v>
      </c>
      <c r="K416" s="2" t="s">
        <v>1044</v>
      </c>
      <c r="L416" s="2" t="s">
        <v>1538</v>
      </c>
      <c r="M416" s="2" t="s">
        <v>51</v>
      </c>
      <c r="N416" s="2" t="s">
        <v>51</v>
      </c>
    </row>
    <row r="417" spans="1:14" ht="50.1" customHeight="1" x14ac:dyDescent="0.25">
      <c r="A417" s="2" t="s">
        <v>25</v>
      </c>
      <c r="B417" s="2" t="s">
        <v>31</v>
      </c>
      <c r="C417" s="2" t="s">
        <v>35</v>
      </c>
      <c r="D417" s="2" t="str">
        <f t="shared" si="70"/>
        <v>link</v>
      </c>
      <c r="E417" s="2" t="str">
        <f t="shared" si="72"/>
        <v>link</v>
      </c>
      <c r="F417" s="2" t="s">
        <v>39</v>
      </c>
      <c r="G417" s="2" t="s">
        <v>46</v>
      </c>
      <c r="H417" s="2" t="s">
        <v>67</v>
      </c>
      <c r="I417" s="2" t="s">
        <v>521</v>
      </c>
      <c r="J417" s="2" t="s">
        <v>909</v>
      </c>
      <c r="K417" s="2" t="s">
        <v>1047</v>
      </c>
      <c r="L417" s="2" t="s">
        <v>1539</v>
      </c>
      <c r="M417" s="2" t="s">
        <v>51</v>
      </c>
      <c r="N417" s="2" t="s">
        <v>51</v>
      </c>
    </row>
    <row r="418" spans="1:14" ht="50.1" customHeight="1" x14ac:dyDescent="0.25">
      <c r="A418" s="2" t="s">
        <v>25</v>
      </c>
      <c r="B418" s="2" t="s">
        <v>31</v>
      </c>
      <c r="C418" s="2" t="s">
        <v>35</v>
      </c>
      <c r="D418" s="2" t="str">
        <f t="shared" si="70"/>
        <v>link</v>
      </c>
      <c r="E418" s="2" t="str">
        <f t="shared" si="72"/>
        <v>link</v>
      </c>
      <c r="F418" s="2" t="s">
        <v>39</v>
      </c>
      <c r="G418" s="2" t="s">
        <v>47</v>
      </c>
      <c r="H418" s="2" t="s">
        <v>66</v>
      </c>
      <c r="I418" s="2" t="s">
        <v>522</v>
      </c>
      <c r="J418" s="2" t="s">
        <v>895</v>
      </c>
      <c r="K418" s="2" t="s">
        <v>1034</v>
      </c>
      <c r="L418" s="2" t="s">
        <v>1540</v>
      </c>
      <c r="M418" s="2" t="s">
        <v>51</v>
      </c>
      <c r="N418" s="2" t="s">
        <v>51</v>
      </c>
    </row>
    <row r="419" spans="1:14" ht="50.1" customHeight="1" x14ac:dyDescent="0.25">
      <c r="A419" s="2" t="s">
        <v>26</v>
      </c>
      <c r="B419" s="2" t="s">
        <v>31</v>
      </c>
      <c r="C419" s="2" t="s">
        <v>35</v>
      </c>
      <c r="D419" s="2" t="str">
        <f t="shared" si="70"/>
        <v>link</v>
      </c>
      <c r="E419" s="2" t="str">
        <f>HYPERLINK("C:/Users/Ivan.Petrov/Documents/GitHub/G_Y_parser/screenshots/купить mazda 3_Пенза.png","link")</f>
        <v>link</v>
      </c>
      <c r="F419" s="2" t="s">
        <v>39</v>
      </c>
      <c r="G419" s="2" t="s">
        <v>40</v>
      </c>
      <c r="H419" s="2" t="s">
        <v>51</v>
      </c>
      <c r="I419" s="2" t="s">
        <v>523</v>
      </c>
      <c r="J419" s="2" t="s">
        <v>940</v>
      </c>
      <c r="K419" s="2" t="s">
        <v>1082</v>
      </c>
      <c r="L419" s="2" t="s">
        <v>1541</v>
      </c>
      <c r="M419" s="2" t="s">
        <v>51</v>
      </c>
      <c r="N419" s="2" t="s">
        <v>51</v>
      </c>
    </row>
    <row r="420" spans="1:14" ht="50.1" customHeight="1" x14ac:dyDescent="0.25">
      <c r="A420" s="2" t="s">
        <v>26</v>
      </c>
      <c r="B420" s="2" t="s">
        <v>31</v>
      </c>
      <c r="C420" s="2" t="s">
        <v>35</v>
      </c>
      <c r="D420" s="2" t="str">
        <f t="shared" si="70"/>
        <v>link</v>
      </c>
      <c r="E420" s="2" t="str">
        <f>HYPERLINK("C:/Users/Ivan.Petrov/Documents/GitHub/G_Y_parser/screenshots/купить mazda 3_Пенза.png","link")</f>
        <v>link</v>
      </c>
      <c r="F420" s="2" t="s">
        <v>39</v>
      </c>
      <c r="G420" s="2" t="s">
        <v>49</v>
      </c>
      <c r="H420" s="2" t="s">
        <v>53</v>
      </c>
      <c r="I420" s="2" t="s">
        <v>524</v>
      </c>
      <c r="J420" s="2" t="s">
        <v>825</v>
      </c>
      <c r="K420" s="2" t="s">
        <v>995</v>
      </c>
      <c r="L420" s="2" t="s">
        <v>1542</v>
      </c>
      <c r="M420" s="2" t="s">
        <v>51</v>
      </c>
      <c r="N420" s="2" t="s">
        <v>51</v>
      </c>
    </row>
    <row r="421" spans="1:14" ht="50.1" customHeight="1" x14ac:dyDescent="0.25">
      <c r="A421" s="2" t="s">
        <v>26</v>
      </c>
      <c r="B421" s="2" t="s">
        <v>31</v>
      </c>
      <c r="C421" s="2" t="s">
        <v>35</v>
      </c>
      <c r="D421" s="2" t="str">
        <f t="shared" si="70"/>
        <v>link</v>
      </c>
      <c r="E421" s="2" t="str">
        <f>HYPERLINK("C:/Users/Ivan.Petrov/Documents/GitHub/G_Y_parser/screenshots/купить mazda 3_Пенза.png","link")</f>
        <v>link</v>
      </c>
      <c r="F421" s="2" t="s">
        <v>39</v>
      </c>
      <c r="G421" s="2" t="s">
        <v>43</v>
      </c>
      <c r="H421" s="2" t="s">
        <v>54</v>
      </c>
      <c r="I421" s="2" t="s">
        <v>525</v>
      </c>
      <c r="J421" s="2" t="s">
        <v>826</v>
      </c>
      <c r="K421" s="2" t="s">
        <v>996</v>
      </c>
      <c r="L421" s="2" t="s">
        <v>1543</v>
      </c>
      <c r="M421" s="2" t="s">
        <v>51</v>
      </c>
      <c r="N421" s="2" t="s">
        <v>51</v>
      </c>
    </row>
    <row r="422" spans="1:14" ht="50.1" customHeight="1" x14ac:dyDescent="0.25">
      <c r="A422" s="2" t="s">
        <v>26</v>
      </c>
      <c r="B422" s="2" t="s">
        <v>31</v>
      </c>
      <c r="C422" s="2" t="s">
        <v>35</v>
      </c>
      <c r="D422" s="2" t="str">
        <f t="shared" si="70"/>
        <v>link</v>
      </c>
      <c r="E422" s="2" t="str">
        <f>HYPERLINK("C:/Users/Ivan.Petrov/Documents/GitHub/G_Y_parser/screenshots/купить mazda 3_Пенза.png","link")</f>
        <v>link</v>
      </c>
      <c r="F422" s="2" t="s">
        <v>39</v>
      </c>
      <c r="G422" s="2" t="s">
        <v>44</v>
      </c>
      <c r="H422" s="2" t="s">
        <v>60</v>
      </c>
      <c r="I422" s="2" t="s">
        <v>526</v>
      </c>
      <c r="J422" s="2" t="s">
        <v>862</v>
      </c>
      <c r="K422" s="2" t="s">
        <v>1021</v>
      </c>
      <c r="L422" s="2" t="s">
        <v>1544</v>
      </c>
      <c r="M422" s="2" t="s">
        <v>51</v>
      </c>
      <c r="N422" s="2" t="s">
        <v>51</v>
      </c>
    </row>
    <row r="423" spans="1:14" ht="50.1" customHeight="1" x14ac:dyDescent="0.25">
      <c r="A423" s="2" t="s">
        <v>26</v>
      </c>
      <c r="B423" s="2" t="s">
        <v>31</v>
      </c>
      <c r="C423" s="2" t="s">
        <v>35</v>
      </c>
      <c r="D423" s="2" t="str">
        <f t="shared" si="70"/>
        <v>link</v>
      </c>
      <c r="E423" s="2" t="str">
        <f>HYPERLINK("C:/Users/Ivan.Petrov/Documents/GitHub/G_Y_parser/screenshots/купить mazda 3_Пенза.png","link")</f>
        <v>link</v>
      </c>
      <c r="F423" s="2" t="s">
        <v>39</v>
      </c>
      <c r="G423" s="2" t="s">
        <v>45</v>
      </c>
      <c r="H423" s="2" t="s">
        <v>74</v>
      </c>
      <c r="I423" s="2" t="s">
        <v>527</v>
      </c>
      <c r="J423" s="2" t="s">
        <v>908</v>
      </c>
      <c r="K423" s="2" t="s">
        <v>1075</v>
      </c>
      <c r="L423" s="2" t="s">
        <v>1545</v>
      </c>
      <c r="M423" s="2" t="s">
        <v>51</v>
      </c>
      <c r="N423" s="2" t="s">
        <v>51</v>
      </c>
    </row>
    <row r="424" spans="1:14" ht="50.1" customHeight="1" x14ac:dyDescent="0.25">
      <c r="A424" s="2" t="s">
        <v>27</v>
      </c>
      <c r="B424" s="2" t="s">
        <v>31</v>
      </c>
      <c r="C424" s="2" t="s">
        <v>35</v>
      </c>
      <c r="D424" s="2" t="str">
        <f t="shared" si="70"/>
        <v>link</v>
      </c>
      <c r="E424" s="2" t="str">
        <f t="shared" ref="E424:E430" si="73">HYPERLINK("C:/Users/Ivan.Petrov/Documents/GitHub/G_Y_parser/screenshots/mazda 6 купить_Пенза.png","link")</f>
        <v>link</v>
      </c>
      <c r="F424" s="2" t="s">
        <v>39</v>
      </c>
      <c r="G424" s="2" t="s">
        <v>40</v>
      </c>
      <c r="H424" s="2" t="s">
        <v>54</v>
      </c>
      <c r="I424" s="2" t="s">
        <v>528</v>
      </c>
      <c r="J424" s="2" t="s">
        <v>886</v>
      </c>
      <c r="K424" s="2" t="s">
        <v>996</v>
      </c>
      <c r="L424" s="2" t="s">
        <v>1546</v>
      </c>
      <c r="M424" s="2" t="s">
        <v>51</v>
      </c>
      <c r="N424" s="2" t="s">
        <v>51</v>
      </c>
    </row>
    <row r="425" spans="1:14" ht="50.1" customHeight="1" x14ac:dyDescent="0.25">
      <c r="A425" s="2" t="s">
        <v>27</v>
      </c>
      <c r="B425" s="2" t="s">
        <v>31</v>
      </c>
      <c r="C425" s="2" t="s">
        <v>35</v>
      </c>
      <c r="D425" s="2" t="str">
        <f t="shared" si="70"/>
        <v>link</v>
      </c>
      <c r="E425" s="2" t="str">
        <f t="shared" si="73"/>
        <v>link</v>
      </c>
      <c r="F425" s="2" t="s">
        <v>39</v>
      </c>
      <c r="G425" s="2" t="s">
        <v>41</v>
      </c>
      <c r="H425" s="2" t="s">
        <v>53</v>
      </c>
      <c r="I425" s="2" t="s">
        <v>529</v>
      </c>
      <c r="J425" s="2" t="s">
        <v>833</v>
      </c>
      <c r="K425" s="2" t="s">
        <v>995</v>
      </c>
      <c r="L425" s="2" t="s">
        <v>1547</v>
      </c>
      <c r="M425" s="2" t="s">
        <v>51</v>
      </c>
      <c r="N425" s="2" t="s">
        <v>51</v>
      </c>
    </row>
    <row r="426" spans="1:14" ht="50.1" customHeight="1" x14ac:dyDescent="0.25">
      <c r="A426" s="2" t="s">
        <v>27</v>
      </c>
      <c r="B426" s="2" t="s">
        <v>31</v>
      </c>
      <c r="C426" s="2" t="s">
        <v>35</v>
      </c>
      <c r="D426" s="2" t="str">
        <f t="shared" si="70"/>
        <v>link</v>
      </c>
      <c r="E426" s="2" t="str">
        <f t="shared" si="73"/>
        <v>link</v>
      </c>
      <c r="F426" s="2" t="s">
        <v>39</v>
      </c>
      <c r="G426" s="2" t="s">
        <v>42</v>
      </c>
      <c r="H426" s="2" t="s">
        <v>51</v>
      </c>
      <c r="I426" s="2" t="s">
        <v>530</v>
      </c>
      <c r="J426" s="2" t="s">
        <v>940</v>
      </c>
      <c r="K426" s="2" t="s">
        <v>1082</v>
      </c>
      <c r="L426" s="2" t="s">
        <v>1548</v>
      </c>
      <c r="M426" s="2" t="s">
        <v>51</v>
      </c>
      <c r="N426" s="2" t="s">
        <v>51</v>
      </c>
    </row>
    <row r="427" spans="1:14" ht="50.1" customHeight="1" x14ac:dyDescent="0.25">
      <c r="A427" s="2" t="s">
        <v>27</v>
      </c>
      <c r="B427" s="2" t="s">
        <v>31</v>
      </c>
      <c r="C427" s="2" t="s">
        <v>35</v>
      </c>
      <c r="D427" s="2" t="str">
        <f t="shared" si="70"/>
        <v>link</v>
      </c>
      <c r="E427" s="2" t="str">
        <f t="shared" si="73"/>
        <v>link</v>
      </c>
      <c r="F427" s="2" t="s">
        <v>39</v>
      </c>
      <c r="G427" s="2" t="s">
        <v>44</v>
      </c>
      <c r="H427" s="2" t="s">
        <v>60</v>
      </c>
      <c r="I427" s="2" t="s">
        <v>531</v>
      </c>
      <c r="J427" s="2" t="s">
        <v>888</v>
      </c>
      <c r="K427" s="2" t="s">
        <v>1021</v>
      </c>
      <c r="L427" s="2" t="s">
        <v>1549</v>
      </c>
      <c r="M427" s="2" t="s">
        <v>51</v>
      </c>
      <c r="N427" s="2" t="s">
        <v>51</v>
      </c>
    </row>
    <row r="428" spans="1:14" ht="50.1" customHeight="1" x14ac:dyDescent="0.25">
      <c r="A428" s="2" t="s">
        <v>27</v>
      </c>
      <c r="B428" s="2" t="s">
        <v>31</v>
      </c>
      <c r="C428" s="2" t="s">
        <v>35</v>
      </c>
      <c r="D428" s="2" t="str">
        <f t="shared" si="70"/>
        <v>link</v>
      </c>
      <c r="E428" s="2" t="str">
        <f t="shared" si="73"/>
        <v>link</v>
      </c>
      <c r="F428" s="2" t="s">
        <v>39</v>
      </c>
      <c r="G428" s="2" t="s">
        <v>45</v>
      </c>
      <c r="H428" s="2" t="s">
        <v>63</v>
      </c>
      <c r="I428" s="2" t="s">
        <v>532</v>
      </c>
      <c r="J428" s="2" t="s">
        <v>889</v>
      </c>
      <c r="K428" s="2" t="s">
        <v>1040</v>
      </c>
      <c r="L428" s="2" t="s">
        <v>1550</v>
      </c>
      <c r="M428" s="2" t="s">
        <v>51</v>
      </c>
      <c r="N428" s="2" t="s">
        <v>51</v>
      </c>
    </row>
    <row r="429" spans="1:14" ht="50.1" customHeight="1" x14ac:dyDescent="0.25">
      <c r="A429" s="2" t="s">
        <v>27</v>
      </c>
      <c r="B429" s="2" t="s">
        <v>31</v>
      </c>
      <c r="C429" s="2" t="s">
        <v>35</v>
      </c>
      <c r="D429" s="2" t="str">
        <f t="shared" si="70"/>
        <v>link</v>
      </c>
      <c r="E429" s="2" t="str">
        <f t="shared" si="73"/>
        <v>link</v>
      </c>
      <c r="F429" s="2" t="s">
        <v>39</v>
      </c>
      <c r="G429" s="2" t="s">
        <v>46</v>
      </c>
      <c r="H429" s="2" t="s">
        <v>67</v>
      </c>
      <c r="I429" s="2" t="s">
        <v>533</v>
      </c>
      <c r="J429" s="2" t="s">
        <v>897</v>
      </c>
      <c r="K429" s="2" t="s">
        <v>1036</v>
      </c>
      <c r="L429" s="2" t="s">
        <v>1551</v>
      </c>
      <c r="M429" s="2" t="s">
        <v>51</v>
      </c>
      <c r="N429" s="2" t="s">
        <v>51</v>
      </c>
    </row>
    <row r="430" spans="1:14" ht="50.1" customHeight="1" x14ac:dyDescent="0.25">
      <c r="A430" s="2" t="s">
        <v>27</v>
      </c>
      <c r="B430" s="2" t="s">
        <v>31</v>
      </c>
      <c r="C430" s="2" t="s">
        <v>35</v>
      </c>
      <c r="D430" s="2" t="str">
        <f t="shared" si="70"/>
        <v>link</v>
      </c>
      <c r="E430" s="2" t="str">
        <f t="shared" si="73"/>
        <v>link</v>
      </c>
      <c r="F430" s="2" t="s">
        <v>39</v>
      </c>
      <c r="G430" s="2" t="s">
        <v>47</v>
      </c>
      <c r="H430" s="2" t="s">
        <v>51</v>
      </c>
      <c r="I430" s="2" t="s">
        <v>534</v>
      </c>
      <c r="J430" s="2" t="s">
        <v>913</v>
      </c>
      <c r="K430" s="2" t="s">
        <v>1052</v>
      </c>
      <c r="L430" s="2" t="s">
        <v>1552</v>
      </c>
      <c r="M430" s="2" t="s">
        <v>51</v>
      </c>
      <c r="N430" s="2" t="s">
        <v>51</v>
      </c>
    </row>
    <row r="431" spans="1:14" ht="50.1" customHeight="1" x14ac:dyDescent="0.25">
      <c r="A431" s="2" t="s">
        <v>28</v>
      </c>
      <c r="B431" s="2" t="s">
        <v>31</v>
      </c>
      <c r="C431" s="2" t="s">
        <v>35</v>
      </c>
      <c r="D431" s="2" t="str">
        <f t="shared" ref="D431:D446" si="74">HYPERLINK("Пенза","link")</f>
        <v>link</v>
      </c>
      <c r="E431" s="2" t="str">
        <f t="shared" ref="E431:E437" si="75">HYPERLINK("C:/Users/Ivan.Petrov/Documents/GitHub/G_Y_parser/screenshots/mazda 3 цена_Пенза.png","link")</f>
        <v>link</v>
      </c>
      <c r="F431" s="2" t="s">
        <v>39</v>
      </c>
      <c r="G431" s="2" t="s">
        <v>40</v>
      </c>
      <c r="H431" s="2" t="s">
        <v>60</v>
      </c>
      <c r="I431" s="2" t="s">
        <v>535</v>
      </c>
      <c r="J431" s="2" t="s">
        <v>862</v>
      </c>
      <c r="K431" s="2" t="s">
        <v>1021</v>
      </c>
      <c r="L431" s="2" t="s">
        <v>1553</v>
      </c>
      <c r="M431" s="2" t="s">
        <v>51</v>
      </c>
      <c r="N431" s="2" t="s">
        <v>51</v>
      </c>
    </row>
    <row r="432" spans="1:14" ht="50.1" customHeight="1" x14ac:dyDescent="0.25">
      <c r="A432" s="2" t="s">
        <v>28</v>
      </c>
      <c r="B432" s="2" t="s">
        <v>31</v>
      </c>
      <c r="C432" s="2" t="s">
        <v>35</v>
      </c>
      <c r="D432" s="2" t="str">
        <f t="shared" si="74"/>
        <v>link</v>
      </c>
      <c r="E432" s="2" t="str">
        <f t="shared" si="75"/>
        <v>link</v>
      </c>
      <c r="F432" s="2" t="s">
        <v>39</v>
      </c>
      <c r="G432" s="2" t="s">
        <v>41</v>
      </c>
      <c r="H432" s="2" t="s">
        <v>54</v>
      </c>
      <c r="I432" s="2" t="s">
        <v>536</v>
      </c>
      <c r="J432" s="2" t="s">
        <v>826</v>
      </c>
      <c r="K432" s="2" t="s">
        <v>996</v>
      </c>
      <c r="L432" s="2" t="s">
        <v>1554</v>
      </c>
      <c r="M432" s="2" t="s">
        <v>51</v>
      </c>
      <c r="N432" s="2" t="s">
        <v>51</v>
      </c>
    </row>
    <row r="433" spans="1:14" ht="50.1" customHeight="1" x14ac:dyDescent="0.25">
      <c r="A433" s="2" t="s">
        <v>28</v>
      </c>
      <c r="B433" s="2" t="s">
        <v>31</v>
      </c>
      <c r="C433" s="2" t="s">
        <v>35</v>
      </c>
      <c r="D433" s="2" t="str">
        <f t="shared" si="74"/>
        <v>link</v>
      </c>
      <c r="E433" s="2" t="str">
        <f t="shared" si="75"/>
        <v>link</v>
      </c>
      <c r="F433" s="2" t="s">
        <v>39</v>
      </c>
      <c r="G433" s="2" t="s">
        <v>42</v>
      </c>
      <c r="H433" s="2" t="s">
        <v>51</v>
      </c>
      <c r="I433" s="2" t="s">
        <v>537</v>
      </c>
      <c r="J433" s="2" t="s">
        <v>940</v>
      </c>
      <c r="K433" s="2" t="s">
        <v>1082</v>
      </c>
      <c r="L433" s="2" t="s">
        <v>1555</v>
      </c>
      <c r="M433" s="2" t="s">
        <v>51</v>
      </c>
      <c r="N433" s="2" t="s">
        <v>51</v>
      </c>
    </row>
    <row r="434" spans="1:14" ht="50.1" customHeight="1" x14ac:dyDescent="0.25">
      <c r="A434" s="2" t="s">
        <v>28</v>
      </c>
      <c r="B434" s="2" t="s">
        <v>31</v>
      </c>
      <c r="C434" s="2" t="s">
        <v>35</v>
      </c>
      <c r="D434" s="2" t="str">
        <f t="shared" si="74"/>
        <v>link</v>
      </c>
      <c r="E434" s="2" t="str">
        <f t="shared" si="75"/>
        <v>link</v>
      </c>
      <c r="F434" s="2" t="s">
        <v>39</v>
      </c>
      <c r="G434" s="2" t="s">
        <v>44</v>
      </c>
      <c r="H434" s="2" t="s">
        <v>53</v>
      </c>
      <c r="I434" s="2" t="s">
        <v>538</v>
      </c>
      <c r="J434" s="2" t="s">
        <v>825</v>
      </c>
      <c r="K434" s="2" t="s">
        <v>995</v>
      </c>
      <c r="L434" s="2" t="s">
        <v>1556</v>
      </c>
      <c r="M434" s="2" t="s">
        <v>51</v>
      </c>
      <c r="N434" s="2" t="s">
        <v>51</v>
      </c>
    </row>
    <row r="435" spans="1:14" ht="50.1" customHeight="1" x14ac:dyDescent="0.25">
      <c r="A435" s="2" t="s">
        <v>28</v>
      </c>
      <c r="B435" s="2" t="s">
        <v>31</v>
      </c>
      <c r="C435" s="2" t="s">
        <v>35</v>
      </c>
      <c r="D435" s="2" t="str">
        <f t="shared" si="74"/>
        <v>link</v>
      </c>
      <c r="E435" s="2" t="str">
        <f t="shared" si="75"/>
        <v>link</v>
      </c>
      <c r="F435" s="2" t="s">
        <v>39</v>
      </c>
      <c r="G435" s="2" t="s">
        <v>45</v>
      </c>
      <c r="H435" s="2" t="s">
        <v>70</v>
      </c>
      <c r="I435" s="2" t="s">
        <v>539</v>
      </c>
      <c r="J435" s="2" t="s">
        <v>902</v>
      </c>
      <c r="K435" s="2" t="s">
        <v>1063</v>
      </c>
      <c r="L435" s="2" t="s">
        <v>1557</v>
      </c>
      <c r="M435" s="2" t="s">
        <v>51</v>
      </c>
      <c r="N435" s="2" t="s">
        <v>51</v>
      </c>
    </row>
    <row r="436" spans="1:14" ht="50.1" customHeight="1" x14ac:dyDescent="0.25">
      <c r="A436" s="2" t="s">
        <v>28</v>
      </c>
      <c r="B436" s="2" t="s">
        <v>31</v>
      </c>
      <c r="C436" s="2" t="s">
        <v>35</v>
      </c>
      <c r="D436" s="2" t="str">
        <f t="shared" si="74"/>
        <v>link</v>
      </c>
      <c r="E436" s="2" t="str">
        <f t="shared" si="75"/>
        <v>link</v>
      </c>
      <c r="F436" s="2" t="s">
        <v>39</v>
      </c>
      <c r="G436" s="2" t="s">
        <v>46</v>
      </c>
      <c r="H436" s="2" t="s">
        <v>81</v>
      </c>
      <c r="I436" s="2" t="s">
        <v>540</v>
      </c>
      <c r="J436" s="2" t="s">
        <v>935</v>
      </c>
      <c r="K436" s="2" t="s">
        <v>1076</v>
      </c>
      <c r="L436" s="2" t="s">
        <v>1558</v>
      </c>
      <c r="M436" s="2" t="s">
        <v>51</v>
      </c>
      <c r="N436" s="2" t="s">
        <v>51</v>
      </c>
    </row>
    <row r="437" spans="1:14" ht="50.1" customHeight="1" x14ac:dyDescent="0.25">
      <c r="A437" s="2" t="s">
        <v>28</v>
      </c>
      <c r="B437" s="2" t="s">
        <v>31</v>
      </c>
      <c r="C437" s="2" t="s">
        <v>35</v>
      </c>
      <c r="D437" s="2" t="str">
        <f t="shared" si="74"/>
        <v>link</v>
      </c>
      <c r="E437" s="2" t="str">
        <f t="shared" si="75"/>
        <v>link</v>
      </c>
      <c r="F437" s="2" t="s">
        <v>39</v>
      </c>
      <c r="G437" s="2" t="s">
        <v>47</v>
      </c>
      <c r="H437" s="2" t="s">
        <v>74</v>
      </c>
      <c r="I437" s="2" t="s">
        <v>541</v>
      </c>
      <c r="J437" s="2" t="s">
        <v>908</v>
      </c>
      <c r="K437" s="2" t="s">
        <v>1058</v>
      </c>
      <c r="L437" s="2" t="s">
        <v>1559</v>
      </c>
      <c r="M437" s="2" t="s">
        <v>51</v>
      </c>
      <c r="N437" s="2" t="s">
        <v>51</v>
      </c>
    </row>
    <row r="438" spans="1:14" ht="50.1" customHeight="1" x14ac:dyDescent="0.25">
      <c r="A438" s="2" t="s">
        <v>29</v>
      </c>
      <c r="B438" s="2" t="s">
        <v>31</v>
      </c>
      <c r="C438" s="2" t="s">
        <v>35</v>
      </c>
      <c r="D438" s="2" t="str">
        <f t="shared" si="74"/>
        <v>link</v>
      </c>
      <c r="E438" s="2" t="str">
        <f t="shared" ref="E438:E444" si="76">HYPERLINK("C:/Users/Ivan.Petrov/Documents/GitHub/G_Y_parser/screenshots/mazda cx 5 купить_Пенза.png","link")</f>
        <v>link</v>
      </c>
      <c r="F438" s="2" t="s">
        <v>39</v>
      </c>
      <c r="G438" s="2" t="s">
        <v>40</v>
      </c>
      <c r="H438" s="2" t="s">
        <v>54</v>
      </c>
      <c r="I438" s="2" t="s">
        <v>542</v>
      </c>
      <c r="J438" s="2" t="s">
        <v>891</v>
      </c>
      <c r="K438" s="2" t="s">
        <v>996</v>
      </c>
      <c r="L438" s="2" t="s">
        <v>1560</v>
      </c>
      <c r="M438" s="2" t="s">
        <v>51</v>
      </c>
      <c r="N438" s="2" t="s">
        <v>51</v>
      </c>
    </row>
    <row r="439" spans="1:14" ht="50.1" customHeight="1" x14ac:dyDescent="0.25">
      <c r="A439" s="2" t="s">
        <v>29</v>
      </c>
      <c r="B439" s="2" t="s">
        <v>31</v>
      </c>
      <c r="C439" s="2" t="s">
        <v>35</v>
      </c>
      <c r="D439" s="2" t="str">
        <f t="shared" si="74"/>
        <v>link</v>
      </c>
      <c r="E439" s="2" t="str">
        <f t="shared" si="76"/>
        <v>link</v>
      </c>
      <c r="F439" s="2" t="s">
        <v>39</v>
      </c>
      <c r="G439" s="2" t="s">
        <v>41</v>
      </c>
      <c r="H439" s="2" t="s">
        <v>88</v>
      </c>
      <c r="I439" s="2" t="s">
        <v>543</v>
      </c>
      <c r="J439" s="2" t="s">
        <v>942</v>
      </c>
      <c r="K439" s="2" t="s">
        <v>1084</v>
      </c>
      <c r="L439" s="2" t="s">
        <v>1561</v>
      </c>
      <c r="M439" s="2" t="s">
        <v>51</v>
      </c>
      <c r="N439" s="2" t="s">
        <v>51</v>
      </c>
    </row>
    <row r="440" spans="1:14" ht="50.1" customHeight="1" x14ac:dyDescent="0.25">
      <c r="A440" s="2" t="s">
        <v>29</v>
      </c>
      <c r="B440" s="2" t="s">
        <v>31</v>
      </c>
      <c r="C440" s="2" t="s">
        <v>35</v>
      </c>
      <c r="D440" s="2" t="str">
        <f t="shared" si="74"/>
        <v>link</v>
      </c>
      <c r="E440" s="2" t="str">
        <f t="shared" si="76"/>
        <v>link</v>
      </c>
      <c r="F440" s="2" t="s">
        <v>39</v>
      </c>
      <c r="G440" s="2" t="s">
        <v>42</v>
      </c>
      <c r="H440" s="2" t="s">
        <v>51</v>
      </c>
      <c r="I440" s="2" t="s">
        <v>544</v>
      </c>
      <c r="J440" s="2" t="s">
        <v>940</v>
      </c>
      <c r="K440" s="2" t="s">
        <v>1082</v>
      </c>
      <c r="L440" s="2" t="s">
        <v>1562</v>
      </c>
      <c r="M440" s="2" t="s">
        <v>51</v>
      </c>
      <c r="N440" s="2" t="s">
        <v>51</v>
      </c>
    </row>
    <row r="441" spans="1:14" ht="50.1" customHeight="1" x14ac:dyDescent="0.25">
      <c r="A441" s="2" t="s">
        <v>29</v>
      </c>
      <c r="B441" s="2" t="s">
        <v>31</v>
      </c>
      <c r="C441" s="2" t="s">
        <v>35</v>
      </c>
      <c r="D441" s="2" t="str">
        <f t="shared" si="74"/>
        <v>link</v>
      </c>
      <c r="E441" s="2" t="str">
        <f t="shared" si="76"/>
        <v>link</v>
      </c>
      <c r="F441" s="2" t="s">
        <v>39</v>
      </c>
      <c r="G441" s="2" t="s">
        <v>44</v>
      </c>
      <c r="H441" s="2" t="s">
        <v>68</v>
      </c>
      <c r="I441" s="2" t="s">
        <v>545</v>
      </c>
      <c r="J441" s="2" t="s">
        <v>900</v>
      </c>
      <c r="K441" s="2" t="s">
        <v>1038</v>
      </c>
      <c r="L441" s="2" t="s">
        <v>1563</v>
      </c>
      <c r="M441" s="2" t="s">
        <v>51</v>
      </c>
      <c r="N441" s="2" t="s">
        <v>51</v>
      </c>
    </row>
    <row r="442" spans="1:14" ht="50.1" customHeight="1" x14ac:dyDescent="0.25">
      <c r="A442" s="2" t="s">
        <v>29</v>
      </c>
      <c r="B442" s="2" t="s">
        <v>31</v>
      </c>
      <c r="C442" s="2" t="s">
        <v>35</v>
      </c>
      <c r="D442" s="2" t="str">
        <f t="shared" si="74"/>
        <v>link</v>
      </c>
      <c r="E442" s="2" t="str">
        <f t="shared" si="76"/>
        <v>link</v>
      </c>
      <c r="F442" s="2" t="s">
        <v>39</v>
      </c>
      <c r="G442" s="2" t="s">
        <v>45</v>
      </c>
      <c r="H442" s="2" t="s">
        <v>86</v>
      </c>
      <c r="I442" s="2" t="s">
        <v>546</v>
      </c>
      <c r="J442" s="2" t="s">
        <v>939</v>
      </c>
      <c r="K442" s="2" t="s">
        <v>1081</v>
      </c>
      <c r="L442" s="2" t="s">
        <v>1564</v>
      </c>
      <c r="M442" s="2" t="s">
        <v>51</v>
      </c>
      <c r="N442" s="2" t="s">
        <v>51</v>
      </c>
    </row>
    <row r="443" spans="1:14" ht="50.1" customHeight="1" x14ac:dyDescent="0.25">
      <c r="A443" s="2" t="s">
        <v>29</v>
      </c>
      <c r="B443" s="2" t="s">
        <v>31</v>
      </c>
      <c r="C443" s="2" t="s">
        <v>35</v>
      </c>
      <c r="D443" s="2" t="str">
        <f t="shared" si="74"/>
        <v>link</v>
      </c>
      <c r="E443" s="2" t="str">
        <f t="shared" si="76"/>
        <v>link</v>
      </c>
      <c r="F443" s="2" t="s">
        <v>39</v>
      </c>
      <c r="G443" s="2" t="s">
        <v>46</v>
      </c>
      <c r="H443" s="2" t="s">
        <v>66</v>
      </c>
      <c r="I443" s="2" t="s">
        <v>547</v>
      </c>
      <c r="J443" s="2" t="s">
        <v>895</v>
      </c>
      <c r="K443" s="2" t="s">
        <v>1034</v>
      </c>
      <c r="L443" s="2" t="s">
        <v>1565</v>
      </c>
      <c r="M443" s="2" t="s">
        <v>51</v>
      </c>
      <c r="N443" s="2" t="s">
        <v>51</v>
      </c>
    </row>
    <row r="444" spans="1:14" ht="50.1" customHeight="1" x14ac:dyDescent="0.25">
      <c r="A444" s="2" t="s">
        <v>29</v>
      </c>
      <c r="B444" s="2" t="s">
        <v>31</v>
      </c>
      <c r="C444" s="2" t="s">
        <v>35</v>
      </c>
      <c r="D444" s="2" t="str">
        <f t="shared" si="74"/>
        <v>link</v>
      </c>
      <c r="E444" s="2" t="str">
        <f t="shared" si="76"/>
        <v>link</v>
      </c>
      <c r="F444" s="2" t="s">
        <v>39</v>
      </c>
      <c r="G444" s="2" t="s">
        <v>47</v>
      </c>
      <c r="H444" s="2" t="s">
        <v>85</v>
      </c>
      <c r="I444" s="2" t="s">
        <v>548</v>
      </c>
      <c r="J444" s="2" t="s">
        <v>938</v>
      </c>
      <c r="K444" s="2" t="s">
        <v>1080</v>
      </c>
      <c r="L444" s="2" t="s">
        <v>1566</v>
      </c>
      <c r="M444" s="2" t="s">
        <v>51</v>
      </c>
      <c r="N444" s="2" t="s">
        <v>51</v>
      </c>
    </row>
    <row r="445" spans="1:14" ht="50.1" customHeight="1" x14ac:dyDescent="0.25">
      <c r="A445" s="2" t="s">
        <v>30</v>
      </c>
      <c r="B445" s="2" t="s">
        <v>31</v>
      </c>
      <c r="C445" s="2" t="s">
        <v>35</v>
      </c>
      <c r="D445" s="2" t="str">
        <f t="shared" si="74"/>
        <v>link</v>
      </c>
      <c r="E445" s="2" t="str">
        <f>HYPERLINK("C:/Users/Ivan.Petrov/Documents/GitHub/G_Y_parser/screenshots/mazda 6 цена_Пенза.png","link")</f>
        <v>link</v>
      </c>
      <c r="F445" s="2" t="s">
        <v>39</v>
      </c>
      <c r="G445" s="2" t="s">
        <v>40</v>
      </c>
      <c r="H445" s="2" t="s">
        <v>54</v>
      </c>
      <c r="I445" s="2" t="s">
        <v>549</v>
      </c>
      <c r="J445" s="2" t="s">
        <v>886</v>
      </c>
      <c r="K445" s="2" t="s">
        <v>996</v>
      </c>
      <c r="L445" s="2" t="s">
        <v>1567</v>
      </c>
      <c r="M445" s="2" t="s">
        <v>51</v>
      </c>
      <c r="N445" s="2" t="s">
        <v>51</v>
      </c>
    </row>
    <row r="446" spans="1:14" ht="50.1" customHeight="1" x14ac:dyDescent="0.25">
      <c r="A446" s="2" t="s">
        <v>30</v>
      </c>
      <c r="B446" s="2" t="s">
        <v>31</v>
      </c>
      <c r="C446" s="2" t="s">
        <v>35</v>
      </c>
      <c r="D446" s="2" t="str">
        <f t="shared" si="74"/>
        <v>link</v>
      </c>
      <c r="E446" s="2" t="str">
        <f>HYPERLINK("C:/Users/Ivan.Petrov/Documents/GitHub/G_Y_parser/screenshots/mazda 6 цена_Пенза.png","link")</f>
        <v>link</v>
      </c>
      <c r="F446" s="2" t="s">
        <v>39</v>
      </c>
      <c r="G446" s="2" t="s">
        <v>41</v>
      </c>
      <c r="H446" s="2" t="s">
        <v>53</v>
      </c>
      <c r="I446" s="2" t="s">
        <v>550</v>
      </c>
      <c r="J446" s="2" t="s">
        <v>833</v>
      </c>
      <c r="K446" s="2" t="s">
        <v>995</v>
      </c>
      <c r="L446" s="2" t="s">
        <v>1568</v>
      </c>
      <c r="M446" s="2" t="s">
        <v>51</v>
      </c>
      <c r="N446" s="2" t="s">
        <v>51</v>
      </c>
    </row>
    <row r="447" spans="1:14" ht="50.1" customHeight="1" x14ac:dyDescent="0.25">
      <c r="A447" s="2" t="s">
        <v>14</v>
      </c>
      <c r="B447" s="2" t="s">
        <v>31</v>
      </c>
      <c r="C447" s="2" t="s">
        <v>36</v>
      </c>
      <c r="D447" s="2" t="str">
        <f t="shared" ref="D447:D478" si="77">HYPERLINK("Архангельск","link")</f>
        <v>link</v>
      </c>
      <c r="E447" s="2" t="str">
        <f t="shared" ref="E447:E453" si="78">HYPERLINK("C:/Users/Ivan.Petrov/Documents/GitHub/G_Y_parser/screenshots/мазда 3_Архангельск.png","link")</f>
        <v>link</v>
      </c>
      <c r="F447" s="2" t="s">
        <v>39</v>
      </c>
      <c r="G447" s="2" t="s">
        <v>40</v>
      </c>
      <c r="H447" s="2" t="s">
        <v>51</v>
      </c>
      <c r="I447" s="2" t="s">
        <v>551</v>
      </c>
      <c r="J447" s="2" t="s">
        <v>824</v>
      </c>
      <c r="K447" s="2" t="s">
        <v>994</v>
      </c>
      <c r="L447" s="2" t="s">
        <v>1569</v>
      </c>
      <c r="M447" s="2" t="s">
        <v>51</v>
      </c>
      <c r="N447" s="2" t="s">
        <v>51</v>
      </c>
    </row>
    <row r="448" spans="1:14" ht="50.1" customHeight="1" x14ac:dyDescent="0.25">
      <c r="A448" s="2" t="s">
        <v>14</v>
      </c>
      <c r="B448" s="2" t="s">
        <v>31</v>
      </c>
      <c r="C448" s="2" t="s">
        <v>36</v>
      </c>
      <c r="D448" s="2" t="str">
        <f t="shared" si="77"/>
        <v>link</v>
      </c>
      <c r="E448" s="2" t="str">
        <f t="shared" si="78"/>
        <v>link</v>
      </c>
      <c r="F448" s="2" t="s">
        <v>39</v>
      </c>
      <c r="G448" s="2" t="s">
        <v>41</v>
      </c>
      <c r="H448" s="2" t="s">
        <v>89</v>
      </c>
      <c r="I448" s="2" t="s">
        <v>552</v>
      </c>
      <c r="J448" s="2" t="s">
        <v>943</v>
      </c>
      <c r="K448" s="2" t="s">
        <v>1085</v>
      </c>
      <c r="L448" s="2" t="s">
        <v>1570</v>
      </c>
      <c r="M448" s="2" t="s">
        <v>51</v>
      </c>
      <c r="N448" s="2" t="s">
        <v>51</v>
      </c>
    </row>
    <row r="449" spans="1:14" ht="50.1" customHeight="1" x14ac:dyDescent="0.25">
      <c r="A449" s="2" t="s">
        <v>14</v>
      </c>
      <c r="B449" s="2" t="s">
        <v>31</v>
      </c>
      <c r="C449" s="2" t="s">
        <v>36</v>
      </c>
      <c r="D449" s="2" t="str">
        <f t="shared" si="77"/>
        <v>link</v>
      </c>
      <c r="E449" s="2" t="str">
        <f t="shared" si="78"/>
        <v>link</v>
      </c>
      <c r="F449" s="2" t="s">
        <v>39</v>
      </c>
      <c r="G449" s="2" t="s">
        <v>42</v>
      </c>
      <c r="H449" s="2" t="s">
        <v>90</v>
      </c>
      <c r="I449" s="2" t="s">
        <v>553</v>
      </c>
      <c r="J449" s="2" t="s">
        <v>944</v>
      </c>
      <c r="K449" s="2" t="s">
        <v>1086</v>
      </c>
      <c r="L449" s="2" t="s">
        <v>1571</v>
      </c>
      <c r="M449" s="2" t="s">
        <v>51</v>
      </c>
      <c r="N449" s="2" t="s">
        <v>51</v>
      </c>
    </row>
    <row r="450" spans="1:14" ht="50.1" customHeight="1" x14ac:dyDescent="0.25">
      <c r="A450" s="2" t="s">
        <v>14</v>
      </c>
      <c r="B450" s="2" t="s">
        <v>31</v>
      </c>
      <c r="C450" s="2" t="s">
        <v>36</v>
      </c>
      <c r="D450" s="2" t="str">
        <f t="shared" si="77"/>
        <v>link</v>
      </c>
      <c r="E450" s="2" t="str">
        <f t="shared" si="78"/>
        <v>link</v>
      </c>
      <c r="F450" s="2" t="s">
        <v>39</v>
      </c>
      <c r="G450" s="2" t="s">
        <v>43</v>
      </c>
      <c r="H450" s="2" t="s">
        <v>53</v>
      </c>
      <c r="I450" s="2" t="s">
        <v>554</v>
      </c>
      <c r="J450" s="2" t="s">
        <v>825</v>
      </c>
      <c r="K450" s="2" t="s">
        <v>995</v>
      </c>
      <c r="L450" s="2" t="s">
        <v>1572</v>
      </c>
      <c r="M450" s="2" t="s">
        <v>51</v>
      </c>
      <c r="N450" s="2" t="s">
        <v>51</v>
      </c>
    </row>
    <row r="451" spans="1:14" ht="50.1" customHeight="1" x14ac:dyDescent="0.25">
      <c r="A451" s="2" t="s">
        <v>14</v>
      </c>
      <c r="B451" s="2" t="s">
        <v>31</v>
      </c>
      <c r="C451" s="2" t="s">
        <v>36</v>
      </c>
      <c r="D451" s="2" t="str">
        <f t="shared" si="77"/>
        <v>link</v>
      </c>
      <c r="E451" s="2" t="str">
        <f t="shared" si="78"/>
        <v>link</v>
      </c>
      <c r="F451" s="2" t="s">
        <v>39</v>
      </c>
      <c r="G451" s="2" t="s">
        <v>44</v>
      </c>
      <c r="H451" s="2" t="s">
        <v>62</v>
      </c>
      <c r="I451" s="2" t="s">
        <v>555</v>
      </c>
      <c r="J451" s="2" t="s">
        <v>910</v>
      </c>
      <c r="K451" s="2" t="s">
        <v>1048</v>
      </c>
      <c r="L451" s="2" t="s">
        <v>1573</v>
      </c>
      <c r="M451" s="2" t="s">
        <v>51</v>
      </c>
      <c r="N451" s="2" t="s">
        <v>51</v>
      </c>
    </row>
    <row r="452" spans="1:14" ht="50.1" customHeight="1" x14ac:dyDescent="0.25">
      <c r="A452" s="2" t="s">
        <v>14</v>
      </c>
      <c r="B452" s="2" t="s">
        <v>31</v>
      </c>
      <c r="C452" s="2" t="s">
        <v>36</v>
      </c>
      <c r="D452" s="2" t="str">
        <f t="shared" si="77"/>
        <v>link</v>
      </c>
      <c r="E452" s="2" t="str">
        <f t="shared" si="78"/>
        <v>link</v>
      </c>
      <c r="F452" s="2" t="s">
        <v>39</v>
      </c>
      <c r="G452" s="2" t="s">
        <v>45</v>
      </c>
      <c r="H452" s="2" t="s">
        <v>57</v>
      </c>
      <c r="I452" s="2" t="s">
        <v>556</v>
      </c>
      <c r="J452" s="2" t="s">
        <v>845</v>
      </c>
      <c r="K452" s="2" t="s">
        <v>1011</v>
      </c>
      <c r="L452" s="2" t="s">
        <v>1574</v>
      </c>
      <c r="M452" s="2" t="s">
        <v>51</v>
      </c>
      <c r="N452" s="2" t="s">
        <v>51</v>
      </c>
    </row>
    <row r="453" spans="1:14" ht="50.1" customHeight="1" x14ac:dyDescent="0.25">
      <c r="A453" s="2" t="s">
        <v>14</v>
      </c>
      <c r="B453" s="2" t="s">
        <v>31</v>
      </c>
      <c r="C453" s="2" t="s">
        <v>36</v>
      </c>
      <c r="D453" s="2" t="str">
        <f t="shared" si="77"/>
        <v>link</v>
      </c>
      <c r="E453" s="2" t="str">
        <f t="shared" si="78"/>
        <v>link</v>
      </c>
      <c r="F453" s="2" t="s">
        <v>39</v>
      </c>
      <c r="G453" s="2" t="s">
        <v>46</v>
      </c>
      <c r="H453" s="2" t="s">
        <v>74</v>
      </c>
      <c r="I453" s="2" t="s">
        <v>557</v>
      </c>
      <c r="J453" s="2" t="s">
        <v>908</v>
      </c>
      <c r="K453" s="2" t="s">
        <v>1075</v>
      </c>
      <c r="L453" s="2" t="s">
        <v>1575</v>
      </c>
      <c r="M453" s="2" t="s">
        <v>51</v>
      </c>
      <c r="N453" s="2" t="s">
        <v>51</v>
      </c>
    </row>
    <row r="454" spans="1:14" ht="50.1" customHeight="1" x14ac:dyDescent="0.25">
      <c r="A454" s="2" t="s">
        <v>15</v>
      </c>
      <c r="B454" s="2" t="s">
        <v>31</v>
      </c>
      <c r="C454" s="2" t="s">
        <v>36</v>
      </c>
      <c r="D454" s="2" t="str">
        <f t="shared" si="77"/>
        <v>link</v>
      </c>
      <c r="E454" s="2" t="str">
        <f t="shared" ref="E454:E460" si="79">HYPERLINK("C:/Users/Ivan.Petrov/Documents/GitHub/G_Y_parser/screenshots/мазда 6_Архангельск.png","link")</f>
        <v>link</v>
      </c>
      <c r="F454" s="2" t="s">
        <v>39</v>
      </c>
      <c r="G454" s="2" t="s">
        <v>40</v>
      </c>
      <c r="H454" s="2" t="s">
        <v>51</v>
      </c>
      <c r="I454" s="2" t="s">
        <v>558</v>
      </c>
      <c r="J454" s="2" t="s">
        <v>830</v>
      </c>
      <c r="K454" s="2" t="s">
        <v>1000</v>
      </c>
      <c r="L454" s="2" t="s">
        <v>1576</v>
      </c>
      <c r="M454" s="2" t="s">
        <v>51</v>
      </c>
      <c r="N454" s="2" t="s">
        <v>51</v>
      </c>
    </row>
    <row r="455" spans="1:14" ht="50.1" customHeight="1" x14ac:dyDescent="0.25">
      <c r="A455" s="2" t="s">
        <v>15</v>
      </c>
      <c r="B455" s="2" t="s">
        <v>31</v>
      </c>
      <c r="C455" s="2" t="s">
        <v>36</v>
      </c>
      <c r="D455" s="2" t="str">
        <f t="shared" si="77"/>
        <v>link</v>
      </c>
      <c r="E455" s="2" t="str">
        <f t="shared" si="79"/>
        <v>link</v>
      </c>
      <c r="F455" s="2" t="s">
        <v>39</v>
      </c>
      <c r="G455" s="2" t="s">
        <v>41</v>
      </c>
      <c r="H455" s="2" t="s">
        <v>89</v>
      </c>
      <c r="I455" s="2" t="s">
        <v>559</v>
      </c>
      <c r="J455" s="2" t="s">
        <v>945</v>
      </c>
      <c r="K455" s="2" t="s">
        <v>1087</v>
      </c>
      <c r="L455" s="2" t="s">
        <v>1577</v>
      </c>
      <c r="M455" s="2" t="s">
        <v>51</v>
      </c>
      <c r="N455" s="2" t="s">
        <v>51</v>
      </c>
    </row>
    <row r="456" spans="1:14" ht="50.1" customHeight="1" x14ac:dyDescent="0.25">
      <c r="A456" s="2" t="s">
        <v>15</v>
      </c>
      <c r="B456" s="2" t="s">
        <v>31</v>
      </c>
      <c r="C456" s="2" t="s">
        <v>36</v>
      </c>
      <c r="D456" s="2" t="str">
        <f t="shared" si="77"/>
        <v>link</v>
      </c>
      <c r="E456" s="2" t="str">
        <f t="shared" si="79"/>
        <v>link</v>
      </c>
      <c r="F456" s="2" t="s">
        <v>39</v>
      </c>
      <c r="G456" s="2" t="s">
        <v>42</v>
      </c>
      <c r="H456" s="2" t="s">
        <v>53</v>
      </c>
      <c r="I456" s="2" t="s">
        <v>560</v>
      </c>
      <c r="J456" s="2" t="s">
        <v>833</v>
      </c>
      <c r="K456" s="2" t="s">
        <v>995</v>
      </c>
      <c r="L456" s="2" t="s">
        <v>1578</v>
      </c>
      <c r="M456" s="2" t="s">
        <v>51</v>
      </c>
      <c r="N456" s="2" t="s">
        <v>51</v>
      </c>
    </row>
    <row r="457" spans="1:14" ht="50.1" customHeight="1" x14ac:dyDescent="0.25">
      <c r="A457" s="2" t="s">
        <v>15</v>
      </c>
      <c r="B457" s="2" t="s">
        <v>31</v>
      </c>
      <c r="C457" s="2" t="s">
        <v>36</v>
      </c>
      <c r="D457" s="2" t="str">
        <f t="shared" si="77"/>
        <v>link</v>
      </c>
      <c r="E457" s="2" t="str">
        <f t="shared" si="79"/>
        <v>link</v>
      </c>
      <c r="F457" s="2" t="s">
        <v>39</v>
      </c>
      <c r="G457" s="2" t="s">
        <v>43</v>
      </c>
      <c r="H457" s="2" t="s">
        <v>62</v>
      </c>
      <c r="I457" s="2" t="s">
        <v>561</v>
      </c>
      <c r="J457" s="2" t="s">
        <v>887</v>
      </c>
      <c r="K457" s="2" t="s">
        <v>1030</v>
      </c>
      <c r="L457" s="2" t="s">
        <v>1579</v>
      </c>
      <c r="M457" s="2" t="s">
        <v>51</v>
      </c>
      <c r="N457" s="2" t="s">
        <v>51</v>
      </c>
    </row>
    <row r="458" spans="1:14" ht="50.1" customHeight="1" x14ac:dyDescent="0.25">
      <c r="A458" s="2" t="s">
        <v>15</v>
      </c>
      <c r="B458" s="2" t="s">
        <v>31</v>
      </c>
      <c r="C458" s="2" t="s">
        <v>36</v>
      </c>
      <c r="D458" s="2" t="str">
        <f t="shared" si="77"/>
        <v>link</v>
      </c>
      <c r="E458" s="2" t="str">
        <f t="shared" si="79"/>
        <v>link</v>
      </c>
      <c r="F458" s="2" t="s">
        <v>39</v>
      </c>
      <c r="G458" s="2" t="s">
        <v>44</v>
      </c>
      <c r="H458" s="2" t="s">
        <v>63</v>
      </c>
      <c r="I458" s="2" t="s">
        <v>562</v>
      </c>
      <c r="J458" s="2" t="s">
        <v>889</v>
      </c>
      <c r="K458" s="2" t="s">
        <v>1042</v>
      </c>
      <c r="L458" s="2" t="s">
        <v>1580</v>
      </c>
      <c r="M458" s="2" t="s">
        <v>51</v>
      </c>
      <c r="N458" s="2" t="s">
        <v>51</v>
      </c>
    </row>
    <row r="459" spans="1:14" ht="50.1" customHeight="1" x14ac:dyDescent="0.25">
      <c r="A459" s="2" t="s">
        <v>15</v>
      </c>
      <c r="B459" s="2" t="s">
        <v>31</v>
      </c>
      <c r="C459" s="2" t="s">
        <v>36</v>
      </c>
      <c r="D459" s="2" t="str">
        <f t="shared" si="77"/>
        <v>link</v>
      </c>
      <c r="E459" s="2" t="str">
        <f t="shared" si="79"/>
        <v>link</v>
      </c>
      <c r="F459" s="2" t="s">
        <v>39</v>
      </c>
      <c r="G459" s="2" t="s">
        <v>45</v>
      </c>
      <c r="H459" s="2" t="s">
        <v>91</v>
      </c>
      <c r="I459" s="2" t="s">
        <v>563</v>
      </c>
      <c r="J459" s="2" t="s">
        <v>946</v>
      </c>
      <c r="K459" s="2" t="s">
        <v>1088</v>
      </c>
      <c r="L459" s="2" t="s">
        <v>1581</v>
      </c>
      <c r="M459" s="2" t="s">
        <v>51</v>
      </c>
      <c r="N459" s="2" t="s">
        <v>51</v>
      </c>
    </row>
    <row r="460" spans="1:14" ht="50.1" customHeight="1" x14ac:dyDescent="0.25">
      <c r="A460" s="2" t="s">
        <v>15</v>
      </c>
      <c r="B460" s="2" t="s">
        <v>31</v>
      </c>
      <c r="C460" s="2" t="s">
        <v>36</v>
      </c>
      <c r="D460" s="2" t="str">
        <f t="shared" si="77"/>
        <v>link</v>
      </c>
      <c r="E460" s="2" t="str">
        <f t="shared" si="79"/>
        <v>link</v>
      </c>
      <c r="F460" s="2" t="s">
        <v>39</v>
      </c>
      <c r="G460" s="2" t="s">
        <v>46</v>
      </c>
      <c r="H460" s="2" t="s">
        <v>57</v>
      </c>
      <c r="I460" s="2" t="s">
        <v>564</v>
      </c>
      <c r="J460" s="2" t="s">
        <v>947</v>
      </c>
      <c r="K460" s="2" t="s">
        <v>1089</v>
      </c>
      <c r="L460" s="2" t="s">
        <v>1582</v>
      </c>
      <c r="M460" s="2" t="s">
        <v>51</v>
      </c>
      <c r="N460" s="2" t="s">
        <v>51</v>
      </c>
    </row>
    <row r="461" spans="1:14" ht="50.1" customHeight="1" x14ac:dyDescent="0.25">
      <c r="A461" s="2" t="s">
        <v>16</v>
      </c>
      <c r="B461" s="2" t="s">
        <v>31</v>
      </c>
      <c r="C461" s="2" t="s">
        <v>36</v>
      </c>
      <c r="D461" s="2" t="str">
        <f t="shared" si="77"/>
        <v>link</v>
      </c>
      <c r="E461" s="2" t="str">
        <f t="shared" ref="E461:E467" si="80">HYPERLINK("C:/Users/Ivan.Petrov/Documents/GitHub/G_Y_parser/screenshots/мазда сх 5_Архангельск.png","link")</f>
        <v>link</v>
      </c>
      <c r="F461" s="2" t="s">
        <v>39</v>
      </c>
      <c r="G461" s="2" t="s">
        <v>40</v>
      </c>
      <c r="H461" s="2" t="s">
        <v>51</v>
      </c>
      <c r="I461" s="2" t="s">
        <v>565</v>
      </c>
      <c r="J461" s="2" t="s">
        <v>836</v>
      </c>
      <c r="K461" s="2" t="s">
        <v>1005</v>
      </c>
      <c r="L461" s="2" t="s">
        <v>1583</v>
      </c>
      <c r="M461" s="2" t="s">
        <v>51</v>
      </c>
      <c r="N461" s="2" t="s">
        <v>51</v>
      </c>
    </row>
    <row r="462" spans="1:14" ht="50.1" customHeight="1" x14ac:dyDescent="0.25">
      <c r="A462" s="2" t="s">
        <v>16</v>
      </c>
      <c r="B462" s="2" t="s">
        <v>31</v>
      </c>
      <c r="C462" s="2" t="s">
        <v>36</v>
      </c>
      <c r="D462" s="2" t="str">
        <f t="shared" si="77"/>
        <v>link</v>
      </c>
      <c r="E462" s="2" t="str">
        <f t="shared" si="80"/>
        <v>link</v>
      </c>
      <c r="F462" s="2" t="s">
        <v>39</v>
      </c>
      <c r="G462" s="2" t="s">
        <v>41</v>
      </c>
      <c r="H462" s="2" t="s">
        <v>89</v>
      </c>
      <c r="I462" s="2" t="s">
        <v>566</v>
      </c>
      <c r="J462" s="2" t="s">
        <v>948</v>
      </c>
      <c r="K462" s="2" t="s">
        <v>1090</v>
      </c>
      <c r="L462" s="2" t="s">
        <v>1584</v>
      </c>
      <c r="M462" s="2" t="s">
        <v>51</v>
      </c>
      <c r="N462" s="2" t="s">
        <v>51</v>
      </c>
    </row>
    <row r="463" spans="1:14" ht="50.1" customHeight="1" x14ac:dyDescent="0.25">
      <c r="A463" s="2" t="s">
        <v>16</v>
      </c>
      <c r="B463" s="2" t="s">
        <v>31</v>
      </c>
      <c r="C463" s="2" t="s">
        <v>36</v>
      </c>
      <c r="D463" s="2" t="str">
        <f t="shared" si="77"/>
        <v>link</v>
      </c>
      <c r="E463" s="2" t="str">
        <f t="shared" si="80"/>
        <v>link</v>
      </c>
      <c r="F463" s="2" t="s">
        <v>39</v>
      </c>
      <c r="G463" s="2" t="s">
        <v>42</v>
      </c>
      <c r="H463" s="2" t="s">
        <v>92</v>
      </c>
      <c r="I463" s="2" t="s">
        <v>567</v>
      </c>
      <c r="J463" s="2" t="s">
        <v>949</v>
      </c>
      <c r="K463" s="2" t="s">
        <v>1091</v>
      </c>
      <c r="L463" s="2" t="s">
        <v>1585</v>
      </c>
      <c r="M463" s="2" t="s">
        <v>51</v>
      </c>
      <c r="N463" s="2" t="s">
        <v>51</v>
      </c>
    </row>
    <row r="464" spans="1:14" ht="50.1" customHeight="1" x14ac:dyDescent="0.25">
      <c r="A464" s="2" t="s">
        <v>16</v>
      </c>
      <c r="B464" s="2" t="s">
        <v>31</v>
      </c>
      <c r="C464" s="2" t="s">
        <v>36</v>
      </c>
      <c r="D464" s="2" t="str">
        <f t="shared" si="77"/>
        <v>link</v>
      </c>
      <c r="E464" s="2" t="str">
        <f t="shared" si="80"/>
        <v>link</v>
      </c>
      <c r="F464" s="2" t="s">
        <v>39</v>
      </c>
      <c r="G464" s="2" t="s">
        <v>44</v>
      </c>
      <c r="H464" s="2" t="s">
        <v>64</v>
      </c>
      <c r="I464" s="2" t="s">
        <v>568</v>
      </c>
      <c r="J464" s="2" t="s">
        <v>892</v>
      </c>
      <c r="K464" s="2" t="s">
        <v>1032</v>
      </c>
      <c r="L464" s="2" t="s">
        <v>1586</v>
      </c>
      <c r="M464" s="2" t="s">
        <v>51</v>
      </c>
      <c r="N464" s="2" t="s">
        <v>51</v>
      </c>
    </row>
    <row r="465" spans="1:14" ht="50.1" customHeight="1" x14ac:dyDescent="0.25">
      <c r="A465" s="2" t="s">
        <v>16</v>
      </c>
      <c r="B465" s="2" t="s">
        <v>31</v>
      </c>
      <c r="C465" s="2" t="s">
        <v>36</v>
      </c>
      <c r="D465" s="2" t="str">
        <f t="shared" si="77"/>
        <v>link</v>
      </c>
      <c r="E465" s="2" t="str">
        <f t="shared" si="80"/>
        <v>link</v>
      </c>
      <c r="F465" s="2" t="s">
        <v>39</v>
      </c>
      <c r="G465" s="2" t="s">
        <v>45</v>
      </c>
      <c r="H465" s="2" t="s">
        <v>90</v>
      </c>
      <c r="I465" s="2" t="s">
        <v>569</v>
      </c>
      <c r="J465" s="2" t="s">
        <v>950</v>
      </c>
      <c r="K465" s="2" t="s">
        <v>1092</v>
      </c>
      <c r="L465" s="2" t="s">
        <v>1587</v>
      </c>
      <c r="M465" s="2" t="s">
        <v>51</v>
      </c>
      <c r="N465" s="2" t="s">
        <v>51</v>
      </c>
    </row>
    <row r="466" spans="1:14" ht="50.1" customHeight="1" x14ac:dyDescent="0.25">
      <c r="A466" s="2" t="s">
        <v>16</v>
      </c>
      <c r="B466" s="2" t="s">
        <v>31</v>
      </c>
      <c r="C466" s="2" t="s">
        <v>36</v>
      </c>
      <c r="D466" s="2" t="str">
        <f t="shared" si="77"/>
        <v>link</v>
      </c>
      <c r="E466" s="2" t="str">
        <f t="shared" si="80"/>
        <v>link</v>
      </c>
      <c r="F466" s="2" t="s">
        <v>39</v>
      </c>
      <c r="G466" s="2" t="s">
        <v>46</v>
      </c>
      <c r="H466" s="2" t="s">
        <v>72</v>
      </c>
      <c r="I466" s="2" t="s">
        <v>570</v>
      </c>
      <c r="J466" s="2" t="s">
        <v>905</v>
      </c>
      <c r="K466" s="2" t="s">
        <v>1044</v>
      </c>
      <c r="L466" s="2" t="s">
        <v>1588</v>
      </c>
      <c r="M466" s="2" t="s">
        <v>51</v>
      </c>
      <c r="N466" s="2" t="s">
        <v>51</v>
      </c>
    </row>
    <row r="467" spans="1:14" ht="50.1" customHeight="1" x14ac:dyDescent="0.25">
      <c r="A467" s="2" t="s">
        <v>16</v>
      </c>
      <c r="B467" s="2" t="s">
        <v>31</v>
      </c>
      <c r="C467" s="2" t="s">
        <v>36</v>
      </c>
      <c r="D467" s="2" t="str">
        <f t="shared" si="77"/>
        <v>link</v>
      </c>
      <c r="E467" s="2" t="str">
        <f t="shared" si="80"/>
        <v>link</v>
      </c>
      <c r="F467" s="2" t="s">
        <v>39</v>
      </c>
      <c r="G467" s="2" t="s">
        <v>47</v>
      </c>
      <c r="H467" s="2" t="s">
        <v>66</v>
      </c>
      <c r="I467" s="2" t="s">
        <v>571</v>
      </c>
      <c r="J467" s="2" t="s">
        <v>895</v>
      </c>
      <c r="K467" s="2" t="s">
        <v>1034</v>
      </c>
      <c r="L467" s="2" t="s">
        <v>1589</v>
      </c>
      <c r="M467" s="2" t="s">
        <v>51</v>
      </c>
      <c r="N467" s="2" t="s">
        <v>51</v>
      </c>
    </row>
    <row r="468" spans="1:14" ht="50.1" customHeight="1" x14ac:dyDescent="0.25">
      <c r="A468" s="2" t="s">
        <v>17</v>
      </c>
      <c r="B468" s="2" t="s">
        <v>31</v>
      </c>
      <c r="C468" s="2" t="s">
        <v>36</v>
      </c>
      <c r="D468" s="2" t="str">
        <f t="shared" si="77"/>
        <v>link</v>
      </c>
      <c r="E468" s="2" t="str">
        <f t="shared" ref="E468:E473" si="81">HYPERLINK("C:/Users/Ivan.Petrov/Documents/GitHub/G_Y_parser/screenshots/mazda 3_Архангельск.png","link")</f>
        <v>link</v>
      </c>
      <c r="F468" s="2" t="s">
        <v>39</v>
      </c>
      <c r="G468" s="2" t="s">
        <v>40</v>
      </c>
      <c r="H468" s="2" t="s">
        <v>51</v>
      </c>
      <c r="I468" s="2" t="s">
        <v>572</v>
      </c>
      <c r="J468" s="2" t="s">
        <v>824</v>
      </c>
      <c r="K468" s="2" t="s">
        <v>994</v>
      </c>
      <c r="L468" s="2" t="s">
        <v>1590</v>
      </c>
      <c r="M468" s="2" t="s">
        <v>51</v>
      </c>
      <c r="N468" s="2" t="s">
        <v>51</v>
      </c>
    </row>
    <row r="469" spans="1:14" ht="50.1" customHeight="1" x14ac:dyDescent="0.25">
      <c r="A469" s="2" t="s">
        <v>17</v>
      </c>
      <c r="B469" s="2" t="s">
        <v>31</v>
      </c>
      <c r="C469" s="2" t="s">
        <v>36</v>
      </c>
      <c r="D469" s="2" t="str">
        <f t="shared" si="77"/>
        <v>link</v>
      </c>
      <c r="E469" s="2" t="str">
        <f t="shared" si="81"/>
        <v>link</v>
      </c>
      <c r="F469" s="2" t="s">
        <v>39</v>
      </c>
      <c r="G469" s="2" t="s">
        <v>41</v>
      </c>
      <c r="H469" s="2" t="s">
        <v>89</v>
      </c>
      <c r="I469" s="2" t="s">
        <v>573</v>
      </c>
      <c r="J469" s="2" t="s">
        <v>943</v>
      </c>
      <c r="K469" s="2" t="s">
        <v>1085</v>
      </c>
      <c r="L469" s="2" t="s">
        <v>1591</v>
      </c>
      <c r="M469" s="2" t="s">
        <v>51</v>
      </c>
      <c r="N469" s="2" t="s">
        <v>51</v>
      </c>
    </row>
    <row r="470" spans="1:14" ht="50.1" customHeight="1" x14ac:dyDescent="0.25">
      <c r="A470" s="2" t="s">
        <v>17</v>
      </c>
      <c r="B470" s="2" t="s">
        <v>31</v>
      </c>
      <c r="C470" s="2" t="s">
        <v>36</v>
      </c>
      <c r="D470" s="2" t="str">
        <f t="shared" si="77"/>
        <v>link</v>
      </c>
      <c r="E470" s="2" t="str">
        <f t="shared" si="81"/>
        <v>link</v>
      </c>
      <c r="F470" s="2" t="s">
        <v>39</v>
      </c>
      <c r="G470" s="2" t="s">
        <v>49</v>
      </c>
      <c r="H470" s="2" t="s">
        <v>90</v>
      </c>
      <c r="I470" s="2" t="s">
        <v>574</v>
      </c>
      <c r="J470" s="2" t="s">
        <v>944</v>
      </c>
      <c r="K470" s="2" t="s">
        <v>1086</v>
      </c>
      <c r="L470" s="2" t="s">
        <v>1592</v>
      </c>
      <c r="M470" s="2" t="s">
        <v>51</v>
      </c>
      <c r="N470" s="2" t="s">
        <v>51</v>
      </c>
    </row>
    <row r="471" spans="1:14" ht="50.1" customHeight="1" x14ac:dyDescent="0.25">
      <c r="A471" s="2" t="s">
        <v>17</v>
      </c>
      <c r="B471" s="2" t="s">
        <v>31</v>
      </c>
      <c r="C471" s="2" t="s">
        <v>36</v>
      </c>
      <c r="D471" s="2" t="str">
        <f t="shared" si="77"/>
        <v>link</v>
      </c>
      <c r="E471" s="2" t="str">
        <f t="shared" si="81"/>
        <v>link</v>
      </c>
      <c r="F471" s="2" t="s">
        <v>39</v>
      </c>
      <c r="G471" s="2" t="s">
        <v>43</v>
      </c>
      <c r="H471" s="2" t="s">
        <v>53</v>
      </c>
      <c r="I471" s="2" t="s">
        <v>575</v>
      </c>
      <c r="J471" s="2" t="s">
        <v>825</v>
      </c>
      <c r="K471" s="2" t="s">
        <v>995</v>
      </c>
      <c r="L471" s="2" t="s">
        <v>1593</v>
      </c>
      <c r="M471" s="2" t="s">
        <v>51</v>
      </c>
      <c r="N471" s="2" t="s">
        <v>51</v>
      </c>
    </row>
    <row r="472" spans="1:14" ht="50.1" customHeight="1" x14ac:dyDescent="0.25">
      <c r="A472" s="2" t="s">
        <v>17</v>
      </c>
      <c r="B472" s="2" t="s">
        <v>31</v>
      </c>
      <c r="C472" s="2" t="s">
        <v>36</v>
      </c>
      <c r="D472" s="2" t="str">
        <f t="shared" si="77"/>
        <v>link</v>
      </c>
      <c r="E472" s="2" t="str">
        <f t="shared" si="81"/>
        <v>link</v>
      </c>
      <c r="F472" s="2" t="s">
        <v>39</v>
      </c>
      <c r="G472" s="2" t="s">
        <v>44</v>
      </c>
      <c r="H472" s="2" t="s">
        <v>64</v>
      </c>
      <c r="I472" s="2" t="s">
        <v>576</v>
      </c>
      <c r="J472" s="2" t="s">
        <v>918</v>
      </c>
      <c r="K472" s="2" t="s">
        <v>1057</v>
      </c>
      <c r="L472" s="2" t="s">
        <v>1594</v>
      </c>
      <c r="M472" s="2" t="s">
        <v>51</v>
      </c>
      <c r="N472" s="2" t="s">
        <v>51</v>
      </c>
    </row>
    <row r="473" spans="1:14" ht="50.1" customHeight="1" x14ac:dyDescent="0.25">
      <c r="A473" s="2" t="s">
        <v>17</v>
      </c>
      <c r="B473" s="2" t="s">
        <v>31</v>
      </c>
      <c r="C473" s="2" t="s">
        <v>36</v>
      </c>
      <c r="D473" s="2" t="str">
        <f t="shared" si="77"/>
        <v>link</v>
      </c>
      <c r="E473" s="2" t="str">
        <f t="shared" si="81"/>
        <v>link</v>
      </c>
      <c r="F473" s="2" t="s">
        <v>39</v>
      </c>
      <c r="G473" s="2" t="s">
        <v>45</v>
      </c>
      <c r="H473" s="2" t="s">
        <v>57</v>
      </c>
      <c r="I473" s="2" t="s">
        <v>577</v>
      </c>
      <c r="J473" s="2" t="s">
        <v>845</v>
      </c>
      <c r="K473" s="2" t="s">
        <v>1011</v>
      </c>
      <c r="L473" s="2" t="s">
        <v>1595</v>
      </c>
      <c r="M473" s="2" t="s">
        <v>51</v>
      </c>
      <c r="N473" s="2" t="s">
        <v>51</v>
      </c>
    </row>
    <row r="474" spans="1:14" ht="50.1" customHeight="1" x14ac:dyDescent="0.25">
      <c r="A474" s="2" t="s">
        <v>18</v>
      </c>
      <c r="B474" s="2" t="s">
        <v>31</v>
      </c>
      <c r="C474" s="2" t="s">
        <v>36</v>
      </c>
      <c r="D474" s="2" t="str">
        <f t="shared" si="77"/>
        <v>link</v>
      </c>
      <c r="E474" s="2" t="str">
        <f t="shared" ref="E474:E479" si="82">HYPERLINK("C:/Users/Ivan.Petrov/Documents/GitHub/G_Y_parser/screenshots/mazda 6_Архангельск.png","link")</f>
        <v>link</v>
      </c>
      <c r="F474" s="2" t="s">
        <v>39</v>
      </c>
      <c r="G474" s="2" t="s">
        <v>40</v>
      </c>
      <c r="H474" s="2" t="s">
        <v>51</v>
      </c>
      <c r="I474" s="2" t="s">
        <v>578</v>
      </c>
      <c r="J474" s="2" t="s">
        <v>846</v>
      </c>
      <c r="K474" s="2" t="s">
        <v>1013</v>
      </c>
      <c r="L474" s="2" t="s">
        <v>1596</v>
      </c>
      <c r="M474" s="2" t="s">
        <v>51</v>
      </c>
      <c r="N474" s="2" t="s">
        <v>51</v>
      </c>
    </row>
    <row r="475" spans="1:14" ht="50.1" customHeight="1" x14ac:dyDescent="0.25">
      <c r="A475" s="2" t="s">
        <v>18</v>
      </c>
      <c r="B475" s="2" t="s">
        <v>31</v>
      </c>
      <c r="C475" s="2" t="s">
        <v>36</v>
      </c>
      <c r="D475" s="2" t="str">
        <f t="shared" si="77"/>
        <v>link</v>
      </c>
      <c r="E475" s="2" t="str">
        <f t="shared" si="82"/>
        <v>link</v>
      </c>
      <c r="F475" s="2" t="s">
        <v>39</v>
      </c>
      <c r="G475" s="2" t="s">
        <v>41</v>
      </c>
      <c r="H475" s="2" t="s">
        <v>89</v>
      </c>
      <c r="I475" s="2" t="s">
        <v>579</v>
      </c>
      <c r="J475" s="2" t="s">
        <v>945</v>
      </c>
      <c r="K475" s="2" t="s">
        <v>1087</v>
      </c>
      <c r="L475" s="2" t="s">
        <v>1597</v>
      </c>
      <c r="M475" s="2" t="s">
        <v>51</v>
      </c>
      <c r="N475" s="2" t="s">
        <v>51</v>
      </c>
    </row>
    <row r="476" spans="1:14" ht="50.1" customHeight="1" x14ac:dyDescent="0.25">
      <c r="A476" s="2" t="s">
        <v>18</v>
      </c>
      <c r="B476" s="2" t="s">
        <v>31</v>
      </c>
      <c r="C476" s="2" t="s">
        <v>36</v>
      </c>
      <c r="D476" s="2" t="str">
        <f t="shared" si="77"/>
        <v>link</v>
      </c>
      <c r="E476" s="2" t="str">
        <f t="shared" si="82"/>
        <v>link</v>
      </c>
      <c r="F476" s="2" t="s">
        <v>39</v>
      </c>
      <c r="G476" s="2" t="s">
        <v>43</v>
      </c>
      <c r="H476" s="2" t="s">
        <v>63</v>
      </c>
      <c r="I476" s="2" t="s">
        <v>580</v>
      </c>
      <c r="J476" s="2" t="s">
        <v>889</v>
      </c>
      <c r="K476" s="2" t="s">
        <v>1031</v>
      </c>
      <c r="L476" s="2" t="s">
        <v>1598</v>
      </c>
      <c r="M476" s="2" t="s">
        <v>51</v>
      </c>
      <c r="N476" s="2" t="s">
        <v>51</v>
      </c>
    </row>
    <row r="477" spans="1:14" ht="50.1" customHeight="1" x14ac:dyDescent="0.25">
      <c r="A477" s="2" t="s">
        <v>18</v>
      </c>
      <c r="B477" s="2" t="s">
        <v>31</v>
      </c>
      <c r="C477" s="2" t="s">
        <v>36</v>
      </c>
      <c r="D477" s="2" t="str">
        <f t="shared" si="77"/>
        <v>link</v>
      </c>
      <c r="E477" s="2" t="str">
        <f t="shared" si="82"/>
        <v>link</v>
      </c>
      <c r="F477" s="2" t="s">
        <v>39</v>
      </c>
      <c r="G477" s="2" t="s">
        <v>44</v>
      </c>
      <c r="H477" s="2" t="s">
        <v>53</v>
      </c>
      <c r="I477" s="2" t="s">
        <v>581</v>
      </c>
      <c r="J477" s="2" t="s">
        <v>833</v>
      </c>
      <c r="K477" s="2" t="s">
        <v>995</v>
      </c>
      <c r="L477" s="2" t="s">
        <v>1599</v>
      </c>
      <c r="M477" s="2" t="s">
        <v>51</v>
      </c>
      <c r="N477" s="2" t="s">
        <v>51</v>
      </c>
    </row>
    <row r="478" spans="1:14" ht="50.1" customHeight="1" x14ac:dyDescent="0.25">
      <c r="A478" s="2" t="s">
        <v>18</v>
      </c>
      <c r="B478" s="2" t="s">
        <v>31</v>
      </c>
      <c r="C478" s="2" t="s">
        <v>36</v>
      </c>
      <c r="D478" s="2" t="str">
        <f t="shared" si="77"/>
        <v>link</v>
      </c>
      <c r="E478" s="2" t="str">
        <f t="shared" si="82"/>
        <v>link</v>
      </c>
      <c r="F478" s="2" t="s">
        <v>39</v>
      </c>
      <c r="G478" s="2" t="s">
        <v>45</v>
      </c>
      <c r="H478" s="2" t="s">
        <v>91</v>
      </c>
      <c r="I478" s="2" t="s">
        <v>582</v>
      </c>
      <c r="J478" s="2" t="s">
        <v>951</v>
      </c>
      <c r="K478" s="2" t="s">
        <v>1088</v>
      </c>
      <c r="L478" s="2" t="s">
        <v>1600</v>
      </c>
      <c r="M478" s="2" t="s">
        <v>51</v>
      </c>
      <c r="N478" s="2" t="s">
        <v>51</v>
      </c>
    </row>
    <row r="479" spans="1:14" ht="50.1" customHeight="1" x14ac:dyDescent="0.25">
      <c r="A479" s="2" t="s">
        <v>18</v>
      </c>
      <c r="B479" s="2" t="s">
        <v>31</v>
      </c>
      <c r="C479" s="2" t="s">
        <v>36</v>
      </c>
      <c r="D479" s="2" t="str">
        <f t="shared" ref="D479:D510" si="83">HYPERLINK("Архангельск","link")</f>
        <v>link</v>
      </c>
      <c r="E479" s="2" t="str">
        <f t="shared" si="82"/>
        <v>link</v>
      </c>
      <c r="F479" s="2" t="s">
        <v>39</v>
      </c>
      <c r="G479" s="2" t="s">
        <v>46</v>
      </c>
      <c r="H479" s="2" t="s">
        <v>62</v>
      </c>
      <c r="I479" s="2" t="s">
        <v>583</v>
      </c>
      <c r="J479" s="2" t="s">
        <v>920</v>
      </c>
      <c r="K479" s="2" t="s">
        <v>1060</v>
      </c>
      <c r="L479" s="2" t="s">
        <v>1601</v>
      </c>
      <c r="M479" s="2" t="s">
        <v>51</v>
      </c>
      <c r="N479" s="2" t="s">
        <v>51</v>
      </c>
    </row>
    <row r="480" spans="1:14" ht="50.1" customHeight="1" x14ac:dyDescent="0.25">
      <c r="A480" s="2" t="s">
        <v>19</v>
      </c>
      <c r="B480" s="2" t="s">
        <v>31</v>
      </c>
      <c r="C480" s="2" t="s">
        <v>36</v>
      </c>
      <c r="D480" s="2" t="str">
        <f t="shared" si="83"/>
        <v>link</v>
      </c>
      <c r="E480" s="2" t="str">
        <f t="shared" ref="E480:E486" si="84">HYPERLINK("C:/Users/Ivan.Petrov/Documents/GitHub/G_Y_parser/screenshots/mazda cx 5_Архангельск.png","link")</f>
        <v>link</v>
      </c>
      <c r="F480" s="2" t="s">
        <v>39</v>
      </c>
      <c r="G480" s="2" t="s">
        <v>40</v>
      </c>
      <c r="H480" s="2" t="s">
        <v>51</v>
      </c>
      <c r="I480" s="2" t="s">
        <v>584</v>
      </c>
      <c r="J480" s="2" t="s">
        <v>898</v>
      </c>
      <c r="K480" s="2" t="s">
        <v>1037</v>
      </c>
      <c r="L480" s="2" t="s">
        <v>1602</v>
      </c>
      <c r="M480" s="2" t="s">
        <v>51</v>
      </c>
      <c r="N480" s="2" t="s">
        <v>51</v>
      </c>
    </row>
    <row r="481" spans="1:14" ht="50.1" customHeight="1" x14ac:dyDescent="0.25">
      <c r="A481" s="2" t="s">
        <v>19</v>
      </c>
      <c r="B481" s="2" t="s">
        <v>31</v>
      </c>
      <c r="C481" s="2" t="s">
        <v>36</v>
      </c>
      <c r="D481" s="2" t="str">
        <f t="shared" si="83"/>
        <v>link</v>
      </c>
      <c r="E481" s="2" t="str">
        <f t="shared" si="84"/>
        <v>link</v>
      </c>
      <c r="F481" s="2" t="s">
        <v>39</v>
      </c>
      <c r="G481" s="2" t="s">
        <v>41</v>
      </c>
      <c r="H481" s="2" t="s">
        <v>89</v>
      </c>
      <c r="I481" s="2" t="s">
        <v>585</v>
      </c>
      <c r="J481" s="2" t="s">
        <v>943</v>
      </c>
      <c r="K481" s="2" t="s">
        <v>1090</v>
      </c>
      <c r="L481" s="2" t="s">
        <v>1603</v>
      </c>
      <c r="M481" s="2" t="s">
        <v>51</v>
      </c>
      <c r="N481" s="2" t="s">
        <v>51</v>
      </c>
    </row>
    <row r="482" spans="1:14" ht="50.1" customHeight="1" x14ac:dyDescent="0.25">
      <c r="A482" s="2" t="s">
        <v>19</v>
      </c>
      <c r="B482" s="2" t="s">
        <v>31</v>
      </c>
      <c r="C482" s="2" t="s">
        <v>36</v>
      </c>
      <c r="D482" s="2" t="str">
        <f t="shared" si="83"/>
        <v>link</v>
      </c>
      <c r="E482" s="2" t="str">
        <f t="shared" si="84"/>
        <v>link</v>
      </c>
      <c r="F482" s="2" t="s">
        <v>39</v>
      </c>
      <c r="G482" s="2" t="s">
        <v>42</v>
      </c>
      <c r="H482" s="2" t="s">
        <v>90</v>
      </c>
      <c r="I482" s="2" t="s">
        <v>586</v>
      </c>
      <c r="J482" s="2" t="s">
        <v>950</v>
      </c>
      <c r="K482" s="2" t="s">
        <v>1092</v>
      </c>
      <c r="L482" s="2" t="s">
        <v>1604</v>
      </c>
      <c r="M482" s="2" t="s">
        <v>51</v>
      </c>
      <c r="N482" s="2" t="s">
        <v>51</v>
      </c>
    </row>
    <row r="483" spans="1:14" ht="50.1" customHeight="1" x14ac:dyDescent="0.25">
      <c r="A483" s="2" t="s">
        <v>19</v>
      </c>
      <c r="B483" s="2" t="s">
        <v>31</v>
      </c>
      <c r="C483" s="2" t="s">
        <v>36</v>
      </c>
      <c r="D483" s="2" t="str">
        <f t="shared" si="83"/>
        <v>link</v>
      </c>
      <c r="E483" s="2" t="str">
        <f t="shared" si="84"/>
        <v>link</v>
      </c>
      <c r="F483" s="2" t="s">
        <v>39</v>
      </c>
      <c r="G483" s="2" t="s">
        <v>43</v>
      </c>
      <c r="H483" s="2" t="s">
        <v>92</v>
      </c>
      <c r="I483" s="2" t="s">
        <v>587</v>
      </c>
      <c r="J483" s="2" t="s">
        <v>949</v>
      </c>
      <c r="K483" s="2" t="s">
        <v>1091</v>
      </c>
      <c r="L483" s="2" t="s">
        <v>1605</v>
      </c>
      <c r="M483" s="2" t="s">
        <v>51</v>
      </c>
      <c r="N483" s="2" t="s">
        <v>51</v>
      </c>
    </row>
    <row r="484" spans="1:14" ht="50.1" customHeight="1" x14ac:dyDescent="0.25">
      <c r="A484" s="2" t="s">
        <v>19</v>
      </c>
      <c r="B484" s="2" t="s">
        <v>31</v>
      </c>
      <c r="C484" s="2" t="s">
        <v>36</v>
      </c>
      <c r="D484" s="2" t="str">
        <f t="shared" si="83"/>
        <v>link</v>
      </c>
      <c r="E484" s="2" t="str">
        <f t="shared" si="84"/>
        <v>link</v>
      </c>
      <c r="F484" s="2" t="s">
        <v>39</v>
      </c>
      <c r="G484" s="2" t="s">
        <v>44</v>
      </c>
      <c r="H484" s="2" t="s">
        <v>68</v>
      </c>
      <c r="I484" s="2" t="s">
        <v>588</v>
      </c>
      <c r="J484" s="2" t="s">
        <v>900</v>
      </c>
      <c r="K484" s="2" t="s">
        <v>1038</v>
      </c>
      <c r="L484" s="2" t="s">
        <v>1606</v>
      </c>
      <c r="M484" s="2" t="s">
        <v>51</v>
      </c>
      <c r="N484" s="2" t="s">
        <v>51</v>
      </c>
    </row>
    <row r="485" spans="1:14" ht="50.1" customHeight="1" x14ac:dyDescent="0.25">
      <c r="A485" s="2" t="s">
        <v>19</v>
      </c>
      <c r="B485" s="2" t="s">
        <v>31</v>
      </c>
      <c r="C485" s="2" t="s">
        <v>36</v>
      </c>
      <c r="D485" s="2" t="str">
        <f t="shared" si="83"/>
        <v>link</v>
      </c>
      <c r="E485" s="2" t="str">
        <f t="shared" si="84"/>
        <v>link</v>
      </c>
      <c r="F485" s="2" t="s">
        <v>39</v>
      </c>
      <c r="G485" s="2" t="s">
        <v>45</v>
      </c>
      <c r="H485" s="2" t="s">
        <v>64</v>
      </c>
      <c r="I485" s="2" t="s">
        <v>589</v>
      </c>
      <c r="J485" s="2" t="s">
        <v>892</v>
      </c>
      <c r="K485" s="2" t="s">
        <v>1032</v>
      </c>
      <c r="L485" s="2" t="s">
        <v>1607</v>
      </c>
      <c r="M485" s="2" t="s">
        <v>51</v>
      </c>
      <c r="N485" s="2" t="s">
        <v>51</v>
      </c>
    </row>
    <row r="486" spans="1:14" ht="50.1" customHeight="1" x14ac:dyDescent="0.25">
      <c r="A486" s="2" t="s">
        <v>19</v>
      </c>
      <c r="B486" s="2" t="s">
        <v>31</v>
      </c>
      <c r="C486" s="2" t="s">
        <v>36</v>
      </c>
      <c r="D486" s="2" t="str">
        <f t="shared" si="83"/>
        <v>link</v>
      </c>
      <c r="E486" s="2" t="str">
        <f t="shared" si="84"/>
        <v>link</v>
      </c>
      <c r="F486" s="2" t="s">
        <v>39</v>
      </c>
      <c r="G486" s="2" t="s">
        <v>46</v>
      </c>
      <c r="H486" s="2" t="s">
        <v>66</v>
      </c>
      <c r="I486" s="2" t="s">
        <v>590</v>
      </c>
      <c r="J486" s="2" t="s">
        <v>895</v>
      </c>
      <c r="K486" s="2" t="s">
        <v>1034</v>
      </c>
      <c r="L486" s="2" t="s">
        <v>1608</v>
      </c>
      <c r="M486" s="2" t="s">
        <v>51</v>
      </c>
      <c r="N486" s="2" t="s">
        <v>51</v>
      </c>
    </row>
    <row r="487" spans="1:14" ht="50.1" customHeight="1" x14ac:dyDescent="0.25">
      <c r="A487" s="2" t="s">
        <v>20</v>
      </c>
      <c r="B487" s="2" t="s">
        <v>31</v>
      </c>
      <c r="C487" s="2" t="s">
        <v>36</v>
      </c>
      <c r="D487" s="2" t="str">
        <f t="shared" si="83"/>
        <v>link</v>
      </c>
      <c r="E487" s="2" t="str">
        <f t="shared" ref="E487:E493" si="85">HYPERLINK("C:/Users/Ivan.Petrov/Documents/GitHub/G_Y_parser/screenshots/купить мазда 3_Архангельск.png","link")</f>
        <v>link</v>
      </c>
      <c r="F487" s="2" t="s">
        <v>39</v>
      </c>
      <c r="G487" s="2" t="s">
        <v>40</v>
      </c>
      <c r="H487" s="2" t="s">
        <v>89</v>
      </c>
      <c r="I487" s="2" t="s">
        <v>591</v>
      </c>
      <c r="J487" s="2" t="s">
        <v>952</v>
      </c>
      <c r="K487" s="2" t="s">
        <v>1085</v>
      </c>
      <c r="L487" s="2" t="s">
        <v>1609</v>
      </c>
      <c r="M487" s="2" t="s">
        <v>51</v>
      </c>
      <c r="N487" s="2" t="s">
        <v>51</v>
      </c>
    </row>
    <row r="488" spans="1:14" ht="50.1" customHeight="1" x14ac:dyDescent="0.25">
      <c r="A488" s="2" t="s">
        <v>20</v>
      </c>
      <c r="B488" s="2" t="s">
        <v>31</v>
      </c>
      <c r="C488" s="2" t="s">
        <v>36</v>
      </c>
      <c r="D488" s="2" t="str">
        <f t="shared" si="83"/>
        <v>link</v>
      </c>
      <c r="E488" s="2" t="str">
        <f t="shared" si="85"/>
        <v>link</v>
      </c>
      <c r="F488" s="2" t="s">
        <v>39</v>
      </c>
      <c r="G488" s="2" t="s">
        <v>41</v>
      </c>
      <c r="H488" s="2" t="s">
        <v>53</v>
      </c>
      <c r="I488" s="2" t="s">
        <v>592</v>
      </c>
      <c r="J488" s="2" t="s">
        <v>825</v>
      </c>
      <c r="K488" s="2" t="s">
        <v>995</v>
      </c>
      <c r="L488" s="2" t="s">
        <v>1610</v>
      </c>
      <c r="M488" s="2" t="s">
        <v>51</v>
      </c>
      <c r="N488" s="2" t="s">
        <v>51</v>
      </c>
    </row>
    <row r="489" spans="1:14" ht="50.1" customHeight="1" x14ac:dyDescent="0.25">
      <c r="A489" s="2" t="s">
        <v>20</v>
      </c>
      <c r="B489" s="2" t="s">
        <v>31</v>
      </c>
      <c r="C489" s="2" t="s">
        <v>36</v>
      </c>
      <c r="D489" s="2" t="str">
        <f t="shared" si="83"/>
        <v>link</v>
      </c>
      <c r="E489" s="2" t="str">
        <f t="shared" si="85"/>
        <v>link</v>
      </c>
      <c r="F489" s="2" t="s">
        <v>39</v>
      </c>
      <c r="G489" s="2" t="s">
        <v>42</v>
      </c>
      <c r="H489" s="2" t="s">
        <v>93</v>
      </c>
      <c r="I489" s="2" t="s">
        <v>593</v>
      </c>
      <c r="J489" s="2" t="s">
        <v>953</v>
      </c>
      <c r="K489" s="2" t="s">
        <v>1093</v>
      </c>
      <c r="L489" s="2" t="s">
        <v>1611</v>
      </c>
      <c r="M489" s="2" t="s">
        <v>51</v>
      </c>
      <c r="N489" s="2" t="s">
        <v>51</v>
      </c>
    </row>
    <row r="490" spans="1:14" ht="50.1" customHeight="1" x14ac:dyDescent="0.25">
      <c r="A490" s="2" t="s">
        <v>20</v>
      </c>
      <c r="B490" s="2" t="s">
        <v>31</v>
      </c>
      <c r="C490" s="2" t="s">
        <v>36</v>
      </c>
      <c r="D490" s="2" t="str">
        <f t="shared" si="83"/>
        <v>link</v>
      </c>
      <c r="E490" s="2" t="str">
        <f t="shared" si="85"/>
        <v>link</v>
      </c>
      <c r="F490" s="2" t="s">
        <v>39</v>
      </c>
      <c r="G490" s="2" t="s">
        <v>43</v>
      </c>
      <c r="H490" s="2" t="s">
        <v>90</v>
      </c>
      <c r="I490" s="2" t="s">
        <v>594</v>
      </c>
      <c r="J490" s="2" t="s">
        <v>944</v>
      </c>
      <c r="K490" s="2" t="s">
        <v>1086</v>
      </c>
      <c r="L490" s="2" t="s">
        <v>1612</v>
      </c>
      <c r="M490" s="2" t="s">
        <v>51</v>
      </c>
      <c r="N490" s="2" t="s">
        <v>51</v>
      </c>
    </row>
    <row r="491" spans="1:14" ht="50.1" customHeight="1" x14ac:dyDescent="0.25">
      <c r="A491" s="2" t="s">
        <v>20</v>
      </c>
      <c r="B491" s="2" t="s">
        <v>31</v>
      </c>
      <c r="C491" s="2" t="s">
        <v>36</v>
      </c>
      <c r="D491" s="2" t="str">
        <f t="shared" si="83"/>
        <v>link</v>
      </c>
      <c r="E491" s="2" t="str">
        <f t="shared" si="85"/>
        <v>link</v>
      </c>
      <c r="F491" s="2" t="s">
        <v>39</v>
      </c>
      <c r="G491" s="2" t="s">
        <v>44</v>
      </c>
      <c r="H491" s="2" t="s">
        <v>70</v>
      </c>
      <c r="I491" s="2" t="s">
        <v>595</v>
      </c>
      <c r="J491" s="2" t="s">
        <v>902</v>
      </c>
      <c r="K491" s="2" t="s">
        <v>1063</v>
      </c>
      <c r="L491" s="2" t="s">
        <v>1613</v>
      </c>
      <c r="M491" s="2" t="s">
        <v>51</v>
      </c>
      <c r="N491" s="2" t="s">
        <v>51</v>
      </c>
    </row>
    <row r="492" spans="1:14" ht="50.1" customHeight="1" x14ac:dyDescent="0.25">
      <c r="A492" s="2" t="s">
        <v>20</v>
      </c>
      <c r="B492" s="2" t="s">
        <v>31</v>
      </c>
      <c r="C492" s="2" t="s">
        <v>36</v>
      </c>
      <c r="D492" s="2" t="str">
        <f t="shared" si="83"/>
        <v>link</v>
      </c>
      <c r="E492" s="2" t="str">
        <f t="shared" si="85"/>
        <v>link</v>
      </c>
      <c r="F492" s="2" t="s">
        <v>39</v>
      </c>
      <c r="G492" s="2" t="s">
        <v>45</v>
      </c>
      <c r="H492" s="2" t="s">
        <v>62</v>
      </c>
      <c r="I492" s="2" t="s">
        <v>596</v>
      </c>
      <c r="J492" s="2" t="s">
        <v>910</v>
      </c>
      <c r="K492" s="2" t="s">
        <v>1048</v>
      </c>
      <c r="L492" s="2" t="s">
        <v>1614</v>
      </c>
      <c r="M492" s="2" t="s">
        <v>51</v>
      </c>
      <c r="N492" s="2" t="s">
        <v>51</v>
      </c>
    </row>
    <row r="493" spans="1:14" ht="50.1" customHeight="1" x14ac:dyDescent="0.25">
      <c r="A493" s="2" t="s">
        <v>20</v>
      </c>
      <c r="B493" s="2" t="s">
        <v>31</v>
      </c>
      <c r="C493" s="2" t="s">
        <v>36</v>
      </c>
      <c r="D493" s="2" t="str">
        <f t="shared" si="83"/>
        <v>link</v>
      </c>
      <c r="E493" s="2" t="str">
        <f t="shared" si="85"/>
        <v>link</v>
      </c>
      <c r="F493" s="2" t="s">
        <v>39</v>
      </c>
      <c r="G493" s="2" t="s">
        <v>46</v>
      </c>
      <c r="H493" s="2" t="s">
        <v>74</v>
      </c>
      <c r="I493" s="2" t="s">
        <v>597</v>
      </c>
      <c r="J493" s="2" t="s">
        <v>908</v>
      </c>
      <c r="K493" s="2" t="s">
        <v>1058</v>
      </c>
      <c r="L493" s="2" t="s">
        <v>1615</v>
      </c>
      <c r="M493" s="2" t="s">
        <v>51</v>
      </c>
      <c r="N493" s="2" t="s">
        <v>51</v>
      </c>
    </row>
    <row r="494" spans="1:14" ht="50.1" customHeight="1" x14ac:dyDescent="0.25">
      <c r="A494" s="2" t="s">
        <v>21</v>
      </c>
      <c r="B494" s="2" t="s">
        <v>31</v>
      </c>
      <c r="C494" s="2" t="s">
        <v>36</v>
      </c>
      <c r="D494" s="2" t="str">
        <f t="shared" si="83"/>
        <v>link</v>
      </c>
      <c r="E494" s="2" t="str">
        <f t="shared" ref="E494:E500" si="86">HYPERLINK("C:/Users/Ivan.Petrov/Documents/GitHub/G_Y_parser/screenshots/купить мазда 6_Архангельск.png","link")</f>
        <v>link</v>
      </c>
      <c r="F494" s="2" t="s">
        <v>39</v>
      </c>
      <c r="G494" s="2" t="s">
        <v>40</v>
      </c>
      <c r="H494" s="2" t="s">
        <v>89</v>
      </c>
      <c r="I494" s="2" t="s">
        <v>598</v>
      </c>
      <c r="J494" s="2" t="s">
        <v>943</v>
      </c>
      <c r="K494" s="2" t="s">
        <v>1087</v>
      </c>
      <c r="L494" s="2" t="s">
        <v>1616</v>
      </c>
      <c r="M494" s="2" t="s">
        <v>51</v>
      </c>
      <c r="N494" s="2" t="s">
        <v>51</v>
      </c>
    </row>
    <row r="495" spans="1:14" ht="50.1" customHeight="1" x14ac:dyDescent="0.25">
      <c r="A495" s="2" t="s">
        <v>21</v>
      </c>
      <c r="B495" s="2" t="s">
        <v>31</v>
      </c>
      <c r="C495" s="2" t="s">
        <v>36</v>
      </c>
      <c r="D495" s="2" t="str">
        <f t="shared" si="83"/>
        <v>link</v>
      </c>
      <c r="E495" s="2" t="str">
        <f t="shared" si="86"/>
        <v>link</v>
      </c>
      <c r="F495" s="2" t="s">
        <v>39</v>
      </c>
      <c r="G495" s="2" t="s">
        <v>41</v>
      </c>
      <c r="H495" s="2" t="s">
        <v>53</v>
      </c>
      <c r="I495" s="2" t="s">
        <v>599</v>
      </c>
      <c r="J495" s="2" t="s">
        <v>833</v>
      </c>
      <c r="K495" s="2" t="s">
        <v>995</v>
      </c>
      <c r="L495" s="2" t="s">
        <v>1617</v>
      </c>
      <c r="M495" s="2" t="s">
        <v>51</v>
      </c>
      <c r="N495" s="2" t="s">
        <v>51</v>
      </c>
    </row>
    <row r="496" spans="1:14" ht="50.1" customHeight="1" x14ac:dyDescent="0.25">
      <c r="A496" s="2" t="s">
        <v>21</v>
      </c>
      <c r="B496" s="2" t="s">
        <v>31</v>
      </c>
      <c r="C496" s="2" t="s">
        <v>36</v>
      </c>
      <c r="D496" s="2" t="str">
        <f t="shared" si="83"/>
        <v>link</v>
      </c>
      <c r="E496" s="2" t="str">
        <f t="shared" si="86"/>
        <v>link</v>
      </c>
      <c r="F496" s="2" t="s">
        <v>39</v>
      </c>
      <c r="G496" s="2" t="s">
        <v>42</v>
      </c>
      <c r="H496" s="2" t="s">
        <v>93</v>
      </c>
      <c r="I496" s="2" t="s">
        <v>600</v>
      </c>
      <c r="J496" s="2" t="s">
        <v>953</v>
      </c>
      <c r="K496" s="2" t="s">
        <v>1093</v>
      </c>
      <c r="L496" s="2" t="s">
        <v>1618</v>
      </c>
      <c r="M496" s="2" t="s">
        <v>51</v>
      </c>
      <c r="N496" s="2" t="s">
        <v>51</v>
      </c>
    </row>
    <row r="497" spans="1:14" ht="50.1" customHeight="1" x14ac:dyDescent="0.25">
      <c r="A497" s="2" t="s">
        <v>21</v>
      </c>
      <c r="B497" s="2" t="s">
        <v>31</v>
      </c>
      <c r="C497" s="2" t="s">
        <v>36</v>
      </c>
      <c r="D497" s="2" t="str">
        <f t="shared" si="83"/>
        <v>link</v>
      </c>
      <c r="E497" s="2" t="str">
        <f t="shared" si="86"/>
        <v>link</v>
      </c>
      <c r="F497" s="2" t="s">
        <v>39</v>
      </c>
      <c r="G497" s="2" t="s">
        <v>43</v>
      </c>
      <c r="H497" s="2" t="s">
        <v>63</v>
      </c>
      <c r="I497" s="2" t="s">
        <v>601</v>
      </c>
      <c r="J497" s="2" t="s">
        <v>889</v>
      </c>
      <c r="K497" s="2" t="s">
        <v>1051</v>
      </c>
      <c r="L497" s="2" t="s">
        <v>1619</v>
      </c>
      <c r="M497" s="2" t="s">
        <v>51</v>
      </c>
      <c r="N497" s="2" t="s">
        <v>51</v>
      </c>
    </row>
    <row r="498" spans="1:14" ht="50.1" customHeight="1" x14ac:dyDescent="0.25">
      <c r="A498" s="2" t="s">
        <v>21</v>
      </c>
      <c r="B498" s="2" t="s">
        <v>31</v>
      </c>
      <c r="C498" s="2" t="s">
        <v>36</v>
      </c>
      <c r="D498" s="2" t="str">
        <f t="shared" si="83"/>
        <v>link</v>
      </c>
      <c r="E498" s="2" t="str">
        <f t="shared" si="86"/>
        <v>link</v>
      </c>
      <c r="F498" s="2" t="s">
        <v>39</v>
      </c>
      <c r="G498" s="2" t="s">
        <v>44</v>
      </c>
      <c r="H498" s="2" t="s">
        <v>62</v>
      </c>
      <c r="I498" s="2" t="s">
        <v>602</v>
      </c>
      <c r="J498" s="2" t="s">
        <v>887</v>
      </c>
      <c r="K498" s="2" t="s">
        <v>1030</v>
      </c>
      <c r="L498" s="2" t="s">
        <v>1620</v>
      </c>
      <c r="M498" s="2" t="s">
        <v>51</v>
      </c>
      <c r="N498" s="2" t="s">
        <v>51</v>
      </c>
    </row>
    <row r="499" spans="1:14" ht="50.1" customHeight="1" x14ac:dyDescent="0.25">
      <c r="A499" s="2" t="s">
        <v>21</v>
      </c>
      <c r="B499" s="2" t="s">
        <v>31</v>
      </c>
      <c r="C499" s="2" t="s">
        <v>36</v>
      </c>
      <c r="D499" s="2" t="str">
        <f t="shared" si="83"/>
        <v>link</v>
      </c>
      <c r="E499" s="2" t="str">
        <f t="shared" si="86"/>
        <v>link</v>
      </c>
      <c r="F499" s="2" t="s">
        <v>39</v>
      </c>
      <c r="G499" s="2" t="s">
        <v>45</v>
      </c>
      <c r="H499" s="2" t="s">
        <v>71</v>
      </c>
      <c r="I499" s="2" t="s">
        <v>603</v>
      </c>
      <c r="J499" s="2" t="s">
        <v>926</v>
      </c>
      <c r="K499" s="2" t="s">
        <v>1043</v>
      </c>
      <c r="L499" s="2" t="s">
        <v>1621</v>
      </c>
      <c r="M499" s="2" t="s">
        <v>51</v>
      </c>
      <c r="N499" s="2" t="s">
        <v>51</v>
      </c>
    </row>
    <row r="500" spans="1:14" ht="50.1" customHeight="1" x14ac:dyDescent="0.25">
      <c r="A500" s="2" t="s">
        <v>21</v>
      </c>
      <c r="B500" s="2" t="s">
        <v>31</v>
      </c>
      <c r="C500" s="2" t="s">
        <v>36</v>
      </c>
      <c r="D500" s="2" t="str">
        <f t="shared" si="83"/>
        <v>link</v>
      </c>
      <c r="E500" s="2" t="str">
        <f t="shared" si="86"/>
        <v>link</v>
      </c>
      <c r="F500" s="2" t="s">
        <v>39</v>
      </c>
      <c r="G500" s="2" t="s">
        <v>46</v>
      </c>
      <c r="H500" s="2" t="s">
        <v>94</v>
      </c>
      <c r="I500" s="2" t="s">
        <v>604</v>
      </c>
      <c r="J500" s="2" t="s">
        <v>954</v>
      </c>
      <c r="K500" s="2" t="s">
        <v>1094</v>
      </c>
      <c r="L500" s="2" t="s">
        <v>1622</v>
      </c>
      <c r="M500" s="2" t="s">
        <v>51</v>
      </c>
      <c r="N500" s="2" t="s">
        <v>51</v>
      </c>
    </row>
    <row r="501" spans="1:14" ht="50.1" customHeight="1" x14ac:dyDescent="0.25">
      <c r="A501" s="2" t="s">
        <v>22</v>
      </c>
      <c r="B501" s="2" t="s">
        <v>31</v>
      </c>
      <c r="C501" s="2" t="s">
        <v>36</v>
      </c>
      <c r="D501" s="2" t="str">
        <f t="shared" si="83"/>
        <v>link</v>
      </c>
      <c r="E501" s="2" t="str">
        <f t="shared" ref="E501:E507" si="87">HYPERLINK("C:/Users/Ivan.Petrov/Documents/GitHub/G_Y_parser/screenshots/мазда 3 цена_Архангельск.png","link")</f>
        <v>link</v>
      </c>
      <c r="F501" s="2" t="s">
        <v>39</v>
      </c>
      <c r="G501" s="2" t="s">
        <v>40</v>
      </c>
      <c r="H501" s="2" t="s">
        <v>89</v>
      </c>
      <c r="I501" s="2" t="s">
        <v>605</v>
      </c>
      <c r="J501" s="2" t="s">
        <v>955</v>
      </c>
      <c r="K501" s="2" t="s">
        <v>1085</v>
      </c>
      <c r="L501" s="2" t="s">
        <v>1623</v>
      </c>
      <c r="M501" s="2" t="s">
        <v>51</v>
      </c>
      <c r="N501" s="2" t="s">
        <v>51</v>
      </c>
    </row>
    <row r="502" spans="1:14" ht="50.1" customHeight="1" x14ac:dyDescent="0.25">
      <c r="A502" s="2" t="s">
        <v>22</v>
      </c>
      <c r="B502" s="2" t="s">
        <v>31</v>
      </c>
      <c r="C502" s="2" t="s">
        <v>36</v>
      </c>
      <c r="D502" s="2" t="str">
        <f t="shared" si="83"/>
        <v>link</v>
      </c>
      <c r="E502" s="2" t="str">
        <f t="shared" si="87"/>
        <v>link</v>
      </c>
      <c r="F502" s="2" t="s">
        <v>39</v>
      </c>
      <c r="G502" s="2" t="s">
        <v>41</v>
      </c>
      <c r="H502" s="2" t="s">
        <v>53</v>
      </c>
      <c r="I502" s="2" t="s">
        <v>606</v>
      </c>
      <c r="J502" s="2" t="s">
        <v>825</v>
      </c>
      <c r="K502" s="2" t="s">
        <v>995</v>
      </c>
      <c r="L502" s="2" t="s">
        <v>1624</v>
      </c>
      <c r="M502" s="2" t="s">
        <v>51</v>
      </c>
      <c r="N502" s="2" t="s">
        <v>51</v>
      </c>
    </row>
    <row r="503" spans="1:14" ht="50.1" customHeight="1" x14ac:dyDescent="0.25">
      <c r="A503" s="2" t="s">
        <v>22</v>
      </c>
      <c r="B503" s="2" t="s">
        <v>31</v>
      </c>
      <c r="C503" s="2" t="s">
        <v>36</v>
      </c>
      <c r="D503" s="2" t="str">
        <f t="shared" si="83"/>
        <v>link</v>
      </c>
      <c r="E503" s="2" t="str">
        <f t="shared" si="87"/>
        <v>link</v>
      </c>
      <c r="F503" s="2" t="s">
        <v>39</v>
      </c>
      <c r="G503" s="2" t="s">
        <v>42</v>
      </c>
      <c r="H503" s="2" t="s">
        <v>90</v>
      </c>
      <c r="I503" s="2" t="s">
        <v>607</v>
      </c>
      <c r="J503" s="2" t="s">
        <v>944</v>
      </c>
      <c r="K503" s="2" t="s">
        <v>1086</v>
      </c>
      <c r="L503" s="2" t="s">
        <v>1625</v>
      </c>
      <c r="M503" s="2" t="s">
        <v>51</v>
      </c>
      <c r="N503" s="2" t="s">
        <v>51</v>
      </c>
    </row>
    <row r="504" spans="1:14" ht="50.1" customHeight="1" x14ac:dyDescent="0.25">
      <c r="A504" s="2" t="s">
        <v>22</v>
      </c>
      <c r="B504" s="2" t="s">
        <v>31</v>
      </c>
      <c r="C504" s="2" t="s">
        <v>36</v>
      </c>
      <c r="D504" s="2" t="str">
        <f t="shared" si="83"/>
        <v>link</v>
      </c>
      <c r="E504" s="2" t="str">
        <f t="shared" si="87"/>
        <v>link</v>
      </c>
      <c r="F504" s="2" t="s">
        <v>39</v>
      </c>
      <c r="G504" s="2" t="s">
        <v>44</v>
      </c>
      <c r="H504" s="2" t="s">
        <v>70</v>
      </c>
      <c r="I504" s="2" t="s">
        <v>608</v>
      </c>
      <c r="J504" s="2" t="s">
        <v>902</v>
      </c>
      <c r="K504" s="2" t="s">
        <v>1063</v>
      </c>
      <c r="L504" s="2" t="s">
        <v>1626</v>
      </c>
      <c r="M504" s="2" t="s">
        <v>51</v>
      </c>
      <c r="N504" s="2" t="s">
        <v>51</v>
      </c>
    </row>
    <row r="505" spans="1:14" ht="50.1" customHeight="1" x14ac:dyDescent="0.25">
      <c r="A505" s="2" t="s">
        <v>22</v>
      </c>
      <c r="B505" s="2" t="s">
        <v>31</v>
      </c>
      <c r="C505" s="2" t="s">
        <v>36</v>
      </c>
      <c r="D505" s="2" t="str">
        <f t="shared" si="83"/>
        <v>link</v>
      </c>
      <c r="E505" s="2" t="str">
        <f t="shared" si="87"/>
        <v>link</v>
      </c>
      <c r="F505" s="2" t="s">
        <v>39</v>
      </c>
      <c r="G505" s="2" t="s">
        <v>45</v>
      </c>
      <c r="H505" s="2" t="s">
        <v>62</v>
      </c>
      <c r="I505" s="2" t="s">
        <v>609</v>
      </c>
      <c r="J505" s="2" t="s">
        <v>910</v>
      </c>
      <c r="K505" s="2" t="s">
        <v>1048</v>
      </c>
      <c r="L505" s="2" t="s">
        <v>1627</v>
      </c>
      <c r="M505" s="2" t="s">
        <v>51</v>
      </c>
      <c r="N505" s="2" t="s">
        <v>51</v>
      </c>
    </row>
    <row r="506" spans="1:14" ht="50.1" customHeight="1" x14ac:dyDescent="0.25">
      <c r="A506" s="2" t="s">
        <v>22</v>
      </c>
      <c r="B506" s="2" t="s">
        <v>31</v>
      </c>
      <c r="C506" s="2" t="s">
        <v>36</v>
      </c>
      <c r="D506" s="2" t="str">
        <f t="shared" si="83"/>
        <v>link</v>
      </c>
      <c r="E506" s="2" t="str">
        <f t="shared" si="87"/>
        <v>link</v>
      </c>
      <c r="F506" s="2" t="s">
        <v>39</v>
      </c>
      <c r="G506" s="2" t="s">
        <v>46</v>
      </c>
      <c r="H506" s="2" t="s">
        <v>74</v>
      </c>
      <c r="I506" s="2" t="s">
        <v>610</v>
      </c>
      <c r="J506" s="2" t="s">
        <v>908</v>
      </c>
      <c r="K506" s="2" t="s">
        <v>1075</v>
      </c>
      <c r="L506" s="2" t="s">
        <v>1628</v>
      </c>
      <c r="M506" s="2" t="s">
        <v>51</v>
      </c>
      <c r="N506" s="2" t="s">
        <v>51</v>
      </c>
    </row>
    <row r="507" spans="1:14" ht="50.1" customHeight="1" x14ac:dyDescent="0.25">
      <c r="A507" s="2" t="s">
        <v>22</v>
      </c>
      <c r="B507" s="2" t="s">
        <v>31</v>
      </c>
      <c r="C507" s="2" t="s">
        <v>36</v>
      </c>
      <c r="D507" s="2" t="str">
        <f t="shared" si="83"/>
        <v>link</v>
      </c>
      <c r="E507" s="2" t="str">
        <f t="shared" si="87"/>
        <v>link</v>
      </c>
      <c r="F507" s="2" t="s">
        <v>39</v>
      </c>
      <c r="G507" s="2" t="s">
        <v>47</v>
      </c>
      <c r="H507" s="2" t="s">
        <v>91</v>
      </c>
      <c r="I507" s="2" t="s">
        <v>611</v>
      </c>
      <c r="J507" s="2" t="s">
        <v>956</v>
      </c>
      <c r="K507" s="2" t="s">
        <v>1088</v>
      </c>
      <c r="L507" s="2" t="s">
        <v>1629</v>
      </c>
      <c r="M507" s="2" t="s">
        <v>51</v>
      </c>
      <c r="N507" s="2" t="s">
        <v>51</v>
      </c>
    </row>
    <row r="508" spans="1:14" ht="50.1" customHeight="1" x14ac:dyDescent="0.25">
      <c r="A508" s="2" t="s">
        <v>23</v>
      </c>
      <c r="B508" s="2" t="s">
        <v>31</v>
      </c>
      <c r="C508" s="2" t="s">
        <v>36</v>
      </c>
      <c r="D508" s="2" t="str">
        <f t="shared" si="83"/>
        <v>link</v>
      </c>
      <c r="E508" s="2" t="str">
        <f t="shared" ref="E508:E514" si="88">HYPERLINK("C:/Users/Ivan.Petrov/Documents/GitHub/G_Y_parser/screenshots/мазда 6 цена_Архангельск.png","link")</f>
        <v>link</v>
      </c>
      <c r="F508" s="2" t="s">
        <v>39</v>
      </c>
      <c r="G508" s="2" t="s">
        <v>40</v>
      </c>
      <c r="H508" s="2" t="s">
        <v>89</v>
      </c>
      <c r="I508" s="2" t="s">
        <v>612</v>
      </c>
      <c r="J508" s="2" t="s">
        <v>957</v>
      </c>
      <c r="K508" s="2" t="s">
        <v>1087</v>
      </c>
      <c r="L508" s="2" t="s">
        <v>1630</v>
      </c>
      <c r="M508" s="2" t="s">
        <v>51</v>
      </c>
      <c r="N508" s="2" t="s">
        <v>51</v>
      </c>
    </row>
    <row r="509" spans="1:14" ht="50.1" customHeight="1" x14ac:dyDescent="0.25">
      <c r="A509" s="2" t="s">
        <v>23</v>
      </c>
      <c r="B509" s="2" t="s">
        <v>31</v>
      </c>
      <c r="C509" s="2" t="s">
        <v>36</v>
      </c>
      <c r="D509" s="2" t="str">
        <f t="shared" si="83"/>
        <v>link</v>
      </c>
      <c r="E509" s="2" t="str">
        <f t="shared" si="88"/>
        <v>link</v>
      </c>
      <c r="F509" s="2" t="s">
        <v>39</v>
      </c>
      <c r="G509" s="2" t="s">
        <v>41</v>
      </c>
      <c r="H509" s="2" t="s">
        <v>53</v>
      </c>
      <c r="I509" s="2" t="s">
        <v>613</v>
      </c>
      <c r="J509" s="2" t="s">
        <v>833</v>
      </c>
      <c r="K509" s="2" t="s">
        <v>995</v>
      </c>
      <c r="L509" s="2" t="s">
        <v>1631</v>
      </c>
      <c r="M509" s="2" t="s">
        <v>51</v>
      </c>
      <c r="N509" s="2" t="s">
        <v>51</v>
      </c>
    </row>
    <row r="510" spans="1:14" ht="50.1" customHeight="1" x14ac:dyDescent="0.25">
      <c r="A510" s="2" t="s">
        <v>23</v>
      </c>
      <c r="B510" s="2" t="s">
        <v>31</v>
      </c>
      <c r="C510" s="2" t="s">
        <v>36</v>
      </c>
      <c r="D510" s="2" t="str">
        <f t="shared" si="83"/>
        <v>link</v>
      </c>
      <c r="E510" s="2" t="str">
        <f t="shared" si="88"/>
        <v>link</v>
      </c>
      <c r="F510" s="2" t="s">
        <v>39</v>
      </c>
      <c r="G510" s="2" t="s">
        <v>42</v>
      </c>
      <c r="H510" s="2" t="s">
        <v>63</v>
      </c>
      <c r="I510" s="2" t="s">
        <v>614</v>
      </c>
      <c r="J510" s="2" t="s">
        <v>889</v>
      </c>
      <c r="K510" s="2" t="s">
        <v>1031</v>
      </c>
      <c r="L510" s="2" t="s">
        <v>1632</v>
      </c>
      <c r="M510" s="2" t="s">
        <v>51</v>
      </c>
      <c r="N510" s="2" t="s">
        <v>51</v>
      </c>
    </row>
    <row r="511" spans="1:14" ht="50.1" customHeight="1" x14ac:dyDescent="0.25">
      <c r="A511" s="2" t="s">
        <v>23</v>
      </c>
      <c r="B511" s="2" t="s">
        <v>31</v>
      </c>
      <c r="C511" s="2" t="s">
        <v>36</v>
      </c>
      <c r="D511" s="2" t="str">
        <f t="shared" ref="D511:D542" si="89">HYPERLINK("Архангельск","link")</f>
        <v>link</v>
      </c>
      <c r="E511" s="2" t="str">
        <f t="shared" si="88"/>
        <v>link</v>
      </c>
      <c r="F511" s="2" t="s">
        <v>39</v>
      </c>
      <c r="G511" s="2" t="s">
        <v>43</v>
      </c>
      <c r="H511" s="2" t="s">
        <v>71</v>
      </c>
      <c r="I511" s="2" t="s">
        <v>615</v>
      </c>
      <c r="J511" s="2" t="s">
        <v>903</v>
      </c>
      <c r="K511" s="2" t="s">
        <v>1043</v>
      </c>
      <c r="L511" s="2" t="s">
        <v>1633</v>
      </c>
      <c r="M511" s="2" t="s">
        <v>51</v>
      </c>
      <c r="N511" s="2" t="s">
        <v>51</v>
      </c>
    </row>
    <row r="512" spans="1:14" ht="50.1" customHeight="1" x14ac:dyDescent="0.25">
      <c r="A512" s="2" t="s">
        <v>23</v>
      </c>
      <c r="B512" s="2" t="s">
        <v>31</v>
      </c>
      <c r="C512" s="2" t="s">
        <v>36</v>
      </c>
      <c r="D512" s="2" t="str">
        <f t="shared" si="89"/>
        <v>link</v>
      </c>
      <c r="E512" s="2" t="str">
        <f t="shared" si="88"/>
        <v>link</v>
      </c>
      <c r="F512" s="2" t="s">
        <v>39</v>
      </c>
      <c r="G512" s="2" t="s">
        <v>44</v>
      </c>
      <c r="H512" s="2" t="s">
        <v>95</v>
      </c>
      <c r="I512" s="2" t="s">
        <v>616</v>
      </c>
      <c r="J512" s="2" t="s">
        <v>958</v>
      </c>
      <c r="K512" s="2" t="s">
        <v>1095</v>
      </c>
      <c r="L512" s="2" t="s">
        <v>1634</v>
      </c>
      <c r="M512" s="2" t="s">
        <v>51</v>
      </c>
      <c r="N512" s="2" t="s">
        <v>51</v>
      </c>
    </row>
    <row r="513" spans="1:14" ht="50.1" customHeight="1" x14ac:dyDescent="0.25">
      <c r="A513" s="2" t="s">
        <v>23</v>
      </c>
      <c r="B513" s="2" t="s">
        <v>31</v>
      </c>
      <c r="C513" s="2" t="s">
        <v>36</v>
      </c>
      <c r="D513" s="2" t="str">
        <f t="shared" si="89"/>
        <v>link</v>
      </c>
      <c r="E513" s="2" t="str">
        <f t="shared" si="88"/>
        <v>link</v>
      </c>
      <c r="F513" s="2" t="s">
        <v>39</v>
      </c>
      <c r="G513" s="2" t="s">
        <v>45</v>
      </c>
      <c r="H513" s="2" t="s">
        <v>91</v>
      </c>
      <c r="I513" s="2" t="s">
        <v>617</v>
      </c>
      <c r="J513" s="2" t="s">
        <v>959</v>
      </c>
      <c r="K513" s="2" t="s">
        <v>1088</v>
      </c>
      <c r="L513" s="2" t="s">
        <v>1635</v>
      </c>
      <c r="M513" s="2" t="s">
        <v>51</v>
      </c>
      <c r="N513" s="2" t="s">
        <v>51</v>
      </c>
    </row>
    <row r="514" spans="1:14" ht="50.1" customHeight="1" x14ac:dyDescent="0.25">
      <c r="A514" s="2" t="s">
        <v>23</v>
      </c>
      <c r="B514" s="2" t="s">
        <v>31</v>
      </c>
      <c r="C514" s="2" t="s">
        <v>36</v>
      </c>
      <c r="D514" s="2" t="str">
        <f t="shared" si="89"/>
        <v>link</v>
      </c>
      <c r="E514" s="2" t="str">
        <f t="shared" si="88"/>
        <v>link</v>
      </c>
      <c r="F514" s="2" t="s">
        <v>39</v>
      </c>
      <c r="G514" s="2" t="s">
        <v>46</v>
      </c>
      <c r="H514" s="2" t="s">
        <v>94</v>
      </c>
      <c r="I514" s="2" t="s">
        <v>618</v>
      </c>
      <c r="J514" s="2" t="s">
        <v>954</v>
      </c>
      <c r="K514" s="2" t="s">
        <v>1094</v>
      </c>
      <c r="L514" s="2" t="s">
        <v>1636</v>
      </c>
      <c r="M514" s="2" t="s">
        <v>51</v>
      </c>
      <c r="N514" s="2" t="s">
        <v>51</v>
      </c>
    </row>
    <row r="515" spans="1:14" ht="50.1" customHeight="1" x14ac:dyDescent="0.25">
      <c r="A515" s="2" t="s">
        <v>24</v>
      </c>
      <c r="B515" s="2" t="s">
        <v>31</v>
      </c>
      <c r="C515" s="2" t="s">
        <v>36</v>
      </c>
      <c r="D515" s="2" t="str">
        <f t="shared" si="89"/>
        <v>link</v>
      </c>
      <c r="E515" s="2" t="str">
        <f t="shared" ref="E515:E521" si="90">HYPERLINK("C:/Users/Ivan.Petrov/Documents/GitHub/G_Y_parser/screenshots/мазда сх 5 цена_Архангельск.png","link")</f>
        <v>link</v>
      </c>
      <c r="F515" s="2" t="s">
        <v>39</v>
      </c>
      <c r="G515" s="2" t="s">
        <v>40</v>
      </c>
      <c r="H515" s="2" t="s">
        <v>89</v>
      </c>
      <c r="I515" s="2" t="s">
        <v>619</v>
      </c>
      <c r="J515" s="2" t="s">
        <v>960</v>
      </c>
      <c r="K515" s="2" t="s">
        <v>1090</v>
      </c>
      <c r="L515" s="2" t="s">
        <v>1637</v>
      </c>
      <c r="M515" s="2" t="s">
        <v>51</v>
      </c>
      <c r="N515" s="2" t="s">
        <v>51</v>
      </c>
    </row>
    <row r="516" spans="1:14" ht="50.1" customHeight="1" x14ac:dyDescent="0.25">
      <c r="A516" s="2" t="s">
        <v>24</v>
      </c>
      <c r="B516" s="2" t="s">
        <v>31</v>
      </c>
      <c r="C516" s="2" t="s">
        <v>36</v>
      </c>
      <c r="D516" s="2" t="str">
        <f t="shared" si="89"/>
        <v>link</v>
      </c>
      <c r="E516" s="2" t="str">
        <f t="shared" si="90"/>
        <v>link</v>
      </c>
      <c r="F516" s="2" t="s">
        <v>39</v>
      </c>
      <c r="G516" s="2" t="s">
        <v>41</v>
      </c>
      <c r="H516" s="2" t="s">
        <v>92</v>
      </c>
      <c r="I516" s="2" t="s">
        <v>620</v>
      </c>
      <c r="J516" s="2" t="s">
        <v>949</v>
      </c>
      <c r="K516" s="2" t="s">
        <v>1091</v>
      </c>
      <c r="L516" s="2" t="s">
        <v>1638</v>
      </c>
      <c r="M516" s="2" t="s">
        <v>51</v>
      </c>
      <c r="N516" s="2" t="s">
        <v>51</v>
      </c>
    </row>
    <row r="517" spans="1:14" ht="50.1" customHeight="1" x14ac:dyDescent="0.25">
      <c r="A517" s="2" t="s">
        <v>24</v>
      </c>
      <c r="B517" s="2" t="s">
        <v>31</v>
      </c>
      <c r="C517" s="2" t="s">
        <v>36</v>
      </c>
      <c r="D517" s="2" t="str">
        <f t="shared" si="89"/>
        <v>link</v>
      </c>
      <c r="E517" s="2" t="str">
        <f t="shared" si="90"/>
        <v>link</v>
      </c>
      <c r="F517" s="2" t="s">
        <v>39</v>
      </c>
      <c r="G517" s="2" t="s">
        <v>42</v>
      </c>
      <c r="H517" s="2" t="s">
        <v>90</v>
      </c>
      <c r="I517" s="2" t="s">
        <v>621</v>
      </c>
      <c r="J517" s="2" t="s">
        <v>950</v>
      </c>
      <c r="K517" s="2" t="s">
        <v>1092</v>
      </c>
      <c r="L517" s="2" t="s">
        <v>1639</v>
      </c>
      <c r="M517" s="2" t="s">
        <v>51</v>
      </c>
      <c r="N517" s="2" t="s">
        <v>51</v>
      </c>
    </row>
    <row r="518" spans="1:14" ht="50.1" customHeight="1" x14ac:dyDescent="0.25">
      <c r="A518" s="2" t="s">
        <v>24</v>
      </c>
      <c r="B518" s="2" t="s">
        <v>31</v>
      </c>
      <c r="C518" s="2" t="s">
        <v>36</v>
      </c>
      <c r="D518" s="2" t="str">
        <f t="shared" si="89"/>
        <v>link</v>
      </c>
      <c r="E518" s="2" t="str">
        <f t="shared" si="90"/>
        <v>link</v>
      </c>
      <c r="F518" s="2" t="s">
        <v>39</v>
      </c>
      <c r="G518" s="2" t="s">
        <v>43</v>
      </c>
      <c r="H518" s="2" t="s">
        <v>72</v>
      </c>
      <c r="I518" s="2" t="s">
        <v>622</v>
      </c>
      <c r="J518" s="2" t="s">
        <v>905</v>
      </c>
      <c r="K518" s="2" t="s">
        <v>1044</v>
      </c>
      <c r="L518" s="2" t="s">
        <v>1640</v>
      </c>
      <c r="M518" s="2" t="s">
        <v>51</v>
      </c>
      <c r="N518" s="2" t="s">
        <v>51</v>
      </c>
    </row>
    <row r="519" spans="1:14" ht="50.1" customHeight="1" x14ac:dyDescent="0.25">
      <c r="A519" s="2" t="s">
        <v>24</v>
      </c>
      <c r="B519" s="2" t="s">
        <v>31</v>
      </c>
      <c r="C519" s="2" t="s">
        <v>36</v>
      </c>
      <c r="D519" s="2" t="str">
        <f t="shared" si="89"/>
        <v>link</v>
      </c>
      <c r="E519" s="2" t="str">
        <f t="shared" si="90"/>
        <v>link</v>
      </c>
      <c r="F519" s="2" t="s">
        <v>39</v>
      </c>
      <c r="G519" s="2" t="s">
        <v>44</v>
      </c>
      <c r="H519" s="2" t="s">
        <v>78</v>
      </c>
      <c r="I519" s="2" t="s">
        <v>623</v>
      </c>
      <c r="J519" s="2" t="s">
        <v>916</v>
      </c>
      <c r="K519" s="2" t="s">
        <v>1055</v>
      </c>
      <c r="L519" s="2" t="s">
        <v>1641</v>
      </c>
      <c r="M519" s="2" t="s">
        <v>51</v>
      </c>
      <c r="N519" s="2" t="s">
        <v>51</v>
      </c>
    </row>
    <row r="520" spans="1:14" ht="50.1" customHeight="1" x14ac:dyDescent="0.25">
      <c r="A520" s="2" t="s">
        <v>24</v>
      </c>
      <c r="B520" s="2" t="s">
        <v>31</v>
      </c>
      <c r="C520" s="2" t="s">
        <v>36</v>
      </c>
      <c r="D520" s="2" t="str">
        <f t="shared" si="89"/>
        <v>link</v>
      </c>
      <c r="E520" s="2" t="str">
        <f t="shared" si="90"/>
        <v>link</v>
      </c>
      <c r="F520" s="2" t="s">
        <v>39</v>
      </c>
      <c r="G520" s="2" t="s">
        <v>45</v>
      </c>
      <c r="H520" s="2" t="s">
        <v>66</v>
      </c>
      <c r="I520" s="2" t="s">
        <v>624</v>
      </c>
      <c r="J520" s="2" t="s">
        <v>895</v>
      </c>
      <c r="K520" s="2" t="s">
        <v>1034</v>
      </c>
      <c r="L520" s="2" t="s">
        <v>1642</v>
      </c>
      <c r="M520" s="2" t="s">
        <v>51</v>
      </c>
      <c r="N520" s="2" t="s">
        <v>51</v>
      </c>
    </row>
    <row r="521" spans="1:14" ht="50.1" customHeight="1" x14ac:dyDescent="0.25">
      <c r="A521" s="2" t="s">
        <v>24</v>
      </c>
      <c r="B521" s="2" t="s">
        <v>31</v>
      </c>
      <c r="C521" s="2" t="s">
        <v>36</v>
      </c>
      <c r="D521" s="2" t="str">
        <f t="shared" si="89"/>
        <v>link</v>
      </c>
      <c r="E521" s="2" t="str">
        <f t="shared" si="90"/>
        <v>link</v>
      </c>
      <c r="F521" s="2" t="s">
        <v>39</v>
      </c>
      <c r="G521" s="2" t="s">
        <v>46</v>
      </c>
      <c r="H521" s="2" t="s">
        <v>96</v>
      </c>
      <c r="I521" s="2" t="s">
        <v>625</v>
      </c>
      <c r="J521" s="2" t="s">
        <v>961</v>
      </c>
      <c r="K521" s="2" t="s">
        <v>1096</v>
      </c>
      <c r="L521" s="2" t="s">
        <v>1643</v>
      </c>
      <c r="M521" s="2" t="s">
        <v>51</v>
      </c>
      <c r="N521" s="2" t="s">
        <v>51</v>
      </c>
    </row>
    <row r="522" spans="1:14" ht="50.1" customHeight="1" x14ac:dyDescent="0.25">
      <c r="A522" s="2" t="s">
        <v>25</v>
      </c>
      <c r="B522" s="2" t="s">
        <v>31</v>
      </c>
      <c r="C522" s="2" t="s">
        <v>36</v>
      </c>
      <c r="D522" s="2" t="str">
        <f t="shared" si="89"/>
        <v>link</v>
      </c>
      <c r="E522" s="2" t="str">
        <f t="shared" ref="E522:E528" si="91">HYPERLINK("C:/Users/Ivan.Petrov/Documents/GitHub/G_Y_parser/screenshots/купить мазда сх 5_Архангельск.png","link")</f>
        <v>link</v>
      </c>
      <c r="F522" s="2" t="s">
        <v>39</v>
      </c>
      <c r="G522" s="2" t="s">
        <v>40</v>
      </c>
      <c r="H522" s="2" t="s">
        <v>89</v>
      </c>
      <c r="I522" s="2" t="s">
        <v>626</v>
      </c>
      <c r="J522" s="2" t="s">
        <v>943</v>
      </c>
      <c r="K522" s="2" t="s">
        <v>1090</v>
      </c>
      <c r="L522" s="2" t="s">
        <v>1644</v>
      </c>
      <c r="M522" s="2" t="s">
        <v>51</v>
      </c>
      <c r="N522" s="2" t="s">
        <v>51</v>
      </c>
    </row>
    <row r="523" spans="1:14" ht="50.1" customHeight="1" x14ac:dyDescent="0.25">
      <c r="A523" s="2" t="s">
        <v>25</v>
      </c>
      <c r="B523" s="2" t="s">
        <v>31</v>
      </c>
      <c r="C523" s="2" t="s">
        <v>36</v>
      </c>
      <c r="D523" s="2" t="str">
        <f t="shared" si="89"/>
        <v>link</v>
      </c>
      <c r="E523" s="2" t="str">
        <f t="shared" si="91"/>
        <v>link</v>
      </c>
      <c r="F523" s="2" t="s">
        <v>39</v>
      </c>
      <c r="G523" s="2" t="s">
        <v>41</v>
      </c>
      <c r="H523" s="2" t="s">
        <v>92</v>
      </c>
      <c r="I523" s="2" t="s">
        <v>627</v>
      </c>
      <c r="J523" s="2" t="s">
        <v>949</v>
      </c>
      <c r="K523" s="2" t="s">
        <v>1091</v>
      </c>
      <c r="L523" s="2" t="s">
        <v>1645</v>
      </c>
      <c r="M523" s="2" t="s">
        <v>51</v>
      </c>
      <c r="N523" s="2" t="s">
        <v>51</v>
      </c>
    </row>
    <row r="524" spans="1:14" ht="50.1" customHeight="1" x14ac:dyDescent="0.25">
      <c r="A524" s="2" t="s">
        <v>25</v>
      </c>
      <c r="B524" s="2" t="s">
        <v>31</v>
      </c>
      <c r="C524" s="2" t="s">
        <v>36</v>
      </c>
      <c r="D524" s="2" t="str">
        <f t="shared" si="89"/>
        <v>link</v>
      </c>
      <c r="E524" s="2" t="str">
        <f t="shared" si="91"/>
        <v>link</v>
      </c>
      <c r="F524" s="2" t="s">
        <v>39</v>
      </c>
      <c r="G524" s="2" t="s">
        <v>42</v>
      </c>
      <c r="H524" s="2" t="s">
        <v>90</v>
      </c>
      <c r="I524" s="2" t="s">
        <v>628</v>
      </c>
      <c r="J524" s="2" t="s">
        <v>950</v>
      </c>
      <c r="K524" s="2" t="s">
        <v>1092</v>
      </c>
      <c r="L524" s="2" t="s">
        <v>1646</v>
      </c>
      <c r="M524" s="2" t="s">
        <v>51</v>
      </c>
      <c r="N524" s="2" t="s">
        <v>51</v>
      </c>
    </row>
    <row r="525" spans="1:14" ht="50.1" customHeight="1" x14ac:dyDescent="0.25">
      <c r="A525" s="2" t="s">
        <v>25</v>
      </c>
      <c r="B525" s="2" t="s">
        <v>31</v>
      </c>
      <c r="C525" s="2" t="s">
        <v>36</v>
      </c>
      <c r="D525" s="2" t="str">
        <f t="shared" si="89"/>
        <v>link</v>
      </c>
      <c r="E525" s="2" t="str">
        <f t="shared" si="91"/>
        <v>link</v>
      </c>
      <c r="F525" s="2" t="s">
        <v>39</v>
      </c>
      <c r="G525" s="2" t="s">
        <v>44</v>
      </c>
      <c r="H525" s="2" t="s">
        <v>72</v>
      </c>
      <c r="I525" s="2" t="s">
        <v>629</v>
      </c>
      <c r="J525" s="2" t="s">
        <v>905</v>
      </c>
      <c r="K525" s="2" t="s">
        <v>1044</v>
      </c>
      <c r="L525" s="2" t="s">
        <v>1647</v>
      </c>
      <c r="M525" s="2" t="s">
        <v>51</v>
      </c>
      <c r="N525" s="2" t="s">
        <v>51</v>
      </c>
    </row>
    <row r="526" spans="1:14" ht="50.1" customHeight="1" x14ac:dyDescent="0.25">
      <c r="A526" s="2" t="s">
        <v>25</v>
      </c>
      <c r="B526" s="2" t="s">
        <v>31</v>
      </c>
      <c r="C526" s="2" t="s">
        <v>36</v>
      </c>
      <c r="D526" s="2" t="str">
        <f t="shared" si="89"/>
        <v>link</v>
      </c>
      <c r="E526" s="2" t="str">
        <f t="shared" si="91"/>
        <v>link</v>
      </c>
      <c r="F526" s="2" t="s">
        <v>39</v>
      </c>
      <c r="G526" s="2" t="s">
        <v>45</v>
      </c>
      <c r="H526" s="2" t="s">
        <v>79</v>
      </c>
      <c r="I526" s="2" t="s">
        <v>630</v>
      </c>
      <c r="J526" s="2" t="s">
        <v>917</v>
      </c>
      <c r="K526" s="2" t="s">
        <v>1056</v>
      </c>
      <c r="L526" s="2" t="s">
        <v>1648</v>
      </c>
      <c r="M526" s="2" t="s">
        <v>51</v>
      </c>
      <c r="N526" s="2" t="s">
        <v>51</v>
      </c>
    </row>
    <row r="527" spans="1:14" ht="50.1" customHeight="1" x14ac:dyDescent="0.25">
      <c r="A527" s="2" t="s">
        <v>25</v>
      </c>
      <c r="B527" s="2" t="s">
        <v>31</v>
      </c>
      <c r="C527" s="2" t="s">
        <v>36</v>
      </c>
      <c r="D527" s="2" t="str">
        <f t="shared" si="89"/>
        <v>link</v>
      </c>
      <c r="E527" s="2" t="str">
        <f t="shared" si="91"/>
        <v>link</v>
      </c>
      <c r="F527" s="2" t="s">
        <v>39</v>
      </c>
      <c r="G527" s="2" t="s">
        <v>46</v>
      </c>
      <c r="H527" s="2" t="s">
        <v>66</v>
      </c>
      <c r="I527" s="2" t="s">
        <v>631</v>
      </c>
      <c r="J527" s="2" t="s">
        <v>895</v>
      </c>
      <c r="K527" s="2" t="s">
        <v>1034</v>
      </c>
      <c r="L527" s="2" t="s">
        <v>1649</v>
      </c>
      <c r="M527" s="2" t="s">
        <v>51</v>
      </c>
      <c r="N527" s="2" t="s">
        <v>51</v>
      </c>
    </row>
    <row r="528" spans="1:14" ht="50.1" customHeight="1" x14ac:dyDescent="0.25">
      <c r="A528" s="2" t="s">
        <v>25</v>
      </c>
      <c r="B528" s="2" t="s">
        <v>31</v>
      </c>
      <c r="C528" s="2" t="s">
        <v>36</v>
      </c>
      <c r="D528" s="2" t="str">
        <f t="shared" si="89"/>
        <v>link</v>
      </c>
      <c r="E528" s="2" t="str">
        <f t="shared" si="91"/>
        <v>link</v>
      </c>
      <c r="F528" s="2" t="s">
        <v>39</v>
      </c>
      <c r="G528" s="2" t="s">
        <v>47</v>
      </c>
      <c r="H528" s="2" t="s">
        <v>96</v>
      </c>
      <c r="I528" s="2" t="s">
        <v>632</v>
      </c>
      <c r="J528" s="2" t="s">
        <v>961</v>
      </c>
      <c r="K528" s="2" t="s">
        <v>1096</v>
      </c>
      <c r="L528" s="2" t="s">
        <v>1650</v>
      </c>
      <c r="M528" s="2" t="s">
        <v>51</v>
      </c>
      <c r="N528" s="2" t="s">
        <v>51</v>
      </c>
    </row>
    <row r="529" spans="1:14" ht="50.1" customHeight="1" x14ac:dyDescent="0.25">
      <c r="A529" s="2" t="s">
        <v>26</v>
      </c>
      <c r="B529" s="2" t="s">
        <v>31</v>
      </c>
      <c r="C529" s="2" t="s">
        <v>36</v>
      </c>
      <c r="D529" s="2" t="str">
        <f t="shared" si="89"/>
        <v>link</v>
      </c>
      <c r="E529" s="2" t="str">
        <f t="shared" ref="E529:E534" si="92">HYPERLINK("C:/Users/Ivan.Petrov/Documents/GitHub/G_Y_parser/screenshots/купить mazda 3_Архангельск.png","link")</f>
        <v>link</v>
      </c>
      <c r="F529" s="2" t="s">
        <v>39</v>
      </c>
      <c r="G529" s="2" t="s">
        <v>40</v>
      </c>
      <c r="H529" s="2" t="s">
        <v>89</v>
      </c>
      <c r="I529" s="2" t="s">
        <v>633</v>
      </c>
      <c r="J529" s="2" t="s">
        <v>952</v>
      </c>
      <c r="K529" s="2" t="s">
        <v>1085</v>
      </c>
      <c r="L529" s="2" t="s">
        <v>1651</v>
      </c>
      <c r="M529" s="2" t="s">
        <v>51</v>
      </c>
      <c r="N529" s="2" t="s">
        <v>51</v>
      </c>
    </row>
    <row r="530" spans="1:14" ht="50.1" customHeight="1" x14ac:dyDescent="0.25">
      <c r="A530" s="2" t="s">
        <v>26</v>
      </c>
      <c r="B530" s="2" t="s">
        <v>31</v>
      </c>
      <c r="C530" s="2" t="s">
        <v>36</v>
      </c>
      <c r="D530" s="2" t="str">
        <f t="shared" si="89"/>
        <v>link</v>
      </c>
      <c r="E530" s="2" t="str">
        <f t="shared" si="92"/>
        <v>link</v>
      </c>
      <c r="F530" s="2" t="s">
        <v>39</v>
      </c>
      <c r="G530" s="2" t="s">
        <v>41</v>
      </c>
      <c r="H530" s="2" t="s">
        <v>90</v>
      </c>
      <c r="I530" s="2" t="s">
        <v>634</v>
      </c>
      <c r="J530" s="2" t="s">
        <v>944</v>
      </c>
      <c r="K530" s="2" t="s">
        <v>1086</v>
      </c>
      <c r="L530" s="2" t="s">
        <v>1652</v>
      </c>
      <c r="M530" s="2" t="s">
        <v>51</v>
      </c>
      <c r="N530" s="2" t="s">
        <v>51</v>
      </c>
    </row>
    <row r="531" spans="1:14" ht="50.1" customHeight="1" x14ac:dyDescent="0.25">
      <c r="A531" s="2" t="s">
        <v>26</v>
      </c>
      <c r="B531" s="2" t="s">
        <v>31</v>
      </c>
      <c r="C531" s="2" t="s">
        <v>36</v>
      </c>
      <c r="D531" s="2" t="str">
        <f t="shared" si="89"/>
        <v>link</v>
      </c>
      <c r="E531" s="2" t="str">
        <f t="shared" si="92"/>
        <v>link</v>
      </c>
      <c r="F531" s="2" t="s">
        <v>39</v>
      </c>
      <c r="G531" s="2" t="s">
        <v>43</v>
      </c>
      <c r="H531" s="2" t="s">
        <v>53</v>
      </c>
      <c r="I531" s="2" t="s">
        <v>635</v>
      </c>
      <c r="J531" s="2" t="s">
        <v>825</v>
      </c>
      <c r="K531" s="2" t="s">
        <v>995</v>
      </c>
      <c r="L531" s="2" t="s">
        <v>1653</v>
      </c>
      <c r="M531" s="2" t="s">
        <v>51</v>
      </c>
      <c r="N531" s="2" t="s">
        <v>51</v>
      </c>
    </row>
    <row r="532" spans="1:14" ht="50.1" customHeight="1" x14ac:dyDescent="0.25">
      <c r="A532" s="2" t="s">
        <v>26</v>
      </c>
      <c r="B532" s="2" t="s">
        <v>31</v>
      </c>
      <c r="C532" s="2" t="s">
        <v>36</v>
      </c>
      <c r="D532" s="2" t="str">
        <f t="shared" si="89"/>
        <v>link</v>
      </c>
      <c r="E532" s="2" t="str">
        <f t="shared" si="92"/>
        <v>link</v>
      </c>
      <c r="F532" s="2" t="s">
        <v>39</v>
      </c>
      <c r="G532" s="2" t="s">
        <v>44</v>
      </c>
      <c r="H532" s="2" t="s">
        <v>70</v>
      </c>
      <c r="I532" s="2" t="s">
        <v>636</v>
      </c>
      <c r="J532" s="2" t="s">
        <v>902</v>
      </c>
      <c r="K532" s="2" t="s">
        <v>1041</v>
      </c>
      <c r="L532" s="2" t="s">
        <v>1654</v>
      </c>
      <c r="M532" s="2" t="s">
        <v>51</v>
      </c>
      <c r="N532" s="2" t="s">
        <v>51</v>
      </c>
    </row>
    <row r="533" spans="1:14" ht="50.1" customHeight="1" x14ac:dyDescent="0.25">
      <c r="A533" s="2" t="s">
        <v>26</v>
      </c>
      <c r="B533" s="2" t="s">
        <v>31</v>
      </c>
      <c r="C533" s="2" t="s">
        <v>36</v>
      </c>
      <c r="D533" s="2" t="str">
        <f t="shared" si="89"/>
        <v>link</v>
      </c>
      <c r="E533" s="2" t="str">
        <f t="shared" si="92"/>
        <v>link</v>
      </c>
      <c r="F533" s="2" t="s">
        <v>39</v>
      </c>
      <c r="G533" s="2" t="s">
        <v>45</v>
      </c>
      <c r="H533" s="2" t="s">
        <v>93</v>
      </c>
      <c r="I533" s="2" t="s">
        <v>637</v>
      </c>
      <c r="J533" s="2" t="s">
        <v>962</v>
      </c>
      <c r="K533" s="2" t="s">
        <v>1093</v>
      </c>
      <c r="L533" s="2" t="s">
        <v>1655</v>
      </c>
      <c r="M533" s="2" t="s">
        <v>51</v>
      </c>
      <c r="N533" s="2" t="s">
        <v>51</v>
      </c>
    </row>
    <row r="534" spans="1:14" ht="50.1" customHeight="1" x14ac:dyDescent="0.25">
      <c r="A534" s="2" t="s">
        <v>26</v>
      </c>
      <c r="B534" s="2" t="s">
        <v>31</v>
      </c>
      <c r="C534" s="2" t="s">
        <v>36</v>
      </c>
      <c r="D534" s="2" t="str">
        <f t="shared" si="89"/>
        <v>link</v>
      </c>
      <c r="E534" s="2" t="str">
        <f t="shared" si="92"/>
        <v>link</v>
      </c>
      <c r="F534" s="2" t="s">
        <v>39</v>
      </c>
      <c r="G534" s="2" t="s">
        <v>46</v>
      </c>
      <c r="H534" s="2" t="s">
        <v>74</v>
      </c>
      <c r="I534" s="2" t="s">
        <v>638</v>
      </c>
      <c r="J534" s="2" t="s">
        <v>908</v>
      </c>
      <c r="K534" s="2" t="s">
        <v>1097</v>
      </c>
      <c r="L534" s="2" t="s">
        <v>1656</v>
      </c>
      <c r="M534" s="2" t="s">
        <v>51</v>
      </c>
      <c r="N534" s="2" t="s">
        <v>51</v>
      </c>
    </row>
    <row r="535" spans="1:14" ht="50.1" customHeight="1" x14ac:dyDescent="0.25">
      <c r="A535" s="2" t="s">
        <v>27</v>
      </c>
      <c r="B535" s="2" t="s">
        <v>31</v>
      </c>
      <c r="C535" s="2" t="s">
        <v>36</v>
      </c>
      <c r="D535" s="2" t="str">
        <f t="shared" si="89"/>
        <v>link</v>
      </c>
      <c r="E535" s="2" t="str">
        <f t="shared" ref="E535:E541" si="93">HYPERLINK("C:/Users/Ivan.Petrov/Documents/GitHub/G_Y_parser/screenshots/mazda 6 купить_Архангельск.png","link")</f>
        <v>link</v>
      </c>
      <c r="F535" s="2" t="s">
        <v>39</v>
      </c>
      <c r="G535" s="2" t="s">
        <v>40</v>
      </c>
      <c r="H535" s="2" t="s">
        <v>89</v>
      </c>
      <c r="I535" s="2" t="s">
        <v>639</v>
      </c>
      <c r="J535" s="2" t="s">
        <v>963</v>
      </c>
      <c r="K535" s="2" t="s">
        <v>1087</v>
      </c>
      <c r="L535" s="2" t="s">
        <v>1657</v>
      </c>
      <c r="M535" s="2" t="s">
        <v>51</v>
      </c>
      <c r="N535" s="2" t="s">
        <v>51</v>
      </c>
    </row>
    <row r="536" spans="1:14" ht="50.1" customHeight="1" x14ac:dyDescent="0.25">
      <c r="A536" s="2" t="s">
        <v>27</v>
      </c>
      <c r="B536" s="2" t="s">
        <v>31</v>
      </c>
      <c r="C536" s="2" t="s">
        <v>36</v>
      </c>
      <c r="D536" s="2" t="str">
        <f t="shared" si="89"/>
        <v>link</v>
      </c>
      <c r="E536" s="2" t="str">
        <f t="shared" si="93"/>
        <v>link</v>
      </c>
      <c r="F536" s="2" t="s">
        <v>39</v>
      </c>
      <c r="G536" s="2" t="s">
        <v>41</v>
      </c>
      <c r="H536" s="2" t="s">
        <v>53</v>
      </c>
      <c r="I536" s="2" t="s">
        <v>640</v>
      </c>
      <c r="J536" s="2" t="s">
        <v>833</v>
      </c>
      <c r="K536" s="2" t="s">
        <v>995</v>
      </c>
      <c r="L536" s="2" t="s">
        <v>1658</v>
      </c>
      <c r="M536" s="2" t="s">
        <v>51</v>
      </c>
      <c r="N536" s="2" t="s">
        <v>51</v>
      </c>
    </row>
    <row r="537" spans="1:14" ht="50.1" customHeight="1" x14ac:dyDescent="0.25">
      <c r="A537" s="2" t="s">
        <v>27</v>
      </c>
      <c r="B537" s="2" t="s">
        <v>31</v>
      </c>
      <c r="C537" s="2" t="s">
        <v>36</v>
      </c>
      <c r="D537" s="2" t="str">
        <f t="shared" si="89"/>
        <v>link</v>
      </c>
      <c r="E537" s="2" t="str">
        <f t="shared" si="93"/>
        <v>link</v>
      </c>
      <c r="F537" s="2" t="s">
        <v>39</v>
      </c>
      <c r="G537" s="2" t="s">
        <v>42</v>
      </c>
      <c r="H537" s="2" t="s">
        <v>94</v>
      </c>
      <c r="I537" s="2" t="s">
        <v>641</v>
      </c>
      <c r="J537" s="2" t="s">
        <v>954</v>
      </c>
      <c r="K537" s="2" t="s">
        <v>1094</v>
      </c>
      <c r="L537" s="2" t="s">
        <v>1659</v>
      </c>
      <c r="M537" s="2" t="s">
        <v>51</v>
      </c>
      <c r="N537" s="2" t="s">
        <v>51</v>
      </c>
    </row>
    <row r="538" spans="1:14" ht="50.1" customHeight="1" x14ac:dyDescent="0.25">
      <c r="A538" s="2" t="s">
        <v>27</v>
      </c>
      <c r="B538" s="2" t="s">
        <v>31</v>
      </c>
      <c r="C538" s="2" t="s">
        <v>36</v>
      </c>
      <c r="D538" s="2" t="str">
        <f t="shared" si="89"/>
        <v>link</v>
      </c>
      <c r="E538" s="2" t="str">
        <f t="shared" si="93"/>
        <v>link</v>
      </c>
      <c r="F538" s="2" t="s">
        <v>39</v>
      </c>
      <c r="G538" s="2" t="s">
        <v>44</v>
      </c>
      <c r="H538" s="2" t="s">
        <v>63</v>
      </c>
      <c r="I538" s="2" t="s">
        <v>642</v>
      </c>
      <c r="J538" s="2" t="s">
        <v>889</v>
      </c>
      <c r="K538" s="2" t="s">
        <v>1042</v>
      </c>
      <c r="L538" s="2" t="s">
        <v>1660</v>
      </c>
      <c r="M538" s="2" t="s">
        <v>51</v>
      </c>
      <c r="N538" s="2" t="s">
        <v>51</v>
      </c>
    </row>
    <row r="539" spans="1:14" ht="50.1" customHeight="1" x14ac:dyDescent="0.25">
      <c r="A539" s="2" t="s">
        <v>27</v>
      </c>
      <c r="B539" s="2" t="s">
        <v>31</v>
      </c>
      <c r="C539" s="2" t="s">
        <v>36</v>
      </c>
      <c r="D539" s="2" t="str">
        <f t="shared" si="89"/>
        <v>link</v>
      </c>
      <c r="E539" s="2" t="str">
        <f t="shared" si="93"/>
        <v>link</v>
      </c>
      <c r="F539" s="2" t="s">
        <v>39</v>
      </c>
      <c r="G539" s="2" t="s">
        <v>45</v>
      </c>
      <c r="H539" s="2" t="s">
        <v>91</v>
      </c>
      <c r="I539" s="2" t="s">
        <v>643</v>
      </c>
      <c r="J539" s="2" t="s">
        <v>964</v>
      </c>
      <c r="K539" s="2" t="s">
        <v>1088</v>
      </c>
      <c r="L539" s="2" t="s">
        <v>1661</v>
      </c>
      <c r="M539" s="2" t="s">
        <v>51</v>
      </c>
      <c r="N539" s="2" t="s">
        <v>51</v>
      </c>
    </row>
    <row r="540" spans="1:14" ht="50.1" customHeight="1" x14ac:dyDescent="0.25">
      <c r="A540" s="2" t="s">
        <v>27</v>
      </c>
      <c r="B540" s="2" t="s">
        <v>31</v>
      </c>
      <c r="C540" s="2" t="s">
        <v>36</v>
      </c>
      <c r="D540" s="2" t="str">
        <f t="shared" si="89"/>
        <v>link</v>
      </c>
      <c r="E540" s="2" t="str">
        <f t="shared" si="93"/>
        <v>link</v>
      </c>
      <c r="F540" s="2" t="s">
        <v>39</v>
      </c>
      <c r="G540" s="2" t="s">
        <v>46</v>
      </c>
      <c r="H540" s="2" t="s">
        <v>62</v>
      </c>
      <c r="I540" s="2" t="s">
        <v>644</v>
      </c>
      <c r="J540" s="2" t="s">
        <v>887</v>
      </c>
      <c r="K540" s="2" t="s">
        <v>1030</v>
      </c>
      <c r="L540" s="2" t="s">
        <v>1662</v>
      </c>
      <c r="M540" s="2" t="s">
        <v>51</v>
      </c>
      <c r="N540" s="2" t="s">
        <v>51</v>
      </c>
    </row>
    <row r="541" spans="1:14" ht="50.1" customHeight="1" x14ac:dyDescent="0.25">
      <c r="A541" s="2" t="s">
        <v>27</v>
      </c>
      <c r="B541" s="2" t="s">
        <v>31</v>
      </c>
      <c r="C541" s="2" t="s">
        <v>36</v>
      </c>
      <c r="D541" s="2" t="str">
        <f t="shared" si="89"/>
        <v>link</v>
      </c>
      <c r="E541" s="2" t="str">
        <f t="shared" si="93"/>
        <v>link</v>
      </c>
      <c r="F541" s="2" t="s">
        <v>39</v>
      </c>
      <c r="G541" s="2" t="s">
        <v>47</v>
      </c>
      <c r="H541" s="2" t="s">
        <v>93</v>
      </c>
      <c r="I541" s="2" t="s">
        <v>645</v>
      </c>
      <c r="J541" s="2" t="s">
        <v>962</v>
      </c>
      <c r="K541" s="2" t="s">
        <v>1093</v>
      </c>
      <c r="L541" s="2" t="s">
        <v>1663</v>
      </c>
      <c r="M541" s="2" t="s">
        <v>51</v>
      </c>
      <c r="N541" s="2" t="s">
        <v>51</v>
      </c>
    </row>
    <row r="542" spans="1:14" ht="50.1" customHeight="1" x14ac:dyDescent="0.25">
      <c r="A542" s="2" t="s">
        <v>28</v>
      </c>
      <c r="B542" s="2" t="s">
        <v>31</v>
      </c>
      <c r="C542" s="2" t="s">
        <v>36</v>
      </c>
      <c r="D542" s="2" t="str">
        <f t="shared" si="89"/>
        <v>link</v>
      </c>
      <c r="E542" s="2" t="str">
        <f t="shared" ref="E542:E548" si="94">HYPERLINK("C:/Users/Ivan.Petrov/Documents/GitHub/G_Y_parser/screenshots/mazda 3 цена_Архангельск.png","link")</f>
        <v>link</v>
      </c>
      <c r="F542" s="2" t="s">
        <v>39</v>
      </c>
      <c r="G542" s="2" t="s">
        <v>40</v>
      </c>
      <c r="H542" s="2" t="s">
        <v>89</v>
      </c>
      <c r="I542" s="2" t="s">
        <v>646</v>
      </c>
      <c r="J542" s="2" t="s">
        <v>955</v>
      </c>
      <c r="K542" s="2" t="s">
        <v>1085</v>
      </c>
      <c r="L542" s="2" t="s">
        <v>1664</v>
      </c>
      <c r="M542" s="2" t="s">
        <v>51</v>
      </c>
      <c r="N542" s="2" t="s">
        <v>51</v>
      </c>
    </row>
    <row r="543" spans="1:14" ht="50.1" customHeight="1" x14ac:dyDescent="0.25">
      <c r="A543" s="2" t="s">
        <v>28</v>
      </c>
      <c r="B543" s="2" t="s">
        <v>31</v>
      </c>
      <c r="C543" s="2" t="s">
        <v>36</v>
      </c>
      <c r="D543" s="2" t="str">
        <f t="shared" ref="D543:D557" si="95">HYPERLINK("Архангельск","link")</f>
        <v>link</v>
      </c>
      <c r="E543" s="2" t="str">
        <f t="shared" si="94"/>
        <v>link</v>
      </c>
      <c r="F543" s="2" t="s">
        <v>39</v>
      </c>
      <c r="G543" s="2" t="s">
        <v>41</v>
      </c>
      <c r="H543" s="2" t="s">
        <v>90</v>
      </c>
      <c r="I543" s="2" t="s">
        <v>647</v>
      </c>
      <c r="J543" s="2" t="s">
        <v>944</v>
      </c>
      <c r="K543" s="2" t="s">
        <v>1086</v>
      </c>
      <c r="L543" s="2" t="s">
        <v>1665</v>
      </c>
      <c r="M543" s="2" t="s">
        <v>51</v>
      </c>
      <c r="N543" s="2" t="s">
        <v>51</v>
      </c>
    </row>
    <row r="544" spans="1:14" ht="50.1" customHeight="1" x14ac:dyDescent="0.25">
      <c r="A544" s="2" t="s">
        <v>28</v>
      </c>
      <c r="B544" s="2" t="s">
        <v>31</v>
      </c>
      <c r="C544" s="2" t="s">
        <v>36</v>
      </c>
      <c r="D544" s="2" t="str">
        <f t="shared" si="95"/>
        <v>link</v>
      </c>
      <c r="E544" s="2" t="str">
        <f t="shared" si="94"/>
        <v>link</v>
      </c>
      <c r="F544" s="2" t="s">
        <v>39</v>
      </c>
      <c r="G544" s="2" t="s">
        <v>42</v>
      </c>
      <c r="H544" s="2" t="s">
        <v>53</v>
      </c>
      <c r="I544" s="2" t="s">
        <v>648</v>
      </c>
      <c r="J544" s="2" t="s">
        <v>825</v>
      </c>
      <c r="K544" s="2" t="s">
        <v>995</v>
      </c>
      <c r="L544" s="2" t="s">
        <v>1666</v>
      </c>
      <c r="M544" s="2" t="s">
        <v>51</v>
      </c>
      <c r="N544" s="2" t="s">
        <v>51</v>
      </c>
    </row>
    <row r="545" spans="1:14" ht="50.1" customHeight="1" x14ac:dyDescent="0.25">
      <c r="A545" s="2" t="s">
        <v>28</v>
      </c>
      <c r="B545" s="2" t="s">
        <v>31</v>
      </c>
      <c r="C545" s="2" t="s">
        <v>36</v>
      </c>
      <c r="D545" s="2" t="str">
        <f t="shared" si="95"/>
        <v>link</v>
      </c>
      <c r="E545" s="2" t="str">
        <f t="shared" si="94"/>
        <v>link</v>
      </c>
      <c r="F545" s="2" t="s">
        <v>39</v>
      </c>
      <c r="G545" s="2" t="s">
        <v>44</v>
      </c>
      <c r="H545" s="2" t="s">
        <v>81</v>
      </c>
      <c r="I545" s="2" t="s">
        <v>649</v>
      </c>
      <c r="J545" s="2" t="s">
        <v>935</v>
      </c>
      <c r="K545" s="2" t="s">
        <v>1076</v>
      </c>
      <c r="L545" s="2" t="s">
        <v>1667</v>
      </c>
      <c r="M545" s="2" t="s">
        <v>51</v>
      </c>
      <c r="N545" s="2" t="s">
        <v>51</v>
      </c>
    </row>
    <row r="546" spans="1:14" ht="50.1" customHeight="1" x14ac:dyDescent="0.25">
      <c r="A546" s="2" t="s">
        <v>28</v>
      </c>
      <c r="B546" s="2" t="s">
        <v>31</v>
      </c>
      <c r="C546" s="2" t="s">
        <v>36</v>
      </c>
      <c r="D546" s="2" t="str">
        <f t="shared" si="95"/>
        <v>link</v>
      </c>
      <c r="E546" s="2" t="str">
        <f t="shared" si="94"/>
        <v>link</v>
      </c>
      <c r="F546" s="2" t="s">
        <v>39</v>
      </c>
      <c r="G546" s="2" t="s">
        <v>45</v>
      </c>
      <c r="H546" s="2" t="s">
        <v>70</v>
      </c>
      <c r="I546" s="2" t="s">
        <v>650</v>
      </c>
      <c r="J546" s="2" t="s">
        <v>902</v>
      </c>
      <c r="K546" s="2" t="s">
        <v>1041</v>
      </c>
      <c r="L546" s="2" t="s">
        <v>1668</v>
      </c>
      <c r="M546" s="2" t="s">
        <v>51</v>
      </c>
      <c r="N546" s="2" t="s">
        <v>51</v>
      </c>
    </row>
    <row r="547" spans="1:14" ht="50.1" customHeight="1" x14ac:dyDescent="0.25">
      <c r="A547" s="2" t="s">
        <v>28</v>
      </c>
      <c r="B547" s="2" t="s">
        <v>31</v>
      </c>
      <c r="C547" s="2" t="s">
        <v>36</v>
      </c>
      <c r="D547" s="2" t="str">
        <f t="shared" si="95"/>
        <v>link</v>
      </c>
      <c r="E547" s="2" t="str">
        <f t="shared" si="94"/>
        <v>link</v>
      </c>
      <c r="F547" s="2" t="s">
        <v>39</v>
      </c>
      <c r="G547" s="2" t="s">
        <v>46</v>
      </c>
      <c r="H547" s="2" t="s">
        <v>62</v>
      </c>
      <c r="I547" s="2" t="s">
        <v>651</v>
      </c>
      <c r="J547" s="2" t="s">
        <v>910</v>
      </c>
      <c r="K547" s="2" t="s">
        <v>1048</v>
      </c>
      <c r="L547" s="2" t="s">
        <v>1669</v>
      </c>
      <c r="M547" s="2" t="s">
        <v>51</v>
      </c>
      <c r="N547" s="2" t="s">
        <v>51</v>
      </c>
    </row>
    <row r="548" spans="1:14" ht="50.1" customHeight="1" x14ac:dyDescent="0.25">
      <c r="A548" s="2" t="s">
        <v>28</v>
      </c>
      <c r="B548" s="2" t="s">
        <v>31</v>
      </c>
      <c r="C548" s="2" t="s">
        <v>36</v>
      </c>
      <c r="D548" s="2" t="str">
        <f t="shared" si="95"/>
        <v>link</v>
      </c>
      <c r="E548" s="2" t="str">
        <f t="shared" si="94"/>
        <v>link</v>
      </c>
      <c r="F548" s="2" t="s">
        <v>39</v>
      </c>
      <c r="G548" s="2" t="s">
        <v>47</v>
      </c>
      <c r="H548" s="2" t="s">
        <v>74</v>
      </c>
      <c r="I548" s="2" t="s">
        <v>652</v>
      </c>
      <c r="J548" s="2" t="s">
        <v>908</v>
      </c>
      <c r="K548" s="2" t="s">
        <v>1046</v>
      </c>
      <c r="L548" s="2" t="s">
        <v>1670</v>
      </c>
      <c r="M548" s="2" t="s">
        <v>51</v>
      </c>
      <c r="N548" s="2" t="s">
        <v>51</v>
      </c>
    </row>
    <row r="549" spans="1:14" ht="50.1" customHeight="1" x14ac:dyDescent="0.25">
      <c r="A549" s="2" t="s">
        <v>29</v>
      </c>
      <c r="B549" s="2" t="s">
        <v>31</v>
      </c>
      <c r="C549" s="2" t="s">
        <v>36</v>
      </c>
      <c r="D549" s="2" t="str">
        <f t="shared" si="95"/>
        <v>link</v>
      </c>
      <c r="E549" s="2" t="str">
        <f t="shared" ref="E549:E555" si="96">HYPERLINK("C:/Users/Ivan.Petrov/Documents/GitHub/G_Y_parser/screenshots/mazda cx 5 купить_Архангельск.png","link")</f>
        <v>link</v>
      </c>
      <c r="F549" s="2" t="s">
        <v>39</v>
      </c>
      <c r="G549" s="2" t="s">
        <v>40</v>
      </c>
      <c r="H549" s="2" t="s">
        <v>90</v>
      </c>
      <c r="I549" s="2" t="s">
        <v>653</v>
      </c>
      <c r="J549" s="2" t="s">
        <v>950</v>
      </c>
      <c r="K549" s="2" t="s">
        <v>1092</v>
      </c>
      <c r="L549" s="2" t="s">
        <v>1671</v>
      </c>
      <c r="M549" s="2" t="s">
        <v>51</v>
      </c>
      <c r="N549" s="2" t="s">
        <v>51</v>
      </c>
    </row>
    <row r="550" spans="1:14" ht="50.1" customHeight="1" x14ac:dyDescent="0.25">
      <c r="A550" s="2" t="s">
        <v>29</v>
      </c>
      <c r="B550" s="2" t="s">
        <v>31</v>
      </c>
      <c r="C550" s="2" t="s">
        <v>36</v>
      </c>
      <c r="D550" s="2" t="str">
        <f t="shared" si="95"/>
        <v>link</v>
      </c>
      <c r="E550" s="2" t="str">
        <f t="shared" si="96"/>
        <v>link</v>
      </c>
      <c r="F550" s="2" t="s">
        <v>39</v>
      </c>
      <c r="G550" s="2" t="s">
        <v>41</v>
      </c>
      <c r="H550" s="2" t="s">
        <v>92</v>
      </c>
      <c r="I550" s="2" t="s">
        <v>654</v>
      </c>
      <c r="J550" s="2" t="s">
        <v>949</v>
      </c>
      <c r="K550" s="2" t="s">
        <v>1091</v>
      </c>
      <c r="L550" s="2" t="s">
        <v>1672</v>
      </c>
      <c r="M550" s="2" t="s">
        <v>51</v>
      </c>
      <c r="N550" s="2" t="s">
        <v>51</v>
      </c>
    </row>
    <row r="551" spans="1:14" ht="50.1" customHeight="1" x14ac:dyDescent="0.25">
      <c r="A551" s="2" t="s">
        <v>29</v>
      </c>
      <c r="B551" s="2" t="s">
        <v>31</v>
      </c>
      <c r="C551" s="2" t="s">
        <v>36</v>
      </c>
      <c r="D551" s="2" t="str">
        <f t="shared" si="95"/>
        <v>link</v>
      </c>
      <c r="E551" s="2" t="str">
        <f t="shared" si="96"/>
        <v>link</v>
      </c>
      <c r="F551" s="2" t="s">
        <v>39</v>
      </c>
      <c r="G551" s="2" t="s">
        <v>42</v>
      </c>
      <c r="H551" s="2" t="s">
        <v>97</v>
      </c>
      <c r="I551" s="2" t="s">
        <v>655</v>
      </c>
      <c r="J551" s="2" t="s">
        <v>965</v>
      </c>
      <c r="K551" s="2" t="s">
        <v>1098</v>
      </c>
      <c r="L551" s="2" t="s">
        <v>1673</v>
      </c>
      <c r="M551" s="2" t="s">
        <v>51</v>
      </c>
      <c r="N551" s="2" t="s">
        <v>51</v>
      </c>
    </row>
    <row r="552" spans="1:14" ht="50.1" customHeight="1" x14ac:dyDescent="0.25">
      <c r="A552" s="2" t="s">
        <v>29</v>
      </c>
      <c r="B552" s="2" t="s">
        <v>31</v>
      </c>
      <c r="C552" s="2" t="s">
        <v>36</v>
      </c>
      <c r="D552" s="2" t="str">
        <f t="shared" si="95"/>
        <v>link</v>
      </c>
      <c r="E552" s="2" t="str">
        <f t="shared" si="96"/>
        <v>link</v>
      </c>
      <c r="F552" s="2" t="s">
        <v>39</v>
      </c>
      <c r="G552" s="2" t="s">
        <v>44</v>
      </c>
      <c r="H552" s="2" t="s">
        <v>68</v>
      </c>
      <c r="I552" s="2" t="s">
        <v>656</v>
      </c>
      <c r="J552" s="2" t="s">
        <v>900</v>
      </c>
      <c r="K552" s="2" t="s">
        <v>1038</v>
      </c>
      <c r="L552" s="2" t="s">
        <v>1674</v>
      </c>
      <c r="M552" s="2" t="s">
        <v>51</v>
      </c>
      <c r="N552" s="2" t="s">
        <v>51</v>
      </c>
    </row>
    <row r="553" spans="1:14" ht="50.1" customHeight="1" x14ac:dyDescent="0.25">
      <c r="A553" s="2" t="s">
        <v>29</v>
      </c>
      <c r="B553" s="2" t="s">
        <v>31</v>
      </c>
      <c r="C553" s="2" t="s">
        <v>36</v>
      </c>
      <c r="D553" s="2" t="str">
        <f t="shared" si="95"/>
        <v>link</v>
      </c>
      <c r="E553" s="2" t="str">
        <f t="shared" si="96"/>
        <v>link</v>
      </c>
      <c r="F553" s="2" t="s">
        <v>39</v>
      </c>
      <c r="G553" s="2" t="s">
        <v>45</v>
      </c>
      <c r="H553" s="2" t="s">
        <v>86</v>
      </c>
      <c r="I553" s="2" t="s">
        <v>657</v>
      </c>
      <c r="J553" s="2" t="s">
        <v>939</v>
      </c>
      <c r="K553" s="2" t="s">
        <v>1081</v>
      </c>
      <c r="L553" s="2" t="s">
        <v>1675</v>
      </c>
      <c r="M553" s="2" t="s">
        <v>51</v>
      </c>
      <c r="N553" s="2" t="s">
        <v>51</v>
      </c>
    </row>
    <row r="554" spans="1:14" ht="50.1" customHeight="1" x14ac:dyDescent="0.25">
      <c r="A554" s="2" t="s">
        <v>29</v>
      </c>
      <c r="B554" s="2" t="s">
        <v>31</v>
      </c>
      <c r="C554" s="2" t="s">
        <v>36</v>
      </c>
      <c r="D554" s="2" t="str">
        <f t="shared" si="95"/>
        <v>link</v>
      </c>
      <c r="E554" s="2" t="str">
        <f t="shared" si="96"/>
        <v>link</v>
      </c>
      <c r="F554" s="2" t="s">
        <v>39</v>
      </c>
      <c r="G554" s="2" t="s">
        <v>46</v>
      </c>
      <c r="H554" s="2" t="s">
        <v>66</v>
      </c>
      <c r="I554" s="2" t="s">
        <v>658</v>
      </c>
      <c r="J554" s="2" t="s">
        <v>895</v>
      </c>
      <c r="K554" s="2" t="s">
        <v>1034</v>
      </c>
      <c r="L554" s="2" t="s">
        <v>1676</v>
      </c>
      <c r="M554" s="2" t="s">
        <v>51</v>
      </c>
      <c r="N554" s="2" t="s">
        <v>51</v>
      </c>
    </row>
    <row r="555" spans="1:14" ht="50.1" customHeight="1" x14ac:dyDescent="0.25">
      <c r="A555" s="2" t="s">
        <v>29</v>
      </c>
      <c r="B555" s="2" t="s">
        <v>31</v>
      </c>
      <c r="C555" s="2" t="s">
        <v>36</v>
      </c>
      <c r="D555" s="2" t="str">
        <f t="shared" si="95"/>
        <v>link</v>
      </c>
      <c r="E555" s="2" t="str">
        <f t="shared" si="96"/>
        <v>link</v>
      </c>
      <c r="F555" s="2" t="s">
        <v>39</v>
      </c>
      <c r="G555" s="2" t="s">
        <v>47</v>
      </c>
      <c r="H555" s="2" t="s">
        <v>93</v>
      </c>
      <c r="I555" s="2" t="s">
        <v>659</v>
      </c>
      <c r="J555" s="2" t="s">
        <v>953</v>
      </c>
      <c r="K555" s="2" t="s">
        <v>1093</v>
      </c>
      <c r="L555" s="2" t="s">
        <v>1677</v>
      </c>
      <c r="M555" s="2" t="s">
        <v>51</v>
      </c>
      <c r="N555" s="2" t="s">
        <v>51</v>
      </c>
    </row>
    <row r="556" spans="1:14" ht="50.1" customHeight="1" x14ac:dyDescent="0.25">
      <c r="A556" s="2" t="s">
        <v>30</v>
      </c>
      <c r="B556" s="2" t="s">
        <v>31</v>
      </c>
      <c r="C556" s="2" t="s">
        <v>36</v>
      </c>
      <c r="D556" s="2" t="str">
        <f t="shared" si="95"/>
        <v>link</v>
      </c>
      <c r="E556" s="2" t="str">
        <f>HYPERLINK("C:/Users/Ivan.Petrov/Documents/GitHub/G_Y_parser/screenshots/mazda 6 цена_Архангельск.png","link")</f>
        <v>link</v>
      </c>
      <c r="F556" s="2" t="s">
        <v>39</v>
      </c>
      <c r="G556" s="2" t="s">
        <v>40</v>
      </c>
      <c r="H556" s="2" t="s">
        <v>89</v>
      </c>
      <c r="I556" s="2" t="s">
        <v>660</v>
      </c>
      <c r="J556" s="2" t="s">
        <v>957</v>
      </c>
      <c r="K556" s="2" t="s">
        <v>1087</v>
      </c>
      <c r="L556" s="2" t="s">
        <v>1678</v>
      </c>
      <c r="M556" s="2" t="s">
        <v>51</v>
      </c>
      <c r="N556" s="2" t="s">
        <v>51</v>
      </c>
    </row>
    <row r="557" spans="1:14" ht="50.1" customHeight="1" x14ac:dyDescent="0.25">
      <c r="A557" s="2" t="s">
        <v>30</v>
      </c>
      <c r="B557" s="2" t="s">
        <v>31</v>
      </c>
      <c r="C557" s="2" t="s">
        <v>36</v>
      </c>
      <c r="D557" s="2" t="str">
        <f t="shared" si="95"/>
        <v>link</v>
      </c>
      <c r="E557" s="2" t="str">
        <f>HYPERLINK("C:/Users/Ivan.Petrov/Documents/GitHub/G_Y_parser/screenshots/mazda 6 цена_Архангельск.png","link")</f>
        <v>link</v>
      </c>
      <c r="F557" s="2" t="s">
        <v>39</v>
      </c>
      <c r="G557" s="2" t="s">
        <v>41</v>
      </c>
      <c r="H557" s="2" t="s">
        <v>53</v>
      </c>
      <c r="I557" s="2" t="s">
        <v>661</v>
      </c>
      <c r="J557" s="2" t="s">
        <v>833</v>
      </c>
      <c r="K557" s="2" t="s">
        <v>995</v>
      </c>
      <c r="L557" s="2" t="s">
        <v>1679</v>
      </c>
      <c r="M557" s="2" t="s">
        <v>51</v>
      </c>
      <c r="N557" s="2" t="s">
        <v>51</v>
      </c>
    </row>
    <row r="558" spans="1:14" ht="50.1" customHeight="1" x14ac:dyDescent="0.25">
      <c r="A558" s="2" t="s">
        <v>14</v>
      </c>
      <c r="B558" s="2" t="s">
        <v>31</v>
      </c>
      <c r="C558" s="2" t="s">
        <v>37</v>
      </c>
      <c r="D558" s="2" t="str">
        <f t="shared" ref="D558:D589" si="97">HYPERLINK("Челябинск","link")</f>
        <v>link</v>
      </c>
      <c r="E558" s="2" t="str">
        <f t="shared" ref="E558:E563" si="98">HYPERLINK("C:/Users/Ivan.Petrov/Documents/GitHub/G_Y_parser/screenshots/мазда 3_Челябинск.png","link")</f>
        <v>link</v>
      </c>
      <c r="F558" s="2" t="s">
        <v>39</v>
      </c>
      <c r="G558" s="2" t="s">
        <v>40</v>
      </c>
      <c r="H558" s="2" t="s">
        <v>51</v>
      </c>
      <c r="I558" s="2" t="s">
        <v>662</v>
      </c>
      <c r="J558" s="2" t="s">
        <v>824</v>
      </c>
      <c r="K558" s="2" t="s">
        <v>994</v>
      </c>
      <c r="L558" s="2" t="s">
        <v>1680</v>
      </c>
      <c r="M558" s="2" t="s">
        <v>51</v>
      </c>
      <c r="N558" s="2" t="s">
        <v>51</v>
      </c>
    </row>
    <row r="559" spans="1:14" ht="50.1" customHeight="1" x14ac:dyDescent="0.25">
      <c r="A559" s="2" t="s">
        <v>14</v>
      </c>
      <c r="B559" s="2" t="s">
        <v>31</v>
      </c>
      <c r="C559" s="2" t="s">
        <v>37</v>
      </c>
      <c r="D559" s="2" t="str">
        <f t="shared" si="97"/>
        <v>link</v>
      </c>
      <c r="E559" s="2" t="str">
        <f t="shared" si="98"/>
        <v>link</v>
      </c>
      <c r="F559" s="2" t="s">
        <v>39</v>
      </c>
      <c r="G559" s="2" t="s">
        <v>41</v>
      </c>
      <c r="H559" s="2" t="s">
        <v>53</v>
      </c>
      <c r="I559" s="2" t="s">
        <v>663</v>
      </c>
      <c r="J559" s="2" t="s">
        <v>825</v>
      </c>
      <c r="K559" s="2" t="s">
        <v>995</v>
      </c>
      <c r="L559" s="2" t="s">
        <v>1681</v>
      </c>
      <c r="M559" s="2" t="s">
        <v>51</v>
      </c>
      <c r="N559" s="2" t="s">
        <v>51</v>
      </c>
    </row>
    <row r="560" spans="1:14" ht="50.1" customHeight="1" x14ac:dyDescent="0.25">
      <c r="A560" s="2" t="s">
        <v>14</v>
      </c>
      <c r="B560" s="2" t="s">
        <v>31</v>
      </c>
      <c r="C560" s="2" t="s">
        <v>37</v>
      </c>
      <c r="D560" s="2" t="str">
        <f t="shared" si="97"/>
        <v>link</v>
      </c>
      <c r="E560" s="2" t="str">
        <f t="shared" si="98"/>
        <v>link</v>
      </c>
      <c r="F560" s="2" t="s">
        <v>39</v>
      </c>
      <c r="G560" s="2" t="s">
        <v>49</v>
      </c>
      <c r="H560" s="2" t="s">
        <v>87</v>
      </c>
      <c r="I560" s="2" t="s">
        <v>664</v>
      </c>
      <c r="J560" s="2" t="s">
        <v>941</v>
      </c>
      <c r="K560" s="2" t="s">
        <v>1083</v>
      </c>
      <c r="L560" s="2" t="s">
        <v>1682</v>
      </c>
      <c r="M560" s="2" t="s">
        <v>51</v>
      </c>
      <c r="N560" s="2" t="s">
        <v>51</v>
      </c>
    </row>
    <row r="561" spans="1:14" ht="50.1" customHeight="1" x14ac:dyDescent="0.25">
      <c r="A561" s="2" t="s">
        <v>14</v>
      </c>
      <c r="B561" s="2" t="s">
        <v>31</v>
      </c>
      <c r="C561" s="2" t="s">
        <v>37</v>
      </c>
      <c r="D561" s="2" t="str">
        <f t="shared" si="97"/>
        <v>link</v>
      </c>
      <c r="E561" s="2" t="str">
        <f t="shared" si="98"/>
        <v>link</v>
      </c>
      <c r="F561" s="2" t="s">
        <v>39</v>
      </c>
      <c r="G561" s="2" t="s">
        <v>43</v>
      </c>
      <c r="H561" s="2" t="s">
        <v>62</v>
      </c>
      <c r="I561" s="2" t="s">
        <v>665</v>
      </c>
      <c r="J561" s="2" t="s">
        <v>910</v>
      </c>
      <c r="K561" s="2" t="s">
        <v>1048</v>
      </c>
      <c r="L561" s="2" t="s">
        <v>1683</v>
      </c>
      <c r="M561" s="2" t="s">
        <v>51</v>
      </c>
      <c r="N561" s="2" t="s">
        <v>51</v>
      </c>
    </row>
    <row r="562" spans="1:14" ht="50.1" customHeight="1" x14ac:dyDescent="0.25">
      <c r="A562" s="2" t="s">
        <v>14</v>
      </c>
      <c r="B562" s="2" t="s">
        <v>31</v>
      </c>
      <c r="C562" s="2" t="s">
        <v>37</v>
      </c>
      <c r="D562" s="2" t="str">
        <f t="shared" si="97"/>
        <v>link</v>
      </c>
      <c r="E562" s="2" t="str">
        <f t="shared" si="98"/>
        <v>link</v>
      </c>
      <c r="F562" s="2" t="s">
        <v>39</v>
      </c>
      <c r="G562" s="2" t="s">
        <v>44</v>
      </c>
      <c r="H562" s="2" t="s">
        <v>74</v>
      </c>
      <c r="I562" s="2" t="s">
        <v>666</v>
      </c>
      <c r="J562" s="2" t="s">
        <v>908</v>
      </c>
      <c r="K562" s="2" t="s">
        <v>1046</v>
      </c>
      <c r="L562" s="2" t="s">
        <v>1684</v>
      </c>
      <c r="M562" s="2" t="s">
        <v>51</v>
      </c>
      <c r="N562" s="2" t="s">
        <v>51</v>
      </c>
    </row>
    <row r="563" spans="1:14" ht="50.1" customHeight="1" x14ac:dyDescent="0.25">
      <c r="A563" s="2" t="s">
        <v>14</v>
      </c>
      <c r="B563" s="2" t="s">
        <v>31</v>
      </c>
      <c r="C563" s="2" t="s">
        <v>37</v>
      </c>
      <c r="D563" s="2" t="str">
        <f t="shared" si="97"/>
        <v>link</v>
      </c>
      <c r="E563" s="2" t="str">
        <f t="shared" si="98"/>
        <v>link</v>
      </c>
      <c r="F563" s="2" t="s">
        <v>39</v>
      </c>
      <c r="G563" s="2" t="s">
        <v>45</v>
      </c>
      <c r="H563" s="2" t="s">
        <v>57</v>
      </c>
      <c r="I563" s="2" t="s">
        <v>667</v>
      </c>
      <c r="J563" s="2" t="s">
        <v>845</v>
      </c>
      <c r="K563" s="2" t="s">
        <v>1011</v>
      </c>
      <c r="L563" s="2" t="s">
        <v>1685</v>
      </c>
      <c r="M563" s="2" t="s">
        <v>51</v>
      </c>
      <c r="N563" s="2" t="s">
        <v>51</v>
      </c>
    </row>
    <row r="564" spans="1:14" ht="50.1" customHeight="1" x14ac:dyDescent="0.25">
      <c r="A564" s="2" t="s">
        <v>15</v>
      </c>
      <c r="B564" s="2" t="s">
        <v>31</v>
      </c>
      <c r="C564" s="2" t="s">
        <v>37</v>
      </c>
      <c r="D564" s="2" t="str">
        <f t="shared" si="97"/>
        <v>link</v>
      </c>
      <c r="E564" s="2" t="str">
        <f t="shared" ref="E564:E570" si="99">HYPERLINK("C:/Users/Ivan.Petrov/Documents/GitHub/G_Y_parser/screenshots/мазда 6_Челябинск.png","link")</f>
        <v>link</v>
      </c>
      <c r="F564" s="2" t="s">
        <v>39</v>
      </c>
      <c r="G564" s="2" t="s">
        <v>40</v>
      </c>
      <c r="H564" s="2" t="s">
        <v>51</v>
      </c>
      <c r="I564" s="2" t="s">
        <v>668</v>
      </c>
      <c r="J564" s="2" t="s">
        <v>830</v>
      </c>
      <c r="K564" s="2" t="s">
        <v>1000</v>
      </c>
      <c r="L564" s="2" t="s">
        <v>1686</v>
      </c>
      <c r="M564" s="2" t="s">
        <v>51</v>
      </c>
      <c r="N564" s="2" t="s">
        <v>51</v>
      </c>
    </row>
    <row r="565" spans="1:14" ht="50.1" customHeight="1" x14ac:dyDescent="0.25">
      <c r="A565" s="2" t="s">
        <v>15</v>
      </c>
      <c r="B565" s="2" t="s">
        <v>31</v>
      </c>
      <c r="C565" s="2" t="s">
        <v>37</v>
      </c>
      <c r="D565" s="2" t="str">
        <f t="shared" si="97"/>
        <v>link</v>
      </c>
      <c r="E565" s="2" t="str">
        <f t="shared" si="99"/>
        <v>link</v>
      </c>
      <c r="F565" s="2" t="s">
        <v>39</v>
      </c>
      <c r="G565" s="2" t="s">
        <v>41</v>
      </c>
      <c r="H565" s="2" t="s">
        <v>98</v>
      </c>
      <c r="I565" s="2" t="s">
        <v>669</v>
      </c>
      <c r="J565" s="2" t="s">
        <v>966</v>
      </c>
      <c r="K565" s="2" t="s">
        <v>1099</v>
      </c>
      <c r="L565" s="2" t="s">
        <v>1687</v>
      </c>
      <c r="M565" s="2" t="s">
        <v>51</v>
      </c>
      <c r="N565" s="2" t="s">
        <v>51</v>
      </c>
    </row>
    <row r="566" spans="1:14" ht="50.1" customHeight="1" x14ac:dyDescent="0.25">
      <c r="A566" s="2" t="s">
        <v>15</v>
      </c>
      <c r="B566" s="2" t="s">
        <v>31</v>
      </c>
      <c r="C566" s="2" t="s">
        <v>37</v>
      </c>
      <c r="D566" s="2" t="str">
        <f t="shared" si="97"/>
        <v>link</v>
      </c>
      <c r="E566" s="2" t="str">
        <f t="shared" si="99"/>
        <v>link</v>
      </c>
      <c r="F566" s="2" t="s">
        <v>39</v>
      </c>
      <c r="G566" s="2" t="s">
        <v>42</v>
      </c>
      <c r="H566" s="2" t="s">
        <v>76</v>
      </c>
      <c r="I566" s="2" t="s">
        <v>670</v>
      </c>
      <c r="J566" s="2" t="s">
        <v>912</v>
      </c>
      <c r="K566" s="2" t="s">
        <v>1050</v>
      </c>
      <c r="L566" s="2" t="s">
        <v>1688</v>
      </c>
      <c r="M566" s="2" t="s">
        <v>51</v>
      </c>
      <c r="N566" s="2" t="s">
        <v>51</v>
      </c>
    </row>
    <row r="567" spans="1:14" ht="50.1" customHeight="1" x14ac:dyDescent="0.25">
      <c r="A567" s="2" t="s">
        <v>15</v>
      </c>
      <c r="B567" s="2" t="s">
        <v>31</v>
      </c>
      <c r="C567" s="2" t="s">
        <v>37</v>
      </c>
      <c r="D567" s="2" t="str">
        <f t="shared" si="97"/>
        <v>link</v>
      </c>
      <c r="E567" s="2" t="str">
        <f t="shared" si="99"/>
        <v>link</v>
      </c>
      <c r="F567" s="2" t="s">
        <v>39</v>
      </c>
      <c r="G567" s="2" t="s">
        <v>43</v>
      </c>
      <c r="H567" s="2" t="s">
        <v>62</v>
      </c>
      <c r="I567" s="2" t="s">
        <v>671</v>
      </c>
      <c r="J567" s="2" t="s">
        <v>887</v>
      </c>
      <c r="K567" s="2" t="s">
        <v>1030</v>
      </c>
      <c r="L567" s="2" t="s">
        <v>1689</v>
      </c>
      <c r="M567" s="2" t="s">
        <v>51</v>
      </c>
      <c r="N567" s="2" t="s">
        <v>51</v>
      </c>
    </row>
    <row r="568" spans="1:14" ht="50.1" customHeight="1" x14ac:dyDescent="0.25">
      <c r="A568" s="2" t="s">
        <v>15</v>
      </c>
      <c r="B568" s="2" t="s">
        <v>31</v>
      </c>
      <c r="C568" s="2" t="s">
        <v>37</v>
      </c>
      <c r="D568" s="2" t="str">
        <f t="shared" si="97"/>
        <v>link</v>
      </c>
      <c r="E568" s="2" t="str">
        <f t="shared" si="99"/>
        <v>link</v>
      </c>
      <c r="F568" s="2" t="s">
        <v>39</v>
      </c>
      <c r="G568" s="2" t="s">
        <v>44</v>
      </c>
      <c r="H568" s="2" t="s">
        <v>53</v>
      </c>
      <c r="I568" s="2" t="s">
        <v>672</v>
      </c>
      <c r="J568" s="2" t="s">
        <v>833</v>
      </c>
      <c r="K568" s="2" t="s">
        <v>995</v>
      </c>
      <c r="L568" s="2" t="s">
        <v>1690</v>
      </c>
      <c r="M568" s="2" t="s">
        <v>51</v>
      </c>
      <c r="N568" s="2" t="s">
        <v>51</v>
      </c>
    </row>
    <row r="569" spans="1:14" ht="50.1" customHeight="1" x14ac:dyDescent="0.25">
      <c r="A569" s="2" t="s">
        <v>15</v>
      </c>
      <c r="B569" s="2" t="s">
        <v>31</v>
      </c>
      <c r="C569" s="2" t="s">
        <v>37</v>
      </c>
      <c r="D569" s="2" t="str">
        <f t="shared" si="97"/>
        <v>link</v>
      </c>
      <c r="E569" s="2" t="str">
        <f t="shared" si="99"/>
        <v>link</v>
      </c>
      <c r="F569" s="2" t="s">
        <v>39</v>
      </c>
      <c r="G569" s="2" t="s">
        <v>45</v>
      </c>
      <c r="H569" s="2" t="s">
        <v>63</v>
      </c>
      <c r="I569" s="2" t="s">
        <v>673</v>
      </c>
      <c r="J569" s="2" t="s">
        <v>889</v>
      </c>
      <c r="K569" s="2" t="s">
        <v>1042</v>
      </c>
      <c r="L569" s="2" t="s">
        <v>1691</v>
      </c>
      <c r="M569" s="2" t="s">
        <v>51</v>
      </c>
      <c r="N569" s="2" t="s">
        <v>51</v>
      </c>
    </row>
    <row r="570" spans="1:14" ht="50.1" customHeight="1" x14ac:dyDescent="0.25">
      <c r="A570" s="2" t="s">
        <v>15</v>
      </c>
      <c r="B570" s="2" t="s">
        <v>31</v>
      </c>
      <c r="C570" s="2" t="s">
        <v>37</v>
      </c>
      <c r="D570" s="2" t="str">
        <f t="shared" si="97"/>
        <v>link</v>
      </c>
      <c r="E570" s="2" t="str">
        <f t="shared" si="99"/>
        <v>link</v>
      </c>
      <c r="F570" s="2" t="s">
        <v>39</v>
      </c>
      <c r="G570" s="2" t="s">
        <v>46</v>
      </c>
      <c r="H570" s="2" t="s">
        <v>51</v>
      </c>
      <c r="I570" s="2" t="s">
        <v>674</v>
      </c>
      <c r="J570" s="2" t="s">
        <v>913</v>
      </c>
      <c r="K570" s="2" t="s">
        <v>1052</v>
      </c>
      <c r="L570" s="2" t="s">
        <v>1692</v>
      </c>
      <c r="M570" s="2" t="s">
        <v>51</v>
      </c>
      <c r="N570" s="2" t="s">
        <v>51</v>
      </c>
    </row>
    <row r="571" spans="1:14" ht="50.1" customHeight="1" x14ac:dyDescent="0.25">
      <c r="A571" s="2" t="s">
        <v>16</v>
      </c>
      <c r="B571" s="2" t="s">
        <v>31</v>
      </c>
      <c r="C571" s="2" t="s">
        <v>37</v>
      </c>
      <c r="D571" s="2" t="str">
        <f t="shared" si="97"/>
        <v>link</v>
      </c>
      <c r="E571" s="2" t="str">
        <f t="shared" ref="E571:E577" si="100">HYPERLINK("C:/Users/Ivan.Petrov/Documents/GitHub/G_Y_parser/screenshots/мазда сх 5_Челябинск.png","link")</f>
        <v>link</v>
      </c>
      <c r="F571" s="2" t="s">
        <v>39</v>
      </c>
      <c r="G571" s="2" t="s">
        <v>40</v>
      </c>
      <c r="H571" s="2" t="s">
        <v>51</v>
      </c>
      <c r="I571" s="2" t="s">
        <v>675</v>
      </c>
      <c r="J571" s="2" t="s">
        <v>836</v>
      </c>
      <c r="K571" s="2" t="s">
        <v>1005</v>
      </c>
      <c r="L571" s="2" t="s">
        <v>1693</v>
      </c>
      <c r="M571" s="2" t="s">
        <v>51</v>
      </c>
      <c r="N571" s="2" t="s">
        <v>51</v>
      </c>
    </row>
    <row r="572" spans="1:14" ht="50.1" customHeight="1" x14ac:dyDescent="0.25">
      <c r="A572" s="2" t="s">
        <v>16</v>
      </c>
      <c r="B572" s="2" t="s">
        <v>31</v>
      </c>
      <c r="C572" s="2" t="s">
        <v>37</v>
      </c>
      <c r="D572" s="2" t="str">
        <f t="shared" si="97"/>
        <v>link</v>
      </c>
      <c r="E572" s="2" t="str">
        <f t="shared" si="100"/>
        <v>link</v>
      </c>
      <c r="F572" s="2" t="s">
        <v>39</v>
      </c>
      <c r="G572" s="2" t="s">
        <v>41</v>
      </c>
      <c r="H572" s="2" t="s">
        <v>66</v>
      </c>
      <c r="I572" s="2" t="s">
        <v>676</v>
      </c>
      <c r="J572" s="2" t="s">
        <v>895</v>
      </c>
      <c r="K572" s="2" t="s">
        <v>1034</v>
      </c>
      <c r="L572" s="2" t="s">
        <v>1694</v>
      </c>
      <c r="M572" s="2" t="s">
        <v>51</v>
      </c>
      <c r="N572" s="2" t="s">
        <v>51</v>
      </c>
    </row>
    <row r="573" spans="1:14" ht="50.1" customHeight="1" x14ac:dyDescent="0.25">
      <c r="A573" s="2" t="s">
        <v>16</v>
      </c>
      <c r="B573" s="2" t="s">
        <v>31</v>
      </c>
      <c r="C573" s="2" t="s">
        <v>37</v>
      </c>
      <c r="D573" s="2" t="str">
        <f t="shared" si="97"/>
        <v>link</v>
      </c>
      <c r="E573" s="2" t="str">
        <f t="shared" si="100"/>
        <v>link</v>
      </c>
      <c r="F573" s="2" t="s">
        <v>39</v>
      </c>
      <c r="G573" s="2" t="s">
        <v>42</v>
      </c>
      <c r="H573" s="2" t="s">
        <v>51</v>
      </c>
      <c r="I573" s="2" t="s">
        <v>677</v>
      </c>
      <c r="J573" s="2" t="s">
        <v>915</v>
      </c>
      <c r="K573" s="2" t="s">
        <v>1054</v>
      </c>
      <c r="L573" s="2" t="s">
        <v>1695</v>
      </c>
      <c r="M573" s="2" t="s">
        <v>51</v>
      </c>
      <c r="N573" s="2" t="s">
        <v>51</v>
      </c>
    </row>
    <row r="574" spans="1:14" ht="50.1" customHeight="1" x14ac:dyDescent="0.25">
      <c r="A574" s="2" t="s">
        <v>16</v>
      </c>
      <c r="B574" s="2" t="s">
        <v>31</v>
      </c>
      <c r="C574" s="2" t="s">
        <v>37</v>
      </c>
      <c r="D574" s="2" t="str">
        <f t="shared" si="97"/>
        <v>link</v>
      </c>
      <c r="E574" s="2" t="str">
        <f t="shared" si="100"/>
        <v>link</v>
      </c>
      <c r="F574" s="2" t="s">
        <v>39</v>
      </c>
      <c r="G574" s="2" t="s">
        <v>44</v>
      </c>
      <c r="H574" s="2" t="s">
        <v>64</v>
      </c>
      <c r="I574" s="2" t="s">
        <v>678</v>
      </c>
      <c r="J574" s="2" t="s">
        <v>892</v>
      </c>
      <c r="K574" s="2" t="s">
        <v>1032</v>
      </c>
      <c r="L574" s="2" t="s">
        <v>1696</v>
      </c>
      <c r="M574" s="2" t="s">
        <v>51</v>
      </c>
      <c r="N574" s="2" t="s">
        <v>51</v>
      </c>
    </row>
    <row r="575" spans="1:14" ht="50.1" customHeight="1" x14ac:dyDescent="0.25">
      <c r="A575" s="2" t="s">
        <v>16</v>
      </c>
      <c r="B575" s="2" t="s">
        <v>31</v>
      </c>
      <c r="C575" s="2" t="s">
        <v>37</v>
      </c>
      <c r="D575" s="2" t="str">
        <f t="shared" si="97"/>
        <v>link</v>
      </c>
      <c r="E575" s="2" t="str">
        <f t="shared" si="100"/>
        <v>link</v>
      </c>
      <c r="F575" s="2" t="s">
        <v>39</v>
      </c>
      <c r="G575" s="2" t="s">
        <v>45</v>
      </c>
      <c r="H575" s="2" t="s">
        <v>72</v>
      </c>
      <c r="I575" s="2" t="s">
        <v>679</v>
      </c>
      <c r="J575" s="2" t="s">
        <v>905</v>
      </c>
      <c r="K575" s="2" t="s">
        <v>1044</v>
      </c>
      <c r="L575" s="2" t="s">
        <v>1697</v>
      </c>
      <c r="M575" s="2" t="s">
        <v>51</v>
      </c>
      <c r="N575" s="2" t="s">
        <v>51</v>
      </c>
    </row>
    <row r="576" spans="1:14" ht="50.1" customHeight="1" x14ac:dyDescent="0.25">
      <c r="A576" s="2" t="s">
        <v>16</v>
      </c>
      <c r="B576" s="2" t="s">
        <v>31</v>
      </c>
      <c r="C576" s="2" t="s">
        <v>37</v>
      </c>
      <c r="D576" s="2" t="str">
        <f t="shared" si="97"/>
        <v>link</v>
      </c>
      <c r="E576" s="2" t="str">
        <f t="shared" si="100"/>
        <v>link</v>
      </c>
      <c r="F576" s="2" t="s">
        <v>39</v>
      </c>
      <c r="G576" s="2" t="s">
        <v>46</v>
      </c>
      <c r="H576" s="2" t="s">
        <v>78</v>
      </c>
      <c r="I576" s="2" t="s">
        <v>680</v>
      </c>
      <c r="J576" s="2" t="s">
        <v>916</v>
      </c>
      <c r="K576" s="2" t="s">
        <v>1055</v>
      </c>
      <c r="L576" s="2" t="s">
        <v>1698</v>
      </c>
      <c r="M576" s="2" t="s">
        <v>51</v>
      </c>
      <c r="N576" s="2" t="s">
        <v>51</v>
      </c>
    </row>
    <row r="577" spans="1:14" ht="50.1" customHeight="1" x14ac:dyDescent="0.25">
      <c r="A577" s="2" t="s">
        <v>16</v>
      </c>
      <c r="B577" s="2" t="s">
        <v>31</v>
      </c>
      <c r="C577" s="2" t="s">
        <v>37</v>
      </c>
      <c r="D577" s="2" t="str">
        <f t="shared" si="97"/>
        <v>link</v>
      </c>
      <c r="E577" s="2" t="str">
        <f t="shared" si="100"/>
        <v>link</v>
      </c>
      <c r="F577" s="2" t="s">
        <v>39</v>
      </c>
      <c r="G577" s="2" t="s">
        <v>47</v>
      </c>
      <c r="H577" s="2" t="s">
        <v>79</v>
      </c>
      <c r="I577" s="2" t="s">
        <v>681</v>
      </c>
      <c r="J577" s="2" t="s">
        <v>917</v>
      </c>
      <c r="K577" s="2" t="s">
        <v>1056</v>
      </c>
      <c r="L577" s="2" t="s">
        <v>1699</v>
      </c>
      <c r="M577" s="2" t="s">
        <v>51</v>
      </c>
      <c r="N577" s="2" t="s">
        <v>51</v>
      </c>
    </row>
    <row r="578" spans="1:14" ht="50.1" customHeight="1" x14ac:dyDescent="0.25">
      <c r="A578" s="2" t="s">
        <v>17</v>
      </c>
      <c r="B578" s="2" t="s">
        <v>31</v>
      </c>
      <c r="C578" s="2" t="s">
        <v>37</v>
      </c>
      <c r="D578" s="2" t="str">
        <f t="shared" si="97"/>
        <v>link</v>
      </c>
      <c r="E578" s="2" t="str">
        <f>HYPERLINK("C:/Users/Ivan.Petrov/Documents/GitHub/G_Y_parser/screenshots/mazda 3_Челябинск.png","link")</f>
        <v>link</v>
      </c>
      <c r="F578" s="2" t="s">
        <v>39</v>
      </c>
      <c r="G578" s="2" t="s">
        <v>40</v>
      </c>
      <c r="H578" s="2" t="s">
        <v>51</v>
      </c>
      <c r="I578" s="2" t="s">
        <v>682</v>
      </c>
      <c r="J578" s="2" t="s">
        <v>824</v>
      </c>
      <c r="K578" s="2" t="s">
        <v>994</v>
      </c>
      <c r="L578" s="2" t="s">
        <v>1700</v>
      </c>
      <c r="M578" s="2" t="s">
        <v>51</v>
      </c>
      <c r="N578" s="2" t="s">
        <v>51</v>
      </c>
    </row>
    <row r="579" spans="1:14" ht="50.1" customHeight="1" x14ac:dyDescent="0.25">
      <c r="A579" s="2" t="s">
        <v>17</v>
      </c>
      <c r="B579" s="2" t="s">
        <v>31</v>
      </c>
      <c r="C579" s="2" t="s">
        <v>37</v>
      </c>
      <c r="D579" s="2" t="str">
        <f t="shared" si="97"/>
        <v>link</v>
      </c>
      <c r="E579" s="2" t="str">
        <f>HYPERLINK("C:/Users/Ivan.Petrov/Documents/GitHub/G_Y_parser/screenshots/mazda 3_Челябинск.png","link")</f>
        <v>link</v>
      </c>
      <c r="F579" s="2" t="s">
        <v>39</v>
      </c>
      <c r="G579" s="2" t="s">
        <v>48</v>
      </c>
      <c r="H579" s="2" t="s">
        <v>87</v>
      </c>
      <c r="I579" s="2" t="s">
        <v>683</v>
      </c>
      <c r="J579" s="2" t="s">
        <v>941</v>
      </c>
      <c r="K579" s="2" t="s">
        <v>1083</v>
      </c>
      <c r="L579" s="2" t="s">
        <v>1701</v>
      </c>
      <c r="M579" s="2" t="s">
        <v>51</v>
      </c>
      <c r="N579" s="2" t="s">
        <v>51</v>
      </c>
    </row>
    <row r="580" spans="1:14" ht="50.1" customHeight="1" x14ac:dyDescent="0.25">
      <c r="A580" s="2" t="s">
        <v>17</v>
      </c>
      <c r="B580" s="2" t="s">
        <v>31</v>
      </c>
      <c r="C580" s="2" t="s">
        <v>37</v>
      </c>
      <c r="D580" s="2" t="str">
        <f t="shared" si="97"/>
        <v>link</v>
      </c>
      <c r="E580" s="2" t="str">
        <f>HYPERLINK("C:/Users/Ivan.Petrov/Documents/GitHub/G_Y_parser/screenshots/mazda 3_Челябинск.png","link")</f>
        <v>link</v>
      </c>
      <c r="F580" s="2" t="s">
        <v>39</v>
      </c>
      <c r="G580" s="2" t="s">
        <v>49</v>
      </c>
      <c r="H580" s="2" t="s">
        <v>53</v>
      </c>
      <c r="I580" s="2" t="s">
        <v>684</v>
      </c>
      <c r="J580" s="2" t="s">
        <v>825</v>
      </c>
      <c r="K580" s="2" t="s">
        <v>995</v>
      </c>
      <c r="L580" s="2" t="s">
        <v>1702</v>
      </c>
      <c r="M580" s="2" t="s">
        <v>51</v>
      </c>
      <c r="N580" s="2" t="s">
        <v>51</v>
      </c>
    </row>
    <row r="581" spans="1:14" ht="50.1" customHeight="1" x14ac:dyDescent="0.25">
      <c r="A581" s="2" t="s">
        <v>17</v>
      </c>
      <c r="B581" s="2" t="s">
        <v>31</v>
      </c>
      <c r="C581" s="2" t="s">
        <v>37</v>
      </c>
      <c r="D581" s="2" t="str">
        <f t="shared" si="97"/>
        <v>link</v>
      </c>
      <c r="E581" s="2" t="str">
        <f>HYPERLINK("C:/Users/Ivan.Petrov/Documents/GitHub/G_Y_parser/screenshots/mazda 3_Челябинск.png","link")</f>
        <v>link</v>
      </c>
      <c r="F581" s="2" t="s">
        <v>39</v>
      </c>
      <c r="G581" s="2" t="s">
        <v>43</v>
      </c>
      <c r="H581" s="2" t="s">
        <v>64</v>
      </c>
      <c r="I581" s="2" t="s">
        <v>685</v>
      </c>
      <c r="J581" s="2" t="s">
        <v>918</v>
      </c>
      <c r="K581" s="2" t="s">
        <v>1057</v>
      </c>
      <c r="L581" s="2" t="s">
        <v>1703</v>
      </c>
      <c r="M581" s="2" t="s">
        <v>51</v>
      </c>
      <c r="N581" s="2" t="s">
        <v>51</v>
      </c>
    </row>
    <row r="582" spans="1:14" ht="50.1" customHeight="1" x14ac:dyDescent="0.25">
      <c r="A582" s="2" t="s">
        <v>17</v>
      </c>
      <c r="B582" s="2" t="s">
        <v>31</v>
      </c>
      <c r="C582" s="2" t="s">
        <v>37</v>
      </c>
      <c r="D582" s="2" t="str">
        <f t="shared" si="97"/>
        <v>link</v>
      </c>
      <c r="E582" s="2" t="str">
        <f>HYPERLINK("C:/Users/Ivan.Petrov/Documents/GitHub/G_Y_parser/screenshots/mazda 3_Челябинск.png","link")</f>
        <v>link</v>
      </c>
      <c r="F582" s="2" t="s">
        <v>39</v>
      </c>
      <c r="G582" s="2" t="s">
        <v>44</v>
      </c>
      <c r="H582" s="2" t="s">
        <v>57</v>
      </c>
      <c r="I582" s="2" t="s">
        <v>686</v>
      </c>
      <c r="J582" s="2" t="s">
        <v>845</v>
      </c>
      <c r="K582" s="2" t="s">
        <v>1011</v>
      </c>
      <c r="L582" s="2" t="s">
        <v>1704</v>
      </c>
      <c r="M582" s="2" t="s">
        <v>51</v>
      </c>
      <c r="N582" s="2" t="s">
        <v>51</v>
      </c>
    </row>
    <row r="583" spans="1:14" ht="50.1" customHeight="1" x14ac:dyDescent="0.25">
      <c r="A583" s="2" t="s">
        <v>18</v>
      </c>
      <c r="B583" s="2" t="s">
        <v>31</v>
      </c>
      <c r="C583" s="2" t="s">
        <v>37</v>
      </c>
      <c r="D583" s="2" t="str">
        <f t="shared" si="97"/>
        <v>link</v>
      </c>
      <c r="E583" s="2" t="str">
        <f t="shared" ref="E583:E589" si="101">HYPERLINK("C:/Users/Ivan.Petrov/Documents/GitHub/G_Y_parser/screenshots/mazda 6_Челябинск.png","link")</f>
        <v>link</v>
      </c>
      <c r="F583" s="2" t="s">
        <v>39</v>
      </c>
      <c r="G583" s="2" t="s">
        <v>40</v>
      </c>
      <c r="H583" s="2" t="s">
        <v>51</v>
      </c>
      <c r="I583" s="2" t="s">
        <v>687</v>
      </c>
      <c r="J583" s="2" t="s">
        <v>830</v>
      </c>
      <c r="K583" s="2" t="s">
        <v>1000</v>
      </c>
      <c r="L583" s="2" t="s">
        <v>1705</v>
      </c>
      <c r="M583" s="2" t="s">
        <v>51</v>
      </c>
      <c r="N583" s="2" t="s">
        <v>51</v>
      </c>
    </row>
    <row r="584" spans="1:14" ht="50.1" customHeight="1" x14ac:dyDescent="0.25">
      <c r="A584" s="2" t="s">
        <v>18</v>
      </c>
      <c r="B584" s="2" t="s">
        <v>31</v>
      </c>
      <c r="C584" s="2" t="s">
        <v>37</v>
      </c>
      <c r="D584" s="2" t="str">
        <f t="shared" si="97"/>
        <v>link</v>
      </c>
      <c r="E584" s="2" t="str">
        <f t="shared" si="101"/>
        <v>link</v>
      </c>
      <c r="F584" s="2" t="s">
        <v>39</v>
      </c>
      <c r="G584" s="2" t="s">
        <v>41</v>
      </c>
      <c r="H584" s="2" t="s">
        <v>99</v>
      </c>
      <c r="I584" s="2" t="s">
        <v>688</v>
      </c>
      <c r="J584" s="2" t="s">
        <v>967</v>
      </c>
      <c r="K584" s="2" t="s">
        <v>1100</v>
      </c>
      <c r="L584" s="2" t="s">
        <v>1706</v>
      </c>
      <c r="M584" s="2" t="s">
        <v>51</v>
      </c>
      <c r="N584" s="2" t="s">
        <v>51</v>
      </c>
    </row>
    <row r="585" spans="1:14" ht="50.1" customHeight="1" x14ac:dyDescent="0.25">
      <c r="A585" s="2" t="s">
        <v>18</v>
      </c>
      <c r="B585" s="2" t="s">
        <v>31</v>
      </c>
      <c r="C585" s="2" t="s">
        <v>37</v>
      </c>
      <c r="D585" s="2" t="str">
        <f t="shared" si="97"/>
        <v>link</v>
      </c>
      <c r="E585" s="2" t="str">
        <f t="shared" si="101"/>
        <v>link</v>
      </c>
      <c r="F585" s="2" t="s">
        <v>39</v>
      </c>
      <c r="G585" s="2" t="s">
        <v>42</v>
      </c>
      <c r="H585" s="2" t="s">
        <v>76</v>
      </c>
      <c r="I585" s="2" t="s">
        <v>689</v>
      </c>
      <c r="J585" s="2" t="s">
        <v>912</v>
      </c>
      <c r="K585" s="2" t="s">
        <v>1050</v>
      </c>
      <c r="L585" s="2" t="s">
        <v>1707</v>
      </c>
      <c r="M585" s="2" t="s">
        <v>51</v>
      </c>
      <c r="N585" s="2" t="s">
        <v>51</v>
      </c>
    </row>
    <row r="586" spans="1:14" ht="50.1" customHeight="1" x14ac:dyDescent="0.25">
      <c r="A586" s="2" t="s">
        <v>18</v>
      </c>
      <c r="B586" s="2" t="s">
        <v>31</v>
      </c>
      <c r="C586" s="2" t="s">
        <v>37</v>
      </c>
      <c r="D586" s="2" t="str">
        <f t="shared" si="97"/>
        <v>link</v>
      </c>
      <c r="E586" s="2" t="str">
        <f t="shared" si="101"/>
        <v>link</v>
      </c>
      <c r="F586" s="2" t="s">
        <v>39</v>
      </c>
      <c r="G586" s="2" t="s">
        <v>44</v>
      </c>
      <c r="H586" s="2" t="s">
        <v>98</v>
      </c>
      <c r="I586" s="2" t="s">
        <v>690</v>
      </c>
      <c r="J586" s="2" t="s">
        <v>966</v>
      </c>
      <c r="K586" s="2" t="s">
        <v>1099</v>
      </c>
      <c r="L586" s="2" t="s">
        <v>1708</v>
      </c>
      <c r="M586" s="2" t="s">
        <v>51</v>
      </c>
      <c r="N586" s="2" t="s">
        <v>51</v>
      </c>
    </row>
    <row r="587" spans="1:14" ht="50.1" customHeight="1" x14ac:dyDescent="0.25">
      <c r="A587" s="2" t="s">
        <v>18</v>
      </c>
      <c r="B587" s="2" t="s">
        <v>31</v>
      </c>
      <c r="C587" s="2" t="s">
        <v>37</v>
      </c>
      <c r="D587" s="2" t="str">
        <f t="shared" si="97"/>
        <v>link</v>
      </c>
      <c r="E587" s="2" t="str">
        <f t="shared" si="101"/>
        <v>link</v>
      </c>
      <c r="F587" s="2" t="s">
        <v>39</v>
      </c>
      <c r="G587" s="2" t="s">
        <v>45</v>
      </c>
      <c r="H587" s="2" t="s">
        <v>63</v>
      </c>
      <c r="I587" s="2" t="s">
        <v>691</v>
      </c>
      <c r="J587" s="2" t="s">
        <v>889</v>
      </c>
      <c r="K587" s="2" t="s">
        <v>1051</v>
      </c>
      <c r="L587" s="2" t="s">
        <v>1709</v>
      </c>
      <c r="M587" s="2" t="s">
        <v>51</v>
      </c>
      <c r="N587" s="2" t="s">
        <v>51</v>
      </c>
    </row>
    <row r="588" spans="1:14" ht="50.1" customHeight="1" x14ac:dyDescent="0.25">
      <c r="A588" s="2" t="s">
        <v>18</v>
      </c>
      <c r="B588" s="2" t="s">
        <v>31</v>
      </c>
      <c r="C588" s="2" t="s">
        <v>37</v>
      </c>
      <c r="D588" s="2" t="str">
        <f t="shared" si="97"/>
        <v>link</v>
      </c>
      <c r="E588" s="2" t="str">
        <f t="shared" si="101"/>
        <v>link</v>
      </c>
      <c r="F588" s="2" t="s">
        <v>39</v>
      </c>
      <c r="G588" s="2" t="s">
        <v>46</v>
      </c>
      <c r="H588" s="2" t="s">
        <v>53</v>
      </c>
      <c r="I588" s="2" t="s">
        <v>692</v>
      </c>
      <c r="J588" s="2" t="s">
        <v>833</v>
      </c>
      <c r="K588" s="2" t="s">
        <v>995</v>
      </c>
      <c r="L588" s="2" t="s">
        <v>1710</v>
      </c>
      <c r="M588" s="2" t="s">
        <v>51</v>
      </c>
      <c r="N588" s="2" t="s">
        <v>51</v>
      </c>
    </row>
    <row r="589" spans="1:14" ht="50.1" customHeight="1" x14ac:dyDescent="0.25">
      <c r="A589" s="2" t="s">
        <v>18</v>
      </c>
      <c r="B589" s="2" t="s">
        <v>31</v>
      </c>
      <c r="C589" s="2" t="s">
        <v>37</v>
      </c>
      <c r="D589" s="2" t="str">
        <f t="shared" si="97"/>
        <v>link</v>
      </c>
      <c r="E589" s="2" t="str">
        <f t="shared" si="101"/>
        <v>link</v>
      </c>
      <c r="F589" s="2" t="s">
        <v>39</v>
      </c>
      <c r="G589" s="2" t="s">
        <v>47</v>
      </c>
      <c r="H589" s="2" t="s">
        <v>51</v>
      </c>
      <c r="I589" s="2" t="s">
        <v>693</v>
      </c>
      <c r="J589" s="2" t="s">
        <v>913</v>
      </c>
      <c r="K589" s="2" t="s">
        <v>1052</v>
      </c>
      <c r="L589" s="2" t="s">
        <v>1711</v>
      </c>
      <c r="M589" s="2" t="s">
        <v>51</v>
      </c>
      <c r="N589" s="2" t="s">
        <v>51</v>
      </c>
    </row>
    <row r="590" spans="1:14" ht="50.1" customHeight="1" x14ac:dyDescent="0.25">
      <c r="A590" s="2" t="s">
        <v>19</v>
      </c>
      <c r="B590" s="2" t="s">
        <v>31</v>
      </c>
      <c r="C590" s="2" t="s">
        <v>37</v>
      </c>
      <c r="D590" s="2" t="str">
        <f t="shared" ref="D590:D621" si="102">HYPERLINK("Челябинск","link")</f>
        <v>link</v>
      </c>
      <c r="E590" s="2" t="str">
        <f t="shared" ref="E590:E595" si="103">HYPERLINK("C:/Users/Ivan.Petrov/Documents/GitHub/G_Y_parser/screenshots/mazda cx 5_Челябинск.png","link")</f>
        <v>link</v>
      </c>
      <c r="F590" s="2" t="s">
        <v>39</v>
      </c>
      <c r="G590" s="2" t="s">
        <v>40</v>
      </c>
      <c r="H590" s="2" t="s">
        <v>51</v>
      </c>
      <c r="I590" s="2" t="s">
        <v>694</v>
      </c>
      <c r="J590" s="2" t="s">
        <v>898</v>
      </c>
      <c r="K590" s="2" t="s">
        <v>1037</v>
      </c>
      <c r="L590" s="2" t="s">
        <v>1712</v>
      </c>
      <c r="M590" s="2" t="s">
        <v>51</v>
      </c>
      <c r="N590" s="2" t="s">
        <v>51</v>
      </c>
    </row>
    <row r="591" spans="1:14" ht="50.1" customHeight="1" x14ac:dyDescent="0.25">
      <c r="A591" s="2" t="s">
        <v>19</v>
      </c>
      <c r="B591" s="2" t="s">
        <v>31</v>
      </c>
      <c r="C591" s="2" t="s">
        <v>37</v>
      </c>
      <c r="D591" s="2" t="str">
        <f t="shared" si="102"/>
        <v>link</v>
      </c>
      <c r="E591" s="2" t="str">
        <f t="shared" si="103"/>
        <v>link</v>
      </c>
      <c r="F591" s="2" t="s">
        <v>39</v>
      </c>
      <c r="G591" s="2" t="s">
        <v>41</v>
      </c>
      <c r="H591" s="2" t="s">
        <v>51</v>
      </c>
      <c r="I591" s="2" t="s">
        <v>695</v>
      </c>
      <c r="J591" s="2" t="s">
        <v>915</v>
      </c>
      <c r="K591" s="2" t="s">
        <v>1054</v>
      </c>
      <c r="L591" s="2" t="s">
        <v>1713</v>
      </c>
      <c r="M591" s="2" t="s">
        <v>51</v>
      </c>
      <c r="N591" s="2" t="s">
        <v>51</v>
      </c>
    </row>
    <row r="592" spans="1:14" ht="50.1" customHeight="1" x14ac:dyDescent="0.25">
      <c r="A592" s="2" t="s">
        <v>19</v>
      </c>
      <c r="B592" s="2" t="s">
        <v>31</v>
      </c>
      <c r="C592" s="2" t="s">
        <v>37</v>
      </c>
      <c r="D592" s="2" t="str">
        <f t="shared" si="102"/>
        <v>link</v>
      </c>
      <c r="E592" s="2" t="str">
        <f t="shared" si="103"/>
        <v>link</v>
      </c>
      <c r="F592" s="2" t="s">
        <v>39</v>
      </c>
      <c r="G592" s="2" t="s">
        <v>49</v>
      </c>
      <c r="H592" s="2" t="s">
        <v>68</v>
      </c>
      <c r="I592" s="2" t="s">
        <v>696</v>
      </c>
      <c r="J592" s="2" t="s">
        <v>900</v>
      </c>
      <c r="K592" s="2" t="s">
        <v>1038</v>
      </c>
      <c r="L592" s="2" t="s">
        <v>1714</v>
      </c>
      <c r="M592" s="2" t="s">
        <v>51</v>
      </c>
      <c r="N592" s="2" t="s">
        <v>51</v>
      </c>
    </row>
    <row r="593" spans="1:14" ht="50.1" customHeight="1" x14ac:dyDescent="0.25">
      <c r="A593" s="2" t="s">
        <v>19</v>
      </c>
      <c r="B593" s="2" t="s">
        <v>31</v>
      </c>
      <c r="C593" s="2" t="s">
        <v>37</v>
      </c>
      <c r="D593" s="2" t="str">
        <f t="shared" si="102"/>
        <v>link</v>
      </c>
      <c r="E593" s="2" t="str">
        <f t="shared" si="103"/>
        <v>link</v>
      </c>
      <c r="F593" s="2" t="s">
        <v>39</v>
      </c>
      <c r="G593" s="2" t="s">
        <v>43</v>
      </c>
      <c r="H593" s="2" t="s">
        <v>64</v>
      </c>
      <c r="I593" s="2" t="s">
        <v>697</v>
      </c>
      <c r="J593" s="2" t="s">
        <v>892</v>
      </c>
      <c r="K593" s="2" t="s">
        <v>1032</v>
      </c>
      <c r="L593" s="2" t="s">
        <v>1715</v>
      </c>
      <c r="M593" s="2" t="s">
        <v>51</v>
      </c>
      <c r="N593" s="2" t="s">
        <v>51</v>
      </c>
    </row>
    <row r="594" spans="1:14" ht="50.1" customHeight="1" x14ac:dyDescent="0.25">
      <c r="A594" s="2" t="s">
        <v>19</v>
      </c>
      <c r="B594" s="2" t="s">
        <v>31</v>
      </c>
      <c r="C594" s="2" t="s">
        <v>37</v>
      </c>
      <c r="D594" s="2" t="str">
        <f t="shared" si="102"/>
        <v>link</v>
      </c>
      <c r="E594" s="2" t="str">
        <f t="shared" si="103"/>
        <v>link</v>
      </c>
      <c r="F594" s="2" t="s">
        <v>39</v>
      </c>
      <c r="G594" s="2" t="s">
        <v>44</v>
      </c>
      <c r="H594" s="2" t="s">
        <v>81</v>
      </c>
      <c r="I594" s="2" t="s">
        <v>698</v>
      </c>
      <c r="J594" s="2" t="s">
        <v>921</v>
      </c>
      <c r="K594" s="2" t="s">
        <v>1101</v>
      </c>
      <c r="L594" s="2" t="s">
        <v>1716</v>
      </c>
      <c r="M594" s="2" t="s">
        <v>51</v>
      </c>
      <c r="N594" s="2" t="s">
        <v>51</v>
      </c>
    </row>
    <row r="595" spans="1:14" ht="50.1" customHeight="1" x14ac:dyDescent="0.25">
      <c r="A595" s="2" t="s">
        <v>19</v>
      </c>
      <c r="B595" s="2" t="s">
        <v>31</v>
      </c>
      <c r="C595" s="2" t="s">
        <v>37</v>
      </c>
      <c r="D595" s="2" t="str">
        <f t="shared" si="102"/>
        <v>link</v>
      </c>
      <c r="E595" s="2" t="str">
        <f t="shared" si="103"/>
        <v>link</v>
      </c>
      <c r="F595" s="2" t="s">
        <v>39</v>
      </c>
      <c r="G595" s="2" t="s">
        <v>45</v>
      </c>
      <c r="H595" s="2" t="s">
        <v>66</v>
      </c>
      <c r="I595" s="2" t="s">
        <v>699</v>
      </c>
      <c r="J595" s="2" t="s">
        <v>895</v>
      </c>
      <c r="K595" s="2" t="s">
        <v>1034</v>
      </c>
      <c r="L595" s="2" t="s">
        <v>1717</v>
      </c>
      <c r="M595" s="2" t="s">
        <v>51</v>
      </c>
      <c r="N595" s="2" t="s">
        <v>51</v>
      </c>
    </row>
    <row r="596" spans="1:14" ht="50.1" customHeight="1" x14ac:dyDescent="0.25">
      <c r="A596" s="2" t="s">
        <v>20</v>
      </c>
      <c r="B596" s="2" t="s">
        <v>31</v>
      </c>
      <c r="C596" s="2" t="s">
        <v>37</v>
      </c>
      <c r="D596" s="2" t="str">
        <f t="shared" si="102"/>
        <v>link</v>
      </c>
      <c r="E596" s="2" t="str">
        <f t="shared" ref="E596:E602" si="104">HYPERLINK("C:/Users/Ivan.Petrov/Documents/GitHub/G_Y_parser/screenshots/купить мазда 3_Челябинск.png","link")</f>
        <v>link</v>
      </c>
      <c r="F596" s="2" t="s">
        <v>39</v>
      </c>
      <c r="G596" s="2" t="s">
        <v>40</v>
      </c>
      <c r="H596" s="2" t="s">
        <v>53</v>
      </c>
      <c r="I596" s="2" t="s">
        <v>700</v>
      </c>
      <c r="J596" s="2" t="s">
        <v>825</v>
      </c>
      <c r="K596" s="2" t="s">
        <v>995</v>
      </c>
      <c r="L596" s="2" t="s">
        <v>1718</v>
      </c>
      <c r="M596" s="2" t="s">
        <v>51</v>
      </c>
      <c r="N596" s="2" t="s">
        <v>51</v>
      </c>
    </row>
    <row r="597" spans="1:14" ht="50.1" customHeight="1" x14ac:dyDescent="0.25">
      <c r="A597" s="2" t="s">
        <v>20</v>
      </c>
      <c r="B597" s="2" t="s">
        <v>31</v>
      </c>
      <c r="C597" s="2" t="s">
        <v>37</v>
      </c>
      <c r="D597" s="2" t="str">
        <f t="shared" si="102"/>
        <v>link</v>
      </c>
      <c r="E597" s="2" t="str">
        <f t="shared" si="104"/>
        <v>link</v>
      </c>
      <c r="F597" s="2" t="s">
        <v>39</v>
      </c>
      <c r="G597" s="2" t="s">
        <v>41</v>
      </c>
      <c r="H597" s="2" t="s">
        <v>100</v>
      </c>
      <c r="I597" s="2" t="s">
        <v>701</v>
      </c>
      <c r="J597" s="2" t="s">
        <v>968</v>
      </c>
      <c r="K597" s="2" t="s">
        <v>1102</v>
      </c>
      <c r="L597" s="2" t="s">
        <v>1719</v>
      </c>
      <c r="M597" s="2" t="s">
        <v>51</v>
      </c>
      <c r="N597" s="2" t="s">
        <v>51</v>
      </c>
    </row>
    <row r="598" spans="1:14" ht="50.1" customHeight="1" x14ac:dyDescent="0.25">
      <c r="A598" s="2" t="s">
        <v>20</v>
      </c>
      <c r="B598" s="2" t="s">
        <v>31</v>
      </c>
      <c r="C598" s="2" t="s">
        <v>37</v>
      </c>
      <c r="D598" s="2" t="str">
        <f t="shared" si="102"/>
        <v>link</v>
      </c>
      <c r="E598" s="2" t="str">
        <f t="shared" si="104"/>
        <v>link</v>
      </c>
      <c r="F598" s="2" t="s">
        <v>39</v>
      </c>
      <c r="G598" s="2" t="s">
        <v>42</v>
      </c>
      <c r="H598" s="2" t="s">
        <v>99</v>
      </c>
      <c r="I598" s="2" t="s">
        <v>702</v>
      </c>
      <c r="J598" s="2" t="s">
        <v>969</v>
      </c>
      <c r="K598" s="2" t="s">
        <v>1103</v>
      </c>
      <c r="L598" s="2" t="s">
        <v>1720</v>
      </c>
      <c r="M598" s="2" t="s">
        <v>51</v>
      </c>
      <c r="N598" s="2" t="s">
        <v>51</v>
      </c>
    </row>
    <row r="599" spans="1:14" ht="50.1" customHeight="1" x14ac:dyDescent="0.25">
      <c r="A599" s="2" t="s">
        <v>20</v>
      </c>
      <c r="B599" s="2" t="s">
        <v>31</v>
      </c>
      <c r="C599" s="2" t="s">
        <v>37</v>
      </c>
      <c r="D599" s="2" t="str">
        <f t="shared" si="102"/>
        <v>link</v>
      </c>
      <c r="E599" s="2" t="str">
        <f t="shared" si="104"/>
        <v>link</v>
      </c>
      <c r="F599" s="2" t="s">
        <v>39</v>
      </c>
      <c r="G599" s="2" t="s">
        <v>44</v>
      </c>
      <c r="H599" s="2" t="s">
        <v>62</v>
      </c>
      <c r="I599" s="2" t="s">
        <v>703</v>
      </c>
      <c r="J599" s="2" t="s">
        <v>910</v>
      </c>
      <c r="K599" s="2" t="s">
        <v>1048</v>
      </c>
      <c r="L599" s="2" t="s">
        <v>1721</v>
      </c>
      <c r="M599" s="2" t="s">
        <v>51</v>
      </c>
      <c r="N599" s="2" t="s">
        <v>51</v>
      </c>
    </row>
    <row r="600" spans="1:14" ht="50.1" customHeight="1" x14ac:dyDescent="0.25">
      <c r="A600" s="2" t="s">
        <v>20</v>
      </c>
      <c r="B600" s="2" t="s">
        <v>31</v>
      </c>
      <c r="C600" s="2" t="s">
        <v>37</v>
      </c>
      <c r="D600" s="2" t="str">
        <f t="shared" si="102"/>
        <v>link</v>
      </c>
      <c r="E600" s="2" t="str">
        <f t="shared" si="104"/>
        <v>link</v>
      </c>
      <c r="F600" s="2" t="s">
        <v>39</v>
      </c>
      <c r="G600" s="2" t="s">
        <v>45</v>
      </c>
      <c r="H600" s="2" t="s">
        <v>70</v>
      </c>
      <c r="I600" s="2" t="s">
        <v>704</v>
      </c>
      <c r="J600" s="2" t="s">
        <v>902</v>
      </c>
      <c r="K600" s="2" t="s">
        <v>1063</v>
      </c>
      <c r="L600" s="2" t="s">
        <v>1722</v>
      </c>
      <c r="M600" s="2" t="s">
        <v>51</v>
      </c>
      <c r="N600" s="2" t="s">
        <v>51</v>
      </c>
    </row>
    <row r="601" spans="1:14" ht="50.1" customHeight="1" x14ac:dyDescent="0.25">
      <c r="A601" s="2" t="s">
        <v>20</v>
      </c>
      <c r="B601" s="2" t="s">
        <v>31</v>
      </c>
      <c r="C601" s="2" t="s">
        <v>37</v>
      </c>
      <c r="D601" s="2" t="str">
        <f t="shared" si="102"/>
        <v>link</v>
      </c>
      <c r="E601" s="2" t="str">
        <f t="shared" si="104"/>
        <v>link</v>
      </c>
      <c r="F601" s="2" t="s">
        <v>39</v>
      </c>
      <c r="G601" s="2" t="s">
        <v>46</v>
      </c>
      <c r="H601" s="2" t="s">
        <v>86</v>
      </c>
      <c r="I601" s="2" t="s">
        <v>705</v>
      </c>
      <c r="J601" s="2" t="s">
        <v>970</v>
      </c>
      <c r="K601" s="2" t="s">
        <v>1104</v>
      </c>
      <c r="L601" s="2" t="s">
        <v>1723</v>
      </c>
      <c r="M601" s="2" t="s">
        <v>51</v>
      </c>
      <c r="N601" s="2" t="s">
        <v>51</v>
      </c>
    </row>
    <row r="602" spans="1:14" ht="50.1" customHeight="1" x14ac:dyDescent="0.25">
      <c r="A602" s="2" t="s">
        <v>20</v>
      </c>
      <c r="B602" s="2" t="s">
        <v>31</v>
      </c>
      <c r="C602" s="2" t="s">
        <v>37</v>
      </c>
      <c r="D602" s="2" t="str">
        <f t="shared" si="102"/>
        <v>link</v>
      </c>
      <c r="E602" s="2" t="str">
        <f t="shared" si="104"/>
        <v>link</v>
      </c>
      <c r="F602" s="2" t="s">
        <v>39</v>
      </c>
      <c r="G602" s="2" t="s">
        <v>47</v>
      </c>
      <c r="H602" s="2" t="s">
        <v>74</v>
      </c>
      <c r="I602" s="2" t="s">
        <v>706</v>
      </c>
      <c r="J602" s="2" t="s">
        <v>908</v>
      </c>
      <c r="K602" s="2" t="s">
        <v>1058</v>
      </c>
      <c r="L602" s="2" t="s">
        <v>1724</v>
      </c>
      <c r="M602" s="2" t="s">
        <v>51</v>
      </c>
      <c r="N602" s="2" t="s">
        <v>51</v>
      </c>
    </row>
    <row r="603" spans="1:14" ht="50.1" customHeight="1" x14ac:dyDescent="0.25">
      <c r="A603" s="2" t="s">
        <v>21</v>
      </c>
      <c r="B603" s="2" t="s">
        <v>31</v>
      </c>
      <c r="C603" s="2" t="s">
        <v>37</v>
      </c>
      <c r="D603" s="2" t="str">
        <f t="shared" si="102"/>
        <v>link</v>
      </c>
      <c r="E603" s="2" t="str">
        <f t="shared" ref="E603:E609" si="105">HYPERLINK("C:/Users/Ivan.Petrov/Documents/GitHub/G_Y_parser/screenshots/купить мазда 6_Челябинск.png","link")</f>
        <v>link</v>
      </c>
      <c r="F603" s="2" t="s">
        <v>39</v>
      </c>
      <c r="G603" s="2" t="s">
        <v>40</v>
      </c>
      <c r="H603" s="2" t="s">
        <v>69</v>
      </c>
      <c r="I603" s="2" t="s">
        <v>707</v>
      </c>
      <c r="J603" s="2" t="s">
        <v>901</v>
      </c>
      <c r="K603" s="2" t="s">
        <v>1039</v>
      </c>
      <c r="L603" s="2" t="s">
        <v>1725</v>
      </c>
      <c r="M603" s="2" t="s">
        <v>51</v>
      </c>
      <c r="N603" s="2" t="s">
        <v>51</v>
      </c>
    </row>
    <row r="604" spans="1:14" ht="50.1" customHeight="1" x14ac:dyDescent="0.25">
      <c r="A604" s="2" t="s">
        <v>21</v>
      </c>
      <c r="B604" s="2" t="s">
        <v>31</v>
      </c>
      <c r="C604" s="2" t="s">
        <v>37</v>
      </c>
      <c r="D604" s="2" t="str">
        <f t="shared" si="102"/>
        <v>link</v>
      </c>
      <c r="E604" s="2" t="str">
        <f t="shared" si="105"/>
        <v>link</v>
      </c>
      <c r="F604" s="2" t="s">
        <v>39</v>
      </c>
      <c r="G604" s="2" t="s">
        <v>41</v>
      </c>
      <c r="H604" s="2" t="s">
        <v>53</v>
      </c>
      <c r="I604" s="2" t="s">
        <v>708</v>
      </c>
      <c r="J604" s="2" t="s">
        <v>833</v>
      </c>
      <c r="K604" s="2" t="s">
        <v>995</v>
      </c>
      <c r="L604" s="2" t="s">
        <v>1726</v>
      </c>
      <c r="M604" s="2" t="s">
        <v>51</v>
      </c>
      <c r="N604" s="2" t="s">
        <v>51</v>
      </c>
    </row>
    <row r="605" spans="1:14" ht="50.1" customHeight="1" x14ac:dyDescent="0.25">
      <c r="A605" s="2" t="s">
        <v>21</v>
      </c>
      <c r="B605" s="2" t="s">
        <v>31</v>
      </c>
      <c r="C605" s="2" t="s">
        <v>37</v>
      </c>
      <c r="D605" s="2" t="str">
        <f t="shared" si="102"/>
        <v>link</v>
      </c>
      <c r="E605" s="2" t="str">
        <f t="shared" si="105"/>
        <v>link</v>
      </c>
      <c r="F605" s="2" t="s">
        <v>39</v>
      </c>
      <c r="G605" s="2" t="s">
        <v>42</v>
      </c>
      <c r="H605" s="2" t="s">
        <v>99</v>
      </c>
      <c r="I605" s="2" t="s">
        <v>709</v>
      </c>
      <c r="J605" s="2" t="s">
        <v>971</v>
      </c>
      <c r="K605" s="2" t="s">
        <v>1105</v>
      </c>
      <c r="L605" s="2" t="s">
        <v>1727</v>
      </c>
      <c r="M605" s="2" t="s">
        <v>51</v>
      </c>
      <c r="N605" s="2" t="s">
        <v>51</v>
      </c>
    </row>
    <row r="606" spans="1:14" ht="50.1" customHeight="1" x14ac:dyDescent="0.25">
      <c r="A606" s="2" t="s">
        <v>21</v>
      </c>
      <c r="B606" s="2" t="s">
        <v>31</v>
      </c>
      <c r="C606" s="2" t="s">
        <v>37</v>
      </c>
      <c r="D606" s="2" t="str">
        <f t="shared" si="102"/>
        <v>link</v>
      </c>
      <c r="E606" s="2" t="str">
        <f t="shared" si="105"/>
        <v>link</v>
      </c>
      <c r="F606" s="2" t="s">
        <v>39</v>
      </c>
      <c r="G606" s="2" t="s">
        <v>43</v>
      </c>
      <c r="H606" s="2" t="s">
        <v>63</v>
      </c>
      <c r="I606" s="2" t="s">
        <v>710</v>
      </c>
      <c r="J606" s="2" t="s">
        <v>889</v>
      </c>
      <c r="K606" s="2" t="s">
        <v>1031</v>
      </c>
      <c r="L606" s="2" t="s">
        <v>1728</v>
      </c>
      <c r="M606" s="2" t="s">
        <v>51</v>
      </c>
      <c r="N606" s="2" t="s">
        <v>51</v>
      </c>
    </row>
    <row r="607" spans="1:14" ht="50.1" customHeight="1" x14ac:dyDescent="0.25">
      <c r="A607" s="2" t="s">
        <v>21</v>
      </c>
      <c r="B607" s="2" t="s">
        <v>31</v>
      </c>
      <c r="C607" s="2" t="s">
        <v>37</v>
      </c>
      <c r="D607" s="2" t="str">
        <f t="shared" si="102"/>
        <v>link</v>
      </c>
      <c r="E607" s="2" t="str">
        <f t="shared" si="105"/>
        <v>link</v>
      </c>
      <c r="F607" s="2" t="s">
        <v>39</v>
      </c>
      <c r="G607" s="2" t="s">
        <v>44</v>
      </c>
      <c r="H607" s="2" t="s">
        <v>100</v>
      </c>
      <c r="I607" s="2" t="s">
        <v>711</v>
      </c>
      <c r="J607" s="2" t="s">
        <v>972</v>
      </c>
      <c r="K607" s="2" t="s">
        <v>1106</v>
      </c>
      <c r="L607" s="2" t="s">
        <v>1729</v>
      </c>
      <c r="M607" s="2" t="s">
        <v>51</v>
      </c>
      <c r="N607" s="2" t="s">
        <v>51</v>
      </c>
    </row>
    <row r="608" spans="1:14" ht="50.1" customHeight="1" x14ac:dyDescent="0.25">
      <c r="A608" s="2" t="s">
        <v>21</v>
      </c>
      <c r="B608" s="2" t="s">
        <v>31</v>
      </c>
      <c r="C608" s="2" t="s">
        <v>37</v>
      </c>
      <c r="D608" s="2" t="str">
        <f t="shared" si="102"/>
        <v>link</v>
      </c>
      <c r="E608" s="2" t="str">
        <f t="shared" si="105"/>
        <v>link</v>
      </c>
      <c r="F608" s="2" t="s">
        <v>39</v>
      </c>
      <c r="G608" s="2" t="s">
        <v>45</v>
      </c>
      <c r="H608" s="2" t="s">
        <v>82</v>
      </c>
      <c r="I608" s="2" t="s">
        <v>712</v>
      </c>
      <c r="J608" s="2" t="s">
        <v>925</v>
      </c>
      <c r="K608" s="2" t="s">
        <v>1066</v>
      </c>
      <c r="L608" s="2" t="s">
        <v>1730</v>
      </c>
      <c r="M608" s="2" t="s">
        <v>51</v>
      </c>
      <c r="N608" s="2" t="s">
        <v>51</v>
      </c>
    </row>
    <row r="609" spans="1:14" ht="50.1" customHeight="1" x14ac:dyDescent="0.25">
      <c r="A609" s="2" t="s">
        <v>21</v>
      </c>
      <c r="B609" s="2" t="s">
        <v>31</v>
      </c>
      <c r="C609" s="2" t="s">
        <v>37</v>
      </c>
      <c r="D609" s="2" t="str">
        <f t="shared" si="102"/>
        <v>link</v>
      </c>
      <c r="E609" s="2" t="str">
        <f t="shared" si="105"/>
        <v>link</v>
      </c>
      <c r="F609" s="2" t="s">
        <v>39</v>
      </c>
      <c r="G609" s="2" t="s">
        <v>46</v>
      </c>
      <c r="H609" s="2" t="s">
        <v>62</v>
      </c>
      <c r="I609" s="2" t="s">
        <v>713</v>
      </c>
      <c r="J609" s="2" t="s">
        <v>887</v>
      </c>
      <c r="K609" s="2" t="s">
        <v>1030</v>
      </c>
      <c r="L609" s="2" t="s">
        <v>1731</v>
      </c>
      <c r="M609" s="2" t="s">
        <v>51</v>
      </c>
      <c r="N609" s="2" t="s">
        <v>51</v>
      </c>
    </row>
    <row r="610" spans="1:14" ht="50.1" customHeight="1" x14ac:dyDescent="0.25">
      <c r="A610" s="2" t="s">
        <v>22</v>
      </c>
      <c r="B610" s="2" t="s">
        <v>31</v>
      </c>
      <c r="C610" s="2" t="s">
        <v>37</v>
      </c>
      <c r="D610" s="2" t="str">
        <f t="shared" si="102"/>
        <v>link</v>
      </c>
      <c r="E610" s="2" t="str">
        <f t="shared" ref="E610:E615" si="106">HYPERLINK("C:/Users/Ivan.Petrov/Documents/GitHub/G_Y_parser/screenshots/мазда 3 цена_Челябинск.png","link")</f>
        <v>link</v>
      </c>
      <c r="F610" s="2" t="s">
        <v>39</v>
      </c>
      <c r="G610" s="2" t="s">
        <v>40</v>
      </c>
      <c r="H610" s="2" t="s">
        <v>53</v>
      </c>
      <c r="I610" s="2" t="s">
        <v>714</v>
      </c>
      <c r="J610" s="2" t="s">
        <v>825</v>
      </c>
      <c r="K610" s="2" t="s">
        <v>995</v>
      </c>
      <c r="L610" s="2" t="s">
        <v>1732</v>
      </c>
      <c r="M610" s="2" t="s">
        <v>51</v>
      </c>
      <c r="N610" s="2" t="s">
        <v>51</v>
      </c>
    </row>
    <row r="611" spans="1:14" ht="50.1" customHeight="1" x14ac:dyDescent="0.25">
      <c r="A611" s="2" t="s">
        <v>22</v>
      </c>
      <c r="B611" s="2" t="s">
        <v>31</v>
      </c>
      <c r="C611" s="2" t="s">
        <v>37</v>
      </c>
      <c r="D611" s="2" t="str">
        <f t="shared" si="102"/>
        <v>link</v>
      </c>
      <c r="E611" s="2" t="str">
        <f t="shared" si="106"/>
        <v>link</v>
      </c>
      <c r="F611" s="2" t="s">
        <v>39</v>
      </c>
      <c r="G611" s="2" t="s">
        <v>41</v>
      </c>
      <c r="H611" s="2" t="s">
        <v>99</v>
      </c>
      <c r="I611" s="2" t="s">
        <v>715</v>
      </c>
      <c r="J611" s="2" t="s">
        <v>973</v>
      </c>
      <c r="K611" s="2" t="s">
        <v>1107</v>
      </c>
      <c r="L611" s="2" t="s">
        <v>1733</v>
      </c>
      <c r="M611" s="2" t="s">
        <v>51</v>
      </c>
      <c r="N611" s="2" t="s">
        <v>51</v>
      </c>
    </row>
    <row r="612" spans="1:14" ht="50.1" customHeight="1" x14ac:dyDescent="0.25">
      <c r="A612" s="2" t="s">
        <v>22</v>
      </c>
      <c r="B612" s="2" t="s">
        <v>31</v>
      </c>
      <c r="C612" s="2" t="s">
        <v>37</v>
      </c>
      <c r="D612" s="2" t="str">
        <f t="shared" si="102"/>
        <v>link</v>
      </c>
      <c r="E612" s="2" t="str">
        <f t="shared" si="106"/>
        <v>link</v>
      </c>
      <c r="F612" s="2" t="s">
        <v>39</v>
      </c>
      <c r="G612" s="2" t="s">
        <v>43</v>
      </c>
      <c r="H612" s="2" t="s">
        <v>70</v>
      </c>
      <c r="I612" s="2" t="s">
        <v>716</v>
      </c>
      <c r="J612" s="2" t="s">
        <v>902</v>
      </c>
      <c r="K612" s="2" t="s">
        <v>1063</v>
      </c>
      <c r="L612" s="2" t="s">
        <v>1734</v>
      </c>
      <c r="M612" s="2" t="s">
        <v>51</v>
      </c>
      <c r="N612" s="2" t="s">
        <v>51</v>
      </c>
    </row>
    <row r="613" spans="1:14" ht="50.1" customHeight="1" x14ac:dyDescent="0.25">
      <c r="A613" s="2" t="s">
        <v>22</v>
      </c>
      <c r="B613" s="2" t="s">
        <v>31</v>
      </c>
      <c r="C613" s="2" t="s">
        <v>37</v>
      </c>
      <c r="D613" s="2" t="str">
        <f t="shared" si="102"/>
        <v>link</v>
      </c>
      <c r="E613" s="2" t="str">
        <f t="shared" si="106"/>
        <v>link</v>
      </c>
      <c r="F613" s="2" t="s">
        <v>39</v>
      </c>
      <c r="G613" s="2" t="s">
        <v>44</v>
      </c>
      <c r="H613" s="2" t="s">
        <v>62</v>
      </c>
      <c r="I613" s="2" t="s">
        <v>717</v>
      </c>
      <c r="J613" s="2" t="s">
        <v>910</v>
      </c>
      <c r="K613" s="2" t="s">
        <v>1048</v>
      </c>
      <c r="L613" s="2" t="s">
        <v>1735</v>
      </c>
      <c r="M613" s="2" t="s">
        <v>51</v>
      </c>
      <c r="N613" s="2" t="s">
        <v>51</v>
      </c>
    </row>
    <row r="614" spans="1:14" ht="50.1" customHeight="1" x14ac:dyDescent="0.25">
      <c r="A614" s="2" t="s">
        <v>22</v>
      </c>
      <c r="B614" s="2" t="s">
        <v>31</v>
      </c>
      <c r="C614" s="2" t="s">
        <v>37</v>
      </c>
      <c r="D614" s="2" t="str">
        <f t="shared" si="102"/>
        <v>link</v>
      </c>
      <c r="E614" s="2" t="str">
        <f t="shared" si="106"/>
        <v>link</v>
      </c>
      <c r="F614" s="2" t="s">
        <v>39</v>
      </c>
      <c r="G614" s="2" t="s">
        <v>45</v>
      </c>
      <c r="H614" s="2" t="s">
        <v>51</v>
      </c>
      <c r="I614" s="2" t="s">
        <v>718</v>
      </c>
      <c r="J614" s="2" t="s">
        <v>928</v>
      </c>
      <c r="K614" s="2" t="s">
        <v>1068</v>
      </c>
      <c r="L614" s="2" t="s">
        <v>1736</v>
      </c>
      <c r="M614" s="2" t="s">
        <v>51</v>
      </c>
      <c r="N614" s="2" t="s">
        <v>51</v>
      </c>
    </row>
    <row r="615" spans="1:14" ht="50.1" customHeight="1" x14ac:dyDescent="0.25">
      <c r="A615" s="2" t="s">
        <v>22</v>
      </c>
      <c r="B615" s="2" t="s">
        <v>31</v>
      </c>
      <c r="C615" s="2" t="s">
        <v>37</v>
      </c>
      <c r="D615" s="2" t="str">
        <f t="shared" si="102"/>
        <v>link</v>
      </c>
      <c r="E615" s="2" t="str">
        <f t="shared" si="106"/>
        <v>link</v>
      </c>
      <c r="F615" s="2" t="s">
        <v>39</v>
      </c>
      <c r="G615" s="2" t="s">
        <v>46</v>
      </c>
      <c r="H615" s="2" t="s">
        <v>74</v>
      </c>
      <c r="I615" s="2" t="s">
        <v>719</v>
      </c>
      <c r="J615" s="2" t="s">
        <v>908</v>
      </c>
      <c r="K615" s="2" t="s">
        <v>1064</v>
      </c>
      <c r="L615" s="2" t="s">
        <v>1737</v>
      </c>
      <c r="M615" s="2" t="s">
        <v>51</v>
      </c>
      <c r="N615" s="2" t="s">
        <v>51</v>
      </c>
    </row>
    <row r="616" spans="1:14" ht="50.1" customHeight="1" x14ac:dyDescent="0.25">
      <c r="A616" s="2" t="s">
        <v>23</v>
      </c>
      <c r="B616" s="2" t="s">
        <v>31</v>
      </c>
      <c r="C616" s="2" t="s">
        <v>37</v>
      </c>
      <c r="D616" s="2" t="str">
        <f t="shared" si="102"/>
        <v>link</v>
      </c>
      <c r="E616" s="2" t="str">
        <f t="shared" ref="E616:E622" si="107">HYPERLINK("C:/Users/Ivan.Petrov/Documents/GitHub/G_Y_parser/screenshots/мазда 6 цена_Челябинск.png","link")</f>
        <v>link</v>
      </c>
      <c r="F616" s="2" t="s">
        <v>39</v>
      </c>
      <c r="G616" s="2" t="s">
        <v>40</v>
      </c>
      <c r="H616" s="2" t="s">
        <v>53</v>
      </c>
      <c r="I616" s="2" t="s">
        <v>720</v>
      </c>
      <c r="J616" s="2" t="s">
        <v>833</v>
      </c>
      <c r="K616" s="2" t="s">
        <v>995</v>
      </c>
      <c r="L616" s="2" t="s">
        <v>1738</v>
      </c>
      <c r="M616" s="2" t="s">
        <v>51</v>
      </c>
      <c r="N616" s="2" t="s">
        <v>51</v>
      </c>
    </row>
    <row r="617" spans="1:14" ht="50.1" customHeight="1" x14ac:dyDescent="0.25">
      <c r="A617" s="2" t="s">
        <v>23</v>
      </c>
      <c r="B617" s="2" t="s">
        <v>31</v>
      </c>
      <c r="C617" s="2" t="s">
        <v>37</v>
      </c>
      <c r="D617" s="2" t="str">
        <f t="shared" si="102"/>
        <v>link</v>
      </c>
      <c r="E617" s="2" t="str">
        <f t="shared" si="107"/>
        <v>link</v>
      </c>
      <c r="F617" s="2" t="s">
        <v>39</v>
      </c>
      <c r="G617" s="2" t="s">
        <v>41</v>
      </c>
      <c r="H617" s="2" t="s">
        <v>63</v>
      </c>
      <c r="I617" s="2" t="s">
        <v>721</v>
      </c>
      <c r="J617" s="2" t="s">
        <v>889</v>
      </c>
      <c r="K617" s="2" t="s">
        <v>1040</v>
      </c>
      <c r="L617" s="2" t="s">
        <v>1739</v>
      </c>
      <c r="M617" s="2" t="s">
        <v>51</v>
      </c>
      <c r="N617" s="2" t="s">
        <v>51</v>
      </c>
    </row>
    <row r="618" spans="1:14" ht="50.1" customHeight="1" x14ac:dyDescent="0.25">
      <c r="A618" s="2" t="s">
        <v>23</v>
      </c>
      <c r="B618" s="2" t="s">
        <v>31</v>
      </c>
      <c r="C618" s="2" t="s">
        <v>37</v>
      </c>
      <c r="D618" s="2" t="str">
        <f t="shared" si="102"/>
        <v>link</v>
      </c>
      <c r="E618" s="2" t="str">
        <f t="shared" si="107"/>
        <v>link</v>
      </c>
      <c r="F618" s="2" t="s">
        <v>39</v>
      </c>
      <c r="G618" s="2" t="s">
        <v>42</v>
      </c>
      <c r="H618" s="2" t="s">
        <v>99</v>
      </c>
      <c r="I618" s="2" t="s">
        <v>722</v>
      </c>
      <c r="J618" s="2" t="s">
        <v>974</v>
      </c>
      <c r="K618" s="2" t="s">
        <v>1108</v>
      </c>
      <c r="L618" s="2" t="s">
        <v>1740</v>
      </c>
      <c r="M618" s="2" t="s">
        <v>51</v>
      </c>
      <c r="N618" s="2" t="s">
        <v>51</v>
      </c>
    </row>
    <row r="619" spans="1:14" ht="50.1" customHeight="1" x14ac:dyDescent="0.25">
      <c r="A619" s="2" t="s">
        <v>23</v>
      </c>
      <c r="B619" s="2" t="s">
        <v>31</v>
      </c>
      <c r="C619" s="2" t="s">
        <v>37</v>
      </c>
      <c r="D619" s="2" t="str">
        <f t="shared" si="102"/>
        <v>link</v>
      </c>
      <c r="E619" s="2" t="str">
        <f t="shared" si="107"/>
        <v>link</v>
      </c>
      <c r="F619" s="2" t="s">
        <v>39</v>
      </c>
      <c r="G619" s="2" t="s">
        <v>43</v>
      </c>
      <c r="H619" s="2" t="s">
        <v>51</v>
      </c>
      <c r="I619" s="2" t="s">
        <v>723</v>
      </c>
      <c r="J619" s="2" t="s">
        <v>928</v>
      </c>
      <c r="K619" s="2" t="s">
        <v>1068</v>
      </c>
      <c r="L619" s="2" t="s">
        <v>1741</v>
      </c>
      <c r="M619" s="2" t="s">
        <v>51</v>
      </c>
      <c r="N619" s="2" t="s">
        <v>51</v>
      </c>
    </row>
    <row r="620" spans="1:14" ht="50.1" customHeight="1" x14ac:dyDescent="0.25">
      <c r="A620" s="2" t="s">
        <v>23</v>
      </c>
      <c r="B620" s="2" t="s">
        <v>31</v>
      </c>
      <c r="C620" s="2" t="s">
        <v>37</v>
      </c>
      <c r="D620" s="2" t="str">
        <f t="shared" si="102"/>
        <v>link</v>
      </c>
      <c r="E620" s="2" t="str">
        <f t="shared" si="107"/>
        <v>link</v>
      </c>
      <c r="F620" s="2" t="s">
        <v>39</v>
      </c>
      <c r="G620" s="2" t="s">
        <v>44</v>
      </c>
      <c r="H620" s="2" t="s">
        <v>71</v>
      </c>
      <c r="I620" s="2" t="s">
        <v>724</v>
      </c>
      <c r="J620" s="2" t="s">
        <v>903</v>
      </c>
      <c r="K620" s="2" t="s">
        <v>1043</v>
      </c>
      <c r="L620" s="2" t="s">
        <v>1742</v>
      </c>
      <c r="M620" s="2" t="s">
        <v>51</v>
      </c>
      <c r="N620" s="2" t="s">
        <v>51</v>
      </c>
    </row>
    <row r="621" spans="1:14" ht="50.1" customHeight="1" x14ac:dyDescent="0.25">
      <c r="A621" s="2" t="s">
        <v>23</v>
      </c>
      <c r="B621" s="2" t="s">
        <v>31</v>
      </c>
      <c r="C621" s="2" t="s">
        <v>37</v>
      </c>
      <c r="D621" s="2" t="str">
        <f t="shared" si="102"/>
        <v>link</v>
      </c>
      <c r="E621" s="2" t="str">
        <f t="shared" si="107"/>
        <v>link</v>
      </c>
      <c r="F621" s="2" t="s">
        <v>39</v>
      </c>
      <c r="G621" s="2" t="s">
        <v>45</v>
      </c>
      <c r="H621" s="2" t="s">
        <v>51</v>
      </c>
      <c r="I621" s="2" t="s">
        <v>725</v>
      </c>
      <c r="J621" s="2" t="s">
        <v>913</v>
      </c>
      <c r="K621" s="2" t="s">
        <v>1052</v>
      </c>
      <c r="L621" s="2" t="s">
        <v>1743</v>
      </c>
      <c r="M621" s="2" t="s">
        <v>51</v>
      </c>
      <c r="N621" s="2" t="s">
        <v>51</v>
      </c>
    </row>
    <row r="622" spans="1:14" ht="50.1" customHeight="1" x14ac:dyDescent="0.25">
      <c r="A622" s="2" t="s">
        <v>23</v>
      </c>
      <c r="B622" s="2" t="s">
        <v>31</v>
      </c>
      <c r="C622" s="2" t="s">
        <v>37</v>
      </c>
      <c r="D622" s="2" t="str">
        <f t="shared" ref="D622:D653" si="108">HYPERLINK("Челябинск","link")</f>
        <v>link</v>
      </c>
      <c r="E622" s="2" t="str">
        <f t="shared" si="107"/>
        <v>link</v>
      </c>
      <c r="F622" s="2" t="s">
        <v>39</v>
      </c>
      <c r="G622" s="2" t="s">
        <v>46</v>
      </c>
      <c r="H622" s="2" t="s">
        <v>77</v>
      </c>
      <c r="I622" s="2" t="s">
        <v>726</v>
      </c>
      <c r="J622" s="2" t="s">
        <v>914</v>
      </c>
      <c r="K622" s="2" t="s">
        <v>1053</v>
      </c>
      <c r="L622" s="2" t="s">
        <v>1744</v>
      </c>
      <c r="M622" s="2" t="s">
        <v>51</v>
      </c>
      <c r="N622" s="2" t="s">
        <v>51</v>
      </c>
    </row>
    <row r="623" spans="1:14" ht="50.1" customHeight="1" x14ac:dyDescent="0.25">
      <c r="A623" s="2" t="s">
        <v>24</v>
      </c>
      <c r="B623" s="2" t="s">
        <v>31</v>
      </c>
      <c r="C623" s="2" t="s">
        <v>37</v>
      </c>
      <c r="D623" s="2" t="str">
        <f t="shared" si="108"/>
        <v>link</v>
      </c>
      <c r="E623" s="2" t="str">
        <f t="shared" ref="E623:E628" si="109">HYPERLINK("C:/Users/Ivan.Petrov/Documents/GitHub/G_Y_parser/screenshots/мазда сх 5 цена_Челябинск.png","link")</f>
        <v>link</v>
      </c>
      <c r="F623" s="2" t="s">
        <v>39</v>
      </c>
      <c r="G623" s="2" t="s">
        <v>40</v>
      </c>
      <c r="H623" s="2" t="s">
        <v>51</v>
      </c>
      <c r="I623" s="2" t="s">
        <v>727</v>
      </c>
      <c r="J623" s="2" t="s">
        <v>915</v>
      </c>
      <c r="K623" s="2" t="s">
        <v>1054</v>
      </c>
      <c r="L623" s="2" t="s">
        <v>1745</v>
      </c>
      <c r="M623" s="2" t="s">
        <v>51</v>
      </c>
      <c r="N623" s="2" t="s">
        <v>51</v>
      </c>
    </row>
    <row r="624" spans="1:14" ht="50.1" customHeight="1" x14ac:dyDescent="0.25">
      <c r="A624" s="2" t="s">
        <v>24</v>
      </c>
      <c r="B624" s="2" t="s">
        <v>31</v>
      </c>
      <c r="C624" s="2" t="s">
        <v>37</v>
      </c>
      <c r="D624" s="2" t="str">
        <f t="shared" si="108"/>
        <v>link</v>
      </c>
      <c r="E624" s="2" t="str">
        <f t="shared" si="109"/>
        <v>link</v>
      </c>
      <c r="F624" s="2" t="s">
        <v>39</v>
      </c>
      <c r="G624" s="2" t="s">
        <v>41</v>
      </c>
      <c r="H624" s="2" t="s">
        <v>99</v>
      </c>
      <c r="I624" s="2" t="s">
        <v>728</v>
      </c>
      <c r="J624" s="2" t="s">
        <v>975</v>
      </c>
      <c r="K624" s="2" t="s">
        <v>1109</v>
      </c>
      <c r="L624" s="2" t="s">
        <v>1746</v>
      </c>
      <c r="M624" s="2" t="s">
        <v>51</v>
      </c>
      <c r="N624" s="2" t="s">
        <v>51</v>
      </c>
    </row>
    <row r="625" spans="1:14" ht="50.1" customHeight="1" x14ac:dyDescent="0.25">
      <c r="A625" s="2" t="s">
        <v>24</v>
      </c>
      <c r="B625" s="2" t="s">
        <v>31</v>
      </c>
      <c r="C625" s="2" t="s">
        <v>37</v>
      </c>
      <c r="D625" s="2" t="str">
        <f t="shared" si="108"/>
        <v>link</v>
      </c>
      <c r="E625" s="2" t="str">
        <f t="shared" si="109"/>
        <v>link</v>
      </c>
      <c r="F625" s="2" t="s">
        <v>39</v>
      </c>
      <c r="G625" s="2" t="s">
        <v>43</v>
      </c>
      <c r="H625" s="2" t="s">
        <v>72</v>
      </c>
      <c r="I625" s="2" t="s">
        <v>729</v>
      </c>
      <c r="J625" s="2" t="s">
        <v>905</v>
      </c>
      <c r="K625" s="2" t="s">
        <v>1044</v>
      </c>
      <c r="L625" s="2" t="s">
        <v>1747</v>
      </c>
      <c r="M625" s="2" t="s">
        <v>51</v>
      </c>
      <c r="N625" s="2" t="s">
        <v>51</v>
      </c>
    </row>
    <row r="626" spans="1:14" ht="50.1" customHeight="1" x14ac:dyDescent="0.25">
      <c r="A626" s="2" t="s">
        <v>24</v>
      </c>
      <c r="B626" s="2" t="s">
        <v>31</v>
      </c>
      <c r="C626" s="2" t="s">
        <v>37</v>
      </c>
      <c r="D626" s="2" t="str">
        <f t="shared" si="108"/>
        <v>link</v>
      </c>
      <c r="E626" s="2" t="str">
        <f t="shared" si="109"/>
        <v>link</v>
      </c>
      <c r="F626" s="2" t="s">
        <v>39</v>
      </c>
      <c r="G626" s="2" t="s">
        <v>44</v>
      </c>
      <c r="H626" s="2" t="s">
        <v>78</v>
      </c>
      <c r="I626" s="2" t="s">
        <v>730</v>
      </c>
      <c r="J626" s="2" t="s">
        <v>916</v>
      </c>
      <c r="K626" s="2" t="s">
        <v>1055</v>
      </c>
      <c r="L626" s="2" t="s">
        <v>1748</v>
      </c>
      <c r="M626" s="2" t="s">
        <v>51</v>
      </c>
      <c r="N626" s="2" t="s">
        <v>51</v>
      </c>
    </row>
    <row r="627" spans="1:14" ht="50.1" customHeight="1" x14ac:dyDescent="0.25">
      <c r="A627" s="2" t="s">
        <v>24</v>
      </c>
      <c r="B627" s="2" t="s">
        <v>31</v>
      </c>
      <c r="C627" s="2" t="s">
        <v>37</v>
      </c>
      <c r="D627" s="2" t="str">
        <f t="shared" si="108"/>
        <v>link</v>
      </c>
      <c r="E627" s="2" t="str">
        <f t="shared" si="109"/>
        <v>link</v>
      </c>
      <c r="F627" s="2" t="s">
        <v>39</v>
      </c>
      <c r="G627" s="2" t="s">
        <v>45</v>
      </c>
      <c r="H627" s="2" t="s">
        <v>51</v>
      </c>
      <c r="I627" s="2" t="s">
        <v>731</v>
      </c>
      <c r="J627" s="2" t="s">
        <v>928</v>
      </c>
      <c r="K627" s="2" t="s">
        <v>1068</v>
      </c>
      <c r="L627" s="2" t="s">
        <v>1749</v>
      </c>
      <c r="M627" s="2" t="s">
        <v>51</v>
      </c>
      <c r="N627" s="2" t="s">
        <v>51</v>
      </c>
    </row>
    <row r="628" spans="1:14" ht="50.1" customHeight="1" x14ac:dyDescent="0.25">
      <c r="A628" s="2" t="s">
        <v>24</v>
      </c>
      <c r="B628" s="2" t="s">
        <v>31</v>
      </c>
      <c r="C628" s="2" t="s">
        <v>37</v>
      </c>
      <c r="D628" s="2" t="str">
        <f t="shared" si="108"/>
        <v>link</v>
      </c>
      <c r="E628" s="2" t="str">
        <f t="shared" si="109"/>
        <v>link</v>
      </c>
      <c r="F628" s="2" t="s">
        <v>39</v>
      </c>
      <c r="G628" s="2" t="s">
        <v>46</v>
      </c>
      <c r="H628" s="2" t="s">
        <v>66</v>
      </c>
      <c r="I628" s="2" t="s">
        <v>732</v>
      </c>
      <c r="J628" s="2" t="s">
        <v>895</v>
      </c>
      <c r="K628" s="2" t="s">
        <v>1034</v>
      </c>
      <c r="L628" s="2" t="s">
        <v>1750</v>
      </c>
      <c r="M628" s="2" t="s">
        <v>51</v>
      </c>
      <c r="N628" s="2" t="s">
        <v>51</v>
      </c>
    </row>
    <row r="629" spans="1:14" ht="50.1" customHeight="1" x14ac:dyDescent="0.25">
      <c r="A629" s="2" t="s">
        <v>25</v>
      </c>
      <c r="B629" s="2" t="s">
        <v>31</v>
      </c>
      <c r="C629" s="2" t="s">
        <v>37</v>
      </c>
      <c r="D629" s="2" t="str">
        <f t="shared" si="108"/>
        <v>link</v>
      </c>
      <c r="E629" s="2" t="str">
        <f t="shared" ref="E629:E635" si="110">HYPERLINK("C:/Users/Ivan.Petrov/Documents/GitHub/G_Y_parser/screenshots/купить мазда сх 5_Челябинск.png","link")</f>
        <v>link</v>
      </c>
      <c r="F629" s="2" t="s">
        <v>39</v>
      </c>
      <c r="G629" s="2" t="s">
        <v>40</v>
      </c>
      <c r="H629" s="2" t="s">
        <v>99</v>
      </c>
      <c r="I629" s="2" t="s">
        <v>733</v>
      </c>
      <c r="J629" s="2" t="s">
        <v>976</v>
      </c>
      <c r="K629" s="2" t="s">
        <v>1110</v>
      </c>
      <c r="L629" s="2" t="s">
        <v>1751</v>
      </c>
      <c r="M629" s="2" t="s">
        <v>51</v>
      </c>
      <c r="N629" s="2" t="s">
        <v>51</v>
      </c>
    </row>
    <row r="630" spans="1:14" ht="50.1" customHeight="1" x14ac:dyDescent="0.25">
      <c r="A630" s="2" t="s">
        <v>25</v>
      </c>
      <c r="B630" s="2" t="s">
        <v>31</v>
      </c>
      <c r="C630" s="2" t="s">
        <v>37</v>
      </c>
      <c r="D630" s="2" t="str">
        <f t="shared" si="108"/>
        <v>link</v>
      </c>
      <c r="E630" s="2" t="str">
        <f t="shared" si="110"/>
        <v>link</v>
      </c>
      <c r="F630" s="2" t="s">
        <v>39</v>
      </c>
      <c r="G630" s="2" t="s">
        <v>41</v>
      </c>
      <c r="H630" s="2" t="s">
        <v>51</v>
      </c>
      <c r="I630" s="2" t="s">
        <v>734</v>
      </c>
      <c r="J630" s="2" t="s">
        <v>915</v>
      </c>
      <c r="K630" s="2" t="s">
        <v>1054</v>
      </c>
      <c r="L630" s="2" t="s">
        <v>1752</v>
      </c>
      <c r="M630" s="2" t="s">
        <v>51</v>
      </c>
      <c r="N630" s="2" t="s">
        <v>51</v>
      </c>
    </row>
    <row r="631" spans="1:14" ht="50.1" customHeight="1" x14ac:dyDescent="0.25">
      <c r="A631" s="2" t="s">
        <v>25</v>
      </c>
      <c r="B631" s="2" t="s">
        <v>31</v>
      </c>
      <c r="C631" s="2" t="s">
        <v>37</v>
      </c>
      <c r="D631" s="2" t="str">
        <f t="shared" si="108"/>
        <v>link</v>
      </c>
      <c r="E631" s="2" t="str">
        <f t="shared" si="110"/>
        <v>link</v>
      </c>
      <c r="F631" s="2" t="s">
        <v>39</v>
      </c>
      <c r="G631" s="2" t="s">
        <v>42</v>
      </c>
      <c r="H631" s="2" t="s">
        <v>66</v>
      </c>
      <c r="I631" s="2" t="s">
        <v>735</v>
      </c>
      <c r="J631" s="2" t="s">
        <v>895</v>
      </c>
      <c r="K631" s="2" t="s">
        <v>1034</v>
      </c>
      <c r="L631" s="2" t="s">
        <v>1753</v>
      </c>
      <c r="M631" s="2" t="s">
        <v>51</v>
      </c>
      <c r="N631" s="2" t="s">
        <v>51</v>
      </c>
    </row>
    <row r="632" spans="1:14" ht="50.1" customHeight="1" x14ac:dyDescent="0.25">
      <c r="A632" s="2" t="s">
        <v>25</v>
      </c>
      <c r="B632" s="2" t="s">
        <v>31</v>
      </c>
      <c r="C632" s="2" t="s">
        <v>37</v>
      </c>
      <c r="D632" s="2" t="str">
        <f t="shared" si="108"/>
        <v>link</v>
      </c>
      <c r="E632" s="2" t="str">
        <f t="shared" si="110"/>
        <v>link</v>
      </c>
      <c r="F632" s="2" t="s">
        <v>39</v>
      </c>
      <c r="G632" s="2" t="s">
        <v>44</v>
      </c>
      <c r="H632" s="2" t="s">
        <v>82</v>
      </c>
      <c r="I632" s="2" t="s">
        <v>736</v>
      </c>
      <c r="J632" s="2" t="s">
        <v>925</v>
      </c>
      <c r="K632" s="2" t="s">
        <v>1066</v>
      </c>
      <c r="L632" s="2" t="s">
        <v>1754</v>
      </c>
      <c r="M632" s="2" t="s">
        <v>51</v>
      </c>
      <c r="N632" s="2" t="s">
        <v>51</v>
      </c>
    </row>
    <row r="633" spans="1:14" ht="50.1" customHeight="1" x14ac:dyDescent="0.25">
      <c r="A633" s="2" t="s">
        <v>25</v>
      </c>
      <c r="B633" s="2" t="s">
        <v>31</v>
      </c>
      <c r="C633" s="2" t="s">
        <v>37</v>
      </c>
      <c r="D633" s="2" t="str">
        <f t="shared" si="108"/>
        <v>link</v>
      </c>
      <c r="E633" s="2" t="str">
        <f t="shared" si="110"/>
        <v>link</v>
      </c>
      <c r="F633" s="2" t="s">
        <v>39</v>
      </c>
      <c r="G633" s="2" t="s">
        <v>45</v>
      </c>
      <c r="H633" s="2" t="s">
        <v>72</v>
      </c>
      <c r="I633" s="2" t="s">
        <v>737</v>
      </c>
      <c r="J633" s="2" t="s">
        <v>905</v>
      </c>
      <c r="K633" s="2" t="s">
        <v>1044</v>
      </c>
      <c r="L633" s="2" t="s">
        <v>1755</v>
      </c>
      <c r="M633" s="2" t="s">
        <v>51</v>
      </c>
      <c r="N633" s="2" t="s">
        <v>51</v>
      </c>
    </row>
    <row r="634" spans="1:14" ht="50.1" customHeight="1" x14ac:dyDescent="0.25">
      <c r="A634" s="2" t="s">
        <v>25</v>
      </c>
      <c r="B634" s="2" t="s">
        <v>31</v>
      </c>
      <c r="C634" s="2" t="s">
        <v>37</v>
      </c>
      <c r="D634" s="2" t="str">
        <f t="shared" si="108"/>
        <v>link</v>
      </c>
      <c r="E634" s="2" t="str">
        <f t="shared" si="110"/>
        <v>link</v>
      </c>
      <c r="F634" s="2" t="s">
        <v>39</v>
      </c>
      <c r="G634" s="2" t="s">
        <v>46</v>
      </c>
      <c r="H634" s="2" t="s">
        <v>83</v>
      </c>
      <c r="I634" s="2" t="s">
        <v>738</v>
      </c>
      <c r="J634" s="2" t="s">
        <v>933</v>
      </c>
      <c r="K634" s="2" t="s">
        <v>1074</v>
      </c>
      <c r="L634" s="2" t="s">
        <v>1756</v>
      </c>
      <c r="M634" s="2" t="s">
        <v>51</v>
      </c>
      <c r="N634" s="2" t="s">
        <v>51</v>
      </c>
    </row>
    <row r="635" spans="1:14" ht="50.1" customHeight="1" x14ac:dyDescent="0.25">
      <c r="A635" s="2" t="s">
        <v>25</v>
      </c>
      <c r="B635" s="2" t="s">
        <v>31</v>
      </c>
      <c r="C635" s="2" t="s">
        <v>37</v>
      </c>
      <c r="D635" s="2" t="str">
        <f t="shared" si="108"/>
        <v>link</v>
      </c>
      <c r="E635" s="2" t="str">
        <f t="shared" si="110"/>
        <v>link</v>
      </c>
      <c r="F635" s="2" t="s">
        <v>39</v>
      </c>
      <c r="G635" s="2" t="s">
        <v>47</v>
      </c>
      <c r="H635" s="2" t="s">
        <v>79</v>
      </c>
      <c r="I635" s="2" t="s">
        <v>739</v>
      </c>
      <c r="J635" s="2" t="s">
        <v>917</v>
      </c>
      <c r="K635" s="2" t="s">
        <v>1056</v>
      </c>
      <c r="L635" s="2" t="s">
        <v>1757</v>
      </c>
      <c r="M635" s="2" t="s">
        <v>51</v>
      </c>
      <c r="N635" s="2" t="s">
        <v>51</v>
      </c>
    </row>
    <row r="636" spans="1:14" ht="50.1" customHeight="1" x14ac:dyDescent="0.25">
      <c r="A636" s="2" t="s">
        <v>26</v>
      </c>
      <c r="B636" s="2" t="s">
        <v>31</v>
      </c>
      <c r="C636" s="2" t="s">
        <v>37</v>
      </c>
      <c r="D636" s="2" t="str">
        <f t="shared" si="108"/>
        <v>link</v>
      </c>
      <c r="E636" s="2" t="str">
        <f>HYPERLINK("C:/Users/Ivan.Petrov/Documents/GitHub/G_Y_parser/screenshots/купить mazda 3_Челябинск.png","link")</f>
        <v>link</v>
      </c>
      <c r="F636" s="2" t="s">
        <v>39</v>
      </c>
      <c r="G636" s="2" t="s">
        <v>48</v>
      </c>
      <c r="H636" s="2" t="s">
        <v>53</v>
      </c>
      <c r="I636" s="2" t="s">
        <v>740</v>
      </c>
      <c r="J636" s="2" t="s">
        <v>825</v>
      </c>
      <c r="K636" s="2" t="s">
        <v>995</v>
      </c>
      <c r="L636" s="2" t="s">
        <v>1758</v>
      </c>
      <c r="M636" s="2" t="s">
        <v>51</v>
      </c>
      <c r="N636" s="2" t="s">
        <v>51</v>
      </c>
    </row>
    <row r="637" spans="1:14" ht="50.1" customHeight="1" x14ac:dyDescent="0.25">
      <c r="A637" s="2" t="s">
        <v>26</v>
      </c>
      <c r="B637" s="2" t="s">
        <v>31</v>
      </c>
      <c r="C637" s="2" t="s">
        <v>37</v>
      </c>
      <c r="D637" s="2" t="str">
        <f t="shared" si="108"/>
        <v>link</v>
      </c>
      <c r="E637" s="2" t="str">
        <f>HYPERLINK("C:/Users/Ivan.Petrov/Documents/GitHub/G_Y_parser/screenshots/купить mazda 3_Челябинск.png","link")</f>
        <v>link</v>
      </c>
      <c r="F637" s="2" t="s">
        <v>39</v>
      </c>
      <c r="G637" s="2" t="s">
        <v>49</v>
      </c>
      <c r="H637" s="2" t="s">
        <v>100</v>
      </c>
      <c r="I637" s="2" t="s">
        <v>741</v>
      </c>
      <c r="J637" s="2" t="s">
        <v>968</v>
      </c>
      <c r="K637" s="2" t="s">
        <v>1102</v>
      </c>
      <c r="L637" s="2" t="s">
        <v>1759</v>
      </c>
      <c r="M637" s="2" t="s">
        <v>51</v>
      </c>
      <c r="N637" s="2" t="s">
        <v>51</v>
      </c>
    </row>
    <row r="638" spans="1:14" ht="50.1" customHeight="1" x14ac:dyDescent="0.25">
      <c r="A638" s="2" t="s">
        <v>26</v>
      </c>
      <c r="B638" s="2" t="s">
        <v>31</v>
      </c>
      <c r="C638" s="2" t="s">
        <v>37</v>
      </c>
      <c r="D638" s="2" t="str">
        <f t="shared" si="108"/>
        <v>link</v>
      </c>
      <c r="E638" s="2" t="str">
        <f>HYPERLINK("C:/Users/Ivan.Petrov/Documents/GitHub/G_Y_parser/screenshots/купить mazda 3_Челябинск.png","link")</f>
        <v>link</v>
      </c>
      <c r="F638" s="2" t="s">
        <v>39</v>
      </c>
      <c r="G638" s="2" t="s">
        <v>43</v>
      </c>
      <c r="H638" s="2" t="s">
        <v>70</v>
      </c>
      <c r="I638" s="2" t="s">
        <v>742</v>
      </c>
      <c r="J638" s="2" t="s">
        <v>902</v>
      </c>
      <c r="K638" s="2" t="s">
        <v>1041</v>
      </c>
      <c r="L638" s="2" t="s">
        <v>1760</v>
      </c>
      <c r="M638" s="2" t="s">
        <v>51</v>
      </c>
      <c r="N638" s="2" t="s">
        <v>51</v>
      </c>
    </row>
    <row r="639" spans="1:14" ht="50.1" customHeight="1" x14ac:dyDescent="0.25">
      <c r="A639" s="2" t="s">
        <v>26</v>
      </c>
      <c r="B639" s="2" t="s">
        <v>31</v>
      </c>
      <c r="C639" s="2" t="s">
        <v>37</v>
      </c>
      <c r="D639" s="2" t="str">
        <f t="shared" si="108"/>
        <v>link</v>
      </c>
      <c r="E639" s="2" t="str">
        <f>HYPERLINK("C:/Users/Ivan.Petrov/Documents/GitHub/G_Y_parser/screenshots/купить mazda 3_Челябинск.png","link")</f>
        <v>link</v>
      </c>
      <c r="F639" s="2" t="s">
        <v>39</v>
      </c>
      <c r="G639" s="2" t="s">
        <v>44</v>
      </c>
      <c r="H639" s="2" t="s">
        <v>74</v>
      </c>
      <c r="I639" s="2" t="s">
        <v>743</v>
      </c>
      <c r="J639" s="2" t="s">
        <v>908</v>
      </c>
      <c r="K639" s="2" t="s">
        <v>1064</v>
      </c>
      <c r="L639" s="2" t="s">
        <v>1761</v>
      </c>
      <c r="M639" s="2" t="s">
        <v>51</v>
      </c>
      <c r="N639" s="2" t="s">
        <v>51</v>
      </c>
    </row>
    <row r="640" spans="1:14" ht="50.1" customHeight="1" x14ac:dyDescent="0.25">
      <c r="A640" s="2" t="s">
        <v>27</v>
      </c>
      <c r="B640" s="2" t="s">
        <v>31</v>
      </c>
      <c r="C640" s="2" t="s">
        <v>37</v>
      </c>
      <c r="D640" s="2" t="str">
        <f t="shared" si="108"/>
        <v>link</v>
      </c>
      <c r="E640" s="2" t="str">
        <f t="shared" ref="E640:E646" si="111">HYPERLINK("C:/Users/Ivan.Petrov/Documents/GitHub/G_Y_parser/screenshots/mazda 6 купить_Челябинск.png","link")</f>
        <v>link</v>
      </c>
      <c r="F640" s="2" t="s">
        <v>39</v>
      </c>
      <c r="G640" s="2" t="s">
        <v>40</v>
      </c>
      <c r="H640" s="2" t="s">
        <v>53</v>
      </c>
      <c r="I640" s="2" t="s">
        <v>744</v>
      </c>
      <c r="J640" s="2" t="s">
        <v>833</v>
      </c>
      <c r="K640" s="2" t="s">
        <v>995</v>
      </c>
      <c r="L640" s="2" t="s">
        <v>1762</v>
      </c>
      <c r="M640" s="2" t="s">
        <v>51</v>
      </c>
      <c r="N640" s="2" t="s">
        <v>51</v>
      </c>
    </row>
    <row r="641" spans="1:14" ht="50.1" customHeight="1" x14ac:dyDescent="0.25">
      <c r="A641" s="2" t="s">
        <v>27</v>
      </c>
      <c r="B641" s="2" t="s">
        <v>31</v>
      </c>
      <c r="C641" s="2" t="s">
        <v>37</v>
      </c>
      <c r="D641" s="2" t="str">
        <f t="shared" si="108"/>
        <v>link</v>
      </c>
      <c r="E641" s="2" t="str">
        <f t="shared" si="111"/>
        <v>link</v>
      </c>
      <c r="F641" s="2" t="s">
        <v>39</v>
      </c>
      <c r="G641" s="2" t="s">
        <v>41</v>
      </c>
      <c r="H641" s="2" t="s">
        <v>99</v>
      </c>
      <c r="I641" s="2" t="s">
        <v>745</v>
      </c>
      <c r="J641" s="2" t="s">
        <v>977</v>
      </c>
      <c r="K641" s="2" t="s">
        <v>1100</v>
      </c>
      <c r="L641" s="2" t="s">
        <v>1763</v>
      </c>
      <c r="M641" s="2" t="s">
        <v>51</v>
      </c>
      <c r="N641" s="2" t="s">
        <v>51</v>
      </c>
    </row>
    <row r="642" spans="1:14" ht="50.1" customHeight="1" x14ac:dyDescent="0.25">
      <c r="A642" s="2" t="s">
        <v>27</v>
      </c>
      <c r="B642" s="2" t="s">
        <v>31</v>
      </c>
      <c r="C642" s="2" t="s">
        <v>37</v>
      </c>
      <c r="D642" s="2" t="str">
        <f t="shared" si="108"/>
        <v>link</v>
      </c>
      <c r="E642" s="2" t="str">
        <f t="shared" si="111"/>
        <v>link</v>
      </c>
      <c r="F642" s="2" t="s">
        <v>39</v>
      </c>
      <c r="G642" s="2" t="s">
        <v>42</v>
      </c>
      <c r="H642" s="2" t="s">
        <v>100</v>
      </c>
      <c r="I642" s="2" t="s">
        <v>746</v>
      </c>
      <c r="J642" s="2" t="s">
        <v>972</v>
      </c>
      <c r="K642" s="2" t="s">
        <v>1106</v>
      </c>
      <c r="L642" s="2" t="s">
        <v>1764</v>
      </c>
      <c r="M642" s="2" t="s">
        <v>51</v>
      </c>
      <c r="N642" s="2" t="s">
        <v>51</v>
      </c>
    </row>
    <row r="643" spans="1:14" ht="50.1" customHeight="1" x14ac:dyDescent="0.25">
      <c r="A643" s="2" t="s">
        <v>27</v>
      </c>
      <c r="B643" s="2" t="s">
        <v>31</v>
      </c>
      <c r="C643" s="2" t="s">
        <v>37</v>
      </c>
      <c r="D643" s="2" t="str">
        <f t="shared" si="108"/>
        <v>link</v>
      </c>
      <c r="E643" s="2" t="str">
        <f t="shared" si="111"/>
        <v>link</v>
      </c>
      <c r="F643" s="2" t="s">
        <v>39</v>
      </c>
      <c r="G643" s="2" t="s">
        <v>44</v>
      </c>
      <c r="H643" s="2" t="s">
        <v>63</v>
      </c>
      <c r="I643" s="2" t="s">
        <v>747</v>
      </c>
      <c r="J643" s="2" t="s">
        <v>889</v>
      </c>
      <c r="K643" s="2" t="s">
        <v>1051</v>
      </c>
      <c r="L643" s="2" t="s">
        <v>1765</v>
      </c>
      <c r="M643" s="2" t="s">
        <v>51</v>
      </c>
      <c r="N643" s="2" t="s">
        <v>51</v>
      </c>
    </row>
    <row r="644" spans="1:14" ht="50.1" customHeight="1" x14ac:dyDescent="0.25">
      <c r="A644" s="2" t="s">
        <v>27</v>
      </c>
      <c r="B644" s="2" t="s">
        <v>31</v>
      </c>
      <c r="C644" s="2" t="s">
        <v>37</v>
      </c>
      <c r="D644" s="2" t="str">
        <f t="shared" si="108"/>
        <v>link</v>
      </c>
      <c r="E644" s="2" t="str">
        <f t="shared" si="111"/>
        <v>link</v>
      </c>
      <c r="F644" s="2" t="s">
        <v>39</v>
      </c>
      <c r="G644" s="2" t="s">
        <v>45</v>
      </c>
      <c r="H644" s="2" t="s">
        <v>82</v>
      </c>
      <c r="I644" s="2" t="s">
        <v>748</v>
      </c>
      <c r="J644" s="2" t="s">
        <v>925</v>
      </c>
      <c r="K644" s="2" t="s">
        <v>1066</v>
      </c>
      <c r="L644" s="2" t="s">
        <v>1766</v>
      </c>
      <c r="M644" s="2" t="s">
        <v>51</v>
      </c>
      <c r="N644" s="2" t="s">
        <v>51</v>
      </c>
    </row>
    <row r="645" spans="1:14" ht="50.1" customHeight="1" x14ac:dyDescent="0.25">
      <c r="A645" s="2" t="s">
        <v>27</v>
      </c>
      <c r="B645" s="2" t="s">
        <v>31</v>
      </c>
      <c r="C645" s="2" t="s">
        <v>37</v>
      </c>
      <c r="D645" s="2" t="str">
        <f t="shared" si="108"/>
        <v>link</v>
      </c>
      <c r="E645" s="2" t="str">
        <f t="shared" si="111"/>
        <v>link</v>
      </c>
      <c r="F645" s="2" t="s">
        <v>39</v>
      </c>
      <c r="G645" s="2" t="s">
        <v>46</v>
      </c>
      <c r="H645" s="2" t="s">
        <v>51</v>
      </c>
      <c r="I645" s="2" t="s">
        <v>749</v>
      </c>
      <c r="J645" s="2" t="s">
        <v>913</v>
      </c>
      <c r="K645" s="2" t="s">
        <v>1052</v>
      </c>
      <c r="L645" s="2" t="s">
        <v>1767</v>
      </c>
      <c r="M645" s="2" t="s">
        <v>51</v>
      </c>
      <c r="N645" s="2" t="s">
        <v>51</v>
      </c>
    </row>
    <row r="646" spans="1:14" ht="50.1" customHeight="1" x14ac:dyDescent="0.25">
      <c r="A646" s="2" t="s">
        <v>27</v>
      </c>
      <c r="B646" s="2" t="s">
        <v>31</v>
      </c>
      <c r="C646" s="2" t="s">
        <v>37</v>
      </c>
      <c r="D646" s="2" t="str">
        <f t="shared" si="108"/>
        <v>link</v>
      </c>
      <c r="E646" s="2" t="str">
        <f t="shared" si="111"/>
        <v>link</v>
      </c>
      <c r="F646" s="2" t="s">
        <v>39</v>
      </c>
      <c r="G646" s="2" t="s">
        <v>47</v>
      </c>
      <c r="H646" s="2" t="s">
        <v>62</v>
      </c>
      <c r="I646" s="2" t="s">
        <v>750</v>
      </c>
      <c r="J646" s="2" t="s">
        <v>887</v>
      </c>
      <c r="K646" s="2" t="s">
        <v>1030</v>
      </c>
      <c r="L646" s="2" t="s">
        <v>1768</v>
      </c>
      <c r="M646" s="2" t="s">
        <v>51</v>
      </c>
      <c r="N646" s="2" t="s">
        <v>51</v>
      </c>
    </row>
    <row r="647" spans="1:14" ht="50.1" customHeight="1" x14ac:dyDescent="0.25">
      <c r="A647" s="2" t="s">
        <v>28</v>
      </c>
      <c r="B647" s="2" t="s">
        <v>31</v>
      </c>
      <c r="C647" s="2" t="s">
        <v>37</v>
      </c>
      <c r="D647" s="2" t="str">
        <f t="shared" si="108"/>
        <v>link</v>
      </c>
      <c r="E647" s="2" t="str">
        <f t="shared" ref="E647:E653" si="112">HYPERLINK("C:/Users/Ivan.Petrov/Documents/GitHub/G_Y_parser/screenshots/mazda 3 цена_Челябинск.png","link")</f>
        <v>link</v>
      </c>
      <c r="F647" s="2" t="s">
        <v>39</v>
      </c>
      <c r="G647" s="2" t="s">
        <v>40</v>
      </c>
      <c r="H647" s="2" t="s">
        <v>53</v>
      </c>
      <c r="I647" s="2" t="s">
        <v>751</v>
      </c>
      <c r="J647" s="2" t="s">
        <v>825</v>
      </c>
      <c r="K647" s="2" t="s">
        <v>995</v>
      </c>
      <c r="L647" s="2" t="s">
        <v>1769</v>
      </c>
      <c r="M647" s="2" t="s">
        <v>51</v>
      </c>
      <c r="N647" s="2" t="s">
        <v>51</v>
      </c>
    </row>
    <row r="648" spans="1:14" ht="50.1" customHeight="1" x14ac:dyDescent="0.25">
      <c r="A648" s="2" t="s">
        <v>28</v>
      </c>
      <c r="B648" s="2" t="s">
        <v>31</v>
      </c>
      <c r="C648" s="2" t="s">
        <v>37</v>
      </c>
      <c r="D648" s="2" t="str">
        <f t="shared" si="108"/>
        <v>link</v>
      </c>
      <c r="E648" s="2" t="str">
        <f t="shared" si="112"/>
        <v>link</v>
      </c>
      <c r="F648" s="2" t="s">
        <v>39</v>
      </c>
      <c r="G648" s="2" t="s">
        <v>41</v>
      </c>
      <c r="H648" s="2" t="s">
        <v>81</v>
      </c>
      <c r="I648" s="2" t="s">
        <v>752</v>
      </c>
      <c r="J648" s="2" t="s">
        <v>935</v>
      </c>
      <c r="K648" s="2" t="s">
        <v>1076</v>
      </c>
      <c r="L648" s="2" t="s">
        <v>1770</v>
      </c>
      <c r="M648" s="2" t="s">
        <v>51</v>
      </c>
      <c r="N648" s="2" t="s">
        <v>51</v>
      </c>
    </row>
    <row r="649" spans="1:14" ht="50.1" customHeight="1" x14ac:dyDescent="0.25">
      <c r="A649" s="2" t="s">
        <v>28</v>
      </c>
      <c r="B649" s="2" t="s">
        <v>31</v>
      </c>
      <c r="C649" s="2" t="s">
        <v>37</v>
      </c>
      <c r="D649" s="2" t="str">
        <f t="shared" si="108"/>
        <v>link</v>
      </c>
      <c r="E649" s="2" t="str">
        <f t="shared" si="112"/>
        <v>link</v>
      </c>
      <c r="F649" s="2" t="s">
        <v>39</v>
      </c>
      <c r="G649" s="2" t="s">
        <v>42</v>
      </c>
      <c r="H649" s="2" t="s">
        <v>70</v>
      </c>
      <c r="I649" s="2" t="s">
        <v>753</v>
      </c>
      <c r="J649" s="2" t="s">
        <v>902</v>
      </c>
      <c r="K649" s="2" t="s">
        <v>1063</v>
      </c>
      <c r="L649" s="2" t="s">
        <v>1771</v>
      </c>
      <c r="M649" s="2" t="s">
        <v>51</v>
      </c>
      <c r="N649" s="2" t="s">
        <v>51</v>
      </c>
    </row>
    <row r="650" spans="1:14" ht="50.1" customHeight="1" x14ac:dyDescent="0.25">
      <c r="A650" s="2" t="s">
        <v>28</v>
      </c>
      <c r="B650" s="2" t="s">
        <v>31</v>
      </c>
      <c r="C650" s="2" t="s">
        <v>37</v>
      </c>
      <c r="D650" s="2" t="str">
        <f t="shared" si="108"/>
        <v>link</v>
      </c>
      <c r="E650" s="2" t="str">
        <f t="shared" si="112"/>
        <v>link</v>
      </c>
      <c r="F650" s="2" t="s">
        <v>39</v>
      </c>
      <c r="G650" s="2" t="s">
        <v>44</v>
      </c>
      <c r="H650" s="2" t="s">
        <v>62</v>
      </c>
      <c r="I650" s="2" t="s">
        <v>754</v>
      </c>
      <c r="J650" s="2" t="s">
        <v>910</v>
      </c>
      <c r="K650" s="2" t="s">
        <v>1048</v>
      </c>
      <c r="L650" s="2" t="s">
        <v>1772</v>
      </c>
      <c r="M650" s="2" t="s">
        <v>51</v>
      </c>
      <c r="N650" s="2" t="s">
        <v>51</v>
      </c>
    </row>
    <row r="651" spans="1:14" ht="50.1" customHeight="1" x14ac:dyDescent="0.25">
      <c r="A651" s="2" t="s">
        <v>28</v>
      </c>
      <c r="B651" s="2" t="s">
        <v>31</v>
      </c>
      <c r="C651" s="2" t="s">
        <v>37</v>
      </c>
      <c r="D651" s="2" t="str">
        <f t="shared" si="108"/>
        <v>link</v>
      </c>
      <c r="E651" s="2" t="str">
        <f t="shared" si="112"/>
        <v>link</v>
      </c>
      <c r="F651" s="2" t="s">
        <v>39</v>
      </c>
      <c r="G651" s="2" t="s">
        <v>45</v>
      </c>
      <c r="H651" s="2" t="s">
        <v>101</v>
      </c>
      <c r="I651" s="2" t="s">
        <v>755</v>
      </c>
      <c r="J651" s="2" t="s">
        <v>978</v>
      </c>
      <c r="K651" s="2" t="s">
        <v>1111</v>
      </c>
      <c r="L651" s="2" t="s">
        <v>1773</v>
      </c>
      <c r="M651" s="2" t="s">
        <v>51</v>
      </c>
      <c r="N651" s="2" t="s">
        <v>51</v>
      </c>
    </row>
    <row r="652" spans="1:14" ht="50.1" customHeight="1" x14ac:dyDescent="0.25">
      <c r="A652" s="2" t="s">
        <v>28</v>
      </c>
      <c r="B652" s="2" t="s">
        <v>31</v>
      </c>
      <c r="C652" s="2" t="s">
        <v>37</v>
      </c>
      <c r="D652" s="2" t="str">
        <f t="shared" si="108"/>
        <v>link</v>
      </c>
      <c r="E652" s="2" t="str">
        <f t="shared" si="112"/>
        <v>link</v>
      </c>
      <c r="F652" s="2" t="s">
        <v>39</v>
      </c>
      <c r="G652" s="2" t="s">
        <v>46</v>
      </c>
      <c r="H652" s="2" t="s">
        <v>51</v>
      </c>
      <c r="I652" s="2" t="s">
        <v>756</v>
      </c>
      <c r="J652" s="2" t="s">
        <v>913</v>
      </c>
      <c r="K652" s="2" t="s">
        <v>1052</v>
      </c>
      <c r="L652" s="2" t="s">
        <v>1774</v>
      </c>
      <c r="M652" s="2" t="s">
        <v>51</v>
      </c>
      <c r="N652" s="2" t="s">
        <v>51</v>
      </c>
    </row>
    <row r="653" spans="1:14" ht="50.1" customHeight="1" x14ac:dyDescent="0.25">
      <c r="A653" s="2" t="s">
        <v>28</v>
      </c>
      <c r="B653" s="2" t="s">
        <v>31</v>
      </c>
      <c r="C653" s="2" t="s">
        <v>37</v>
      </c>
      <c r="D653" s="2" t="str">
        <f t="shared" si="108"/>
        <v>link</v>
      </c>
      <c r="E653" s="2" t="str">
        <f t="shared" si="112"/>
        <v>link</v>
      </c>
      <c r="F653" s="2" t="s">
        <v>39</v>
      </c>
      <c r="G653" s="2" t="s">
        <v>47</v>
      </c>
      <c r="H653" s="2" t="s">
        <v>74</v>
      </c>
      <c r="I653" s="2" t="s">
        <v>757</v>
      </c>
      <c r="J653" s="2" t="s">
        <v>908</v>
      </c>
      <c r="K653" s="2" t="s">
        <v>1046</v>
      </c>
      <c r="L653" s="2" t="s">
        <v>1775</v>
      </c>
      <c r="M653" s="2" t="s">
        <v>51</v>
      </c>
      <c r="N653" s="2" t="s">
        <v>51</v>
      </c>
    </row>
    <row r="654" spans="1:14" ht="50.1" customHeight="1" x14ac:dyDescent="0.25">
      <c r="A654" s="2" t="s">
        <v>29</v>
      </c>
      <c r="B654" s="2" t="s">
        <v>31</v>
      </c>
      <c r="C654" s="2" t="s">
        <v>37</v>
      </c>
      <c r="D654" s="2" t="str">
        <f t="shared" ref="D654:D662" si="113">HYPERLINK("Челябинск","link")</f>
        <v>link</v>
      </c>
      <c r="E654" s="2" t="str">
        <f t="shared" ref="E654:E660" si="114">HYPERLINK("C:/Users/Ivan.Petrov/Documents/GitHub/G_Y_parser/screenshots/mazda cx 5 купить_Челябинск.png","link")</f>
        <v>link</v>
      </c>
      <c r="F654" s="2" t="s">
        <v>39</v>
      </c>
      <c r="G654" s="2" t="s">
        <v>40</v>
      </c>
      <c r="H654" s="2" t="s">
        <v>100</v>
      </c>
      <c r="I654" s="2" t="s">
        <v>758</v>
      </c>
      <c r="J654" s="2" t="s">
        <v>979</v>
      </c>
      <c r="K654" s="2" t="s">
        <v>1112</v>
      </c>
      <c r="L654" s="2" t="s">
        <v>1776</v>
      </c>
      <c r="M654" s="2" t="s">
        <v>51</v>
      </c>
      <c r="N654" s="2" t="s">
        <v>51</v>
      </c>
    </row>
    <row r="655" spans="1:14" ht="50.1" customHeight="1" x14ac:dyDescent="0.25">
      <c r="A655" s="2" t="s">
        <v>29</v>
      </c>
      <c r="B655" s="2" t="s">
        <v>31</v>
      </c>
      <c r="C655" s="2" t="s">
        <v>37</v>
      </c>
      <c r="D655" s="2" t="str">
        <f t="shared" si="113"/>
        <v>link</v>
      </c>
      <c r="E655" s="2" t="str">
        <f t="shared" si="114"/>
        <v>link</v>
      </c>
      <c r="F655" s="2" t="s">
        <v>39</v>
      </c>
      <c r="G655" s="2" t="s">
        <v>41</v>
      </c>
      <c r="H655" s="2" t="s">
        <v>51</v>
      </c>
      <c r="I655" s="2" t="s">
        <v>759</v>
      </c>
      <c r="J655" s="2" t="s">
        <v>915</v>
      </c>
      <c r="K655" s="2" t="s">
        <v>1054</v>
      </c>
      <c r="L655" s="2" t="s">
        <v>1777</v>
      </c>
      <c r="M655" s="2" t="s">
        <v>51</v>
      </c>
      <c r="N655" s="2" t="s">
        <v>51</v>
      </c>
    </row>
    <row r="656" spans="1:14" ht="50.1" customHeight="1" x14ac:dyDescent="0.25">
      <c r="A656" s="2" t="s">
        <v>29</v>
      </c>
      <c r="B656" s="2" t="s">
        <v>31</v>
      </c>
      <c r="C656" s="2" t="s">
        <v>37</v>
      </c>
      <c r="D656" s="2" t="str">
        <f t="shared" si="113"/>
        <v>link</v>
      </c>
      <c r="E656" s="2" t="str">
        <f t="shared" si="114"/>
        <v>link</v>
      </c>
      <c r="F656" s="2" t="s">
        <v>39</v>
      </c>
      <c r="G656" s="2" t="s">
        <v>42</v>
      </c>
      <c r="H656" s="2" t="s">
        <v>99</v>
      </c>
      <c r="I656" s="2" t="s">
        <v>760</v>
      </c>
      <c r="J656" s="2" t="s">
        <v>980</v>
      </c>
      <c r="K656" s="2" t="s">
        <v>1113</v>
      </c>
      <c r="L656" s="2" t="s">
        <v>1778</v>
      </c>
      <c r="M656" s="2" t="s">
        <v>51</v>
      </c>
      <c r="N656" s="2" t="s">
        <v>51</v>
      </c>
    </row>
    <row r="657" spans="1:14" ht="50.1" customHeight="1" x14ac:dyDescent="0.25">
      <c r="A657" s="2" t="s">
        <v>29</v>
      </c>
      <c r="B657" s="2" t="s">
        <v>31</v>
      </c>
      <c r="C657" s="2" t="s">
        <v>37</v>
      </c>
      <c r="D657" s="2" t="str">
        <f t="shared" si="113"/>
        <v>link</v>
      </c>
      <c r="E657" s="2" t="str">
        <f t="shared" si="114"/>
        <v>link</v>
      </c>
      <c r="F657" s="2" t="s">
        <v>39</v>
      </c>
      <c r="G657" s="2" t="s">
        <v>44</v>
      </c>
      <c r="H657" s="2" t="s">
        <v>68</v>
      </c>
      <c r="I657" s="2" t="s">
        <v>761</v>
      </c>
      <c r="J657" s="2" t="s">
        <v>900</v>
      </c>
      <c r="K657" s="2" t="s">
        <v>1038</v>
      </c>
      <c r="L657" s="2" t="s">
        <v>1779</v>
      </c>
      <c r="M657" s="2" t="s">
        <v>51</v>
      </c>
      <c r="N657" s="2" t="s">
        <v>51</v>
      </c>
    </row>
    <row r="658" spans="1:14" ht="50.1" customHeight="1" x14ac:dyDescent="0.25">
      <c r="A658" s="2" t="s">
        <v>29</v>
      </c>
      <c r="B658" s="2" t="s">
        <v>31</v>
      </c>
      <c r="C658" s="2" t="s">
        <v>37</v>
      </c>
      <c r="D658" s="2" t="str">
        <f t="shared" si="113"/>
        <v>link</v>
      </c>
      <c r="E658" s="2" t="str">
        <f t="shared" si="114"/>
        <v>link</v>
      </c>
      <c r="F658" s="2" t="s">
        <v>39</v>
      </c>
      <c r="G658" s="2" t="s">
        <v>45</v>
      </c>
      <c r="H658" s="2" t="s">
        <v>86</v>
      </c>
      <c r="I658" s="2" t="s">
        <v>762</v>
      </c>
      <c r="J658" s="2" t="s">
        <v>939</v>
      </c>
      <c r="K658" s="2" t="s">
        <v>1081</v>
      </c>
      <c r="L658" s="2" t="s">
        <v>1780</v>
      </c>
      <c r="M658" s="2" t="s">
        <v>51</v>
      </c>
      <c r="N658" s="2" t="s">
        <v>51</v>
      </c>
    </row>
    <row r="659" spans="1:14" ht="50.1" customHeight="1" x14ac:dyDescent="0.25">
      <c r="A659" s="2" t="s">
        <v>29</v>
      </c>
      <c r="B659" s="2" t="s">
        <v>31</v>
      </c>
      <c r="C659" s="2" t="s">
        <v>37</v>
      </c>
      <c r="D659" s="2" t="str">
        <f t="shared" si="113"/>
        <v>link</v>
      </c>
      <c r="E659" s="2" t="str">
        <f t="shared" si="114"/>
        <v>link</v>
      </c>
      <c r="F659" s="2" t="s">
        <v>39</v>
      </c>
      <c r="G659" s="2" t="s">
        <v>46</v>
      </c>
      <c r="H659" s="2" t="s">
        <v>85</v>
      </c>
      <c r="I659" s="2" t="s">
        <v>763</v>
      </c>
      <c r="J659" s="2" t="s">
        <v>938</v>
      </c>
      <c r="K659" s="2" t="s">
        <v>1080</v>
      </c>
      <c r="L659" s="2" t="s">
        <v>1781</v>
      </c>
      <c r="M659" s="2" t="s">
        <v>51</v>
      </c>
      <c r="N659" s="2" t="s">
        <v>51</v>
      </c>
    </row>
    <row r="660" spans="1:14" ht="50.1" customHeight="1" x14ac:dyDescent="0.25">
      <c r="A660" s="2" t="s">
        <v>29</v>
      </c>
      <c r="B660" s="2" t="s">
        <v>31</v>
      </c>
      <c r="C660" s="2" t="s">
        <v>37</v>
      </c>
      <c r="D660" s="2" t="str">
        <f t="shared" si="113"/>
        <v>link</v>
      </c>
      <c r="E660" s="2" t="str">
        <f t="shared" si="114"/>
        <v>link</v>
      </c>
      <c r="F660" s="2" t="s">
        <v>39</v>
      </c>
      <c r="G660" s="2" t="s">
        <v>47</v>
      </c>
      <c r="H660" s="2" t="s">
        <v>66</v>
      </c>
      <c r="I660" s="2" t="s">
        <v>764</v>
      </c>
      <c r="J660" s="2" t="s">
        <v>895</v>
      </c>
      <c r="K660" s="2" t="s">
        <v>1034</v>
      </c>
      <c r="L660" s="2" t="s">
        <v>1782</v>
      </c>
      <c r="M660" s="2" t="s">
        <v>51</v>
      </c>
      <c r="N660" s="2" t="s">
        <v>51</v>
      </c>
    </row>
    <row r="661" spans="1:14" ht="50.1" customHeight="1" x14ac:dyDescent="0.25">
      <c r="A661" s="2" t="s">
        <v>30</v>
      </c>
      <c r="B661" s="2" t="s">
        <v>31</v>
      </c>
      <c r="C661" s="2" t="s">
        <v>37</v>
      </c>
      <c r="D661" s="2" t="str">
        <f t="shared" si="113"/>
        <v>link</v>
      </c>
      <c r="E661" s="2" t="str">
        <f>HYPERLINK("C:/Users/Ivan.Petrov/Documents/GitHub/G_Y_parser/screenshots/mazda 6 цена_Челябинск.png","link")</f>
        <v>link</v>
      </c>
      <c r="F661" s="2" t="s">
        <v>39</v>
      </c>
      <c r="G661" s="2" t="s">
        <v>40</v>
      </c>
      <c r="H661" s="2" t="s">
        <v>53</v>
      </c>
      <c r="I661" s="2" t="s">
        <v>765</v>
      </c>
      <c r="J661" s="2" t="s">
        <v>833</v>
      </c>
      <c r="K661" s="2" t="s">
        <v>995</v>
      </c>
      <c r="L661" s="2" t="s">
        <v>1783</v>
      </c>
      <c r="M661" s="2" t="s">
        <v>51</v>
      </c>
      <c r="N661" s="2" t="s">
        <v>51</v>
      </c>
    </row>
    <row r="662" spans="1:14" ht="50.1" customHeight="1" x14ac:dyDescent="0.25">
      <c r="A662" s="2" t="s">
        <v>30</v>
      </c>
      <c r="B662" s="2" t="s">
        <v>31</v>
      </c>
      <c r="C662" s="2" t="s">
        <v>37</v>
      </c>
      <c r="D662" s="2" t="str">
        <f t="shared" si="113"/>
        <v>link</v>
      </c>
      <c r="E662" s="2" t="str">
        <f>HYPERLINK("C:/Users/Ivan.Petrov/Documents/GitHub/G_Y_parser/screenshots/mazda 6 цена_Челябинск.png","link")</f>
        <v>link</v>
      </c>
      <c r="F662" s="2" t="s">
        <v>39</v>
      </c>
      <c r="G662" s="2" t="s">
        <v>41</v>
      </c>
      <c r="H662" s="2" t="s">
        <v>99</v>
      </c>
      <c r="I662" s="2" t="s">
        <v>766</v>
      </c>
      <c r="J662" s="2" t="s">
        <v>967</v>
      </c>
      <c r="K662" s="2" t="s">
        <v>1100</v>
      </c>
      <c r="L662" s="2" t="s">
        <v>1784</v>
      </c>
      <c r="M662" s="2" t="s">
        <v>51</v>
      </c>
      <c r="N662" s="2" t="s">
        <v>51</v>
      </c>
    </row>
    <row r="663" spans="1:14" ht="50.1" customHeight="1" x14ac:dyDescent="0.25">
      <c r="A663" s="2" t="s">
        <v>14</v>
      </c>
      <c r="B663" s="2" t="s">
        <v>31</v>
      </c>
      <c r="C663" s="2" t="s">
        <v>38</v>
      </c>
      <c r="D663" s="2" t="str">
        <f t="shared" ref="D663:D694" si="115">HYPERLINK("Нижний Тагил","link")</f>
        <v>link</v>
      </c>
      <c r="E663" s="2" t="str">
        <f t="shared" ref="E663:E669" si="116">HYPERLINK("C:/Users/Ivan.Petrov/Documents/GitHub/G_Y_parser/screenshots/мазда 3_Нижний Тагил.png","link")</f>
        <v>link</v>
      </c>
      <c r="F663" s="2" t="s">
        <v>39</v>
      </c>
      <c r="G663" s="2" t="s">
        <v>40</v>
      </c>
      <c r="H663" s="2" t="s">
        <v>51</v>
      </c>
      <c r="I663" s="2" t="s">
        <v>767</v>
      </c>
      <c r="J663" s="2" t="s">
        <v>824</v>
      </c>
      <c r="K663" s="2" t="s">
        <v>994</v>
      </c>
      <c r="L663" s="2" t="s">
        <v>1785</v>
      </c>
      <c r="M663" s="2" t="s">
        <v>51</v>
      </c>
      <c r="N663" s="2" t="s">
        <v>51</v>
      </c>
    </row>
    <row r="664" spans="1:14" ht="50.1" customHeight="1" x14ac:dyDescent="0.25">
      <c r="A664" s="2" t="s">
        <v>14</v>
      </c>
      <c r="B664" s="2" t="s">
        <v>31</v>
      </c>
      <c r="C664" s="2" t="s">
        <v>38</v>
      </c>
      <c r="D664" s="2" t="str">
        <f t="shared" si="115"/>
        <v>link</v>
      </c>
      <c r="E664" s="2" t="str">
        <f t="shared" si="116"/>
        <v>link</v>
      </c>
      <c r="F664" s="2" t="s">
        <v>39</v>
      </c>
      <c r="G664" s="2" t="s">
        <v>41</v>
      </c>
      <c r="H664" s="2" t="s">
        <v>51</v>
      </c>
      <c r="I664" s="2" t="s">
        <v>768</v>
      </c>
      <c r="J664" s="2" t="s">
        <v>981</v>
      </c>
      <c r="K664" s="2" t="s">
        <v>1114</v>
      </c>
      <c r="L664" s="2" t="s">
        <v>1786</v>
      </c>
      <c r="M664" s="2" t="s">
        <v>51</v>
      </c>
      <c r="N664" s="2" t="s">
        <v>51</v>
      </c>
    </row>
    <row r="665" spans="1:14" ht="50.1" customHeight="1" x14ac:dyDescent="0.25">
      <c r="A665" s="2" t="s">
        <v>14</v>
      </c>
      <c r="B665" s="2" t="s">
        <v>31</v>
      </c>
      <c r="C665" s="2" t="s">
        <v>38</v>
      </c>
      <c r="D665" s="2" t="str">
        <f t="shared" si="115"/>
        <v>link</v>
      </c>
      <c r="E665" s="2" t="str">
        <f t="shared" si="116"/>
        <v>link</v>
      </c>
      <c r="F665" s="2" t="s">
        <v>39</v>
      </c>
      <c r="G665" s="2" t="s">
        <v>42</v>
      </c>
      <c r="H665" s="2" t="s">
        <v>53</v>
      </c>
      <c r="I665" s="2" t="s">
        <v>769</v>
      </c>
      <c r="J665" s="2" t="s">
        <v>825</v>
      </c>
      <c r="K665" s="2" t="s">
        <v>995</v>
      </c>
      <c r="L665" s="2" t="s">
        <v>1787</v>
      </c>
      <c r="M665" s="2" t="s">
        <v>51</v>
      </c>
      <c r="N665" s="2" t="s">
        <v>51</v>
      </c>
    </row>
    <row r="666" spans="1:14" ht="50.1" customHeight="1" x14ac:dyDescent="0.25">
      <c r="A666" s="2" t="s">
        <v>14</v>
      </c>
      <c r="B666" s="2" t="s">
        <v>31</v>
      </c>
      <c r="C666" s="2" t="s">
        <v>38</v>
      </c>
      <c r="D666" s="2" t="str">
        <f t="shared" si="115"/>
        <v>link</v>
      </c>
      <c r="E666" s="2" t="str">
        <f t="shared" si="116"/>
        <v>link</v>
      </c>
      <c r="F666" s="2" t="s">
        <v>39</v>
      </c>
      <c r="G666" s="2" t="s">
        <v>43</v>
      </c>
      <c r="H666" s="2" t="s">
        <v>62</v>
      </c>
      <c r="I666" s="2" t="s">
        <v>770</v>
      </c>
      <c r="J666" s="2" t="s">
        <v>910</v>
      </c>
      <c r="K666" s="2" t="s">
        <v>1048</v>
      </c>
      <c r="L666" s="2" t="s">
        <v>1788</v>
      </c>
      <c r="M666" s="2" t="s">
        <v>51</v>
      </c>
      <c r="N666" s="2" t="s">
        <v>51</v>
      </c>
    </row>
    <row r="667" spans="1:14" ht="50.1" customHeight="1" x14ac:dyDescent="0.25">
      <c r="A667" s="2" t="s">
        <v>14</v>
      </c>
      <c r="B667" s="2" t="s">
        <v>31</v>
      </c>
      <c r="C667" s="2" t="s">
        <v>38</v>
      </c>
      <c r="D667" s="2" t="str">
        <f t="shared" si="115"/>
        <v>link</v>
      </c>
      <c r="E667" s="2" t="str">
        <f t="shared" si="116"/>
        <v>link</v>
      </c>
      <c r="F667" s="2" t="s">
        <v>39</v>
      </c>
      <c r="G667" s="2" t="s">
        <v>44</v>
      </c>
      <c r="H667" s="2" t="s">
        <v>102</v>
      </c>
      <c r="I667" s="2" t="s">
        <v>771</v>
      </c>
      <c r="J667" s="2" t="s">
        <v>982</v>
      </c>
      <c r="K667" s="2" t="s">
        <v>1115</v>
      </c>
      <c r="L667" s="2" t="s">
        <v>1789</v>
      </c>
      <c r="M667" s="2" t="s">
        <v>51</v>
      </c>
      <c r="N667" s="2" t="s">
        <v>51</v>
      </c>
    </row>
    <row r="668" spans="1:14" ht="50.1" customHeight="1" x14ac:dyDescent="0.25">
      <c r="A668" s="2" t="s">
        <v>14</v>
      </c>
      <c r="B668" s="2" t="s">
        <v>31</v>
      </c>
      <c r="C668" s="2" t="s">
        <v>38</v>
      </c>
      <c r="D668" s="2" t="str">
        <f t="shared" si="115"/>
        <v>link</v>
      </c>
      <c r="E668" s="2" t="str">
        <f t="shared" si="116"/>
        <v>link</v>
      </c>
      <c r="F668" s="2" t="s">
        <v>39</v>
      </c>
      <c r="G668" s="2" t="s">
        <v>45</v>
      </c>
      <c r="H668" s="2" t="s">
        <v>57</v>
      </c>
      <c r="I668" s="2" t="s">
        <v>772</v>
      </c>
      <c r="J668" s="2" t="s">
        <v>845</v>
      </c>
      <c r="K668" s="2" t="s">
        <v>1011</v>
      </c>
      <c r="L668" s="2" t="s">
        <v>1790</v>
      </c>
      <c r="M668" s="2" t="s">
        <v>51</v>
      </c>
      <c r="N668" s="2" t="s">
        <v>51</v>
      </c>
    </row>
    <row r="669" spans="1:14" ht="50.1" customHeight="1" x14ac:dyDescent="0.25">
      <c r="A669" s="2" t="s">
        <v>14</v>
      </c>
      <c r="B669" s="2" t="s">
        <v>31</v>
      </c>
      <c r="C669" s="2" t="s">
        <v>38</v>
      </c>
      <c r="D669" s="2" t="str">
        <f t="shared" si="115"/>
        <v>link</v>
      </c>
      <c r="E669" s="2" t="str">
        <f t="shared" si="116"/>
        <v>link</v>
      </c>
      <c r="F669" s="2" t="s">
        <v>39</v>
      </c>
      <c r="G669" s="2" t="s">
        <v>46</v>
      </c>
      <c r="H669" s="2" t="s">
        <v>74</v>
      </c>
      <c r="I669" s="2" t="s">
        <v>773</v>
      </c>
      <c r="J669" s="2" t="s">
        <v>908</v>
      </c>
      <c r="K669" s="2" t="s">
        <v>1116</v>
      </c>
      <c r="L669" s="2" t="s">
        <v>1791</v>
      </c>
      <c r="M669" s="2" t="s">
        <v>51</v>
      </c>
      <c r="N669" s="2" t="s">
        <v>51</v>
      </c>
    </row>
    <row r="670" spans="1:14" ht="50.1" customHeight="1" x14ac:dyDescent="0.25">
      <c r="A670" s="2" t="s">
        <v>15</v>
      </c>
      <c r="B670" s="2" t="s">
        <v>31</v>
      </c>
      <c r="C670" s="2" t="s">
        <v>38</v>
      </c>
      <c r="D670" s="2" t="str">
        <f t="shared" si="115"/>
        <v>link</v>
      </c>
      <c r="E670" s="2" t="str">
        <f t="shared" ref="E670:E676" si="117">HYPERLINK("C:/Users/Ivan.Petrov/Documents/GitHub/G_Y_parser/screenshots/мазда 6_Нижний Тагил.png","link")</f>
        <v>link</v>
      </c>
      <c r="F670" s="2" t="s">
        <v>39</v>
      </c>
      <c r="G670" s="2" t="s">
        <v>40</v>
      </c>
      <c r="H670" s="2" t="s">
        <v>51</v>
      </c>
      <c r="I670" s="2" t="s">
        <v>774</v>
      </c>
      <c r="J670" s="2" t="s">
        <v>830</v>
      </c>
      <c r="K670" s="2" t="s">
        <v>1000</v>
      </c>
      <c r="L670" s="2" t="s">
        <v>1792</v>
      </c>
      <c r="M670" s="2" t="s">
        <v>51</v>
      </c>
      <c r="N670" s="2" t="s">
        <v>51</v>
      </c>
    </row>
    <row r="671" spans="1:14" ht="50.1" customHeight="1" x14ac:dyDescent="0.25">
      <c r="A671" s="2" t="s">
        <v>15</v>
      </c>
      <c r="B671" s="2" t="s">
        <v>31</v>
      </c>
      <c r="C671" s="2" t="s">
        <v>38</v>
      </c>
      <c r="D671" s="2" t="str">
        <f t="shared" si="115"/>
        <v>link</v>
      </c>
      <c r="E671" s="2" t="str">
        <f t="shared" si="117"/>
        <v>link</v>
      </c>
      <c r="F671" s="2" t="s">
        <v>39</v>
      </c>
      <c r="G671" s="2" t="s">
        <v>41</v>
      </c>
      <c r="H671" s="2" t="s">
        <v>53</v>
      </c>
      <c r="I671" s="2" t="s">
        <v>775</v>
      </c>
      <c r="J671" s="2" t="s">
        <v>833</v>
      </c>
      <c r="K671" s="2" t="s">
        <v>995</v>
      </c>
      <c r="L671" s="2" t="s">
        <v>1793</v>
      </c>
      <c r="M671" s="2" t="s">
        <v>51</v>
      </c>
      <c r="N671" s="2" t="s">
        <v>51</v>
      </c>
    </row>
    <row r="672" spans="1:14" ht="50.1" customHeight="1" x14ac:dyDescent="0.25">
      <c r="A672" s="2" t="s">
        <v>15</v>
      </c>
      <c r="B672" s="2" t="s">
        <v>31</v>
      </c>
      <c r="C672" s="2" t="s">
        <v>38</v>
      </c>
      <c r="D672" s="2" t="str">
        <f t="shared" si="115"/>
        <v>link</v>
      </c>
      <c r="E672" s="2" t="str">
        <f t="shared" si="117"/>
        <v>link</v>
      </c>
      <c r="F672" s="2" t="s">
        <v>39</v>
      </c>
      <c r="G672" s="2" t="s">
        <v>42</v>
      </c>
      <c r="H672" s="2" t="s">
        <v>51</v>
      </c>
      <c r="I672" s="2" t="s">
        <v>776</v>
      </c>
      <c r="J672" s="2" t="s">
        <v>983</v>
      </c>
      <c r="K672" s="2" t="s">
        <v>1117</v>
      </c>
      <c r="L672" s="2" t="s">
        <v>1794</v>
      </c>
      <c r="M672" s="2" t="s">
        <v>51</v>
      </c>
      <c r="N672" s="2" t="s">
        <v>51</v>
      </c>
    </row>
    <row r="673" spans="1:14" ht="50.1" customHeight="1" x14ac:dyDescent="0.25">
      <c r="A673" s="2" t="s">
        <v>15</v>
      </c>
      <c r="B673" s="2" t="s">
        <v>31</v>
      </c>
      <c r="C673" s="2" t="s">
        <v>38</v>
      </c>
      <c r="D673" s="2" t="str">
        <f t="shared" si="115"/>
        <v>link</v>
      </c>
      <c r="E673" s="2" t="str">
        <f t="shared" si="117"/>
        <v>link</v>
      </c>
      <c r="F673" s="2" t="s">
        <v>39</v>
      </c>
      <c r="G673" s="2" t="s">
        <v>44</v>
      </c>
      <c r="H673" s="2" t="s">
        <v>62</v>
      </c>
      <c r="I673" s="2" t="s">
        <v>777</v>
      </c>
      <c r="J673" s="2" t="s">
        <v>887</v>
      </c>
      <c r="K673" s="2" t="s">
        <v>1030</v>
      </c>
      <c r="L673" s="2" t="s">
        <v>1795</v>
      </c>
      <c r="M673" s="2" t="s">
        <v>51</v>
      </c>
      <c r="N673" s="2" t="s">
        <v>51</v>
      </c>
    </row>
    <row r="674" spans="1:14" ht="50.1" customHeight="1" x14ac:dyDescent="0.25">
      <c r="A674" s="2" t="s">
        <v>15</v>
      </c>
      <c r="B674" s="2" t="s">
        <v>31</v>
      </c>
      <c r="C674" s="2" t="s">
        <v>38</v>
      </c>
      <c r="D674" s="2" t="str">
        <f t="shared" si="115"/>
        <v>link</v>
      </c>
      <c r="E674" s="2" t="str">
        <f t="shared" si="117"/>
        <v>link</v>
      </c>
      <c r="F674" s="2" t="s">
        <v>39</v>
      </c>
      <c r="G674" s="2" t="s">
        <v>45</v>
      </c>
      <c r="H674" s="2" t="s">
        <v>63</v>
      </c>
      <c r="I674" s="2" t="s">
        <v>778</v>
      </c>
      <c r="J674" s="2" t="s">
        <v>889</v>
      </c>
      <c r="K674" s="2" t="s">
        <v>1042</v>
      </c>
      <c r="L674" s="2" t="s">
        <v>1796</v>
      </c>
      <c r="M674" s="2" t="s">
        <v>51</v>
      </c>
      <c r="N674" s="2" t="s">
        <v>51</v>
      </c>
    </row>
    <row r="675" spans="1:14" ht="50.1" customHeight="1" x14ac:dyDescent="0.25">
      <c r="A675" s="2" t="s">
        <v>15</v>
      </c>
      <c r="B675" s="2" t="s">
        <v>31</v>
      </c>
      <c r="C675" s="2" t="s">
        <v>38</v>
      </c>
      <c r="D675" s="2" t="str">
        <f t="shared" si="115"/>
        <v>link</v>
      </c>
      <c r="E675" s="2" t="str">
        <f t="shared" si="117"/>
        <v>link</v>
      </c>
      <c r="F675" s="2" t="s">
        <v>39</v>
      </c>
      <c r="G675" s="2" t="s">
        <v>46</v>
      </c>
      <c r="H675" s="2" t="s">
        <v>51</v>
      </c>
      <c r="I675" s="2" t="s">
        <v>779</v>
      </c>
      <c r="J675" s="2" t="s">
        <v>913</v>
      </c>
      <c r="K675" s="2" t="s">
        <v>1052</v>
      </c>
      <c r="L675" s="2" t="s">
        <v>1797</v>
      </c>
      <c r="M675" s="2" t="s">
        <v>51</v>
      </c>
      <c r="N675" s="2" t="s">
        <v>51</v>
      </c>
    </row>
    <row r="676" spans="1:14" ht="50.1" customHeight="1" x14ac:dyDescent="0.25">
      <c r="A676" s="2" t="s">
        <v>15</v>
      </c>
      <c r="B676" s="2" t="s">
        <v>31</v>
      </c>
      <c r="C676" s="2" t="s">
        <v>38</v>
      </c>
      <c r="D676" s="2" t="str">
        <f t="shared" si="115"/>
        <v>link</v>
      </c>
      <c r="E676" s="2" t="str">
        <f t="shared" si="117"/>
        <v>link</v>
      </c>
      <c r="F676" s="2" t="s">
        <v>39</v>
      </c>
      <c r="G676" s="2" t="s">
        <v>47</v>
      </c>
      <c r="H676" s="2" t="s">
        <v>77</v>
      </c>
      <c r="I676" s="2" t="s">
        <v>780</v>
      </c>
      <c r="J676" s="2" t="s">
        <v>914</v>
      </c>
      <c r="K676" s="2" t="s">
        <v>1053</v>
      </c>
      <c r="L676" s="2" t="s">
        <v>1798</v>
      </c>
      <c r="M676" s="2" t="s">
        <v>51</v>
      </c>
      <c r="N676" s="2" t="s">
        <v>51</v>
      </c>
    </row>
    <row r="677" spans="1:14" ht="50.1" customHeight="1" x14ac:dyDescent="0.25">
      <c r="A677" s="2" t="s">
        <v>16</v>
      </c>
      <c r="B677" s="2" t="s">
        <v>31</v>
      </c>
      <c r="C677" s="2" t="s">
        <v>38</v>
      </c>
      <c r="D677" s="2" t="str">
        <f t="shared" si="115"/>
        <v>link</v>
      </c>
      <c r="E677" s="2" t="str">
        <f t="shared" ref="E677:E683" si="118">HYPERLINK("C:/Users/Ivan.Petrov/Documents/GitHub/G_Y_parser/screenshots/мазда сх 5_Нижний Тагил.png","link")</f>
        <v>link</v>
      </c>
      <c r="F677" s="2" t="s">
        <v>39</v>
      </c>
      <c r="G677" s="2" t="s">
        <v>40</v>
      </c>
      <c r="H677" s="2" t="s">
        <v>51</v>
      </c>
      <c r="I677" s="2" t="s">
        <v>781</v>
      </c>
      <c r="J677" s="2" t="s">
        <v>836</v>
      </c>
      <c r="K677" s="2" t="s">
        <v>1005</v>
      </c>
      <c r="L677" s="2" t="s">
        <v>1799</v>
      </c>
      <c r="M677" s="2" t="s">
        <v>51</v>
      </c>
      <c r="N677" s="2" t="s">
        <v>51</v>
      </c>
    </row>
    <row r="678" spans="1:14" ht="50.1" customHeight="1" x14ac:dyDescent="0.25">
      <c r="A678" s="2" t="s">
        <v>16</v>
      </c>
      <c r="B678" s="2" t="s">
        <v>31</v>
      </c>
      <c r="C678" s="2" t="s">
        <v>38</v>
      </c>
      <c r="D678" s="2" t="str">
        <f t="shared" si="115"/>
        <v>link</v>
      </c>
      <c r="E678" s="2" t="str">
        <f t="shared" si="118"/>
        <v>link</v>
      </c>
      <c r="F678" s="2" t="s">
        <v>39</v>
      </c>
      <c r="G678" s="2" t="s">
        <v>41</v>
      </c>
      <c r="H678" s="2" t="s">
        <v>103</v>
      </c>
      <c r="I678" s="2" t="s">
        <v>782</v>
      </c>
      <c r="J678" s="2" t="s">
        <v>984</v>
      </c>
      <c r="K678" s="2" t="s">
        <v>1118</v>
      </c>
      <c r="L678" s="2" t="s">
        <v>1800</v>
      </c>
      <c r="M678" s="2" t="s">
        <v>51</v>
      </c>
      <c r="N678" s="2" t="s">
        <v>51</v>
      </c>
    </row>
    <row r="679" spans="1:14" ht="50.1" customHeight="1" x14ac:dyDescent="0.25">
      <c r="A679" s="2" t="s">
        <v>16</v>
      </c>
      <c r="B679" s="2" t="s">
        <v>31</v>
      </c>
      <c r="C679" s="2" t="s">
        <v>38</v>
      </c>
      <c r="D679" s="2" t="str">
        <f t="shared" si="115"/>
        <v>link</v>
      </c>
      <c r="E679" s="2" t="str">
        <f t="shared" si="118"/>
        <v>link</v>
      </c>
      <c r="F679" s="2" t="s">
        <v>39</v>
      </c>
      <c r="G679" s="2" t="s">
        <v>42</v>
      </c>
      <c r="H679" s="2" t="s">
        <v>51</v>
      </c>
      <c r="I679" s="2" t="s">
        <v>783</v>
      </c>
      <c r="J679" s="2" t="s">
        <v>985</v>
      </c>
      <c r="K679" s="2" t="s">
        <v>1119</v>
      </c>
      <c r="L679" s="2" t="s">
        <v>1801</v>
      </c>
      <c r="M679" s="2" t="s">
        <v>51</v>
      </c>
      <c r="N679" s="2" t="s">
        <v>51</v>
      </c>
    </row>
    <row r="680" spans="1:14" ht="50.1" customHeight="1" x14ac:dyDescent="0.25">
      <c r="A680" s="2" t="s">
        <v>16</v>
      </c>
      <c r="B680" s="2" t="s">
        <v>31</v>
      </c>
      <c r="C680" s="2" t="s">
        <v>38</v>
      </c>
      <c r="D680" s="2" t="str">
        <f t="shared" si="115"/>
        <v>link</v>
      </c>
      <c r="E680" s="2" t="str">
        <f t="shared" si="118"/>
        <v>link</v>
      </c>
      <c r="F680" s="2" t="s">
        <v>39</v>
      </c>
      <c r="G680" s="2" t="s">
        <v>44</v>
      </c>
      <c r="H680" s="2" t="s">
        <v>64</v>
      </c>
      <c r="I680" s="2" t="s">
        <v>784</v>
      </c>
      <c r="J680" s="2" t="s">
        <v>892</v>
      </c>
      <c r="K680" s="2" t="s">
        <v>1032</v>
      </c>
      <c r="L680" s="2" t="s">
        <v>1802</v>
      </c>
      <c r="M680" s="2" t="s">
        <v>51</v>
      </c>
      <c r="N680" s="2" t="s">
        <v>51</v>
      </c>
    </row>
    <row r="681" spans="1:14" ht="50.1" customHeight="1" x14ac:dyDescent="0.25">
      <c r="A681" s="2" t="s">
        <v>16</v>
      </c>
      <c r="B681" s="2" t="s">
        <v>31</v>
      </c>
      <c r="C681" s="2" t="s">
        <v>38</v>
      </c>
      <c r="D681" s="2" t="str">
        <f t="shared" si="115"/>
        <v>link</v>
      </c>
      <c r="E681" s="2" t="str">
        <f t="shared" si="118"/>
        <v>link</v>
      </c>
      <c r="F681" s="2" t="s">
        <v>39</v>
      </c>
      <c r="G681" s="2" t="s">
        <v>45</v>
      </c>
      <c r="H681" s="2" t="s">
        <v>72</v>
      </c>
      <c r="I681" s="2" t="s">
        <v>785</v>
      </c>
      <c r="J681" s="2" t="s">
        <v>905</v>
      </c>
      <c r="K681" s="2" t="s">
        <v>1044</v>
      </c>
      <c r="L681" s="2" t="s">
        <v>1803</v>
      </c>
      <c r="M681" s="2" t="s">
        <v>51</v>
      </c>
      <c r="N681" s="2" t="s">
        <v>51</v>
      </c>
    </row>
    <row r="682" spans="1:14" ht="50.1" customHeight="1" x14ac:dyDescent="0.25">
      <c r="A682" s="2" t="s">
        <v>16</v>
      </c>
      <c r="B682" s="2" t="s">
        <v>31</v>
      </c>
      <c r="C682" s="2" t="s">
        <v>38</v>
      </c>
      <c r="D682" s="2" t="str">
        <f t="shared" si="115"/>
        <v>link</v>
      </c>
      <c r="E682" s="2" t="str">
        <f t="shared" si="118"/>
        <v>link</v>
      </c>
      <c r="F682" s="2" t="s">
        <v>39</v>
      </c>
      <c r="G682" s="2" t="s">
        <v>46</v>
      </c>
      <c r="H682" s="2" t="s">
        <v>102</v>
      </c>
      <c r="I682" s="2" t="s">
        <v>786</v>
      </c>
      <c r="J682" s="2" t="s">
        <v>986</v>
      </c>
      <c r="K682" s="2" t="s">
        <v>1115</v>
      </c>
      <c r="L682" s="2" t="s">
        <v>1804</v>
      </c>
      <c r="M682" s="2" t="s">
        <v>51</v>
      </c>
      <c r="N682" s="2" t="s">
        <v>51</v>
      </c>
    </row>
    <row r="683" spans="1:14" ht="50.1" customHeight="1" x14ac:dyDescent="0.25">
      <c r="A683" s="2" t="s">
        <v>16</v>
      </c>
      <c r="B683" s="2" t="s">
        <v>31</v>
      </c>
      <c r="C683" s="2" t="s">
        <v>38</v>
      </c>
      <c r="D683" s="2" t="str">
        <f t="shared" si="115"/>
        <v>link</v>
      </c>
      <c r="E683" s="2" t="str">
        <f t="shared" si="118"/>
        <v>link</v>
      </c>
      <c r="F683" s="2" t="s">
        <v>39</v>
      </c>
      <c r="G683" s="2" t="s">
        <v>47</v>
      </c>
      <c r="H683" s="2" t="s">
        <v>66</v>
      </c>
      <c r="I683" s="2" t="s">
        <v>787</v>
      </c>
      <c r="J683" s="2" t="s">
        <v>895</v>
      </c>
      <c r="K683" s="2" t="s">
        <v>1034</v>
      </c>
      <c r="L683" s="2" t="s">
        <v>1805</v>
      </c>
      <c r="M683" s="2" t="s">
        <v>51</v>
      </c>
      <c r="N683" s="2" t="s">
        <v>51</v>
      </c>
    </row>
    <row r="684" spans="1:14" ht="50.1" customHeight="1" x14ac:dyDescent="0.25">
      <c r="A684" s="2" t="s">
        <v>17</v>
      </c>
      <c r="B684" s="2" t="s">
        <v>31</v>
      </c>
      <c r="C684" s="2" t="s">
        <v>38</v>
      </c>
      <c r="D684" s="2" t="str">
        <f t="shared" si="115"/>
        <v>link</v>
      </c>
      <c r="E684" s="2" t="str">
        <f t="shared" ref="E684:E690" si="119">HYPERLINK("C:/Users/Ivan.Petrov/Documents/GitHub/G_Y_parser/screenshots/mazda 3_Нижний Тагил.png","link")</f>
        <v>link</v>
      </c>
      <c r="F684" s="2" t="s">
        <v>39</v>
      </c>
      <c r="G684" s="2" t="s">
        <v>40</v>
      </c>
      <c r="H684" s="2" t="s">
        <v>51</v>
      </c>
      <c r="I684" s="2" t="s">
        <v>788</v>
      </c>
      <c r="J684" s="2" t="s">
        <v>824</v>
      </c>
      <c r="K684" s="2" t="s">
        <v>994</v>
      </c>
      <c r="L684" s="2" t="s">
        <v>1806</v>
      </c>
      <c r="M684" s="2" t="s">
        <v>51</v>
      </c>
      <c r="N684" s="2" t="s">
        <v>51</v>
      </c>
    </row>
    <row r="685" spans="1:14" ht="50.1" customHeight="1" x14ac:dyDescent="0.25">
      <c r="A685" s="2" t="s">
        <v>17</v>
      </c>
      <c r="B685" s="2" t="s">
        <v>31</v>
      </c>
      <c r="C685" s="2" t="s">
        <v>38</v>
      </c>
      <c r="D685" s="2" t="str">
        <f t="shared" si="115"/>
        <v>link</v>
      </c>
      <c r="E685" s="2" t="str">
        <f t="shared" si="119"/>
        <v>link</v>
      </c>
      <c r="F685" s="2" t="s">
        <v>39</v>
      </c>
      <c r="G685" s="2" t="s">
        <v>41</v>
      </c>
      <c r="H685" s="2" t="s">
        <v>51</v>
      </c>
      <c r="I685" s="2" t="s">
        <v>789</v>
      </c>
      <c r="J685" s="2" t="s">
        <v>981</v>
      </c>
      <c r="K685" s="2" t="s">
        <v>1114</v>
      </c>
      <c r="L685" s="2" t="s">
        <v>1807</v>
      </c>
      <c r="M685" s="2" t="s">
        <v>51</v>
      </c>
      <c r="N685" s="2" t="s">
        <v>51</v>
      </c>
    </row>
    <row r="686" spans="1:14" ht="50.1" customHeight="1" x14ac:dyDescent="0.25">
      <c r="A686" s="2" t="s">
        <v>17</v>
      </c>
      <c r="B686" s="2" t="s">
        <v>31</v>
      </c>
      <c r="C686" s="2" t="s">
        <v>38</v>
      </c>
      <c r="D686" s="2" t="str">
        <f t="shared" si="115"/>
        <v>link</v>
      </c>
      <c r="E686" s="2" t="str">
        <f t="shared" si="119"/>
        <v>link</v>
      </c>
      <c r="F686" s="2" t="s">
        <v>39</v>
      </c>
      <c r="G686" s="2" t="s">
        <v>42</v>
      </c>
      <c r="H686" s="2" t="s">
        <v>104</v>
      </c>
      <c r="I686" s="2" t="s">
        <v>790</v>
      </c>
      <c r="J686" s="2" t="s">
        <v>987</v>
      </c>
      <c r="K686" s="2" t="s">
        <v>1120</v>
      </c>
      <c r="L686" s="2" t="s">
        <v>1808</v>
      </c>
      <c r="M686" s="2" t="s">
        <v>51</v>
      </c>
      <c r="N686" s="2" t="s">
        <v>51</v>
      </c>
    </row>
    <row r="687" spans="1:14" ht="50.1" customHeight="1" x14ac:dyDescent="0.25">
      <c r="A687" s="2" t="s">
        <v>17</v>
      </c>
      <c r="B687" s="2" t="s">
        <v>31</v>
      </c>
      <c r="C687" s="2" t="s">
        <v>38</v>
      </c>
      <c r="D687" s="2" t="str">
        <f t="shared" si="115"/>
        <v>link</v>
      </c>
      <c r="E687" s="2" t="str">
        <f t="shared" si="119"/>
        <v>link</v>
      </c>
      <c r="F687" s="2" t="s">
        <v>39</v>
      </c>
      <c r="G687" s="2" t="s">
        <v>43</v>
      </c>
      <c r="H687" s="2" t="s">
        <v>53</v>
      </c>
      <c r="I687" s="2" t="s">
        <v>791</v>
      </c>
      <c r="J687" s="2" t="s">
        <v>825</v>
      </c>
      <c r="K687" s="2" t="s">
        <v>995</v>
      </c>
      <c r="L687" s="2" t="s">
        <v>1809</v>
      </c>
      <c r="M687" s="2" t="s">
        <v>51</v>
      </c>
      <c r="N687" s="2" t="s">
        <v>51</v>
      </c>
    </row>
    <row r="688" spans="1:14" ht="50.1" customHeight="1" x14ac:dyDescent="0.25">
      <c r="A688" s="2" t="s">
        <v>17</v>
      </c>
      <c r="B688" s="2" t="s">
        <v>31</v>
      </c>
      <c r="C688" s="2" t="s">
        <v>38</v>
      </c>
      <c r="D688" s="2" t="str">
        <f t="shared" si="115"/>
        <v>link</v>
      </c>
      <c r="E688" s="2" t="str">
        <f t="shared" si="119"/>
        <v>link</v>
      </c>
      <c r="F688" s="2" t="s">
        <v>39</v>
      </c>
      <c r="G688" s="2" t="s">
        <v>44</v>
      </c>
      <c r="H688" s="2" t="s">
        <v>64</v>
      </c>
      <c r="I688" s="2" t="s">
        <v>792</v>
      </c>
      <c r="J688" s="2" t="s">
        <v>918</v>
      </c>
      <c r="K688" s="2" t="s">
        <v>1057</v>
      </c>
      <c r="L688" s="2" t="s">
        <v>1810</v>
      </c>
      <c r="M688" s="2" t="s">
        <v>51</v>
      </c>
      <c r="N688" s="2" t="s">
        <v>51</v>
      </c>
    </row>
    <row r="689" spans="1:14" ht="50.1" customHeight="1" x14ac:dyDescent="0.25">
      <c r="A689" s="2" t="s">
        <v>17</v>
      </c>
      <c r="B689" s="2" t="s">
        <v>31</v>
      </c>
      <c r="C689" s="2" t="s">
        <v>38</v>
      </c>
      <c r="D689" s="2" t="str">
        <f t="shared" si="115"/>
        <v>link</v>
      </c>
      <c r="E689" s="2" t="str">
        <f t="shared" si="119"/>
        <v>link</v>
      </c>
      <c r="F689" s="2" t="s">
        <v>39</v>
      </c>
      <c r="G689" s="2" t="s">
        <v>45</v>
      </c>
      <c r="H689" s="2" t="s">
        <v>102</v>
      </c>
      <c r="I689" s="2" t="s">
        <v>793</v>
      </c>
      <c r="J689" s="2" t="s">
        <v>982</v>
      </c>
      <c r="K689" s="2" t="s">
        <v>1115</v>
      </c>
      <c r="L689" s="2" t="s">
        <v>1811</v>
      </c>
      <c r="M689" s="2" t="s">
        <v>51</v>
      </c>
      <c r="N689" s="2" t="s">
        <v>51</v>
      </c>
    </row>
    <row r="690" spans="1:14" ht="50.1" customHeight="1" x14ac:dyDescent="0.25">
      <c r="A690" s="2" t="s">
        <v>17</v>
      </c>
      <c r="B690" s="2" t="s">
        <v>31</v>
      </c>
      <c r="C690" s="2" t="s">
        <v>38</v>
      </c>
      <c r="D690" s="2" t="str">
        <f t="shared" si="115"/>
        <v>link</v>
      </c>
      <c r="E690" s="2" t="str">
        <f t="shared" si="119"/>
        <v>link</v>
      </c>
      <c r="F690" s="2" t="s">
        <v>39</v>
      </c>
      <c r="G690" s="2" t="s">
        <v>46</v>
      </c>
      <c r="H690" s="2" t="s">
        <v>57</v>
      </c>
      <c r="I690" s="2" t="s">
        <v>794</v>
      </c>
      <c r="J690" s="2" t="s">
        <v>845</v>
      </c>
      <c r="K690" s="2" t="s">
        <v>1011</v>
      </c>
      <c r="L690" s="2" t="s">
        <v>1812</v>
      </c>
      <c r="M690" s="2" t="s">
        <v>51</v>
      </c>
      <c r="N690" s="2" t="s">
        <v>51</v>
      </c>
    </row>
    <row r="691" spans="1:14" ht="50.1" customHeight="1" x14ac:dyDescent="0.25">
      <c r="A691" s="2" t="s">
        <v>18</v>
      </c>
      <c r="B691" s="2" t="s">
        <v>31</v>
      </c>
      <c r="C691" s="2" t="s">
        <v>38</v>
      </c>
      <c r="D691" s="2" t="str">
        <f t="shared" si="115"/>
        <v>link</v>
      </c>
      <c r="E691" s="2" t="str">
        <f t="shared" ref="E691:E696" si="120">HYPERLINK("C:/Users/Ivan.Petrov/Documents/GitHub/G_Y_parser/screenshots/mazda 6_Нижний Тагил.png","link")</f>
        <v>link</v>
      </c>
      <c r="F691" s="2" t="s">
        <v>39</v>
      </c>
      <c r="G691" s="2" t="s">
        <v>40</v>
      </c>
      <c r="H691" s="2" t="s">
        <v>51</v>
      </c>
      <c r="I691" s="2" t="s">
        <v>795</v>
      </c>
      <c r="J691" s="2" t="s">
        <v>846</v>
      </c>
      <c r="K691" s="2" t="s">
        <v>1013</v>
      </c>
      <c r="L691" s="2" t="s">
        <v>1813</v>
      </c>
      <c r="M691" s="2" t="s">
        <v>51</v>
      </c>
      <c r="N691" s="2" t="s">
        <v>51</v>
      </c>
    </row>
    <row r="692" spans="1:14" ht="50.1" customHeight="1" x14ac:dyDescent="0.25">
      <c r="A692" s="2" t="s">
        <v>18</v>
      </c>
      <c r="B692" s="2" t="s">
        <v>31</v>
      </c>
      <c r="C692" s="2" t="s">
        <v>38</v>
      </c>
      <c r="D692" s="2" t="str">
        <f t="shared" si="115"/>
        <v>link</v>
      </c>
      <c r="E692" s="2" t="str">
        <f t="shared" si="120"/>
        <v>link</v>
      </c>
      <c r="F692" s="2" t="s">
        <v>39</v>
      </c>
      <c r="G692" s="2" t="s">
        <v>41</v>
      </c>
      <c r="H692" s="2" t="s">
        <v>51</v>
      </c>
      <c r="I692" s="2" t="s">
        <v>796</v>
      </c>
      <c r="J692" s="2" t="s">
        <v>983</v>
      </c>
      <c r="K692" s="2" t="s">
        <v>1117</v>
      </c>
      <c r="L692" s="2" t="s">
        <v>1814</v>
      </c>
      <c r="M692" s="2" t="s">
        <v>51</v>
      </c>
      <c r="N692" s="2" t="s">
        <v>51</v>
      </c>
    </row>
    <row r="693" spans="1:14" ht="50.1" customHeight="1" x14ac:dyDescent="0.25">
      <c r="A693" s="2" t="s">
        <v>18</v>
      </c>
      <c r="B693" s="2" t="s">
        <v>31</v>
      </c>
      <c r="C693" s="2" t="s">
        <v>38</v>
      </c>
      <c r="D693" s="2" t="str">
        <f t="shared" si="115"/>
        <v>link</v>
      </c>
      <c r="E693" s="2" t="str">
        <f t="shared" si="120"/>
        <v>link</v>
      </c>
      <c r="F693" s="2" t="s">
        <v>39</v>
      </c>
      <c r="G693" s="2" t="s">
        <v>43</v>
      </c>
      <c r="H693" s="2" t="s">
        <v>63</v>
      </c>
      <c r="I693" s="2" t="s">
        <v>797</v>
      </c>
      <c r="J693" s="2" t="s">
        <v>889</v>
      </c>
      <c r="K693" s="2" t="s">
        <v>1031</v>
      </c>
      <c r="L693" s="2" t="s">
        <v>1815</v>
      </c>
      <c r="M693" s="2" t="s">
        <v>51</v>
      </c>
      <c r="N693" s="2" t="s">
        <v>51</v>
      </c>
    </row>
    <row r="694" spans="1:14" ht="50.1" customHeight="1" x14ac:dyDescent="0.25">
      <c r="A694" s="2" t="s">
        <v>18</v>
      </c>
      <c r="B694" s="2" t="s">
        <v>31</v>
      </c>
      <c r="C694" s="2" t="s">
        <v>38</v>
      </c>
      <c r="D694" s="2" t="str">
        <f t="shared" si="115"/>
        <v>link</v>
      </c>
      <c r="E694" s="2" t="str">
        <f t="shared" si="120"/>
        <v>link</v>
      </c>
      <c r="F694" s="2" t="s">
        <v>39</v>
      </c>
      <c r="G694" s="2" t="s">
        <v>44</v>
      </c>
      <c r="H694" s="2" t="s">
        <v>53</v>
      </c>
      <c r="I694" s="2" t="s">
        <v>798</v>
      </c>
      <c r="J694" s="2" t="s">
        <v>833</v>
      </c>
      <c r="K694" s="2" t="s">
        <v>995</v>
      </c>
      <c r="L694" s="2" t="s">
        <v>1816</v>
      </c>
      <c r="M694" s="2" t="s">
        <v>51</v>
      </c>
      <c r="N694" s="2" t="s">
        <v>51</v>
      </c>
    </row>
    <row r="695" spans="1:14" ht="50.1" customHeight="1" x14ac:dyDescent="0.25">
      <c r="A695" s="2" t="s">
        <v>18</v>
      </c>
      <c r="B695" s="2" t="s">
        <v>31</v>
      </c>
      <c r="C695" s="2" t="s">
        <v>38</v>
      </c>
      <c r="D695" s="2" t="str">
        <f t="shared" ref="D695:D717" si="121">HYPERLINK("Нижний Тагил","link")</f>
        <v>link</v>
      </c>
      <c r="E695" s="2" t="str">
        <f t="shared" si="120"/>
        <v>link</v>
      </c>
      <c r="F695" s="2" t="s">
        <v>39</v>
      </c>
      <c r="G695" s="2" t="s">
        <v>45</v>
      </c>
      <c r="H695" s="2" t="s">
        <v>51</v>
      </c>
      <c r="I695" s="2" t="s">
        <v>799</v>
      </c>
      <c r="J695" s="2" t="s">
        <v>913</v>
      </c>
      <c r="K695" s="2" t="s">
        <v>1052</v>
      </c>
      <c r="L695" s="2" t="s">
        <v>1817</v>
      </c>
      <c r="M695" s="2" t="s">
        <v>51</v>
      </c>
      <c r="N695" s="2" t="s">
        <v>51</v>
      </c>
    </row>
    <row r="696" spans="1:14" ht="50.1" customHeight="1" x14ac:dyDescent="0.25">
      <c r="A696" s="2" t="s">
        <v>18</v>
      </c>
      <c r="B696" s="2" t="s">
        <v>31</v>
      </c>
      <c r="C696" s="2" t="s">
        <v>38</v>
      </c>
      <c r="D696" s="2" t="str">
        <f t="shared" si="121"/>
        <v>link</v>
      </c>
      <c r="E696" s="2" t="str">
        <f t="shared" si="120"/>
        <v>link</v>
      </c>
      <c r="F696" s="2" t="s">
        <v>39</v>
      </c>
      <c r="G696" s="2" t="s">
        <v>46</v>
      </c>
      <c r="H696" s="2" t="s">
        <v>62</v>
      </c>
      <c r="I696" s="2" t="s">
        <v>800</v>
      </c>
      <c r="J696" s="2" t="s">
        <v>920</v>
      </c>
      <c r="K696" s="2" t="s">
        <v>1060</v>
      </c>
      <c r="L696" s="2" t="s">
        <v>1818</v>
      </c>
      <c r="M696" s="2" t="s">
        <v>51</v>
      </c>
      <c r="N696" s="2" t="s">
        <v>51</v>
      </c>
    </row>
    <row r="697" spans="1:14" ht="50.1" customHeight="1" x14ac:dyDescent="0.25">
      <c r="A697" s="2" t="s">
        <v>19</v>
      </c>
      <c r="B697" s="2" t="s">
        <v>31</v>
      </c>
      <c r="C697" s="2" t="s">
        <v>38</v>
      </c>
      <c r="D697" s="2" t="str">
        <f t="shared" si="121"/>
        <v>link</v>
      </c>
      <c r="E697" s="2" t="str">
        <f t="shared" ref="E697:E703" si="122">HYPERLINK("C:/Users/Ivan.Petrov/Documents/GitHub/G_Y_parser/screenshots/mazda cx 5_Нижний Тагил.png","link")</f>
        <v>link</v>
      </c>
      <c r="F697" s="2" t="s">
        <v>39</v>
      </c>
      <c r="G697" s="2" t="s">
        <v>40</v>
      </c>
      <c r="H697" s="2" t="s">
        <v>51</v>
      </c>
      <c r="I697" s="2" t="s">
        <v>801</v>
      </c>
      <c r="J697" s="2" t="s">
        <v>898</v>
      </c>
      <c r="K697" s="2" t="s">
        <v>1037</v>
      </c>
      <c r="L697" s="2" t="s">
        <v>1819</v>
      </c>
      <c r="M697" s="2" t="s">
        <v>51</v>
      </c>
      <c r="N697" s="2" t="s">
        <v>51</v>
      </c>
    </row>
    <row r="698" spans="1:14" ht="50.1" customHeight="1" x14ac:dyDescent="0.25">
      <c r="A698" s="2" t="s">
        <v>19</v>
      </c>
      <c r="B698" s="2" t="s">
        <v>31</v>
      </c>
      <c r="C698" s="2" t="s">
        <v>38</v>
      </c>
      <c r="D698" s="2" t="str">
        <f t="shared" si="121"/>
        <v>link</v>
      </c>
      <c r="E698" s="2" t="str">
        <f t="shared" si="122"/>
        <v>link</v>
      </c>
      <c r="F698" s="2" t="s">
        <v>39</v>
      </c>
      <c r="G698" s="2" t="s">
        <v>41</v>
      </c>
      <c r="H698" s="2" t="s">
        <v>51</v>
      </c>
      <c r="I698" s="2" t="s">
        <v>802</v>
      </c>
      <c r="J698" s="2" t="s">
        <v>985</v>
      </c>
      <c r="K698" s="2" t="s">
        <v>1119</v>
      </c>
      <c r="L698" s="2" t="s">
        <v>1820</v>
      </c>
      <c r="M698" s="2" t="s">
        <v>51</v>
      </c>
      <c r="N698" s="2" t="s">
        <v>51</v>
      </c>
    </row>
    <row r="699" spans="1:14" ht="50.1" customHeight="1" x14ac:dyDescent="0.25">
      <c r="A699" s="2" t="s">
        <v>19</v>
      </c>
      <c r="B699" s="2" t="s">
        <v>31</v>
      </c>
      <c r="C699" s="2" t="s">
        <v>38</v>
      </c>
      <c r="D699" s="2" t="str">
        <f t="shared" si="121"/>
        <v>link</v>
      </c>
      <c r="E699" s="2" t="str">
        <f t="shared" si="122"/>
        <v>link</v>
      </c>
      <c r="F699" s="2" t="s">
        <v>39</v>
      </c>
      <c r="G699" s="2" t="s">
        <v>42</v>
      </c>
      <c r="H699" s="2" t="s">
        <v>103</v>
      </c>
      <c r="I699" s="2" t="s">
        <v>803</v>
      </c>
      <c r="J699" s="2" t="s">
        <v>984</v>
      </c>
      <c r="K699" s="2" t="s">
        <v>1118</v>
      </c>
      <c r="L699" s="2" t="s">
        <v>1821</v>
      </c>
      <c r="M699" s="2" t="s">
        <v>51</v>
      </c>
      <c r="N699" s="2" t="s">
        <v>51</v>
      </c>
    </row>
    <row r="700" spans="1:14" ht="50.1" customHeight="1" x14ac:dyDescent="0.25">
      <c r="A700" s="2" t="s">
        <v>19</v>
      </c>
      <c r="B700" s="2" t="s">
        <v>31</v>
      </c>
      <c r="C700" s="2" t="s">
        <v>38</v>
      </c>
      <c r="D700" s="2" t="str">
        <f t="shared" si="121"/>
        <v>link</v>
      </c>
      <c r="E700" s="2" t="str">
        <f t="shared" si="122"/>
        <v>link</v>
      </c>
      <c r="F700" s="2" t="s">
        <v>39</v>
      </c>
      <c r="G700" s="2" t="s">
        <v>43</v>
      </c>
      <c r="H700" s="2" t="s">
        <v>68</v>
      </c>
      <c r="I700" s="2" t="s">
        <v>804</v>
      </c>
      <c r="J700" s="2" t="s">
        <v>900</v>
      </c>
      <c r="K700" s="2" t="s">
        <v>1038</v>
      </c>
      <c r="L700" s="2" t="s">
        <v>1822</v>
      </c>
      <c r="M700" s="2" t="s">
        <v>51</v>
      </c>
      <c r="N700" s="2" t="s">
        <v>51</v>
      </c>
    </row>
    <row r="701" spans="1:14" ht="50.1" customHeight="1" x14ac:dyDescent="0.25">
      <c r="A701" s="2" t="s">
        <v>19</v>
      </c>
      <c r="B701" s="2" t="s">
        <v>31</v>
      </c>
      <c r="C701" s="2" t="s">
        <v>38</v>
      </c>
      <c r="D701" s="2" t="str">
        <f t="shared" si="121"/>
        <v>link</v>
      </c>
      <c r="E701" s="2" t="str">
        <f t="shared" si="122"/>
        <v>link</v>
      </c>
      <c r="F701" s="2" t="s">
        <v>39</v>
      </c>
      <c r="G701" s="2" t="s">
        <v>44</v>
      </c>
      <c r="H701" s="2" t="s">
        <v>64</v>
      </c>
      <c r="I701" s="2" t="s">
        <v>805</v>
      </c>
      <c r="J701" s="2" t="s">
        <v>892</v>
      </c>
      <c r="K701" s="2" t="s">
        <v>1032</v>
      </c>
      <c r="L701" s="2" t="s">
        <v>1823</v>
      </c>
      <c r="M701" s="2" t="s">
        <v>51</v>
      </c>
      <c r="N701" s="2" t="s">
        <v>51</v>
      </c>
    </row>
    <row r="702" spans="1:14" ht="50.1" customHeight="1" x14ac:dyDescent="0.25">
      <c r="A702" s="2" t="s">
        <v>19</v>
      </c>
      <c r="B702" s="2" t="s">
        <v>31</v>
      </c>
      <c r="C702" s="2" t="s">
        <v>38</v>
      </c>
      <c r="D702" s="2" t="str">
        <f t="shared" si="121"/>
        <v>link</v>
      </c>
      <c r="E702" s="2" t="str">
        <f t="shared" si="122"/>
        <v>link</v>
      </c>
      <c r="F702" s="2" t="s">
        <v>39</v>
      </c>
      <c r="G702" s="2" t="s">
        <v>45</v>
      </c>
      <c r="H702" s="2" t="s">
        <v>81</v>
      </c>
      <c r="I702" s="2" t="s">
        <v>806</v>
      </c>
      <c r="J702" s="2" t="s">
        <v>921</v>
      </c>
      <c r="K702" s="2" t="s">
        <v>1061</v>
      </c>
      <c r="L702" s="2" t="s">
        <v>1824</v>
      </c>
      <c r="M702" s="2" t="s">
        <v>51</v>
      </c>
      <c r="N702" s="2" t="s">
        <v>51</v>
      </c>
    </row>
    <row r="703" spans="1:14" ht="50.1" customHeight="1" x14ac:dyDescent="0.25">
      <c r="A703" s="2" t="s">
        <v>19</v>
      </c>
      <c r="B703" s="2" t="s">
        <v>31</v>
      </c>
      <c r="C703" s="2" t="s">
        <v>38</v>
      </c>
      <c r="D703" s="2" t="str">
        <f t="shared" si="121"/>
        <v>link</v>
      </c>
      <c r="E703" s="2" t="str">
        <f t="shared" si="122"/>
        <v>link</v>
      </c>
      <c r="F703" s="2" t="s">
        <v>39</v>
      </c>
      <c r="G703" s="2" t="s">
        <v>46</v>
      </c>
      <c r="H703" s="2" t="s">
        <v>66</v>
      </c>
      <c r="I703" s="2" t="s">
        <v>807</v>
      </c>
      <c r="J703" s="2" t="s">
        <v>895</v>
      </c>
      <c r="K703" s="2" t="s">
        <v>1034</v>
      </c>
      <c r="L703" s="2" t="s">
        <v>1825</v>
      </c>
      <c r="M703" s="2" t="s">
        <v>51</v>
      </c>
      <c r="N703" s="2" t="s">
        <v>51</v>
      </c>
    </row>
    <row r="704" spans="1:14" ht="50.1" customHeight="1" x14ac:dyDescent="0.25">
      <c r="A704" s="2" t="s">
        <v>20</v>
      </c>
      <c r="B704" s="2" t="s">
        <v>31</v>
      </c>
      <c r="C704" s="2" t="s">
        <v>38</v>
      </c>
      <c r="D704" s="2" t="str">
        <f t="shared" si="121"/>
        <v>link</v>
      </c>
      <c r="E704" s="2" t="str">
        <f t="shared" ref="E704:E710" si="123">HYPERLINK("C:/Users/Ivan.Petrov/Documents/GitHub/G_Y_parser/screenshots/купить мазда 3_Нижний Тагил.png","link")</f>
        <v>link</v>
      </c>
      <c r="F704" s="2" t="s">
        <v>39</v>
      </c>
      <c r="G704" s="2" t="s">
        <v>40</v>
      </c>
      <c r="H704" s="2" t="s">
        <v>51</v>
      </c>
      <c r="I704" s="2" t="s">
        <v>808</v>
      </c>
      <c r="J704" s="2" t="s">
        <v>981</v>
      </c>
      <c r="K704" s="2" t="s">
        <v>1114</v>
      </c>
      <c r="L704" s="2" t="s">
        <v>1826</v>
      </c>
      <c r="M704" s="2" t="s">
        <v>51</v>
      </c>
      <c r="N704" s="2" t="s">
        <v>51</v>
      </c>
    </row>
    <row r="705" spans="1:14" ht="50.1" customHeight="1" x14ac:dyDescent="0.25">
      <c r="A705" s="2" t="s">
        <v>20</v>
      </c>
      <c r="B705" s="2" t="s">
        <v>31</v>
      </c>
      <c r="C705" s="2" t="s">
        <v>38</v>
      </c>
      <c r="D705" s="2" t="str">
        <f t="shared" si="121"/>
        <v>link</v>
      </c>
      <c r="E705" s="2" t="str">
        <f t="shared" si="123"/>
        <v>link</v>
      </c>
      <c r="F705" s="2" t="s">
        <v>39</v>
      </c>
      <c r="G705" s="2" t="s">
        <v>41</v>
      </c>
      <c r="H705" s="2" t="s">
        <v>53</v>
      </c>
      <c r="I705" s="2" t="s">
        <v>809</v>
      </c>
      <c r="J705" s="2" t="s">
        <v>825</v>
      </c>
      <c r="K705" s="2" t="s">
        <v>995</v>
      </c>
      <c r="L705" s="2" t="s">
        <v>1827</v>
      </c>
      <c r="M705" s="2" t="s">
        <v>51</v>
      </c>
      <c r="N705" s="2" t="s">
        <v>51</v>
      </c>
    </row>
    <row r="706" spans="1:14" ht="50.1" customHeight="1" x14ac:dyDescent="0.25">
      <c r="A706" s="2" t="s">
        <v>20</v>
      </c>
      <c r="B706" s="2" t="s">
        <v>31</v>
      </c>
      <c r="C706" s="2" t="s">
        <v>38</v>
      </c>
      <c r="D706" s="2" t="str">
        <f t="shared" si="121"/>
        <v>link</v>
      </c>
      <c r="E706" s="2" t="str">
        <f t="shared" si="123"/>
        <v>link</v>
      </c>
      <c r="F706" s="2" t="s">
        <v>39</v>
      </c>
      <c r="G706" s="2" t="s">
        <v>42</v>
      </c>
      <c r="H706" s="2" t="s">
        <v>104</v>
      </c>
      <c r="I706" s="2" t="s">
        <v>810</v>
      </c>
      <c r="J706" s="2" t="s">
        <v>988</v>
      </c>
      <c r="K706" s="2" t="s">
        <v>1121</v>
      </c>
      <c r="L706" s="2" t="s">
        <v>1828</v>
      </c>
      <c r="M706" s="2" t="s">
        <v>51</v>
      </c>
      <c r="N706" s="2" t="s">
        <v>51</v>
      </c>
    </row>
    <row r="707" spans="1:14" ht="50.1" customHeight="1" x14ac:dyDescent="0.25">
      <c r="A707" s="2" t="s">
        <v>20</v>
      </c>
      <c r="B707" s="2" t="s">
        <v>31</v>
      </c>
      <c r="C707" s="2" t="s">
        <v>38</v>
      </c>
      <c r="D707" s="2" t="str">
        <f t="shared" si="121"/>
        <v>link</v>
      </c>
      <c r="E707" s="2" t="str">
        <f t="shared" si="123"/>
        <v>link</v>
      </c>
      <c r="F707" s="2" t="s">
        <v>39</v>
      </c>
      <c r="G707" s="2" t="s">
        <v>43</v>
      </c>
      <c r="H707" s="2" t="s">
        <v>62</v>
      </c>
      <c r="I707" s="2" t="s">
        <v>811</v>
      </c>
      <c r="J707" s="2" t="s">
        <v>910</v>
      </c>
      <c r="K707" s="2" t="s">
        <v>1048</v>
      </c>
      <c r="L707" s="2" t="s">
        <v>1829</v>
      </c>
      <c r="M707" s="2" t="s">
        <v>51</v>
      </c>
      <c r="N707" s="2" t="s">
        <v>51</v>
      </c>
    </row>
    <row r="708" spans="1:14" ht="50.1" customHeight="1" x14ac:dyDescent="0.25">
      <c r="A708" s="2" t="s">
        <v>20</v>
      </c>
      <c r="B708" s="2" t="s">
        <v>31</v>
      </c>
      <c r="C708" s="2" t="s">
        <v>38</v>
      </c>
      <c r="D708" s="2" t="str">
        <f t="shared" si="121"/>
        <v>link</v>
      </c>
      <c r="E708" s="2" t="str">
        <f t="shared" si="123"/>
        <v>link</v>
      </c>
      <c r="F708" s="2" t="s">
        <v>39</v>
      </c>
      <c r="G708" s="2" t="s">
        <v>44</v>
      </c>
      <c r="H708" s="2" t="s">
        <v>70</v>
      </c>
      <c r="I708" s="2" t="s">
        <v>812</v>
      </c>
      <c r="J708" s="2" t="s">
        <v>902</v>
      </c>
      <c r="K708" s="2" t="s">
        <v>1041</v>
      </c>
      <c r="L708" s="2" t="s">
        <v>1830</v>
      </c>
      <c r="M708" s="2" t="s">
        <v>51</v>
      </c>
      <c r="N708" s="2" t="s">
        <v>51</v>
      </c>
    </row>
    <row r="709" spans="1:14" ht="50.1" customHeight="1" x14ac:dyDescent="0.25">
      <c r="A709" s="2" t="s">
        <v>20</v>
      </c>
      <c r="B709" s="2" t="s">
        <v>31</v>
      </c>
      <c r="C709" s="2" t="s">
        <v>38</v>
      </c>
      <c r="D709" s="2" t="str">
        <f t="shared" si="121"/>
        <v>link</v>
      </c>
      <c r="E709" s="2" t="str">
        <f t="shared" si="123"/>
        <v>link</v>
      </c>
      <c r="F709" s="2" t="s">
        <v>39</v>
      </c>
      <c r="G709" s="2" t="s">
        <v>45</v>
      </c>
      <c r="H709" s="2" t="s">
        <v>102</v>
      </c>
      <c r="I709" s="2" t="s">
        <v>813</v>
      </c>
      <c r="J709" s="2" t="s">
        <v>982</v>
      </c>
      <c r="K709" s="2" t="s">
        <v>1115</v>
      </c>
      <c r="L709" s="2" t="s">
        <v>1831</v>
      </c>
      <c r="M709" s="2" t="s">
        <v>51</v>
      </c>
      <c r="N709" s="2" t="s">
        <v>51</v>
      </c>
    </row>
    <row r="710" spans="1:14" ht="50.1" customHeight="1" x14ac:dyDescent="0.25">
      <c r="A710" s="2" t="s">
        <v>20</v>
      </c>
      <c r="B710" s="2" t="s">
        <v>31</v>
      </c>
      <c r="C710" s="2" t="s">
        <v>38</v>
      </c>
      <c r="D710" s="2" t="str">
        <f t="shared" si="121"/>
        <v>link</v>
      </c>
      <c r="E710" s="2" t="str">
        <f t="shared" si="123"/>
        <v>link</v>
      </c>
      <c r="F710" s="2" t="s">
        <v>39</v>
      </c>
      <c r="G710" s="2" t="s">
        <v>46</v>
      </c>
      <c r="H710" s="2" t="s">
        <v>74</v>
      </c>
      <c r="I710" s="2" t="s">
        <v>814</v>
      </c>
      <c r="J710" s="2" t="s">
        <v>908</v>
      </c>
      <c r="K710" s="2" t="s">
        <v>1075</v>
      </c>
      <c r="L710" s="2" t="s">
        <v>1832</v>
      </c>
      <c r="M710" s="2" t="s">
        <v>51</v>
      </c>
      <c r="N710" s="2" t="s">
        <v>51</v>
      </c>
    </row>
    <row r="711" spans="1:14" ht="50.1" customHeight="1" x14ac:dyDescent="0.25">
      <c r="A711" s="2" t="s">
        <v>21</v>
      </c>
      <c r="B711" s="2" t="s">
        <v>31</v>
      </c>
      <c r="C711" s="2" t="s">
        <v>38</v>
      </c>
      <c r="D711" s="2" t="str">
        <f t="shared" si="121"/>
        <v>link</v>
      </c>
      <c r="E711" s="2" t="str">
        <f t="shared" ref="E711:E717" si="124">HYPERLINK("C:/Users/Ivan.Petrov/Documents/GitHub/G_Y_parser/screenshots/купить мазда 6_Нижний Тагил.png","link")</f>
        <v>link</v>
      </c>
      <c r="F711" s="2" t="s">
        <v>39</v>
      </c>
      <c r="G711" s="2" t="s">
        <v>40</v>
      </c>
      <c r="H711" s="2" t="s">
        <v>53</v>
      </c>
      <c r="I711" s="2" t="s">
        <v>815</v>
      </c>
      <c r="J711" s="2" t="s">
        <v>833</v>
      </c>
      <c r="K711" s="2" t="s">
        <v>995</v>
      </c>
      <c r="L711" s="2" t="s">
        <v>1833</v>
      </c>
      <c r="M711" s="2" t="s">
        <v>51</v>
      </c>
      <c r="N711" s="2" t="s">
        <v>51</v>
      </c>
    </row>
    <row r="712" spans="1:14" ht="50.1" customHeight="1" x14ac:dyDescent="0.25">
      <c r="A712" s="2" t="s">
        <v>21</v>
      </c>
      <c r="B712" s="2" t="s">
        <v>31</v>
      </c>
      <c r="C712" s="2" t="s">
        <v>38</v>
      </c>
      <c r="D712" s="2" t="str">
        <f t="shared" si="121"/>
        <v>link</v>
      </c>
      <c r="E712" s="2" t="str">
        <f t="shared" si="124"/>
        <v>link</v>
      </c>
      <c r="F712" s="2" t="s">
        <v>39</v>
      </c>
      <c r="G712" s="2" t="s">
        <v>41</v>
      </c>
      <c r="H712" s="2" t="s">
        <v>51</v>
      </c>
      <c r="I712" s="2" t="s">
        <v>816</v>
      </c>
      <c r="J712" s="2" t="s">
        <v>989</v>
      </c>
      <c r="K712" s="2" t="s">
        <v>1117</v>
      </c>
      <c r="L712" s="2" t="s">
        <v>1834</v>
      </c>
      <c r="M712" s="2" t="s">
        <v>51</v>
      </c>
      <c r="N712" s="2" t="s">
        <v>51</v>
      </c>
    </row>
    <row r="713" spans="1:14" ht="50.1" customHeight="1" x14ac:dyDescent="0.25">
      <c r="A713" s="2" t="s">
        <v>21</v>
      </c>
      <c r="B713" s="2" t="s">
        <v>31</v>
      </c>
      <c r="C713" s="2" t="s">
        <v>38</v>
      </c>
      <c r="D713" s="2" t="str">
        <f t="shared" si="121"/>
        <v>link</v>
      </c>
      <c r="E713" s="2" t="str">
        <f t="shared" si="124"/>
        <v>link</v>
      </c>
      <c r="F713" s="2" t="s">
        <v>39</v>
      </c>
      <c r="G713" s="2" t="s">
        <v>42</v>
      </c>
      <c r="H713" s="2" t="s">
        <v>104</v>
      </c>
      <c r="I713" s="2" t="s">
        <v>817</v>
      </c>
      <c r="J713" s="2" t="s">
        <v>990</v>
      </c>
      <c r="K713" s="2" t="s">
        <v>1122</v>
      </c>
      <c r="L713" s="2" t="s">
        <v>1835</v>
      </c>
      <c r="M713" s="2" t="s">
        <v>51</v>
      </c>
      <c r="N713" s="2" t="s">
        <v>51</v>
      </c>
    </row>
    <row r="714" spans="1:14" ht="50.1" customHeight="1" x14ac:dyDescent="0.25">
      <c r="A714" s="2" t="s">
        <v>21</v>
      </c>
      <c r="B714" s="2" t="s">
        <v>31</v>
      </c>
      <c r="C714" s="2" t="s">
        <v>38</v>
      </c>
      <c r="D714" s="2" t="str">
        <f t="shared" si="121"/>
        <v>link</v>
      </c>
      <c r="E714" s="2" t="str">
        <f t="shared" si="124"/>
        <v>link</v>
      </c>
      <c r="F714" s="2" t="s">
        <v>39</v>
      </c>
      <c r="G714" s="2" t="s">
        <v>44</v>
      </c>
      <c r="H714" s="2" t="s">
        <v>63</v>
      </c>
      <c r="I714" s="2" t="s">
        <v>818</v>
      </c>
      <c r="J714" s="2" t="s">
        <v>889</v>
      </c>
      <c r="K714" s="2" t="s">
        <v>1040</v>
      </c>
      <c r="L714" s="2" t="s">
        <v>1836</v>
      </c>
      <c r="M714" s="2" t="s">
        <v>51</v>
      </c>
      <c r="N714" s="2" t="s">
        <v>51</v>
      </c>
    </row>
    <row r="715" spans="1:14" ht="50.1" customHeight="1" x14ac:dyDescent="0.25">
      <c r="A715" s="2" t="s">
        <v>21</v>
      </c>
      <c r="B715" s="2" t="s">
        <v>31</v>
      </c>
      <c r="C715" s="2" t="s">
        <v>38</v>
      </c>
      <c r="D715" s="2" t="str">
        <f t="shared" si="121"/>
        <v>link</v>
      </c>
      <c r="E715" s="2" t="str">
        <f t="shared" si="124"/>
        <v>link</v>
      </c>
      <c r="F715" s="2" t="s">
        <v>39</v>
      </c>
      <c r="G715" s="2" t="s">
        <v>45</v>
      </c>
      <c r="H715" s="2" t="s">
        <v>62</v>
      </c>
      <c r="I715" s="2" t="s">
        <v>819</v>
      </c>
      <c r="J715" s="2" t="s">
        <v>887</v>
      </c>
      <c r="K715" s="2" t="s">
        <v>1030</v>
      </c>
      <c r="L715" s="2" t="s">
        <v>1837</v>
      </c>
      <c r="M715" s="2" t="s">
        <v>51</v>
      </c>
      <c r="N715" s="2" t="s">
        <v>51</v>
      </c>
    </row>
    <row r="716" spans="1:14" ht="50.1" customHeight="1" x14ac:dyDescent="0.25">
      <c r="A716" s="2" t="s">
        <v>21</v>
      </c>
      <c r="B716" s="2" t="s">
        <v>31</v>
      </c>
      <c r="C716" s="2" t="s">
        <v>38</v>
      </c>
      <c r="D716" s="2" t="str">
        <f t="shared" si="121"/>
        <v>link</v>
      </c>
      <c r="E716" s="2" t="str">
        <f t="shared" si="124"/>
        <v>link</v>
      </c>
      <c r="F716" s="2" t="s">
        <v>39</v>
      </c>
      <c r="G716" s="2" t="s">
        <v>46</v>
      </c>
      <c r="H716" s="2" t="s">
        <v>71</v>
      </c>
      <c r="I716" s="2" t="s">
        <v>820</v>
      </c>
      <c r="J716" s="2" t="s">
        <v>926</v>
      </c>
      <c r="K716" s="2" t="s">
        <v>1043</v>
      </c>
      <c r="L716" s="2" t="s">
        <v>1838</v>
      </c>
      <c r="M716" s="2" t="s">
        <v>51</v>
      </c>
      <c r="N716" s="2" t="s">
        <v>51</v>
      </c>
    </row>
    <row r="717" spans="1:14" ht="50.1" customHeight="1" x14ac:dyDescent="0.25">
      <c r="A717" s="2" t="s">
        <v>21</v>
      </c>
      <c r="B717" s="2" t="s">
        <v>31</v>
      </c>
      <c r="C717" s="2" t="s">
        <v>38</v>
      </c>
      <c r="D717" s="2" t="str">
        <f t="shared" si="121"/>
        <v>link</v>
      </c>
      <c r="E717" s="2" t="str">
        <f t="shared" si="124"/>
        <v>link</v>
      </c>
      <c r="F717" s="2" t="s">
        <v>39</v>
      </c>
      <c r="G717" s="2" t="s">
        <v>47</v>
      </c>
      <c r="H717" s="2" t="s">
        <v>105</v>
      </c>
      <c r="I717" s="2" t="s">
        <v>821</v>
      </c>
      <c r="J717" s="2" t="s">
        <v>991</v>
      </c>
      <c r="K717" s="2" t="s">
        <v>1123</v>
      </c>
      <c r="L717" s="2" t="s">
        <v>1839</v>
      </c>
      <c r="M717" s="2" t="s">
        <v>51</v>
      </c>
      <c r="N717" s="2" t="s"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716</vt:i4>
      </vt:variant>
    </vt:vector>
  </HeadingPairs>
  <TitlesOfParts>
    <vt:vector size="717" baseType="lpstr">
      <vt:lpstr>Sheet1</vt:lpstr>
      <vt:lpstr>graph1</vt:lpstr>
      <vt:lpstr>graph10</vt:lpstr>
      <vt:lpstr>graph100</vt:lpstr>
      <vt:lpstr>graph101</vt:lpstr>
      <vt:lpstr>graph102</vt:lpstr>
      <vt:lpstr>graph103</vt:lpstr>
      <vt:lpstr>graph104</vt:lpstr>
      <vt:lpstr>graph105</vt:lpstr>
      <vt:lpstr>graph106</vt:lpstr>
      <vt:lpstr>graph107</vt:lpstr>
      <vt:lpstr>graph108</vt:lpstr>
      <vt:lpstr>graph109</vt:lpstr>
      <vt:lpstr>graph11</vt:lpstr>
      <vt:lpstr>graph110</vt:lpstr>
      <vt:lpstr>graph111</vt:lpstr>
      <vt:lpstr>graph112</vt:lpstr>
      <vt:lpstr>graph113</vt:lpstr>
      <vt:lpstr>graph114</vt:lpstr>
      <vt:lpstr>graph115</vt:lpstr>
      <vt:lpstr>graph116</vt:lpstr>
      <vt:lpstr>graph117</vt:lpstr>
      <vt:lpstr>graph118</vt:lpstr>
      <vt:lpstr>graph119</vt:lpstr>
      <vt:lpstr>graph12</vt:lpstr>
      <vt:lpstr>graph120</vt:lpstr>
      <vt:lpstr>graph121</vt:lpstr>
      <vt:lpstr>graph122</vt:lpstr>
      <vt:lpstr>graph123</vt:lpstr>
      <vt:lpstr>graph124</vt:lpstr>
      <vt:lpstr>graph125</vt:lpstr>
      <vt:lpstr>graph126</vt:lpstr>
      <vt:lpstr>graph127</vt:lpstr>
      <vt:lpstr>graph128</vt:lpstr>
      <vt:lpstr>graph129</vt:lpstr>
      <vt:lpstr>graph13</vt:lpstr>
      <vt:lpstr>graph130</vt:lpstr>
      <vt:lpstr>graph131</vt:lpstr>
      <vt:lpstr>graph132</vt:lpstr>
      <vt:lpstr>graph133</vt:lpstr>
      <vt:lpstr>graph134</vt:lpstr>
      <vt:lpstr>graph135</vt:lpstr>
      <vt:lpstr>graph136</vt:lpstr>
      <vt:lpstr>graph137</vt:lpstr>
      <vt:lpstr>graph138</vt:lpstr>
      <vt:lpstr>graph139</vt:lpstr>
      <vt:lpstr>graph14</vt:lpstr>
      <vt:lpstr>graph140</vt:lpstr>
      <vt:lpstr>graph141</vt:lpstr>
      <vt:lpstr>graph142</vt:lpstr>
      <vt:lpstr>graph143</vt:lpstr>
      <vt:lpstr>graph144</vt:lpstr>
      <vt:lpstr>graph145</vt:lpstr>
      <vt:lpstr>graph146</vt:lpstr>
      <vt:lpstr>graph147</vt:lpstr>
      <vt:lpstr>graph148</vt:lpstr>
      <vt:lpstr>graph149</vt:lpstr>
      <vt:lpstr>graph15</vt:lpstr>
      <vt:lpstr>graph150</vt:lpstr>
      <vt:lpstr>graph151</vt:lpstr>
      <vt:lpstr>graph152</vt:lpstr>
      <vt:lpstr>graph153</vt:lpstr>
      <vt:lpstr>graph154</vt:lpstr>
      <vt:lpstr>graph155</vt:lpstr>
      <vt:lpstr>graph156</vt:lpstr>
      <vt:lpstr>graph157</vt:lpstr>
      <vt:lpstr>graph158</vt:lpstr>
      <vt:lpstr>graph159</vt:lpstr>
      <vt:lpstr>graph16</vt:lpstr>
      <vt:lpstr>graph160</vt:lpstr>
      <vt:lpstr>graph161</vt:lpstr>
      <vt:lpstr>graph162</vt:lpstr>
      <vt:lpstr>graph163</vt:lpstr>
      <vt:lpstr>graph164</vt:lpstr>
      <vt:lpstr>graph165</vt:lpstr>
      <vt:lpstr>graph166</vt:lpstr>
      <vt:lpstr>graph167</vt:lpstr>
      <vt:lpstr>graph168</vt:lpstr>
      <vt:lpstr>graph169</vt:lpstr>
      <vt:lpstr>graph17</vt:lpstr>
      <vt:lpstr>graph170</vt:lpstr>
      <vt:lpstr>graph171</vt:lpstr>
      <vt:lpstr>graph172</vt:lpstr>
      <vt:lpstr>graph173</vt:lpstr>
      <vt:lpstr>graph174</vt:lpstr>
      <vt:lpstr>graph175</vt:lpstr>
      <vt:lpstr>graph176</vt:lpstr>
      <vt:lpstr>graph177</vt:lpstr>
      <vt:lpstr>graph178</vt:lpstr>
      <vt:lpstr>graph179</vt:lpstr>
      <vt:lpstr>graph18</vt:lpstr>
      <vt:lpstr>graph180</vt:lpstr>
      <vt:lpstr>graph181</vt:lpstr>
      <vt:lpstr>graph182</vt:lpstr>
      <vt:lpstr>graph183</vt:lpstr>
      <vt:lpstr>graph184</vt:lpstr>
      <vt:lpstr>graph185</vt:lpstr>
      <vt:lpstr>graph186</vt:lpstr>
      <vt:lpstr>graph187</vt:lpstr>
      <vt:lpstr>graph188</vt:lpstr>
      <vt:lpstr>graph189</vt:lpstr>
      <vt:lpstr>graph19</vt:lpstr>
      <vt:lpstr>graph190</vt:lpstr>
      <vt:lpstr>graph191</vt:lpstr>
      <vt:lpstr>graph192</vt:lpstr>
      <vt:lpstr>graph193</vt:lpstr>
      <vt:lpstr>graph194</vt:lpstr>
      <vt:lpstr>graph195</vt:lpstr>
      <vt:lpstr>graph196</vt:lpstr>
      <vt:lpstr>graph197</vt:lpstr>
      <vt:lpstr>graph198</vt:lpstr>
      <vt:lpstr>graph199</vt:lpstr>
      <vt:lpstr>graph2</vt:lpstr>
      <vt:lpstr>graph20</vt:lpstr>
      <vt:lpstr>graph200</vt:lpstr>
      <vt:lpstr>graph201</vt:lpstr>
      <vt:lpstr>graph202</vt:lpstr>
      <vt:lpstr>graph203</vt:lpstr>
      <vt:lpstr>graph204</vt:lpstr>
      <vt:lpstr>graph205</vt:lpstr>
      <vt:lpstr>graph206</vt:lpstr>
      <vt:lpstr>graph207</vt:lpstr>
      <vt:lpstr>graph208</vt:lpstr>
      <vt:lpstr>graph209</vt:lpstr>
      <vt:lpstr>graph21</vt:lpstr>
      <vt:lpstr>graph210</vt:lpstr>
      <vt:lpstr>graph211</vt:lpstr>
      <vt:lpstr>graph212</vt:lpstr>
      <vt:lpstr>graph213</vt:lpstr>
      <vt:lpstr>graph214</vt:lpstr>
      <vt:lpstr>graph215</vt:lpstr>
      <vt:lpstr>graph216</vt:lpstr>
      <vt:lpstr>graph217</vt:lpstr>
      <vt:lpstr>graph218</vt:lpstr>
      <vt:lpstr>graph219</vt:lpstr>
      <vt:lpstr>graph22</vt:lpstr>
      <vt:lpstr>graph220</vt:lpstr>
      <vt:lpstr>graph221</vt:lpstr>
      <vt:lpstr>graph222</vt:lpstr>
      <vt:lpstr>graph223</vt:lpstr>
      <vt:lpstr>graph224</vt:lpstr>
      <vt:lpstr>graph225</vt:lpstr>
      <vt:lpstr>graph226</vt:lpstr>
      <vt:lpstr>graph227</vt:lpstr>
      <vt:lpstr>graph228</vt:lpstr>
      <vt:lpstr>graph229</vt:lpstr>
      <vt:lpstr>graph23</vt:lpstr>
      <vt:lpstr>graph230</vt:lpstr>
      <vt:lpstr>graph231</vt:lpstr>
      <vt:lpstr>graph232</vt:lpstr>
      <vt:lpstr>graph233</vt:lpstr>
      <vt:lpstr>graph234</vt:lpstr>
      <vt:lpstr>graph235</vt:lpstr>
      <vt:lpstr>graph236</vt:lpstr>
      <vt:lpstr>graph237</vt:lpstr>
      <vt:lpstr>graph238</vt:lpstr>
      <vt:lpstr>graph239</vt:lpstr>
      <vt:lpstr>graph24</vt:lpstr>
      <vt:lpstr>graph240</vt:lpstr>
      <vt:lpstr>graph241</vt:lpstr>
      <vt:lpstr>graph242</vt:lpstr>
      <vt:lpstr>graph243</vt:lpstr>
      <vt:lpstr>graph244</vt:lpstr>
      <vt:lpstr>graph245</vt:lpstr>
      <vt:lpstr>graph246</vt:lpstr>
      <vt:lpstr>graph247</vt:lpstr>
      <vt:lpstr>graph248</vt:lpstr>
      <vt:lpstr>graph249</vt:lpstr>
      <vt:lpstr>graph25</vt:lpstr>
      <vt:lpstr>graph250</vt:lpstr>
      <vt:lpstr>graph251</vt:lpstr>
      <vt:lpstr>graph252</vt:lpstr>
      <vt:lpstr>graph253</vt:lpstr>
      <vt:lpstr>graph254</vt:lpstr>
      <vt:lpstr>graph255</vt:lpstr>
      <vt:lpstr>graph256</vt:lpstr>
      <vt:lpstr>graph257</vt:lpstr>
      <vt:lpstr>graph258</vt:lpstr>
      <vt:lpstr>graph259</vt:lpstr>
      <vt:lpstr>graph26</vt:lpstr>
      <vt:lpstr>graph260</vt:lpstr>
      <vt:lpstr>graph261</vt:lpstr>
      <vt:lpstr>graph262</vt:lpstr>
      <vt:lpstr>graph263</vt:lpstr>
      <vt:lpstr>graph264</vt:lpstr>
      <vt:lpstr>graph265</vt:lpstr>
      <vt:lpstr>graph266</vt:lpstr>
      <vt:lpstr>graph267</vt:lpstr>
      <vt:lpstr>graph268</vt:lpstr>
      <vt:lpstr>graph269</vt:lpstr>
      <vt:lpstr>graph27</vt:lpstr>
      <vt:lpstr>graph270</vt:lpstr>
      <vt:lpstr>graph271</vt:lpstr>
      <vt:lpstr>graph272</vt:lpstr>
      <vt:lpstr>graph273</vt:lpstr>
      <vt:lpstr>graph274</vt:lpstr>
      <vt:lpstr>graph275</vt:lpstr>
      <vt:lpstr>graph276</vt:lpstr>
      <vt:lpstr>graph277</vt:lpstr>
      <vt:lpstr>graph278</vt:lpstr>
      <vt:lpstr>graph279</vt:lpstr>
      <vt:lpstr>graph28</vt:lpstr>
      <vt:lpstr>graph280</vt:lpstr>
      <vt:lpstr>graph281</vt:lpstr>
      <vt:lpstr>graph282</vt:lpstr>
      <vt:lpstr>graph283</vt:lpstr>
      <vt:lpstr>graph284</vt:lpstr>
      <vt:lpstr>graph285</vt:lpstr>
      <vt:lpstr>graph286</vt:lpstr>
      <vt:lpstr>graph287</vt:lpstr>
      <vt:lpstr>graph288</vt:lpstr>
      <vt:lpstr>graph289</vt:lpstr>
      <vt:lpstr>graph29</vt:lpstr>
      <vt:lpstr>graph290</vt:lpstr>
      <vt:lpstr>graph291</vt:lpstr>
      <vt:lpstr>graph292</vt:lpstr>
      <vt:lpstr>graph293</vt:lpstr>
      <vt:lpstr>graph294</vt:lpstr>
      <vt:lpstr>graph295</vt:lpstr>
      <vt:lpstr>graph296</vt:lpstr>
      <vt:lpstr>graph297</vt:lpstr>
      <vt:lpstr>graph298</vt:lpstr>
      <vt:lpstr>graph299</vt:lpstr>
      <vt:lpstr>graph3</vt:lpstr>
      <vt:lpstr>graph30</vt:lpstr>
      <vt:lpstr>graph300</vt:lpstr>
      <vt:lpstr>graph301</vt:lpstr>
      <vt:lpstr>graph302</vt:lpstr>
      <vt:lpstr>graph303</vt:lpstr>
      <vt:lpstr>graph304</vt:lpstr>
      <vt:lpstr>graph305</vt:lpstr>
      <vt:lpstr>graph306</vt:lpstr>
      <vt:lpstr>graph307</vt:lpstr>
      <vt:lpstr>graph308</vt:lpstr>
      <vt:lpstr>graph309</vt:lpstr>
      <vt:lpstr>graph31</vt:lpstr>
      <vt:lpstr>graph310</vt:lpstr>
      <vt:lpstr>graph311</vt:lpstr>
      <vt:lpstr>graph312</vt:lpstr>
      <vt:lpstr>graph313</vt:lpstr>
      <vt:lpstr>graph314</vt:lpstr>
      <vt:lpstr>graph315</vt:lpstr>
      <vt:lpstr>graph316</vt:lpstr>
      <vt:lpstr>graph317</vt:lpstr>
      <vt:lpstr>graph318</vt:lpstr>
      <vt:lpstr>graph319</vt:lpstr>
      <vt:lpstr>graph32</vt:lpstr>
      <vt:lpstr>graph320</vt:lpstr>
      <vt:lpstr>graph321</vt:lpstr>
      <vt:lpstr>graph322</vt:lpstr>
      <vt:lpstr>graph323</vt:lpstr>
      <vt:lpstr>graph324</vt:lpstr>
      <vt:lpstr>graph325</vt:lpstr>
      <vt:lpstr>graph326</vt:lpstr>
      <vt:lpstr>graph327</vt:lpstr>
      <vt:lpstr>graph328</vt:lpstr>
      <vt:lpstr>graph329</vt:lpstr>
      <vt:lpstr>graph33</vt:lpstr>
      <vt:lpstr>graph330</vt:lpstr>
      <vt:lpstr>graph331</vt:lpstr>
      <vt:lpstr>graph332</vt:lpstr>
      <vt:lpstr>graph333</vt:lpstr>
      <vt:lpstr>graph334</vt:lpstr>
      <vt:lpstr>graph335</vt:lpstr>
      <vt:lpstr>graph336</vt:lpstr>
      <vt:lpstr>graph337</vt:lpstr>
      <vt:lpstr>graph338</vt:lpstr>
      <vt:lpstr>graph339</vt:lpstr>
      <vt:lpstr>graph34</vt:lpstr>
      <vt:lpstr>graph340</vt:lpstr>
      <vt:lpstr>graph341</vt:lpstr>
      <vt:lpstr>graph342</vt:lpstr>
      <vt:lpstr>graph343</vt:lpstr>
      <vt:lpstr>graph344</vt:lpstr>
      <vt:lpstr>graph345</vt:lpstr>
      <vt:lpstr>graph346</vt:lpstr>
      <vt:lpstr>graph347</vt:lpstr>
      <vt:lpstr>graph348</vt:lpstr>
      <vt:lpstr>graph349</vt:lpstr>
      <vt:lpstr>graph35</vt:lpstr>
      <vt:lpstr>graph350</vt:lpstr>
      <vt:lpstr>graph351</vt:lpstr>
      <vt:lpstr>graph352</vt:lpstr>
      <vt:lpstr>graph353</vt:lpstr>
      <vt:lpstr>graph354</vt:lpstr>
      <vt:lpstr>graph355</vt:lpstr>
      <vt:lpstr>graph356</vt:lpstr>
      <vt:lpstr>graph357</vt:lpstr>
      <vt:lpstr>graph358</vt:lpstr>
      <vt:lpstr>graph359</vt:lpstr>
      <vt:lpstr>graph36</vt:lpstr>
      <vt:lpstr>graph360</vt:lpstr>
      <vt:lpstr>graph361</vt:lpstr>
      <vt:lpstr>graph362</vt:lpstr>
      <vt:lpstr>graph363</vt:lpstr>
      <vt:lpstr>graph364</vt:lpstr>
      <vt:lpstr>graph365</vt:lpstr>
      <vt:lpstr>graph366</vt:lpstr>
      <vt:lpstr>graph367</vt:lpstr>
      <vt:lpstr>graph368</vt:lpstr>
      <vt:lpstr>graph369</vt:lpstr>
      <vt:lpstr>graph37</vt:lpstr>
      <vt:lpstr>graph370</vt:lpstr>
      <vt:lpstr>graph371</vt:lpstr>
      <vt:lpstr>graph372</vt:lpstr>
      <vt:lpstr>graph373</vt:lpstr>
      <vt:lpstr>graph374</vt:lpstr>
      <vt:lpstr>graph375</vt:lpstr>
      <vt:lpstr>graph376</vt:lpstr>
      <vt:lpstr>graph377</vt:lpstr>
      <vt:lpstr>graph378</vt:lpstr>
      <vt:lpstr>graph379</vt:lpstr>
      <vt:lpstr>graph38</vt:lpstr>
      <vt:lpstr>graph380</vt:lpstr>
      <vt:lpstr>graph381</vt:lpstr>
      <vt:lpstr>graph382</vt:lpstr>
      <vt:lpstr>graph383</vt:lpstr>
      <vt:lpstr>graph384</vt:lpstr>
      <vt:lpstr>graph385</vt:lpstr>
      <vt:lpstr>graph386</vt:lpstr>
      <vt:lpstr>graph387</vt:lpstr>
      <vt:lpstr>graph388</vt:lpstr>
      <vt:lpstr>graph389</vt:lpstr>
      <vt:lpstr>graph39</vt:lpstr>
      <vt:lpstr>graph390</vt:lpstr>
      <vt:lpstr>graph391</vt:lpstr>
      <vt:lpstr>graph392</vt:lpstr>
      <vt:lpstr>graph393</vt:lpstr>
      <vt:lpstr>graph394</vt:lpstr>
      <vt:lpstr>graph395</vt:lpstr>
      <vt:lpstr>graph396</vt:lpstr>
      <vt:lpstr>graph397</vt:lpstr>
      <vt:lpstr>graph398</vt:lpstr>
      <vt:lpstr>graph399</vt:lpstr>
      <vt:lpstr>graph4</vt:lpstr>
      <vt:lpstr>graph40</vt:lpstr>
      <vt:lpstr>graph400</vt:lpstr>
      <vt:lpstr>graph401</vt:lpstr>
      <vt:lpstr>graph402</vt:lpstr>
      <vt:lpstr>graph403</vt:lpstr>
      <vt:lpstr>graph404</vt:lpstr>
      <vt:lpstr>graph405</vt:lpstr>
      <vt:lpstr>graph406</vt:lpstr>
      <vt:lpstr>graph407</vt:lpstr>
      <vt:lpstr>graph408</vt:lpstr>
      <vt:lpstr>graph409</vt:lpstr>
      <vt:lpstr>graph41</vt:lpstr>
      <vt:lpstr>graph410</vt:lpstr>
      <vt:lpstr>graph411</vt:lpstr>
      <vt:lpstr>graph412</vt:lpstr>
      <vt:lpstr>graph413</vt:lpstr>
      <vt:lpstr>graph414</vt:lpstr>
      <vt:lpstr>graph415</vt:lpstr>
      <vt:lpstr>graph416</vt:lpstr>
      <vt:lpstr>graph417</vt:lpstr>
      <vt:lpstr>graph418</vt:lpstr>
      <vt:lpstr>graph419</vt:lpstr>
      <vt:lpstr>graph42</vt:lpstr>
      <vt:lpstr>graph420</vt:lpstr>
      <vt:lpstr>graph421</vt:lpstr>
      <vt:lpstr>graph422</vt:lpstr>
      <vt:lpstr>graph423</vt:lpstr>
      <vt:lpstr>graph424</vt:lpstr>
      <vt:lpstr>graph425</vt:lpstr>
      <vt:lpstr>graph426</vt:lpstr>
      <vt:lpstr>graph427</vt:lpstr>
      <vt:lpstr>graph428</vt:lpstr>
      <vt:lpstr>graph429</vt:lpstr>
      <vt:lpstr>graph43</vt:lpstr>
      <vt:lpstr>graph430</vt:lpstr>
      <vt:lpstr>graph431</vt:lpstr>
      <vt:lpstr>graph432</vt:lpstr>
      <vt:lpstr>graph433</vt:lpstr>
      <vt:lpstr>graph434</vt:lpstr>
      <vt:lpstr>graph435</vt:lpstr>
      <vt:lpstr>graph436</vt:lpstr>
      <vt:lpstr>graph437</vt:lpstr>
      <vt:lpstr>graph438</vt:lpstr>
      <vt:lpstr>graph439</vt:lpstr>
      <vt:lpstr>graph44</vt:lpstr>
      <vt:lpstr>graph440</vt:lpstr>
      <vt:lpstr>graph441</vt:lpstr>
      <vt:lpstr>graph442</vt:lpstr>
      <vt:lpstr>graph443</vt:lpstr>
      <vt:lpstr>graph444</vt:lpstr>
      <vt:lpstr>graph445</vt:lpstr>
      <vt:lpstr>graph446</vt:lpstr>
      <vt:lpstr>graph447</vt:lpstr>
      <vt:lpstr>graph448</vt:lpstr>
      <vt:lpstr>graph449</vt:lpstr>
      <vt:lpstr>graph45</vt:lpstr>
      <vt:lpstr>graph450</vt:lpstr>
      <vt:lpstr>graph451</vt:lpstr>
      <vt:lpstr>graph452</vt:lpstr>
      <vt:lpstr>graph453</vt:lpstr>
      <vt:lpstr>graph454</vt:lpstr>
      <vt:lpstr>graph455</vt:lpstr>
      <vt:lpstr>graph456</vt:lpstr>
      <vt:lpstr>graph457</vt:lpstr>
      <vt:lpstr>graph458</vt:lpstr>
      <vt:lpstr>graph459</vt:lpstr>
      <vt:lpstr>graph46</vt:lpstr>
      <vt:lpstr>graph460</vt:lpstr>
      <vt:lpstr>graph461</vt:lpstr>
      <vt:lpstr>graph462</vt:lpstr>
      <vt:lpstr>graph463</vt:lpstr>
      <vt:lpstr>graph464</vt:lpstr>
      <vt:lpstr>graph465</vt:lpstr>
      <vt:lpstr>graph466</vt:lpstr>
      <vt:lpstr>graph467</vt:lpstr>
      <vt:lpstr>graph468</vt:lpstr>
      <vt:lpstr>graph469</vt:lpstr>
      <vt:lpstr>graph47</vt:lpstr>
      <vt:lpstr>graph470</vt:lpstr>
      <vt:lpstr>graph471</vt:lpstr>
      <vt:lpstr>graph472</vt:lpstr>
      <vt:lpstr>graph473</vt:lpstr>
      <vt:lpstr>graph474</vt:lpstr>
      <vt:lpstr>graph475</vt:lpstr>
      <vt:lpstr>graph476</vt:lpstr>
      <vt:lpstr>graph477</vt:lpstr>
      <vt:lpstr>graph478</vt:lpstr>
      <vt:lpstr>graph479</vt:lpstr>
      <vt:lpstr>graph48</vt:lpstr>
      <vt:lpstr>graph480</vt:lpstr>
      <vt:lpstr>graph481</vt:lpstr>
      <vt:lpstr>graph482</vt:lpstr>
      <vt:lpstr>graph483</vt:lpstr>
      <vt:lpstr>graph484</vt:lpstr>
      <vt:lpstr>graph485</vt:lpstr>
      <vt:lpstr>graph486</vt:lpstr>
      <vt:lpstr>graph487</vt:lpstr>
      <vt:lpstr>graph488</vt:lpstr>
      <vt:lpstr>graph489</vt:lpstr>
      <vt:lpstr>graph49</vt:lpstr>
      <vt:lpstr>graph490</vt:lpstr>
      <vt:lpstr>graph491</vt:lpstr>
      <vt:lpstr>graph492</vt:lpstr>
      <vt:lpstr>graph493</vt:lpstr>
      <vt:lpstr>graph494</vt:lpstr>
      <vt:lpstr>graph495</vt:lpstr>
      <vt:lpstr>graph496</vt:lpstr>
      <vt:lpstr>graph497</vt:lpstr>
      <vt:lpstr>graph498</vt:lpstr>
      <vt:lpstr>graph499</vt:lpstr>
      <vt:lpstr>graph5</vt:lpstr>
      <vt:lpstr>graph50</vt:lpstr>
      <vt:lpstr>graph500</vt:lpstr>
      <vt:lpstr>graph501</vt:lpstr>
      <vt:lpstr>graph502</vt:lpstr>
      <vt:lpstr>graph503</vt:lpstr>
      <vt:lpstr>graph504</vt:lpstr>
      <vt:lpstr>graph505</vt:lpstr>
      <vt:lpstr>graph506</vt:lpstr>
      <vt:lpstr>graph507</vt:lpstr>
      <vt:lpstr>graph508</vt:lpstr>
      <vt:lpstr>graph509</vt:lpstr>
      <vt:lpstr>graph51</vt:lpstr>
      <vt:lpstr>graph510</vt:lpstr>
      <vt:lpstr>graph511</vt:lpstr>
      <vt:lpstr>graph512</vt:lpstr>
      <vt:lpstr>graph513</vt:lpstr>
      <vt:lpstr>graph514</vt:lpstr>
      <vt:lpstr>graph515</vt:lpstr>
      <vt:lpstr>graph516</vt:lpstr>
      <vt:lpstr>graph517</vt:lpstr>
      <vt:lpstr>graph518</vt:lpstr>
      <vt:lpstr>graph519</vt:lpstr>
      <vt:lpstr>graph52</vt:lpstr>
      <vt:lpstr>graph520</vt:lpstr>
      <vt:lpstr>graph521</vt:lpstr>
      <vt:lpstr>graph522</vt:lpstr>
      <vt:lpstr>graph523</vt:lpstr>
      <vt:lpstr>graph524</vt:lpstr>
      <vt:lpstr>graph525</vt:lpstr>
      <vt:lpstr>graph526</vt:lpstr>
      <vt:lpstr>graph527</vt:lpstr>
      <vt:lpstr>graph528</vt:lpstr>
      <vt:lpstr>graph529</vt:lpstr>
      <vt:lpstr>graph53</vt:lpstr>
      <vt:lpstr>graph530</vt:lpstr>
      <vt:lpstr>graph531</vt:lpstr>
      <vt:lpstr>graph532</vt:lpstr>
      <vt:lpstr>graph533</vt:lpstr>
      <vt:lpstr>graph534</vt:lpstr>
      <vt:lpstr>graph535</vt:lpstr>
      <vt:lpstr>graph536</vt:lpstr>
      <vt:lpstr>graph537</vt:lpstr>
      <vt:lpstr>graph538</vt:lpstr>
      <vt:lpstr>graph539</vt:lpstr>
      <vt:lpstr>graph54</vt:lpstr>
      <vt:lpstr>graph540</vt:lpstr>
      <vt:lpstr>graph541</vt:lpstr>
      <vt:lpstr>graph542</vt:lpstr>
      <vt:lpstr>graph543</vt:lpstr>
      <vt:lpstr>graph544</vt:lpstr>
      <vt:lpstr>graph545</vt:lpstr>
      <vt:lpstr>graph546</vt:lpstr>
      <vt:lpstr>graph547</vt:lpstr>
      <vt:lpstr>graph548</vt:lpstr>
      <vt:lpstr>graph549</vt:lpstr>
      <vt:lpstr>graph55</vt:lpstr>
      <vt:lpstr>graph550</vt:lpstr>
      <vt:lpstr>graph551</vt:lpstr>
      <vt:lpstr>graph552</vt:lpstr>
      <vt:lpstr>graph553</vt:lpstr>
      <vt:lpstr>graph554</vt:lpstr>
      <vt:lpstr>graph555</vt:lpstr>
      <vt:lpstr>graph556</vt:lpstr>
      <vt:lpstr>graph557</vt:lpstr>
      <vt:lpstr>graph558</vt:lpstr>
      <vt:lpstr>graph559</vt:lpstr>
      <vt:lpstr>graph56</vt:lpstr>
      <vt:lpstr>graph560</vt:lpstr>
      <vt:lpstr>graph561</vt:lpstr>
      <vt:lpstr>graph562</vt:lpstr>
      <vt:lpstr>graph563</vt:lpstr>
      <vt:lpstr>graph564</vt:lpstr>
      <vt:lpstr>graph565</vt:lpstr>
      <vt:lpstr>graph566</vt:lpstr>
      <vt:lpstr>graph567</vt:lpstr>
      <vt:lpstr>graph568</vt:lpstr>
      <vt:lpstr>graph569</vt:lpstr>
      <vt:lpstr>graph57</vt:lpstr>
      <vt:lpstr>graph570</vt:lpstr>
      <vt:lpstr>graph571</vt:lpstr>
      <vt:lpstr>graph572</vt:lpstr>
      <vt:lpstr>graph573</vt:lpstr>
      <vt:lpstr>graph574</vt:lpstr>
      <vt:lpstr>graph575</vt:lpstr>
      <vt:lpstr>graph576</vt:lpstr>
      <vt:lpstr>graph577</vt:lpstr>
      <vt:lpstr>graph578</vt:lpstr>
      <vt:lpstr>graph579</vt:lpstr>
      <vt:lpstr>graph58</vt:lpstr>
      <vt:lpstr>graph580</vt:lpstr>
      <vt:lpstr>graph581</vt:lpstr>
      <vt:lpstr>graph582</vt:lpstr>
      <vt:lpstr>graph583</vt:lpstr>
      <vt:lpstr>graph584</vt:lpstr>
      <vt:lpstr>graph585</vt:lpstr>
      <vt:lpstr>graph586</vt:lpstr>
      <vt:lpstr>graph587</vt:lpstr>
      <vt:lpstr>graph588</vt:lpstr>
      <vt:lpstr>graph589</vt:lpstr>
      <vt:lpstr>graph59</vt:lpstr>
      <vt:lpstr>graph590</vt:lpstr>
      <vt:lpstr>graph591</vt:lpstr>
      <vt:lpstr>graph592</vt:lpstr>
      <vt:lpstr>graph593</vt:lpstr>
      <vt:lpstr>graph594</vt:lpstr>
      <vt:lpstr>graph595</vt:lpstr>
      <vt:lpstr>graph596</vt:lpstr>
      <vt:lpstr>graph597</vt:lpstr>
      <vt:lpstr>graph598</vt:lpstr>
      <vt:lpstr>graph599</vt:lpstr>
      <vt:lpstr>graph6</vt:lpstr>
      <vt:lpstr>graph60</vt:lpstr>
      <vt:lpstr>graph600</vt:lpstr>
      <vt:lpstr>graph601</vt:lpstr>
      <vt:lpstr>graph602</vt:lpstr>
      <vt:lpstr>graph603</vt:lpstr>
      <vt:lpstr>graph604</vt:lpstr>
      <vt:lpstr>graph605</vt:lpstr>
      <vt:lpstr>graph606</vt:lpstr>
      <vt:lpstr>graph607</vt:lpstr>
      <vt:lpstr>graph608</vt:lpstr>
      <vt:lpstr>graph609</vt:lpstr>
      <vt:lpstr>graph61</vt:lpstr>
      <vt:lpstr>graph610</vt:lpstr>
      <vt:lpstr>graph611</vt:lpstr>
      <vt:lpstr>graph612</vt:lpstr>
      <vt:lpstr>graph613</vt:lpstr>
      <vt:lpstr>graph614</vt:lpstr>
      <vt:lpstr>graph615</vt:lpstr>
      <vt:lpstr>graph616</vt:lpstr>
      <vt:lpstr>graph617</vt:lpstr>
      <vt:lpstr>graph618</vt:lpstr>
      <vt:lpstr>graph619</vt:lpstr>
      <vt:lpstr>graph62</vt:lpstr>
      <vt:lpstr>graph620</vt:lpstr>
      <vt:lpstr>graph621</vt:lpstr>
      <vt:lpstr>graph622</vt:lpstr>
      <vt:lpstr>graph623</vt:lpstr>
      <vt:lpstr>graph624</vt:lpstr>
      <vt:lpstr>graph625</vt:lpstr>
      <vt:lpstr>graph626</vt:lpstr>
      <vt:lpstr>graph627</vt:lpstr>
      <vt:lpstr>graph628</vt:lpstr>
      <vt:lpstr>graph629</vt:lpstr>
      <vt:lpstr>graph63</vt:lpstr>
      <vt:lpstr>graph630</vt:lpstr>
      <vt:lpstr>graph631</vt:lpstr>
      <vt:lpstr>graph632</vt:lpstr>
      <vt:lpstr>graph633</vt:lpstr>
      <vt:lpstr>graph634</vt:lpstr>
      <vt:lpstr>graph635</vt:lpstr>
      <vt:lpstr>graph636</vt:lpstr>
      <vt:lpstr>graph637</vt:lpstr>
      <vt:lpstr>graph638</vt:lpstr>
      <vt:lpstr>graph639</vt:lpstr>
      <vt:lpstr>graph64</vt:lpstr>
      <vt:lpstr>graph640</vt:lpstr>
      <vt:lpstr>graph641</vt:lpstr>
      <vt:lpstr>graph642</vt:lpstr>
      <vt:lpstr>graph643</vt:lpstr>
      <vt:lpstr>graph644</vt:lpstr>
      <vt:lpstr>graph645</vt:lpstr>
      <vt:lpstr>graph646</vt:lpstr>
      <vt:lpstr>graph647</vt:lpstr>
      <vt:lpstr>graph648</vt:lpstr>
      <vt:lpstr>graph649</vt:lpstr>
      <vt:lpstr>graph65</vt:lpstr>
      <vt:lpstr>graph650</vt:lpstr>
      <vt:lpstr>graph651</vt:lpstr>
      <vt:lpstr>graph652</vt:lpstr>
      <vt:lpstr>graph653</vt:lpstr>
      <vt:lpstr>graph654</vt:lpstr>
      <vt:lpstr>graph655</vt:lpstr>
      <vt:lpstr>graph656</vt:lpstr>
      <vt:lpstr>graph657</vt:lpstr>
      <vt:lpstr>graph658</vt:lpstr>
      <vt:lpstr>graph659</vt:lpstr>
      <vt:lpstr>graph66</vt:lpstr>
      <vt:lpstr>graph660</vt:lpstr>
      <vt:lpstr>graph661</vt:lpstr>
      <vt:lpstr>graph662</vt:lpstr>
      <vt:lpstr>graph663</vt:lpstr>
      <vt:lpstr>graph664</vt:lpstr>
      <vt:lpstr>graph665</vt:lpstr>
      <vt:lpstr>graph666</vt:lpstr>
      <vt:lpstr>graph667</vt:lpstr>
      <vt:lpstr>graph668</vt:lpstr>
      <vt:lpstr>graph669</vt:lpstr>
      <vt:lpstr>graph67</vt:lpstr>
      <vt:lpstr>graph670</vt:lpstr>
      <vt:lpstr>graph671</vt:lpstr>
      <vt:lpstr>graph672</vt:lpstr>
      <vt:lpstr>graph673</vt:lpstr>
      <vt:lpstr>graph674</vt:lpstr>
      <vt:lpstr>graph675</vt:lpstr>
      <vt:lpstr>graph676</vt:lpstr>
      <vt:lpstr>graph677</vt:lpstr>
      <vt:lpstr>graph678</vt:lpstr>
      <vt:lpstr>graph679</vt:lpstr>
      <vt:lpstr>graph68</vt:lpstr>
      <vt:lpstr>graph680</vt:lpstr>
      <vt:lpstr>graph681</vt:lpstr>
      <vt:lpstr>graph682</vt:lpstr>
      <vt:lpstr>graph683</vt:lpstr>
      <vt:lpstr>graph684</vt:lpstr>
      <vt:lpstr>graph685</vt:lpstr>
      <vt:lpstr>graph686</vt:lpstr>
      <vt:lpstr>graph687</vt:lpstr>
      <vt:lpstr>graph688</vt:lpstr>
      <vt:lpstr>graph689</vt:lpstr>
      <vt:lpstr>graph69</vt:lpstr>
      <vt:lpstr>graph690</vt:lpstr>
      <vt:lpstr>graph691</vt:lpstr>
      <vt:lpstr>graph692</vt:lpstr>
      <vt:lpstr>graph693</vt:lpstr>
      <vt:lpstr>graph694</vt:lpstr>
      <vt:lpstr>graph695</vt:lpstr>
      <vt:lpstr>graph696</vt:lpstr>
      <vt:lpstr>graph697</vt:lpstr>
      <vt:lpstr>graph698</vt:lpstr>
      <vt:lpstr>graph699</vt:lpstr>
      <vt:lpstr>graph7</vt:lpstr>
      <vt:lpstr>graph70</vt:lpstr>
      <vt:lpstr>graph700</vt:lpstr>
      <vt:lpstr>graph701</vt:lpstr>
      <vt:lpstr>graph702</vt:lpstr>
      <vt:lpstr>graph703</vt:lpstr>
      <vt:lpstr>graph704</vt:lpstr>
      <vt:lpstr>graph705</vt:lpstr>
      <vt:lpstr>graph706</vt:lpstr>
      <vt:lpstr>graph707</vt:lpstr>
      <vt:lpstr>graph708</vt:lpstr>
      <vt:lpstr>graph709</vt:lpstr>
      <vt:lpstr>graph71</vt:lpstr>
      <vt:lpstr>graph710</vt:lpstr>
      <vt:lpstr>graph711</vt:lpstr>
      <vt:lpstr>graph712</vt:lpstr>
      <vt:lpstr>graph713</vt:lpstr>
      <vt:lpstr>graph714</vt:lpstr>
      <vt:lpstr>graph715</vt:lpstr>
      <vt:lpstr>graph716</vt:lpstr>
      <vt:lpstr>graph72</vt:lpstr>
      <vt:lpstr>graph73</vt:lpstr>
      <vt:lpstr>graph74</vt:lpstr>
      <vt:lpstr>graph75</vt:lpstr>
      <vt:lpstr>graph76</vt:lpstr>
      <vt:lpstr>graph77</vt:lpstr>
      <vt:lpstr>graph78</vt:lpstr>
      <vt:lpstr>graph79</vt:lpstr>
      <vt:lpstr>graph8</vt:lpstr>
      <vt:lpstr>graph80</vt:lpstr>
      <vt:lpstr>graph81</vt:lpstr>
      <vt:lpstr>graph82</vt:lpstr>
      <vt:lpstr>graph83</vt:lpstr>
      <vt:lpstr>graph84</vt:lpstr>
      <vt:lpstr>graph85</vt:lpstr>
      <vt:lpstr>graph86</vt:lpstr>
      <vt:lpstr>graph87</vt:lpstr>
      <vt:lpstr>graph88</vt:lpstr>
      <vt:lpstr>graph89</vt:lpstr>
      <vt:lpstr>graph9</vt:lpstr>
      <vt:lpstr>graph90</vt:lpstr>
      <vt:lpstr>graph91</vt:lpstr>
      <vt:lpstr>graph92</vt:lpstr>
      <vt:lpstr>graph93</vt:lpstr>
      <vt:lpstr>graph94</vt:lpstr>
      <vt:lpstr>graph95</vt:lpstr>
      <vt:lpstr>graph96</vt:lpstr>
      <vt:lpstr>graph97</vt:lpstr>
      <vt:lpstr>graph98</vt:lpstr>
      <vt:lpstr>graph99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Ivan Petrov</cp:lastModifiedBy>
  <dcterms:created xsi:type="dcterms:W3CDTF">2016-03-11T12:02:16Z</dcterms:created>
  <dcterms:modified xsi:type="dcterms:W3CDTF">2016-03-11T13:54:13Z</dcterms:modified>
</cp:coreProperties>
</file>