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  <definedNames>
    <definedName name="graph1">Sheet1!$D$2</definedName>
    <definedName name="graph2">Sheet1!$D$3</definedName>
    <definedName name="graph3">Sheet1!$D$4</definedName>
    <definedName name="graph4">Sheet1!$D$5</definedName>
    <definedName name="graph5">Sheet1!$D$6</definedName>
    <definedName name="graph6">Sheet1!$D$7</definedName>
    <definedName name="graph7">Sheet1!$D$8</definedName>
    <definedName name="graph8">Sheet1!$D$9</definedName>
    <definedName name="graph9">Sheet1!$D$10</definedName>
    <definedName name="graph10">Sheet1!$D$11</definedName>
    <definedName name="graph11">Sheet1!$D$12</definedName>
    <definedName name="graph12">Sheet1!$D$13</definedName>
    <definedName name="graph13">Sheet1!$D$14</definedName>
    <definedName name="graph14">Sheet1!$D$15</definedName>
    <definedName name="graph15">Sheet1!$D$16</definedName>
    <definedName name="graph16">Sheet1!$D$17</definedName>
    <definedName name="graph17">Sheet1!$D$18</definedName>
    <definedName name="graph18">Sheet1!$D$19</definedName>
    <definedName name="graph19">Sheet1!$D$20</definedName>
    <definedName name="graph20">Sheet1!$D$21</definedName>
    <definedName name="graph21">Sheet1!$D$22</definedName>
    <definedName name="graph22">Sheet1!$D$23</definedName>
    <definedName name="graph23">Sheet1!$D$24</definedName>
    <definedName name="graph24">Sheet1!$D$25</definedName>
    <definedName name="graph25">Sheet1!$D$26</definedName>
    <definedName name="graph26">Sheet1!$D$27</definedName>
    <definedName name="graph27">Sheet1!$D$28</definedName>
    <definedName name="graph28">Sheet1!$D$29</definedName>
    <definedName name="graph29">Sheet1!$D$30</definedName>
    <definedName name="graph30">Sheet1!$D$31</definedName>
    <definedName name="graph31">Sheet1!$D$32</definedName>
    <definedName name="graph32">Sheet1!$D$33</definedName>
    <definedName name="graph33">Sheet1!$D$34</definedName>
    <definedName name="graph34">Sheet1!$D$35</definedName>
    <definedName name="graph35">Sheet1!$D$36</definedName>
    <definedName name="graph36">Sheet1!$D$37</definedName>
    <definedName name="graph37">Sheet1!$D$38</definedName>
    <definedName name="graph38">Sheet1!$D$39</definedName>
    <definedName name="graph39">Sheet1!$D$40</definedName>
    <definedName name="graph40">Sheet1!$D$41</definedName>
    <definedName name="graph41">Sheet1!$D$42</definedName>
    <definedName name="graph42">Sheet1!$D$43</definedName>
    <definedName name="graph43">Sheet1!$D$44</definedName>
    <definedName name="graph44">Sheet1!$D$45</definedName>
    <definedName name="graph45">Sheet1!$D$46</definedName>
    <definedName name="graph46">Sheet1!$D$47</definedName>
    <definedName name="graph47">Sheet1!$D$48</definedName>
    <definedName name="graph48">Sheet1!$D$49</definedName>
    <definedName name="graph49">Sheet1!$D$50</definedName>
    <definedName name="graph50">Sheet1!$D$51</definedName>
    <definedName name="graph51">Sheet1!$D$52</definedName>
    <definedName name="graph52">Sheet1!$D$53</definedName>
    <definedName name="graph53">Sheet1!$D$54</definedName>
    <definedName name="graph54">Sheet1!$D$55</definedName>
    <definedName name="graph55">Sheet1!$D$56</definedName>
    <definedName name="graph56">Sheet1!$D$57</definedName>
    <definedName name="graph57">Sheet1!$D$58</definedName>
    <definedName name="graph58">Sheet1!$D$59</definedName>
    <definedName name="graph59">Sheet1!$D$60</definedName>
    <definedName name="graph60">Sheet1!$D$61</definedName>
    <definedName name="graph61">Sheet1!$D$62</definedName>
    <definedName name="graph62">Sheet1!$D$63</definedName>
    <definedName name="graph63">Sheet1!$D$64</definedName>
  </definedNames>
</workbook>
</file>

<file path=xl/sharedStrings.xml><?xml version="1.0" encoding="utf-8"?>
<sst xmlns="http://schemas.openxmlformats.org/spreadsheetml/2006/main" count="704" uniqueCount="328">
  <si>
    <t>query</t>
  </si>
  <si>
    <t>SE</t>
  </si>
  <si>
    <t>Screenshot.full</t>
  </si>
  <si>
    <t>Screenshot.snippet</t>
  </si>
  <si>
    <t>Snippet.position</t>
  </si>
  <si>
    <t>Short.link</t>
  </si>
  <si>
    <t>Full.Link</t>
  </si>
  <si>
    <t>Snippet.text</t>
  </si>
  <si>
    <t>Snippet.source</t>
  </si>
  <si>
    <t>Issue</t>
  </si>
  <si>
    <t>Recommendations</t>
  </si>
  <si>
    <t>canon 600d</t>
  </si>
  <si>
    <t>sony 58k</t>
  </si>
  <si>
    <t>nikon</t>
  </si>
  <si>
    <t>nikon2</t>
  </si>
  <si>
    <t>nikon 800</t>
  </si>
  <si>
    <t>nikon 80</t>
  </si>
  <si>
    <t>nikon 8</t>
  </si>
  <si>
    <t>google</t>
  </si>
  <si>
    <t>C:/Users/Ivan.Petrov/Desktop/week12_phantomJS/screenshots/canon 600d.png</t>
  </si>
  <si>
    <t>C:/Users/Ivan.Petrov/Desktop/week12_phantomJS/screenshots/sony 58k.png</t>
  </si>
  <si>
    <t>C:/Users/Ivan.Petrov/Desktop/week12_phantomJS/screenshots/nikon.png</t>
  </si>
  <si>
    <t>C:/Users/Ivan.Petrov/Desktop/week12_phantomJS/screenshots/nikon2.png</t>
  </si>
  <si>
    <t>C:/Users/Ivan.Petrov/Desktop/week12_phantomJS/screenshots/nikon 800.png</t>
  </si>
  <si>
    <t>C:/Users/Ivan.Petrov/Desktop/week12_phantomJS/screenshots/nikon 80.png</t>
  </si>
  <si>
    <t>C:/Users/Ivan.Petrov/Desktop/week12_phantomJS/screenshots/nikon 8.png</t>
  </si>
  <si>
    <t>C:/Users/Ivan.Petrov/Desktop/week12_phantomJS/screenshots.pos/canon 600d pos_1.png</t>
  </si>
  <si>
    <t>C:/Users/Ivan.Petrov/Desktop/week12_phantomJS/screenshots.pos/canon 600d pos_2.png</t>
  </si>
  <si>
    <t>C:/Users/Ivan.Petrov/Desktop/week12_phantomJS/screenshots.pos/canon 600d pos_3.png</t>
  </si>
  <si>
    <t>C:/Users/Ivan.Petrov/Desktop/week12_phantomJS/screenshots.pos/canon 600d pos_4.png</t>
  </si>
  <si>
    <t>C:/Users/Ivan.Petrov/Desktop/week12_phantomJS/screenshots.pos/canon 600d pos_5.png</t>
  </si>
  <si>
    <t>C:/Users/Ivan.Petrov/Desktop/week12_phantomJS/screenshots.pos/canon 600d pos_6.png</t>
  </si>
  <si>
    <t>C:/Users/Ivan.Petrov/Desktop/week12_phantomJS/screenshots.pos/canon 600d pos_7.png</t>
  </si>
  <si>
    <t>C:/Users/Ivan.Petrov/Desktop/week12_phantomJS/screenshots.pos/canon 600d pos_8.png</t>
  </si>
  <si>
    <t>C:/Users/Ivan.Petrov/Desktop/week12_phantomJS/screenshots.pos/canon 600d pos_9.png</t>
  </si>
  <si>
    <t>C:/Users/Ivan.Petrov/Desktop/week12_phantomJS/screenshots.pos/sony 58k pos_1.png</t>
  </si>
  <si>
    <t>C:/Users/Ivan.Petrov/Desktop/week12_phantomJS/screenshots.pos/sony 58k pos_2.png</t>
  </si>
  <si>
    <t>C:/Users/Ivan.Petrov/Desktop/week12_phantomJS/screenshots.pos/sony 58k pos_3.png</t>
  </si>
  <si>
    <t>C:/Users/Ivan.Petrov/Desktop/week12_phantomJS/screenshots.pos/sony 58k pos_4.png</t>
  </si>
  <si>
    <t>C:/Users/Ivan.Petrov/Desktop/week12_phantomJS/screenshots.pos/sony 58k pos_5.png</t>
  </si>
  <si>
    <t>C:/Users/Ivan.Petrov/Desktop/week12_phantomJS/screenshots.pos/sony 58k pos_6.png</t>
  </si>
  <si>
    <t>C:/Users/Ivan.Petrov/Desktop/week12_phantomJS/screenshots.pos/sony 58k pos_7.png</t>
  </si>
  <si>
    <t>C:/Users/Ivan.Petrov/Desktop/week12_phantomJS/screenshots.pos/sony 58k pos_8.png</t>
  </si>
  <si>
    <t>C:/Users/Ivan.Petrov/Desktop/week12_phantomJS/screenshots.pos/sony 58k pos_9.png</t>
  </si>
  <si>
    <t>C:/Users/Ivan.Petrov/Desktop/week12_phantomJS/screenshots.pos/nikon pos_1.png</t>
  </si>
  <si>
    <t>C:/Users/Ivan.Petrov/Desktop/week12_phantomJS/screenshots.pos/nikon pos_2.png</t>
  </si>
  <si>
    <t>C:/Users/Ivan.Petrov/Desktop/week12_phantomJS/screenshots.pos/nikon pos_3.png</t>
  </si>
  <si>
    <t>C:/Users/Ivan.Petrov/Desktop/week12_phantomJS/screenshots.pos/nikon pos_4.png</t>
  </si>
  <si>
    <t>C:/Users/Ivan.Petrov/Desktop/week12_phantomJS/screenshots.pos/nikon pos_5.png</t>
  </si>
  <si>
    <t>C:/Users/Ivan.Petrov/Desktop/week12_phantomJS/screenshots.pos/nikon pos_6.png</t>
  </si>
  <si>
    <t>C:/Users/Ivan.Petrov/Desktop/week12_phantomJS/screenshots.pos/nikon pos_7.png</t>
  </si>
  <si>
    <t>C:/Users/Ivan.Petrov/Desktop/week12_phantomJS/screenshots.pos/nikon pos_8.png</t>
  </si>
  <si>
    <t>C:/Users/Ivan.Petrov/Desktop/week12_phantomJS/screenshots.pos/nikon2 pos_1.png</t>
  </si>
  <si>
    <t>C:/Users/Ivan.Petrov/Desktop/week12_phantomJS/screenshots.pos/nikon2 pos_2.png</t>
  </si>
  <si>
    <t>C:/Users/Ivan.Petrov/Desktop/week12_phantomJS/screenshots.pos/nikon2 pos_3.png</t>
  </si>
  <si>
    <t>C:/Users/Ivan.Petrov/Desktop/week12_phantomJS/screenshots.pos/nikon2 pos_4.png</t>
  </si>
  <si>
    <t>C:/Users/Ivan.Petrov/Desktop/week12_phantomJS/screenshots.pos/nikon2 pos_5.png</t>
  </si>
  <si>
    <t>C:/Users/Ivan.Petrov/Desktop/week12_phantomJS/screenshots.pos/nikon2 pos_6.png</t>
  </si>
  <si>
    <t>C:/Users/Ivan.Petrov/Desktop/week12_phantomJS/screenshots.pos/nikon2 pos_7.png</t>
  </si>
  <si>
    <t>C:/Users/Ivan.Petrov/Desktop/week12_phantomJS/screenshots.pos/nikon2 pos_8.png</t>
  </si>
  <si>
    <t>C:/Users/Ivan.Petrov/Desktop/week12_phantomJS/screenshots.pos/nikon2 pos_9.png</t>
  </si>
  <si>
    <t>C:/Users/Ivan.Petrov/Desktop/week12_phantomJS/screenshots.pos/nikon2 pos_10.png</t>
  </si>
  <si>
    <t>C:/Users/Ivan.Petrov/Desktop/week12_phantomJS/screenshots.pos/nikon 800 pos_1.png</t>
  </si>
  <si>
    <t>C:/Users/Ivan.Petrov/Desktop/week12_phantomJS/screenshots.pos/nikon 800 pos_2.png</t>
  </si>
  <si>
    <t>C:/Users/Ivan.Petrov/Desktop/week12_phantomJS/screenshots.pos/nikon 800 pos_3.png</t>
  </si>
  <si>
    <t>C:/Users/Ivan.Petrov/Desktop/week12_phantomJS/screenshots.pos/nikon 800 pos_4.png</t>
  </si>
  <si>
    <t>C:/Users/Ivan.Petrov/Desktop/week12_phantomJS/screenshots.pos/nikon 800 pos_5.png</t>
  </si>
  <si>
    <t>C:/Users/Ivan.Petrov/Desktop/week12_phantomJS/screenshots.pos/nikon 800 pos_6.png</t>
  </si>
  <si>
    <t>C:/Users/Ivan.Petrov/Desktop/week12_phantomJS/screenshots.pos/nikon 800 pos_7.png</t>
  </si>
  <si>
    <t>C:/Users/Ivan.Petrov/Desktop/week12_phantomJS/screenshots.pos/nikon 800 pos_8.png</t>
  </si>
  <si>
    <t>C:/Users/Ivan.Petrov/Desktop/week12_phantomJS/screenshots.pos/nikon 800 pos_9.png</t>
  </si>
  <si>
    <t>C:/Users/Ivan.Petrov/Desktop/week12_phantomJS/screenshots.pos/nikon 80 pos_1.png</t>
  </si>
  <si>
    <t>C:/Users/Ivan.Petrov/Desktop/week12_phantomJS/screenshots.pos/nikon 80 pos_2.png</t>
  </si>
  <si>
    <t>C:/Users/Ivan.Petrov/Desktop/week12_phantomJS/screenshots.pos/nikon 80 pos_3.png</t>
  </si>
  <si>
    <t>C:/Users/Ivan.Petrov/Desktop/week12_phantomJS/screenshots.pos/nikon 80 pos_4.png</t>
  </si>
  <si>
    <t>C:/Users/Ivan.Petrov/Desktop/week12_phantomJS/screenshots.pos/nikon 80 pos_5.png</t>
  </si>
  <si>
    <t>C:/Users/Ivan.Petrov/Desktop/week12_phantomJS/screenshots.pos/nikon 80 pos_6.png</t>
  </si>
  <si>
    <t>C:/Users/Ivan.Petrov/Desktop/week12_phantomJS/screenshots.pos/nikon 80 pos_7.png</t>
  </si>
  <si>
    <t>C:/Users/Ivan.Petrov/Desktop/week12_phantomJS/screenshots.pos/nikon 80 pos_8.png</t>
  </si>
  <si>
    <t>C:/Users/Ivan.Petrov/Desktop/week12_phantomJS/screenshots.pos/nikon 80 pos_9.png</t>
  </si>
  <si>
    <t>C:/Users/Ivan.Petrov/Desktop/week12_phantomJS/screenshots.pos/nikon 8 pos_1.png</t>
  </si>
  <si>
    <t>C:/Users/Ivan.Petrov/Desktop/week12_phantomJS/screenshots.pos/nikon 8 pos_2.png</t>
  </si>
  <si>
    <t>C:/Users/Ivan.Petrov/Desktop/week12_phantomJS/screenshots.pos/nikon 8 pos_3.png</t>
  </si>
  <si>
    <t>C:/Users/Ivan.Petrov/Desktop/week12_phantomJS/screenshots.pos/nikon 8 pos_4.png</t>
  </si>
  <si>
    <t>C:/Users/Ivan.Petrov/Desktop/week12_phantomJS/screenshots.pos/nikon 8 pos_5.png</t>
  </si>
  <si>
    <t>C:/Users/Ivan.Petrov/Desktop/week12_phantomJS/screenshots.pos/nikon 8 pos_6.png</t>
  </si>
  <si>
    <t>C:/Users/Ivan.Petrov/Desktop/week12_phantomJS/screenshots.pos/nikon 8 pos_7.png</t>
  </si>
  <si>
    <t>C:/Users/Ivan.Petrov/Desktop/week12_phantomJS/screenshots.pos/nikon 8 pos_8.png</t>
  </si>
  <si>
    <t>C:/Users/Ivan.Petrov/Desktop/week12_phantomJS/screenshots.pos/nikon 8 pos_9.png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</si>
  <si>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</si>
  <si>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</si>
  <si>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</si>
  <si>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</si>
  <si>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</si>
  <si>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</si>
  <si>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</si>
  <si>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</si>
  <si>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</si>
  <si>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</si>
  <si>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www.canon.ru</t>
  </si>
  <si>
    <t>market.yandex.ru</t>
  </si>
  <si>
    <t>www.svyaznoy.ru</t>
  </si>
  <si>
    <t>market.yandex.by</t>
  </si>
  <si>
    <t>ru.wikipedia.org</t>
  </si>
  <si>
    <t>www.mvideo.ru</t>
  </si>
  <si>
    <t>www.eldorado.ru</t>
  </si>
  <si>
    <t>review.lospopadosos.com</t>
  </si>
  <si>
    <t>www.sony.ru</t>
  </si>
  <si>
    <t>www.3dnews.ru</t>
  </si>
  <si>
    <t>store.sony.com</t>
  </si>
  <si>
    <t>www.dns-shop.ru</t>
  </si>
  <si>
    <t>www.youtube.com</t>
  </si>
  <si>
    <t>prophotos.ru</t>
  </si>
  <si>
    <t>kaddr.com</t>
  </si>
  <si>
    <t>www.nikon.ru</t>
  </si>
  <si>
    <t>www.nikonmarket.ru</t>
  </si>
  <si>
    <t>www.nikon.com</t>
  </si>
  <si>
    <t>nikoneurope-ru.custhelp.com</t>
  </si>
  <si>
    <t>vk.com</t>
  </si>
  <si>
    <t>www2.le.ac.uk</t>
  </si>
  <si>
    <t>moduusa.com</t>
  </si>
  <si>
    <t>senseart.pro</t>
  </si>
  <si>
    <t>photographers.ua</t>
  </si>
  <si>
    <t>waynesword.palomar.edu</t>
  </si>
  <si>
    <t>www.fotoclub.info</t>
  </si>
  <si>
    <t>nikon2.magnet.fsu.edu</t>
  </si>
  <si>
    <t>hi-tech.mail.ru</t>
  </si>
  <si>
    <t>club.foto.ru</t>
  </si>
  <si>
    <t>www.ferra.ru</t>
  </si>
  <si>
    <t>zoom.cnews.ru</t>
  </si>
  <si>
    <t>radojuva.com.ua</t>
  </si>
  <si>
    <t>www.dpreview.com</t>
  </si>
  <si>
    <t>www.kenrockwell.com</t>
  </si>
  <si>
    <t>www.ixbt.com</t>
  </si>
  <si>
    <t>www.amazon.com</t>
  </si>
  <si>
    <t>www.bhphotovideo.com</t>
  </si>
  <si>
    <t>www.pleer.ru</t>
  </si>
  <si>
    <t>www.nikonsportoptics.com</t>
  </si>
  <si>
    <t>http://www.canon.ru/for_home/product_finder/cameras/digital_slr/eos_600d/</t>
  </si>
  <si>
    <t>https://market.yandex.ru/product/6988659?hid=91148</t>
  </si>
  <si>
    <t>http://www.svyaznoy.ru/catalog/audiovideo/1732/1323086</t>
  </si>
  <si>
    <t>https://market.yandex.by/product/6988659?hid=91148</t>
  </si>
  <si>
    <t>https://ru.wikipedia.org/wiki/Canon_EOS_600D</t>
  </si>
  <si>
    <t>http://www.mvideo.ru/products/fotoapparat-zerkalnyi-canon-eos-600d-kit-18-55-is-black-10001062</t>
  </si>
  <si>
    <t>http://www.eldorado.ru/cat/detail/71072703/</t>
  </si>
  <si>
    <t>http://www.eldorado.ru/cat/detail/71074904/</t>
  </si>
  <si>
    <t>http://review.lospopadosos.com/canon-600d</t>
  </si>
  <si>
    <t>https://www.sony.ru/support/ru/product/SLT-A58</t>
  </si>
  <si>
    <t>https://market.yandex.ru/product/9279446</t>
  </si>
  <si>
    <t>http://www.3dnews.ru/754277</t>
  </si>
  <si>
    <t>http://store.sony.com/-alpha-58-dslr-and-18-55mm-lens-zid27-SLTA58K/cat-27-catid-All-Alpha-DSLR-Cameras</t>
  </si>
  <si>
    <t>http://www.dns-shop.ru/catalog/i165039/zerkalnaya-kamera-sony-alpha-slt-a58k-kit-18-55mm-chernyj</t>
  </si>
  <si>
    <t>http://www.youtube.com/watch?v=ZV74PgXtpNE</t>
  </si>
  <si>
    <t>http://www.svyaznoy.ru/catalog/audiovideo/1732/1640662</t>
  </si>
  <si>
    <t>http://prophotos.ru/reviews/14866-sony-slt-a58</t>
  </si>
  <si>
    <t>http://kaddr.com/2013/07/sony-slt-a58-poslednij-iz-mogikan/</t>
  </si>
  <si>
    <t>http://www.nikon.ru/</t>
  </si>
  <si>
    <t>http://www.nikonmarket.ru/</t>
  </si>
  <si>
    <t>https://ru.wikipedia.org/wiki/Nikon</t>
  </si>
  <si>
    <t>https://ru.wikipedia.org/wiki/%D0%9D%D0%B8%D0%BA%D0%BE%D0%BD_(%D0%9F%D0%B0%D1%82%D1%80%D0%B8%D0%B0%D1%80%D1%85_%D0%9C%D0%BE%D1%81%D0%BA%D0%BE%D0%B2%D1%81%D0%BA%D0%B8%D0%B9)</t>
  </si>
  <si>
    <t>http://www.nikon.com/</t>
  </si>
  <si>
    <t>https://nikoneurope-ru.custhelp.com/</t>
  </si>
  <si>
    <t>https://nikoneurope-ru.custhelp.com/app/answers/list</t>
  </si>
  <si>
    <t>https://vk.com/nikonrussia</t>
  </si>
  <si>
    <t>http://www2.le.ac.uk/colleges/medbiopsych/facilities-and-services/cbs/lite/aif/aif-images/microscopes/nikon2-1.jpg/view</t>
  </si>
  <si>
    <t>https://www2.le.ac.uk/colleges/medbiopsych/facilities-and-services/cbs/lite/aif/aif-images/microscopes/nikon21.jpg/view</t>
  </si>
  <si>
    <t>http://moduusa.com/image-gallery/nikon2-3</t>
  </si>
  <si>
    <t>http://senseart.pro/nikon-d3200/nikon2/</t>
  </si>
  <si>
    <t>http://photographers.ua/AleksandrKonyushokNikon2/</t>
  </si>
  <si>
    <t>http://photographers.ua/AleksandrKonyushokNikon2/comments/</t>
  </si>
  <si>
    <t>http://www.youtube.com/watch?v=EyFD1FV590E</t>
  </si>
  <si>
    <t>http://waynesword.palomar.edu/nikon2.htm</t>
  </si>
  <si>
    <t>http://www.fotoclub.info/profile/nikon2/</t>
  </si>
  <si>
    <t>http://nikon2.magnet.fsu.edu/galleries/pathology/livercirrhosis.html</t>
  </si>
  <si>
    <t>https://market.yandex.ru/product/7856076?hid=91148</t>
  </si>
  <si>
    <t>https://ru.wikipedia.org/wiki/Nikon_D800</t>
  </si>
  <si>
    <t>https://hi-tech.mail.ru/review/nikon_d800-rev.html</t>
  </si>
  <si>
    <t>http://www.svyaznoy.ru/catalog/audiovideo/1732/1488525</t>
  </si>
  <si>
    <t>http://www.youtube.com/watch?v=AZKoXvwak50</t>
  </si>
  <si>
    <t>http://review.lospopadosos.com/d800</t>
  </si>
  <si>
    <t>http://club.foto.ru/camera/model.php?mod_id=3017</t>
  </si>
  <si>
    <t>http://prophotos.ru/devices/nikon-d800</t>
  </si>
  <si>
    <t>http://www.ferra.ru/ru/digiphoto/review/nikon-d800-obzor/</t>
  </si>
  <si>
    <t>https://ru.wikipedia.org/wiki/Nikon_D80</t>
  </si>
  <si>
    <t>https://market.yandex.ru/product/954838?hid=91148</t>
  </si>
  <si>
    <t>http://zoom.cnews.ru/goods_card/item/36476/nikon-d80</t>
  </si>
  <si>
    <t>http://club.foto.ru/camera/model.php?mod_id=1246</t>
  </si>
  <si>
    <t>http://radojuva.com.ua/2011/07/obzor-nikon-d80/</t>
  </si>
  <si>
    <t>http://www.dpreview.com/reviews/nikond80</t>
  </si>
  <si>
    <t>http://prophotos.ru/devices/nikon-d80</t>
  </si>
  <si>
    <t>http://www.kenrockwell.com/nikon/80200.htm</t>
  </si>
  <si>
    <t>http://www.ixbt.com/digimage/nikond80.shtml</t>
  </si>
  <si>
    <t>https://market.yandex.ru/product/8350595</t>
  </si>
  <si>
    <t>http://www.amazon.com/Nikon-Compact-Zoom-Binoculars-8-24X25/dp/B0073TGHO4</t>
  </si>
  <si>
    <t>http://www.bhphotovideo.com/c/product/883886-REG/Nikon_7334_8_24x25_Aculon_Binocular_Black.html</t>
  </si>
  <si>
    <t>http://www.kenrockwell.com/nikon/8mm-f8.htm</t>
  </si>
  <si>
    <t>http://www.kenrockwell.com/nikon/8mm.htm</t>
  </si>
  <si>
    <t>http://www.pleer.ru/_77952_nikon_8_24x25_aculon_t11_zoom_black.html</t>
  </si>
  <si>
    <t>http://www.nikonsportoptics.com/Nikon-Products/Binoculars/ACULON-T11-Zoom-8-24x25-Black.html</t>
  </si>
  <si>
    <t>http://www.svyaznoy.ru/catalog/audiovideo/7366/1636288</t>
  </si>
  <si>
    <t>http://www.youtube.com/watch?v=S6jJGJ3BIjM</t>
  </si>
  <si>
    <t>Сердце Canon EOS 600D — 14-битный процессор обработки изображения DIGIC 4, который обеспечивает исключительную цветопередачу, плавные ...</t>
  </si>
  <si>
    <t>Подробные характеристики Canon EOS 600D Kit, отзывы покупателей, обзоры и обсуждение товара на форуме. Выбирайте из более 0 предложений в ...</t>
  </si>
  <si>
    <t>Купить зеркальную фотокамеру Canon EOS 600D Kit 18-55 IS II: цена 26 990 руб, рейтинг 5, цвет черный. Продажа зеркальных фотоаппаратов Кэнон ...</t>
  </si>
  <si>
    <t>Подробные характеристики Canon EOS 600D Kit, отзывы покупателей, обзоры и обсуждение товара на форуме. Выбирайте из более 90 предложений ...</t>
  </si>
  <si>
    <t>Canon EOS 600D — цифровой зеркальный фотоаппарат серии EOS компании «Кэнон», продолжающий линейку любительских моделей EOS Digital.</t>
  </si>
  <si>
    <t>Купить Фотоаппарат зеркальный Canon EOS 600D Kit 18-55 IS Black по доступной цене в интернет-магазине М.Видео или в розничной сети магазинов ...</t>
  </si>
  <si>
    <t>Купить зеркальный фотоаппарат CANON EOS 600D EF-S Kit 18-55IS II в интернет-магазине ЭЛЬДОРАДО с доставкой и гарантией. Ознакомиться с ...</t>
  </si>
  <si>
    <t>Купить зеркальный фотоаппарат CANON EOS 600D Kit EF-S 18-135 в интернет-магазине ЭЛЬДОРАДО с доставкой и гарантией. Ознакомиться с ...</t>
  </si>
  <si>
    <t>Как и обещали обладателям Кэнон - спать вы спокойно не сможете, потому что мы теперь пишем обзоры фототехники Canon, а Canon 600D яркий ...</t>
  </si>
  <si>
    <t>SLT-A58. Камера с матрицей 20,1 МП Exmor® APS HD CMOS, видоискатель OLED Tru-Finder. Только корпус. Посмотреть все технические ...</t>
  </si>
  <si>
    <t>Подробные характеристики Sony Alpha SLT-A58 Kit, отзывы покупателей, обзоры и обсуждение товара на форуме. Выбирайте из более 0 ...</t>
  </si>
  <si>
    <t>Sony SLT-A58 призвана заменить сразу две камеры в модельном ряду компании: A37 и A57. Для этого камера теоретически должна стать неким ...</t>
  </si>
  <si>
    <t>Unlike other DSLRs, the a58 captures up to 5 fps at full 20.1-megapixel resolution with continuous autofocus thanks to the power of Sony's award-winning ...</t>
  </si>
  <si>
    <t>Здравствуйте, Sony Alpha SLT-A58 модель 2013года, улучшенная матрица и процессор, поворотный экран, стабилизация в корпусе,высокая скорость ...</t>
  </si>
  <si>
    <t>Обзор Sony Alpha SLT-A58 - последней зеркальной фотокамеры Sony с технологией полупрозрачного зеркала. Отлично подойдет тем ...</t>
  </si>
  <si>
    <t>Купить зеркальную фотокамеру Sony Alpha SLT-A58 Kit 18-55: цена 24 990 руб, рейтинг 5, цвет черный. Продажа зеркальных фотоаппаратов Сони ...</t>
  </si>
  <si>
    <t>1 апр. 2013 г. - Sony SLT-A58 - камера с полупрозрачным заркалом, которая пришла на смену модели SLT-A37. Таким образом производитель оставил ...</t>
  </si>
  <si>
    <t>23 июля 2013 г. - Японская компания Sony решила не отставать от основных конкурентов и представила свое видение того, какой должна быть ...</t>
  </si>
  <si>
    <t>Nikon Imaging; |; Россия; |; Европа. Nikon global; Изменить страну. Главная .... Nikon COOLPIX; Nikon 1; Цифровые зеркальные фотокамеры Nikon.</t>
  </si>
  <si>
    <t>Добро пожаловать в Интернет-магазин www.nikonmarket.ru - единственный фирменный Интернет-магазин компании Nikon в России! У нас Вы найдете:</t>
  </si>
  <si>
    <t>Nikon входит в Mitsubishi Group. Основана Kōgaku Kōgyō 25 июля 1917 года под названием Nippon Kogaku K.K. (Nippon Kogaku Kabushiki Kaisha), ...</t>
  </si>
  <si>
    <t>Патриа́рх Ни́кон (мирское имя Ники́та Ми́нин (Минов)); 7 мая 1605, село Вельдеманово — 17 (27) августа 1681, Тропинская слобода) — московский ...</t>
  </si>
  <si>
    <t>Offers links to Nikon Corporations worldwide websites.</t>
  </si>
  <si>
    <t>Благодарим за ваш выбор в пользу продуктов компании Nikon. Дополнение к предыдущим сообщениям от 9 января 2015 г. и 29 декабря 2014 г .</t>
  </si>
  <si>
    <t>Программное обеспечение Nikon, новые версии прошивок и инструкции пользователя больше не доступны для скачивания с данного сайта ...</t>
  </si>
  <si>
    <t>Присоединяйтесь к сообществу Я NIKON в сети ВКонтакте! Изучите наши рекламные кампании, получите дополнительные сведения о продуктах и ...</t>
  </si>
  <si>
    <t>nikon2-1.jpg. nikon2-1.jpg. Full-size image: 45.7 KB | View image View · Download image Download. Share this page: LITE · Leicester Imaging Technologies ...</t>
  </si>
  <si>
    <t>nikon2. nikon2. Full-size image: 32.2 KB | View image View · Download image Download. Share this page: LITE · Leicester Imaging Technologies (LITE).</t>
  </si>
  <si>
    <t>Nikon2. Home → Image Gallery → Nikon2. Nikon2. MODU System America LLC Price Guarantee. Modu System America LLC will beat any competitor's quoted ...</t>
  </si>
  <si>
    <t>nikon2. 19 сентября 2014. Share Button · nikon2 · Share Button. Популярные записи. w55rLV6t7Sw · НовостиФотокухня. 20 марта 2015. Фотокухня «Восток ...</t>
  </si>
  <si>
    <t>Фотограф Александр Конюшок (nikon2) Киев. Работает в жанрах: Архитектура Документальная фотография Стиль жизни Панорама Портрет Спорт ...</t>
  </si>
  <si>
    <t>13 июня 2015 г. - +1 Александр Конюшок (nikon2): Отличная работа. Сегодня ... 0 Александр Конюшок (nikon2): Всем спасибо за внимание. Сегодня, 9:39.</t>
  </si>
  <si>
    <t>Nikon 2, taken from the EP "I Am A Kitten". One channel as stereo. (C) 1995 Crue-L Records. (JPN) http ...</t>
  </si>
  <si>
    <t>Scenic Index Page · Nikon 1 · Nikon 2 · Nikon 3 · Nikon 4 · Nikon 5 · Nikon 6 · Nikon 7 · Nikon 8 · Nikon 9 · Nikon 10. Images Taken With Nikon D-40X Part 2 ...</t>
  </si>
  <si>
    <t>Александр Григорич (nikon2) - персональная страница. Портал фотоклубов и фотошкол СНГ. Фотографы, общение фотографов, обсуждение ...</t>
  </si>
  <si>
    <t>Cirrhosis is a chronic degeneration of an organ that results in the replacement of healthy tissues with fibrous connective tissue.</t>
  </si>
  <si>
    <t>Подробные характеристики Nikon D800 Body, отзывы покупателей, обзоры и обсуждение товара на форуме. Выбирайте из более 0 предложений в ...</t>
  </si>
  <si>
    <t>Nikon D800 — цифровой зеркальный фотоаппарат компании Nikon, представленный 6 февраля 2012 года. На момент объявления D800 обладал ...</t>
  </si>
  <si>
    <t>20 июля 2012 г. - Многие воспринимают Nikon D800 и Canon 5D Mark III «встык». Как воспринимались «встык» Nikon D700 и Canon 5D Mark II, также ...</t>
  </si>
  <si>
    <t>Купить зеркальную фотокамеру Nikon D800 body: цена, рейтинг 5, цвет черный. Продажа зеркальных фотоаппаратов Никон D800 body с доставкой по ...</t>
  </si>
  <si>
    <t>Цена и наличие: http://rozetka.com.ua/nikon_d800_body... Видеообзор профессиональной полнокадровой зеркалки Nikon D800.</t>
  </si>
  <si>
    <t>Никон D800 - большой, тяжёлый и дорогой профессиональный фотоаппарат. Но в то же в время, он лучший из всех на которые мне когда-либо ...</t>
  </si>
  <si>
    <t>NIKON D800/D800E. •. 36,3-мегапиксельный датчик формата FX и лидирующая в своем классе система автофокусировки обеспечивают ...</t>
  </si>
  <si>
    <t>8 февр. 2012 г. - Nikon D800 - многомегапиксельная полнокадровая зеркалка. Разрешение ее матрицы составляет 36,3 миллиона пикселей. За замер ...</t>
  </si>
  <si>
    <t>10 окт. 2012 г. - Nikon D800 — пожалуй, самая удачная полнокадровая DSLR-камера на данный момент. Мы провели два месяца поочередно с Nikon ...</t>
  </si>
  <si>
    <t>Nikon D80 — цифровой зеркальный фотоаппарат среднего класса компании Nikon, ориентированный на фотолюбителей и энтузиастов. Камера была ...</t>
  </si>
  <si>
    <t>Подробные характеристики Nikon D80 Body, отзывы покупателей, обзоры и обсуждение товара на форуме. Выбирайте из более 0 предложений в ...</t>
  </si>
  <si>
    <t>Фотокамера Nikon D80 может работать в полностью автоматическом режиме и обладает набором расширенных функций для увлеченных ...</t>
  </si>
  <si>
    <t>NIKON D80. •. Зеркальный цифровой фотоаппарат с разрешением 10,2 млн. пикс. потрясет любого фотографа, желающего расширить свои ...</t>
  </si>
  <si>
    <t>18 июля 2011 г. - На данный момент Nikon D80 является устаревшей камерой, но многие фотолюбители и профессионалы продолжают пользоваться ...</t>
  </si>
  <si>
    <t>Review based on a production Nikon D80. Two and a half years ago Nikon announced the six megapixel D70, their first affordable enthusiasts digital SLR, ...</t>
  </si>
  <si>
    <t>Обзор зеркальной камеры Nikon D80. Image-rectangle_900_x Зеркальная камера Nikon D80. ВКонтакте0. Facebook0. Twitter0. OK0 ...</t>
  </si>
  <si>
    <t>This Nikon 80-200mm f/2.8 AF-D (new) is the world's best buy in professional telephoto zooms. It is inexpensive because it's been in Nikon's catalog unchanged ...</t>
  </si>
  <si>
    <t>25 дек. 2006 г. - Компания Nikon в сентябре 2006 вывела на рынок новую камеру зеркального типа со сменной оптикой Nikon D80. Камера пришла на ...</t>
  </si>
  <si>
    <t>Подробные характеристики Nikon Aculon T11 8-24x25, отзывы покупателей, обзоры и обсуждение товара на форуме. Выбирайте из более 0 ...</t>
  </si>
  <si>
    <t>Save Big On Open-Box &amp; Used Products: Buy "Nikon Compact Zoom Binoculars, 8-24X25” from Amazon Open-Box &amp; Used and save 23% off the $182.49 list ...</t>
  </si>
  <si>
    <t>The black 8-24x25 Aculon T11 Zoom Binocular from Nikon delivers versatility and portability in a general purpose set of glasses ready to fit in a daypack or ...</t>
  </si>
  <si>
    <t>This 8mm f/8 is Nikon's earliest 35mm-format 180-degree circular fisheye lens. The sample reviewed here in 2012 was made in 1964. Its image is a ...</t>
  </si>
  <si>
    <t>Nikon's first 35mm-format fisheye was the completely different, and much smaller, 8mm f/8. It required mirror-lockup and therefore offered no through the lens ...</t>
  </si>
  <si>
    <t>Nikon 8-24x25 Aculon T11 Zoom Black: заказать с доставкой и гарантией. Аксессуары (1), фото (1), описание, характеристики.</t>
  </si>
  <si>
    <t>12 апр. 2014 г. - The diminutive frame and compact 25mm objective combined with Nikon's legendary optics, makes this binocular an extremely versatile option ...</t>
  </si>
  <si>
    <t>Универсальность. Nikon Aculon T11 8-24x25 идеально подходит для городских наблюдений и туристических походов. Благодаря своей компактности и ...</t>
  </si>
  <si>
    <t>For more details or to shop this Nikon ACULON T11 8-24x25 Black Compact Zoom Binoculars, visit Hayneedle ...</t>
  </si>
  <si>
    <t>&lt;h3 class="r"&gt;&lt;a href="http://www.canon.ru/for_home/product_finder/cameras/digital_slr/eos_600d/" onmousedown="return rwt(this,'','','','1','AFQjCNF96kvbd1c3SnrY-paKqsuj7wxUpA','','0CDEQFjAA','','',event)" target="_blank"&gt;Canon EOS 600D - Цифровые Зеркальные Камеры EOS ...&lt;/a&gt;&lt;/h3&gt;&lt;div class="s"&gt;&lt;div&gt;&lt;div class="f kv _SWb" style="white-space:nowrap"&gt;&lt;cite class="_Rm"&gt;www.&lt;b&gt;canon&lt;/b&gt;.ru/for_home/product_finder/cameras/digital.../eos_&lt;b&gt;600d&lt;/b&gt;/&lt;/cite&gt;&lt;div class="action-menu ab_ctl"&gt;&lt;a class="_Fmb ab_button" href="#" id="am-b0" aria-label="Подробнее..." aria-expanded="false" aria-haspopup="true" role="button" jsaction="m.tdd;keydown:m.hbke;keypress:m.mskpe" data-ved="0CDIQ7B0wAA"&gt;&lt;span class="mn-dwn-arw"&gt;&lt;/span&gt;&lt;/a&gt;&lt;div class="action-menu-panel ab_dropdown" role="menu" tabindex="-1" jsaction="keydown:m.hdke;mouseover:m.hdhne;mouseout:m.hdhue" data-ved="0CDMQqR8wAA"&gt;&lt;ul&gt;&lt;li class="action-menu-item ab_dropdownitem" role="menuitem"&gt;&lt;a class="fl" href="http://webcache.googleusercontent.com/search?q=cache:cQ7OFy2b_nYJ:www.canon.ru/for_home/product_finder/cameras/digital_slr/eos_600d/+&amp;amp;cd=1&amp;amp;hl=ru&amp;amp;ct=clnk&amp;amp;gl=ru" onmousedown="return rwt(this,'','','','1','AFQjCNENjAUwbb210chWbuhX4lvdnCS2xQ','','0CDQQIDAA','','',event)" target="_blank"&gt;Сохраненная&amp;nbsp;копия&lt;/a&gt;&lt;/li&gt;&lt;li class="action-menu-item ab_dropdownitem" role="menuitem"&gt;&lt;a class="fl" href="/search?newwindow=1&amp;amp;biw=1424&amp;amp;bih=692&amp;amp;q=related:www.canon.ru/for_home/product_finder/cameras/digital_slr/eos_600d/+canon+600d&amp;amp;tbo=1&amp;amp;sa=X&amp;amp;ei=Uj6MVcmzFOjnygO2rqxA&amp;amp;ved=0CDUQHzAA"&gt;Похожие&lt;/a&gt;&lt;/li&gt;&lt;/ul&gt;&lt;/div&gt;&lt;/div&gt;&lt;/div&gt;&lt;span class="st"&gt;Сердце &lt;em&gt;Canon&lt;/em&gt; EOS &lt;em&gt;600D&lt;/em&gt; — 14-битный процессор обработки изображения DIGIC 4, который обеспечивает исключительную цветопередачу, плавные&amp;nbsp;...&lt;/span&gt;&lt;/div&gt;&lt;/div&gt;</t>
  </si>
  <si>
    <t>&lt;h3 class="r"&gt;&lt;a href="https://market.yandex.ru/product/6988659?hid=91148" onmousedown="return rwt(this,'','','','2','AFQjCNEH3yqpCXAvk3v1nJMtahM4PGnwcQ','','0CDcQFjAB','','',event)" target="_blank"&gt;Canon EOS 600D Kit - Яндекс.Маркет&lt;/a&gt;&lt;/h3&gt;&lt;div class="s"&gt;&lt;div&gt;&lt;div class="f kv _SWb" style="white-space:nowrap"&gt;&lt;cite class="_Rm"&gt;https://market.yandex.ru/product/6988659?hid=91148&lt;/cite&gt;&lt;div class="action-menu ab_ctl"&gt;&lt;a class="_Fmb ab_button" href="#" id="am-b1" aria-label="Подробнее..." aria-expanded="false" aria-haspopup="true" role="button" jsaction="m.tdd;keydown:m.hbke;keypress:m.mskpe" data-ved="0CDgQ7B0wAQ"&gt;&lt;span class="mn-dwn-arw"&gt;&lt;/span&gt;&lt;/a&gt;&lt;div class="action-menu-panel ab_dropdown" role="menu" tabindex="-1" jsaction="keydown:m.hdke;mouseover:m.hdhne;mouseout:m.hdhue" data-ved="0CDkQqR8wAQ"&gt;&lt;ul&gt;&lt;li class="action-menu-item ab_dropdownitem" role="menuitem"&gt;&lt;a class="fl" href="http://webcache.googleusercontent.com/search?q=cache:qrya-B_mF8gJ:https://market.yandex.ru/product/6988659%3Fhid%3D91148+&amp;amp;cd=2&amp;amp;hl=ru&amp;amp;ct=clnk&amp;amp;gl=ru" onmousedown="return rwt(this,'','','','2','AFQjCNED-1VcIYTAjiewa8JXHZ_zKZHCUg','','0CDoQIDAB','','',event)" target="_blank"&gt;Сохраненная&amp;nbsp;копия&lt;/a&gt;&lt;/li&gt;&lt;/ul&gt;&lt;/div&gt;&lt;/div&gt;&lt;/div&gt;&lt;div class="f slp"&gt;&lt;g-review-stars&gt;&lt;span class="_ayg" aria-label="Рейтинг: 4,5 из 5"&gt;&lt;span style="width:59px"&gt;&lt;/span&gt;&lt;/span&gt;&lt;/g-review-stars&gt; Рейтинг: 4,5 - ‎1&amp;nbsp;656&amp;nbsp;голосов&lt;/div&gt;&lt;span class="st"&gt;Подробные характеристики &lt;em&gt;Canon&lt;/em&gt; EOS &lt;em&gt;600D&lt;/em&gt; Kit, отзывы покупателей, обзоры и обсуждение товара на форуме. Выбирайте из более 0 предложений в&amp;nbsp;...&lt;/span&gt;&lt;div class="osl"&gt;‎&lt;a class="fl" href="https://market.yandex.ru/product/6988659/spec?hid=91148" onmousedown="return rwt(this,'','','','2','AFQjCNEHLf4aEtB_P4nD1YPtWd5w8ajIwg','','0CD0Q0gIoADAB','','',event)" target="_blank"&gt;Характеристики&lt;/a&gt; -&amp;nbsp;‎&lt;a class="fl" href="https://market.yandex.ru/product/6988659/reviews?hid=91148" onmousedown="return rwt(this,'','','','2','AFQjCNGhpOnKygr1whhuicQiGy3bsw8IvA','','0CD4Q0gIoATAB','','',event)" target="_blank"&gt;Отзывы&lt;/a&gt; -&amp;nbsp;‎&lt;a class="fl" href="https://market.yandex.ru/product/6988659/articles?hid=91148" onmousedown="return rwt(this,'','','','2','AFQjCNHYcFUSEapxYGB1CVERFypCiNaiOQ','','0CD8Q0gIoAjAB','','',event)" target="_blank"&gt;Обзоры&lt;/a&gt;&lt;/div&gt;&lt;/div&gt;&lt;/div&gt;</t>
  </si>
  <si>
    <t>&lt;h3 class="r"&gt;&lt;a href="http://www.svyaznoy.ru/catalog/audiovideo/1732/1323086" onmousedown="return rwt(this,'','','','7','AFQjCNH-9x9sz3QjapK_KTKAyrowJhCKbA','','0CE8QFjAG','','',event)" target="_blank"&gt;Canon 600D Kit 18-55 IS II black - купить в Москве, цена ...&lt;/a&gt;&lt;/h3&gt;&lt;div class="s"&gt;&lt;div&gt;&lt;div class="f kv _SWb" style="white-space:nowrap"&gt;&lt;cite class="_Rm bc"&gt;www.svyaznoy.ru › ... › Зеркальные фотоаппараты Canon&lt;/cite&gt;&lt;div class="action-menu ab_ctl"&gt;&lt;a class="_Fmb ab_button" href="#" id="am-b6" aria-label="Подробнее..." aria-expanded="false" aria-haspopup="true" role="button" jsaction="m.tdd;keydown:m.hbke;keypress:m.mskpe" data-ved="0CFEQ7B0wBg"&gt;&lt;span class="mn-dwn-arw"&gt;&lt;/span&gt;&lt;/a&gt;&lt;div class="action-menu-panel ab_dropdown" role="menu" tabindex="-1" jsaction="keydown:m.hdke;mouseover:m.hdhne;mouseout:m.hdhue" data-ved="0CFIQqR8wBg"&gt;&lt;ul&gt;&lt;li class="action-menu-item ab_dropdownitem" role="menuitem"&gt;&lt;a class="fl" href="http://webcache.googleusercontent.com/search?q=cache:M75Si2djt7YJ:www.svyaznoy.ru/catalog/audiovideo/1732/1323086+&amp;amp;cd=7&amp;amp;hl=ru&amp;amp;ct=clnk&amp;amp;gl=ru" onmousedown="return rwt(this,'','','','7','AFQjCNFfDSNWGPBjOvxDuj5gqiAjL-VuPA','','0CFMQIDAG','','',event)" target="_blank"&gt;Сохраненная&amp;nbsp;копия&lt;/a&gt;&lt;/li&gt;&lt;li class="action-menu-item ab_dropdownitem" role="menuitem"&gt;&lt;a class="fl" href="/search?newwindow=1&amp;amp;biw=1424&amp;amp;bih=692&amp;amp;q=related:www.svyaznoy.ru/catalog/audiovideo/1732/1323086+canon+600d&amp;amp;tbo=1&amp;amp;sa=X&amp;amp;ei=Uj6MVcmzFOjnygO2rqxA&amp;amp;ved=0CFQQHzAG"&gt;Похожие&lt;/a&gt;&lt;/li&gt;&lt;/ul&gt;&lt;/div&gt;&lt;/div&gt;&lt;/div&gt;&lt;div class="f slp"&gt;&lt;g-review-stars&gt;&lt;span class="_ayg" aria-label="Рейтинг: 5,0 из 5"&gt;&lt;span style="width:66px"&gt;&lt;/span&gt;&lt;/span&gt;&lt;/g-review-stars&gt; Рейтинг: 5 - ‎320&amp;nbsp;отзывов - ‎26&amp;nbsp;990,00&amp;nbsp;р.&lt;/div&gt;&lt;span class="st"&gt;Купить зеркальную фотокамеру &lt;em&gt;Canon&lt;/em&gt; EOS &lt;em&gt;600D&lt;/em&gt; Kit 18-55 IS II: цена 26 990 руб, рейтинг 5, цвет черный. Продажа зеркальных фотоаппаратов Кэнон&amp;nbsp;...&lt;/span&gt;&lt;/div&gt;&lt;/div&gt;</t>
  </si>
  <si>
    <t>&lt;h3 class="r"&gt;&lt;a href="https://market.yandex.by/product/6988659?hid=91148" onmousedown="return rwt(this,'','','','8','AFQjCNHk869XhwJrsVLbKIHY8MGS9PGhtA','','0CFcQFjAH','','',event)" target="_blank"&gt;Canon EOS 600D Kit - Яндекс.Маркет&lt;/a&gt;&lt;/h3&gt;&lt;div class="s"&gt;&lt;div&gt;&lt;div class="f kv _SWb" style="white-space:nowrap"&gt;&lt;cite class="_Rm bc"&gt;market.yandex.by › Цифровые фотокамеры › Canon&lt;/cite&gt;&lt;div class="action-menu ab_ctl"&gt;&lt;a class="_Fmb ab_button" href="#" id="am-b7" aria-label="Подробнее..." aria-expanded="false" aria-haspopup="true" role="button" jsaction="m.tdd;keydown:m.hbke;keypress:m.mskpe" data-ved="0CFkQ7B0wBw"&gt;&lt;span class="mn-dwn-arw"&gt;&lt;/span&gt;&lt;/a&gt;&lt;div class="action-menu-panel ab_dropdown" role="menu" tabindex="-1" jsaction="keydown:m.hdke;mouseover:m.hdhne;mouseout:m.hdhue" data-ved="0CFoQqR8wBw"&gt;&lt;ul&gt;&lt;li class="action-menu-item ab_dropdownitem" role="menuitem"&gt;&lt;a class="fl" href="http://webcache.googleusercontent.com/search?q=cache:5tYg6dyjyLAJ:https://market.yandex.by/product/6988659%3Fhid%3D91148+&amp;amp;cd=8&amp;amp;hl=ru&amp;amp;ct=clnk&amp;amp;gl=ru" onmousedown="return rwt(this,'','','','8','AFQjCNH3Jr7Z5D9Ni50rPtj9wzSAF9ICWg','','0CFsQIDAH','','',event)" target="_blank"&gt;Сохраненная&amp;nbsp;копия&lt;/a&gt;&lt;/li&gt;&lt;/ul&gt;&lt;/div&gt;&lt;/div&gt;&lt;/div&gt;&lt;span class="st"&gt;Подробные характеристики &lt;em&gt;Canon&lt;/em&gt; EOS &lt;em&gt;600D&lt;/em&gt; Kit, отзывы покупателей, обзоры и обсуждение товара на форуме. Выбирайте из более 90 предложений&amp;nbsp;...&lt;/span&gt;&lt;/div&gt;&lt;/div&gt;</t>
  </si>
  <si>
    <t>&lt;h3 class="r"&gt;&lt;a href="https://ru.wikipedia.org/wiki/Canon_EOS_600D" onmousedown="return rwt(this,'','','','9','AFQjCNHG14Zefo5Wx_ZJ--SHaMJwSVOicA','','0CF0QFjAI','','',event)" target="_blank"&gt;Canon EOS 600D — Википедия&lt;/a&gt;&lt;/h3&gt;&lt;div class="s"&gt;&lt;div&gt;&lt;div class="f kv _SWb" style="white-space:nowrap"&gt;&lt;cite class="_Rm"&gt;https://ru.wikipedia.org/wiki/&lt;b&gt;Canon&lt;/b&gt;_EOS_&lt;b&gt;600D&lt;/b&gt;&lt;/cite&gt;&lt;div class="action-menu ab_ctl"&gt;&lt;a class="_Fmb ab_button" href="#" id="am-b8" aria-label="Подробнее..." aria-expanded="false" aria-haspopup="true" role="button" jsaction="m.tdd;keydown:m.hbke;keypress:m.mskpe" data-ved="0CF4Q7B0wCA"&gt;&lt;span class="mn-dwn-arw"&gt;&lt;/span&gt;&lt;/a&gt;&lt;div class="action-menu-panel ab_dropdown" role="menu" tabindex="-1" jsaction="keydown:m.hdke;mouseover:m.hdhne;mouseout:m.hdhue" data-ved="0CF8QqR8wCA"&gt;&lt;ul&gt;&lt;li class="action-menu-item ab_dropdownitem" role="menuitem"&gt;&lt;a class="fl" href="http://webcache.googleusercontent.com/search?q=cache:sjLWmN3wSCcJ:https://ru.wikipedia.org/wiki/Canon_EOS_600D+&amp;amp;cd=9&amp;amp;hl=ru&amp;amp;ct=clnk&amp;amp;gl=ru" onmousedown="return rwt(this,'','','','9','AFQjCNEuJa7U9OE7wkbPw7ZH1RLpDDZ8ZQ','','0CGAQIDAI','','',event)" target="_blank"&gt;Сохраненная&amp;nbsp;копия&lt;/a&gt;&lt;/li&gt;&lt;li class="action-menu-item ab_dropdownitem" role="menuitem"&gt;&lt;a class="fl" href="/search?newwindow=1&amp;amp;biw=1424&amp;amp;bih=692&amp;amp;q=related:https://ru.wikipedia.org/wiki/Canon_EOS_600D+canon+600d&amp;amp;tbo=1&amp;amp;sa=X&amp;amp;ei=Uj6MVcmzFOjnygO2rqxA&amp;amp;ved=0CGEQHzAI"&gt;Похожие&lt;/a&gt;&lt;/li&gt;&lt;/ul&gt;&lt;/div&gt;&lt;/div&gt;&lt;/div&gt;&lt;span class="st"&gt;&lt;em&gt;Canon&lt;/em&gt; EOS &lt;em&gt;600D&lt;/em&gt; — цифровой зеркальный фотоаппарат серии EOS компании «Кэнон», продолжающий линейку любительских моделей EOS Digital.&lt;/span&gt;&lt;/div&gt;&lt;/div&gt;</t>
  </si>
  <si>
    <t>&lt;h3 class="r"&gt;&lt;a href="http://www.mvideo.ru/products/fotoapparat-zerkalnyi-canon-eos-600d-kit-18-55-is-black-10001062" onmousedown="return rwt(this,'','','','10','AFQjCNHI-Yrp_y7AME4JjL0GqurKNZe6ag','','0CGMQFjAJ','','',event)" target="_blank"&gt;Фотоаппарат зеркальный Canon EOS 600D Kit 18-55 IS ...&lt;/a&gt;&lt;/h3&gt;&lt;div class="s"&gt;&lt;div&gt;&lt;div class="f kv _SWb" style="white-space:nowrap"&gt;&lt;cite class="_Rm"&gt;www.mvideo.ru/.../fotoapparat-zerkalnyi-&lt;b&gt;canon&lt;/b&gt;-eos-&lt;b&gt;600d&lt;/b&gt;-kit-18-55-is-b...&lt;/cite&gt;&lt;div class="action-menu ab_ctl"&gt;&lt;a class="_Fmb ab_button" href="#" id="am-b9" aria-label="Подробнее..." aria-expanded="false" aria-haspopup="true" role="button" jsaction="m.tdd;keydown:m.hbke;keypress:m.mskpe" data-ved="0CGQQ7B0wCQ"&gt;&lt;span class="mn-dwn-arw"&gt;&lt;/span&gt;&lt;/a&gt;&lt;div class="action-menu-panel ab_dropdown" role="menu" tabindex="-1" jsaction="keydown:m.hdke;mouseover:m.hdhne;mouseout:m.hdhue" data-ved="0CGUQqR8wCQ"&gt;&lt;ul&gt;&lt;li class="action-menu-item ab_dropdownitem" role="menuitem"&gt;&lt;a class="fl" href="http://webcache.googleusercontent.com/search?q=cache:Jtej3YREXFEJ:www.mvideo.ru/products/fotoapparat-zerkalnyi-canon-eos-600d-kit-18-55-is-black-10001062+&amp;amp;cd=10&amp;amp;hl=ru&amp;amp;ct=clnk&amp;amp;gl=ru" onmousedown="return rwt(this,'','','','10','AFQjCNEEWNPUEVPYpM94_tgkQ_0q79YJtA','','0CGYQIDAJ','','',event)" target="_blank"&gt;Сохраненная&amp;nbsp;копия&lt;/a&gt;&lt;/li&gt;&lt;li class="action-menu-item ab_dropdownitem" role="menuitem"&gt;&lt;a class="fl" href="/search?newwindow=1&amp;amp;biw=1424&amp;amp;bih=692&amp;amp;q=related:www.mvideo.ru/products/fotoapparat-zerkalnyi-canon-eos-600d-kit-18-55-is-black-10001062+canon+600d&amp;amp;tbo=1&amp;amp;sa=X&amp;amp;ei=Uj6MVcmzFOjnygO2rqxA&amp;amp;ved=0CGcQHzAJ"&gt;Похожие&lt;/a&gt;&lt;/li&gt;&lt;/ul&gt;&lt;/div&gt;&lt;/div&gt;&lt;/div&gt;&lt;span class="st"&gt;Купить Фотоаппарат зеркальный &lt;em&gt;Canon&lt;/em&gt; EOS &lt;em&gt;600D&lt;/em&gt; Kit 18-55 IS Black по доступной цене в интернет-магазине М.Видео или в розничной сети магазинов&amp;nbsp;...&lt;/span&gt;&lt;/div&gt;&lt;/div&gt;</t>
  </si>
  <si>
    <t>&lt;h3 class="r"&gt;&lt;a href="http://www.eldorado.ru/cat/detail/71072703/" onmousedown="return rwt(this,'','','','11','AFQjCNEuhVV5mzZT3PDrjlCrhgsSLQZQuQ','','0CGkQFjAK','','',event)" target="_blank"&gt;CANON EOS 600D EF-S Kit 18-55IS II – купить зеркальный ...&lt;/a&gt;&lt;/h3&gt;&lt;div class="s"&gt;&lt;div&gt;&lt;div class="f kv _SWb" style="white-space:nowrap"&gt;&lt;cite class="_Rm"&gt;www.eldorado.ru/cat/detail/71072703/&lt;/cite&gt;&lt;div class="action-menu ab_ctl"&gt;&lt;a class="_Fmb ab_button" href="#" id="am-b10" aria-label="Подробнее..." aria-expanded="false" aria-haspopup="true" role="button" jsaction="m.tdd;keydown:m.hbke;keypress:m.mskpe" data-ved="0CGoQ7B0wCg"&gt;&lt;span class="mn-dwn-arw"&gt;&lt;/span&gt;&lt;/a&gt;&lt;div class="action-menu-panel ab_dropdown" role="menu" tabindex="-1" jsaction="keydown:m.hdke;mouseover:m.hdhne;mouseout:m.hdhue" data-ved="0CGsQqR8wCg"&gt;&lt;ul&gt;&lt;li class="action-menu-item ab_dropdownitem" role="menuitem"&gt;&lt;a class="fl" href="http://webcache.googleusercontent.com/search?q=cache:TXaKqeS-ZhcJ:www.eldorado.ru/cat/detail/71072703/+&amp;amp;cd=11&amp;amp;hl=ru&amp;amp;ct=clnk&amp;amp;gl=ru" onmousedown="return rwt(this,'','','','11','AFQjCNGvN0-QnV32OVoipBHNU8AW38awcQ','','0CGwQIDAK','','',event)" target="_blank"&gt;Сохраненная&amp;nbsp;копия&lt;/a&gt;&lt;/li&gt;&lt;li class="action-menu-item ab_dropdownitem" role="menuitem"&gt;&lt;a class="fl" href="/search?newwindow=1&amp;amp;biw=1424&amp;amp;bih=692&amp;amp;q=related:www.eldorado.ru/cat/detail/71072703/+canon+600d&amp;amp;tbo=1&amp;amp;sa=X&amp;amp;ei=Uj6MVcmzFOjnygO2rqxA&amp;amp;ved=0CG0QHzAK"&gt;Похожие&lt;/a&gt;&lt;/li&gt;&lt;/ul&gt;&lt;/div&gt;&lt;/div&gt;&lt;/div&gt;&lt;div class="f slp"&gt;&lt;g-review-stars&gt;&lt;span class="_ayg" aria-label="Рейтинг: 4,0 из 5"&gt;&lt;span style="width:53px"&gt;&lt;/span&gt;&lt;/span&gt;&lt;/g-review-stars&gt; Рейтинг: 4 - ‎53&amp;nbsp;отзыва - ‎26&amp;nbsp;990,00&amp;nbsp;руб.&lt;/div&gt;&lt;span class="st"&gt;Купить зеркальный фотоаппарат &lt;em&gt;CANON&lt;/em&gt; EOS &lt;em&gt;600D&lt;/em&gt; EF-S Kit 18-55IS II в интернет-магазине ЭЛЬДОРАДО с доставкой и гарантией. Ознакомиться с&amp;nbsp;...&lt;/span&gt;&lt;/div&gt;&lt;/div&gt;</t>
  </si>
  <si>
    <t>&lt;h3 class="r"&gt;&lt;a href="http://www.eldorado.ru/cat/detail/71074904/" onmousedown="return rwt(this,'','','','12','AFQjCNFNfVHJU8nJMIN6IiLV_6PBP13HoA','','0CHAQFjAL','','',event)" target="_blank"&gt;CANON EOS 600D Kit EF-S 18-135 – купить зеркальный ...&lt;/a&gt;&lt;/h3&gt;&lt;div class="s"&gt;&lt;div&gt;&lt;div class="f kv _SWb" style="white-space:nowrap"&gt;&lt;cite class="_Rm"&gt;www.eldorado.ru/cat/detail/71074904/&lt;/cite&gt;&lt;div class="action-menu ab_ctl"&gt;&lt;a class="_Fmb ab_button" href="#" id="am-b11" aria-label="Подробнее..." aria-expanded="false" aria-haspopup="true" role="button" jsaction="m.tdd;keydown:m.hbke;keypress:m.mskpe" data-ved="0CHEQ7B0wCw"&gt;&lt;span class="mn-dwn-arw"&gt;&lt;/span&gt;&lt;/a&gt;&lt;div class="action-menu-panel ab_dropdown" role="menu" tabindex="-1" jsaction="keydown:m.hdke;mouseover:m.hdhne;mouseout:m.hdhue" data-ved="0CHIQqR8wCw"&gt;&lt;ul&gt;&lt;li class="action-menu-item ab_dropdownitem" role="menuitem"&gt;&lt;a class="fl" href="http://webcache.googleusercontent.com/search?q=cache:5726gGLnVwkJ:www.eldorado.ru/cat/detail/71074904/+&amp;amp;cd=12&amp;amp;hl=ru&amp;amp;ct=clnk&amp;amp;gl=ru" onmousedown="return rwt(this,'','','','12','AFQjCNEhVC9vLBlu35wB0uFj96iQT70i8w','','0CHMQIDAL','','',event)" target="_blank"&gt;Сохраненная&amp;nbsp;копия&lt;/a&gt;&lt;/li&gt;&lt;li class="action-menu-item ab_dropdownitem" role="menuitem"&gt;&lt;a class="fl" href="/search?newwindow=1&amp;amp;biw=1424&amp;amp;bih=692&amp;amp;q=related:www.eldorado.ru/cat/detail/71074904/+canon+600d&amp;amp;tbo=1&amp;amp;sa=X&amp;amp;ei=Uj6MVcmzFOjnygO2rqxA&amp;amp;ved=0CHQQHzAL"&gt;Похожие&lt;/a&gt;&lt;/li&gt;&lt;/ul&gt;&lt;/div&gt;&lt;/div&gt;&lt;/div&gt;&lt;div class="f slp"&gt;&lt;g-review-stars&gt;&lt;span class="_ayg" aria-label="Рейтинг: 5,0 из 5"&gt;&lt;span style="width:66px"&gt;&lt;/span&gt;&lt;/span&gt;&lt;/g-review-stars&gt; Рейтинг: 5 - ‎17&amp;nbsp;отзывов - ‎37&amp;nbsp;990,00&amp;nbsp;руб.&lt;/div&gt;&lt;span class="st"&gt;Купить зеркальный фотоаппарат &lt;em&gt;CANON&lt;/em&gt; EOS &lt;em&gt;600D&lt;/em&gt; Kit EF-S 18-135 в интернет-магазине ЭЛЬДОРАДО с доставкой и гарантией. Ознакомиться с&amp;nbsp;...&lt;/span&gt;&lt;/div&gt;&lt;/div&gt;</t>
  </si>
  <si>
    <t>&lt;h3 class="r"&gt;&lt;a href="http://review.lospopadosos.com/canon-600d" onmousedown="return rwt(this,'','','','13','AFQjCNFvz-zbS9bZV9AHPpKRj_ZIYld-BA','','0CHcQFjAM','','',event)" target="_blank"&gt;Обзор фотокамеры Canon 600D | Про Фото&lt;/a&gt;&lt;/h3&gt;&lt;div class="s"&gt;&lt;div&gt;&lt;div class="f kv _SWb" style="white-space:nowrap"&gt;&lt;cite class="_Rm"&gt;review.lospopadosos.com/&lt;b&gt;canon&lt;/b&gt;-&lt;b&gt;600d&lt;/b&gt;&lt;/cite&gt;&lt;div class="action-menu ab_ctl"&gt;&lt;a class="_Fmb ab_button" href="#" id="am-b12" aria-label="Подробнее..." aria-expanded="false" aria-haspopup="true" role="button" jsaction="m.tdd;keydown:m.hbke;keypress:m.mskpe" data-ved="0CHgQ7B0wDA"&gt;&lt;span class="mn-dwn-arw"&gt;&lt;/span&gt;&lt;/a&gt;&lt;div class="action-menu-panel ab_dropdown" role="menu" tabindex="-1" jsaction="keydown:m.hdke;mouseover:m.hdhne;mouseout:m.hdhue" data-ved="0CHkQqR8wDA"&gt;&lt;ul&gt;&lt;li class="action-menu-item ab_dropdownitem" role="menuitem"&gt;&lt;a class="fl" href="http://webcache.googleusercontent.com/search?q=cache:5boc_AWH0o0J:review.lospopadosos.com/canon-600d+&amp;amp;cd=13&amp;amp;hl=ru&amp;amp;ct=clnk&amp;amp;gl=ru" onmousedown="return rwt(this,'','','','13','AFQjCNERXuzfxDKJNOOQwzr7iNJB8rSE2w','','0CHoQIDAM','','',event)" target="_blank"&gt;Сохраненная&amp;nbsp;копия&lt;/a&gt;&lt;/li&gt;&lt;li class="action-menu-item ab_dropdownitem" role="menuitem"&gt;&lt;a class="fl" href="/search?newwindow=1&amp;amp;biw=1424&amp;amp;bih=692&amp;amp;q=related:review.lospopadosos.com/canon-600d+canon+600d&amp;amp;tbo=1&amp;amp;sa=X&amp;amp;ei=Uj6MVcmzFOjnygO2rqxA&amp;amp;ved=0CHsQHzAM"&gt;Похожие&lt;/a&gt;&lt;/li&gt;&lt;/ul&gt;&lt;/div&gt;&lt;/div&gt;&lt;/div&gt;&lt;span class="st"&gt;Как и обещали обладателям Кэнон - спать вы спокойно не сможете, потому что мы теперь пишем обзоры фототехники Canon, а &lt;em&gt;Canon 600D&lt;/em&gt; яркий&amp;nbsp;...&lt;/span&gt;&lt;/div&gt;&lt;/div&gt;</t>
  </si>
  <si>
    <t>&lt;h3 class="r"&gt;&lt;a href="https://www.sony.ru/support/ru/product/SLT-A58" onmousedown="return rwt(this,'','','','1','AFQjCNGGb7qJjOy_2bMdnD0QWJowM6Om7g','','0CBwQFjAA','','',event)" target="_blank"&gt;Поддержка SLT-A58 | Sony&lt;/a&gt;&lt;/h3&gt;&lt;div class="s"&gt;&lt;div&gt;&lt;div class="f kv _SWb" style="white-space:nowrap"&gt;&lt;cite class="_Rm"&gt;https://www.&lt;b&gt;sony&lt;/b&gt;.ru/support/ru/product/SLT-&lt;b&gt;A58&lt;/b&gt;&lt;/cite&gt;&lt;div class="action-menu ab_ctl"&gt;&lt;a class="_Fmb ab_button" href="#" id="am-b0" aria-label="Подробнее..." aria-expanded="false" aria-haspopup="true" role="button" jsaction="m.tdd;keydown:m.hbke;keypress:m.mskpe" data-ved="0CB0Q7B0wAA"&gt;&lt;span class="mn-dwn-arw"&gt;&lt;/span&gt;&lt;/a&gt;&lt;div class="action-menu-panel ab_dropdown" role="menu" tabindex="-1" jsaction="keydown:m.hdke;mouseover:m.hdhne;mouseout:m.hdhue" data-ved="0CB4QqR8wAA"&gt;&lt;ul&gt;&lt;li class="action-menu-item ab_dropdownitem" role="menuitem"&gt;&lt;a class="fl" href="http://webcache.googleusercontent.com/search?q=cache:KU01EU8oXWYJ:https://www.sony.ru/support/ru/product/SLT-A58+&amp;amp;cd=1&amp;amp;hl=ru&amp;amp;ct=clnk&amp;amp;gl=ru" onmousedown="return rwt(this,'','','','1','AFQjCNFtaqdVo-XpvILT8Ib65DetOoqxAw','','0CB8QIDAA','','',event)" target="_blank"&gt;Сохраненная&amp;nbsp;копия&lt;/a&gt;&lt;/li&gt;&lt;/ul&gt;&lt;/div&gt;&lt;/div&gt;&lt;/div&gt;&lt;span class="st"&gt;SLT-&lt;em&gt;A58&lt;/em&gt;. Камера с матрицей 20,1 МП Exmor® APS HD CMOS, видоискатель OLED Tru-Finder. Только корпус. Посмотреть все технические&amp;nbsp;...&lt;/span&gt;&lt;/div&gt;&lt;/div&gt;</t>
  </si>
  <si>
    <t>&lt;h3 class="r"&gt;&lt;a href="https://market.yandex.ru/product/9279446" onmousedown="return rwt(this,'','','','2','AFQjCNGKWPsXHbB5ghkZUriCOQ_FHvZdag','','0CCEQFjAB','','',event)" target="_blank"&gt;Sony Alpha SLT-A58 Kit - Яндекс.Маркет&lt;/a&gt;&lt;/h3&gt;&lt;div class="s"&gt;&lt;div&gt;&lt;div class="f kv _SWb" style="white-space:nowrap"&gt;&lt;cite class="_Rm bc"&gt;market.yandex.ru › Цифровые фотокамеры › Sony&lt;/cite&gt;&lt;div class="action-menu ab_ctl"&gt;&lt;a class="_Fmb ab_button" href="#" id="am-b1" aria-label="Подробнее..." aria-expanded="false" aria-haspopup="true" role="button" jsaction="m.tdd;keydown:m.hbke;keypress:m.mskpe" data-ved="0CCMQ7B0wAQ"&gt;&lt;span class="mn-dwn-arw"&gt;&lt;/span&gt;&lt;/a&gt;&lt;div class="action-menu-panel ab_dropdown" role="menu" tabindex="-1" jsaction="keydown:m.hdke;mouseover:m.hdhne;mouseout:m.hdhue" data-ved="0CCQQqR8wAQ"&gt;&lt;ul&gt;&lt;li class="action-menu-item ab_dropdownitem" role="menuitem"&gt;&lt;a class="fl" href="http://webcache.googleusercontent.com/search?q=cache:1560zEXk3TcJ:https://market.yandex.ru/product/9279446+&amp;amp;cd=2&amp;amp;hl=ru&amp;amp;ct=clnk&amp;amp;gl=ru" onmousedown="return rwt(this,'','','','2','AFQjCNH0xBLLva4NRa_Su73HKenzZN-E_g','','0CCUQIDAB','','',event)" target="_blank"&gt;Сохраненная&amp;nbsp;копия&lt;/a&gt;&lt;/li&gt;&lt;/ul&gt;&lt;/div&gt;&lt;/div&gt;&lt;/div&gt;&lt;div class="f slp"&gt;&lt;g-review-stars&gt;&lt;span class="_ayg" aria-label="Рейтинг: 4,5 из 5"&gt;&lt;span style="width:59px"&gt;&lt;/span&gt;&lt;/span&gt;&lt;/g-review-stars&gt; Рейтинг: 4,5 - ‎159&amp;nbsp;голосов&lt;/div&gt;&lt;span class="st"&gt;Подробные характеристики &lt;em&gt;Sony&lt;/em&gt; Alpha SLT-&lt;em&gt;A58&lt;/em&gt; Kit, отзывы покупателей, обзоры и обсуждение товара на форуме. Выбирайте из более 0&amp;nbsp;...&lt;/span&gt;&lt;/div&gt;&lt;/div&gt;</t>
  </si>
  <si>
    <t>&lt;h3 class="r"&gt;&lt;a href="http://www.3dnews.ru/754277" onmousedown="return rwt(this,'','','','3','AFQjCNF2gOsEXQVBmT9JUfVeDX3djDOpKw','','0CCgQFjAC','','',event)" target="_blank"&gt;Sony SLT-A58 — два в одном / Цифровое фото и видео ...&lt;/a&gt;&lt;/h3&gt;&lt;div class="s"&gt;&lt;div&gt;&lt;div class="f kv _SWb" style="white-space:nowrap"&gt;&lt;cite class="_Rm bc"&gt;www.3dnews.ru › ... › Зеркальные фотокамеры&lt;/cite&gt;&lt;div class="action-menu ab_ctl"&gt;&lt;a class="_Fmb ab_button" href="#" id="am-b2" aria-label="Подробнее..." aria-expanded="false" aria-haspopup="true" role="button" jsaction="m.tdd;keydown:m.hbke;keypress:m.mskpe" data-ved="0CCoQ7B0wAg"&gt;&lt;span class="mn-dwn-arw"&gt;&lt;/span&gt;&lt;/a&gt;&lt;div class="action-menu-panel ab_dropdown" role="menu" tabindex="-1" jsaction="keydown:m.hdke;mouseover:m.hdhne;mouseout:m.hdhue" data-ved="0CCsQqR8wAg"&gt;&lt;ul&gt;&lt;li class="action-menu-item ab_dropdownitem" role="menuitem"&gt;&lt;a class="fl" href="http://webcache.googleusercontent.com/search?q=cache:9g0OIdoVMiEJ:www.3dnews.ru/754277+&amp;amp;cd=3&amp;amp;hl=ru&amp;amp;ct=clnk&amp;amp;gl=ru" onmousedown="return rwt(this,'','','','3','AFQjCNGPKbtTAU-kkBRrGag-K73SvwP-mA','','0CCwQIDAC','','',event)" target="_blank"&gt;Сохраненная&amp;nbsp;копия&lt;/a&gt;&lt;/li&gt;&lt;li class="action-menu-item ab_dropdownitem" role="menuitem"&gt;&lt;a class="fl" href="/search?newwindow=1&amp;amp;biw=1424&amp;amp;bih=692&amp;amp;q=related:www.3dnews.ru/754277+sony+58k&amp;amp;tbo=1&amp;amp;sa=X&amp;amp;ei=Xz6MVZ3WGefqyQOf6YDgBA&amp;amp;ved=0CC0QHzAC"&gt;Похожие&lt;/a&gt;&lt;/li&gt;&lt;/ul&gt;&lt;/div&gt;&lt;/div&gt;&lt;/div&gt;&lt;span class="st"&gt;&lt;em&gt;Sony&lt;/em&gt; SLT-&lt;em&gt;A58&lt;/em&gt; призвана заменить сразу две камеры в модельном ряду компании: A37 и A57. Для этого камера теоретически должна стать неким&amp;nbsp;...&lt;/span&gt;&lt;/div&gt;&lt;/div&gt;</t>
  </si>
  <si>
    <t>&lt;h3 class="r"&gt;&lt;a href="http://store.sony.com/-alpha-58-dslr-and-18-55mm-lens-zid27-SLTA58K/cat-27-catid-All-Alpha-DSLR-Cameras" onmousedown="return rwt(this,'','','','4','AFQjCNGgyDzvLWpJ0gbh-_1UopEKva8gkg','','0CC8QFjAD','','',event)" target="_blank"&gt;Sony a58 Camera and 18-55mm Lens - SLTA58K Review ...&lt;/a&gt;&lt;/h3&gt;&lt;div class="s"&gt;&lt;div&gt;&lt;div class="f kv _SWb" style="white-space:nowrap"&gt;&lt;cite class="_Rm"&gt;store.&lt;b&gt;sony&lt;/b&gt;.com/-...&lt;b&gt;58&lt;/b&gt;...SLT&lt;b&gt;A58K&lt;/b&gt;/cat-27-catid-...&lt;/cite&gt;&lt;div class="action-menu ab_ctl"&gt;&lt;a class="_Fmb ab_button" href="#" id="am-b3" aria-label="Подробнее..." aria-expanded="false" aria-haspopup="true" role="button" jsaction="m.tdd;keydown:m.hbke;keypress:m.mskpe" data-ved="0CDAQ7B0wAw"&gt;&lt;span class="mn-dwn-arw"&gt;&lt;/span&gt;&lt;/a&gt;&lt;div class="action-menu-panel ab_dropdown" role="menu" tabindex="-1" jsaction="keydown:m.hdke;mouseover:m.hdhne;mouseout:m.hdhue" data-ved="0CDEQqR8wAw"&gt;&lt;ul&gt;&lt;li class="action-menu-item ab_dropdownitem" role="menuitem"&gt;&lt;a class="fl" href="http://webcache.googleusercontent.com/search?q=cache:DlKq35e469wJ:store.sony.com/-alpha-58-dslr-and-18-55mm-lens-zid27-SLTA58K/cat-27-catid-All-Alpha-DSLR-Cameras+&amp;amp;cd=4&amp;amp;hl=ru&amp;amp;ct=clnk&amp;amp;gl=ru" onmousedown="return rwt(this,'','','','4','AFQjCNEz0gTUnZCPvW88SXE3geOE466QuQ','','0CDIQIDAD','','',event)" target="_blank"&gt;Сохраненная&amp;nbsp;копия&lt;/a&gt;&lt;/li&gt;&lt;li class="action-menu-item ab_dropdownitem" role="menuitem"&gt;&lt;a class="fl" href="/search?newwindow=1&amp;amp;biw=1424&amp;amp;bih=692&amp;amp;q=related:store.sony.com/-alpha-58-dslr-and-18-55mm-lens-zid27-SLTA58K/cat-27-catid-All-Alpha-DSLR-Cameras+sony+58k&amp;amp;tbo=1&amp;amp;sa=X&amp;amp;ei=Xz6MVZ3WGefqyQOf6YDgBA&amp;amp;ved=0CDMQHzAD"&gt;Похожие&lt;/a&gt;&lt;/li&gt;&lt;/ul&gt;&lt;/div&gt;&lt;/div&gt;&lt;a class="fl" href="http://translate.google.ru/translate?hl=ru&amp;amp;sl=en&amp;amp;u=http://store.sony.com/-alpha-58-dslr-and-18-55mm-lens-zid27-SLTA58K/cat-27-catid-All-Alpha-DSLR-Cameras&amp;amp;prev=search" onmousedown="return rwt(this,'','','','4','AFQjCNEPGhQ1-G1zC0mB1By64CEWGKPB7Q','','0CDUQ7gEwAw','','',event)" target="_blank"&gt;Перевести эту страницу&lt;/a&gt;&lt;/div&gt;&lt;span class="st"&gt;Unlike other DSLRs, the &lt;em&gt;a58&lt;/em&gt; captures up to 5 fps at full 20.1-megapixel resolution with continuous autofocus thanks to the power of &lt;em&gt;Sony's&lt;/em&gt; award-&lt;wbr&gt;winning&amp;nbsp;...&lt;/span&gt;&lt;/div&gt;&lt;/div&gt;</t>
  </si>
  <si>
    <t>&lt;h3 class="r"&gt;&lt;a href="http://www.dns-shop.ru/catalog/i165039/zerkalnaya-kamera-sony-alpha-slt-a58k-kit-18-55mm-chernyj" onmousedown="return rwt(this,'','','','5','AFQjCNEFkBVnvr9teRb0d13BjzHBgd1VaQ','','0CDcQFjAE','','',event)" target="_blank"&gt;Зеркальная камера SONY Alpha SLT-A58K Kit 18-55mm ...&lt;/a&gt;&lt;/h3&gt;&lt;div class="s"&gt;&lt;div&gt;&lt;div class="f kv _SWb" style="white-space:nowrap"&gt;&lt;cite class="_Rm"&gt;www.dns-shop.ru/.../zerkalnaya-kamera-&lt;b&gt;sony&lt;/b&gt;-alpha-slt-&lt;b&gt;a58k&lt;/b&gt;-kit-18-55m...&lt;/cite&gt;&lt;div class="action-menu ab_ctl"&gt;&lt;a class="_Fmb ab_button" href="#" id="am-b4" aria-label="Подробнее..." aria-expanded="false" aria-haspopup="true" role="button" jsaction="m.tdd;keydown:m.hbke;keypress:m.mskpe" data-ved="0CDgQ7B0wBA"&gt;&lt;span class="mn-dwn-arw"&gt;&lt;/span&gt;&lt;/a&gt;&lt;div class="action-menu-panel ab_dropdown" role="menu" tabindex="-1" jsaction="keydown:m.hdke;mouseover:m.hdhne;mouseout:m.hdhue" data-ved="0CDkQqR8wBA"&gt;&lt;ul&gt;&lt;li class="action-menu-item ab_dropdownitem" role="menuitem"&gt;&lt;a class="fl" href="http://webcache.googleusercontent.com/search?q=cache:9Y6AVcpllgQJ:www.dns-shop.ru/catalog/i165039/zerkalnaya-kamera-sony-alpha-slt-a58k-kit-18-55mm-chernyj+&amp;amp;cd=5&amp;amp;hl=ru&amp;amp;ct=clnk&amp;amp;gl=ru" onmousedown="return rwt(this,'','','','5','AFQjCNEgrJaM9mqAeq7HfjJpE2B0uwfpBA','','0CDoQIDAE','','',event)" target="_blank"&gt;Сохраненная&amp;nbsp;копия&lt;/a&gt;&lt;/li&gt;&lt;/ul&gt;&lt;/div&gt;&lt;/div&gt;&lt;/div&gt;&lt;div class="f slp"&gt;&lt;g-review-stars&gt;&lt;span class="_ayg" aria-label="Рейтинг: 5,0 из 5"&gt;&lt;span style="width:66px"&gt;&lt;/span&gt;&lt;/span&gt;&lt;/g-review-stars&gt; Рейтинг: 4,8 - ‎25&amp;nbsp;голосов - ‎25&amp;nbsp;990,00&amp;nbsp;руб. - ‎В наличии&lt;/div&gt;&lt;span class="st"&gt;Здравствуйте, &lt;em&gt;Sony&lt;/em&gt; Alpha SLT-&lt;em&gt;A58&lt;/em&gt; модель 2013года, улучшенная матрица и процессор, поворотный экран, стабилизация в корпусе,высокая скорость&amp;nbsp;...&lt;/span&gt;&lt;/div&gt;&lt;/div&gt;</t>
  </si>
  <si>
    <t>&lt;h3 class="r"&gt;&lt;a href="http://www.youtube.com/watch?v=ZV74PgXtpNE" onmousedown="return rwt(this,'','','','11','AFQjCNGvCtpKtAFiaD935mF2q8cQAAsLAQ','','0CE0QtwIwCg','','',event)" target="_blank"&gt;Sony Alpha SLT-A58 - Обзор Зеркального Фотоаппарата ...&lt;/a&gt;&lt;/h3&gt;&lt;div class="s"&gt;&lt;div&gt;&lt;div class="th _lyb _YQd" style="height:65px;width:116px"&gt;&lt;a href="http://www.youtube.com/watch?v=ZV74PgXtpNE" data-ved="0CE4QuAIwCg" onmousedown="return rwt(this,'','','','11','AFQjCNGvCtpKtAFiaD935mF2q8cQAAsLAQ','','0CE4QuAIwCg','','',event)" target="_blank"&gt;&lt;span class="_ygd" style="top:-11px"&gt;&lt;img alt="Видео по запросу sony 58k" id="vidthumb11" src="data:image/jpeg;base64,/9j/4AAQSkZJRgABAQAAAQABAAD/2wCEAAUDBAkHCAgICAgJBwkJCAgICQkNBwkICQgJCQcICQkJCQkHChwLCQgaCQgHDBUNGh0dHx8fCAwWGCISGBAeHx4BBQUFCAcIDwkJDRQOEAwUFBUUEhQSFBIUFBQeFB4SFBQUFRQVFBQUFBQUFBUUEhQUFBQUFBYUFBQUHhQUFBQUFP/AABEIAFoAeAMBIgACEQEDEQH/xAAcAAABBAMBAAAAAAAAAAAAAAAABAUGCAIDBwH/xABMEAACAQIEAgUGCQgFDQAAAAACAwQAEgEFEyIGMhEhI0JSBxQxM2JyCBVBQ1FhgYKSJFNxkbGytNQYlKHi8ERUY2RzdIOToqTB0dL/xAAZAQACAwEAAAAAAAAAAAAAAAAAAgEDBAX/xAAmEQACAgIBAwMFAQAAAAAAAAAAAQIRAyESEzFBBFGBImFx4fCR/9oADAMBAAIRAxEAPwCmVFW5H4NORljaMvNSL/eYn8lWwvgvZMO5k3MhH6nxP5WquvAfgyofTR01bOV8G/IV/wCW5mXs+cxLv4KkUn4OOVfNSMxLxFi+NaP/AGtHXgHTZVmirRB8HzJrbfOMzJvTtHB8a3+FrLH4POTLtwbLzLdyiD4xfr/JanrRDpsq1RVpf6O2Uf51mA97DplxeX+pU0yfIblA9NsjMS9nBqCL+FqepEODK5V5VhVeQuCwh03ThHp3ETUcvs/k3prpH9FTI1RVOfLzUSLTIrZMO0RP3oVR1YkrG2Uxoq3+PwZMh3flua+z28T5eXr8ypH/AEasmESMpeZCHd/KItxYf1Om5KrF4u6Km9NeVaOR8H/JLxAJGZ3F9MmL/J0uT8GrKLAM5eZbu7g6L9feKNt/VRGafYl42ip1FWtzD4NeUaRtROzDaN3QRxjw/EtOH10U1kcTtOX5ythEW0SEdo401ZlPJhXCZF7Xd9qkmQZBtvfKFBkIsJZLItvXtu/9ei6lEoIxEIDLIu7aCuzH0bSIj/ZXKWzQb81YtYrNYlcQiI9PiLo7QqxmiQ7da4eUhDvFbuKvc8yzYFt5W7hWAjcQ+IruWs8SQxDRIx1SHZuG4Rt3XW06QGuRHOxZrK27lHxDSWMxiCO20rRIuv8AdGtmUcRRCcSCbatfZrG3ltHxVm9m83JIEgI26hbiIru6NWEI0rcxkVjfN2SSET0yAdyy8JeKmDg5eZSWiJQGLErhJh9kN33qdsy8okOIVharNVencq0BWQ+s2ly9Hiw6cKjoeUJctJx4hkK0CxxNMjO4V7iWFvMzG3APvU8ceR6oHOC8nWWcPQ8u0jmy1iRbrSYIj71vOS6M68omWsDSJxFzCRYIMh9m2uCx/Lu9ag87yNU0huueQmLTuK61hWY+jk6vDUa4w8t/n4CCcniQCv1CYO87R6Ng3cvLj6fFV2PFHvKxJZH2RYeFnER4s0JGtcK9lthEQ8xWlzU6M1HgSliO0h248o+z/tK4fwTmQzRGQhtpCOoBYXCQH4fZZhTlknlhajsnxA7O4XiLtNhGPNtLp9Pi9GNacvpnxUl2KYZttPudNz9fmw6RaYtaW0se74ipHJzvTVYSTIREe01FjdcWA8pe9Ti/CNm0VDngaLgFgrxZawBIbuYfsrl/EswdUFauspTeY+Yre6Rd6syjxNDlyJcniBTIrVLimtZCWoREFojylaI7y5cfRXtQZWbqWTdYrVMtEQEREiG7lXdy/ZXtRKWwjFRVE2nmxceNqCzVVe55YkRWjdiJCX9lY51LX5oGg0bSIWW6f6Buu7tKPKIy1Uk1lqK82MerlFrWLtG0fp6/RUbxVapYXEJWgJfmwHvXD3mbf+mudi2W5NCkM9fpErV2sEmM8WmI4Dzf45qbQlKETJY7iURCPN2ZFu2/qrGMzTaN1pW7hv5W90SL/R+imzihzFyCbYKdW3swHaFw7bfD8taSgeMsWGqBuHcQjaO0RtWV3MPL7vs0jzrOFxG6rDfGUd+4BF9xFtIRJnRauvEARWtE9oiPd7wjXucZhGIRSSo025qh0n3CG/otLbzdGpgdv0j108fcO+iA45GObSNYnPGGT9FQ4p/LJzersIyF83tF6MK6Ll+XlAAELPLcpHbagpaNfd+d00nazxXFUE40zkYyTlRi0TaZxIPQVvm0GN2eou35xjN93tezTLwwvz2KJERrIRtIuYnl13Eu3m9rpq7FkvbdGb1mRYI3xs6jxLHkxBW2bFW6MzaEtTBtLdyi+Ns+jmw+yoVm/DMZ46pWOHuvERUz3XrXs1Paw6sfTWWWZu/KexeZOgvIFvUdw6ZHtEiX96tigFEokXXLvERLHd2Z+rL2v7tasOS9SFjOOSKlAyyhHxcViwG0wK1g/OW+s91nouH2ab8yi6igm2mRedim7FPZD6St1fzm3Db7Xs9eWbZhbHPfbpXSVFjt3IK60f09f4qaGM1gKQJ2jeJEjErubcLBtq6eR8aiEYb2Tyd5Vlwo4QiLXeIsuYNwiIkwiWPbBh6F9FcqPiiTJm3ao7yK0SXcoajPFc78qb9393D/AOqzyeZb7371YpdzStEtkz2bhc9XLy4F+LaVFRbMkGxoFbzbfxV7UUHIuNm2ESBAeZELAESZpkJaZtt8Re7UFwxbpAXz7V3F7Ov0bfs2fhrXx/xVlrwtXLWIr7TrIrWmLOW383jbZSOPxLDca5RSgEmL1CDuiX5tdoftrm4otLZoySTZIZCtFpgVrhQsBtFd+1bMCMrvrWXyeKopKeT57RXaMYSJ3XcYjaW1Vw8vafRTjxtxZBiChsSXrhoN1N265icOz+y3C2oLwzm0ZImTJCx1bSHpIisu7rLatjbK3o6DOmMR64htMdQhxHapZLwt/drXlq0MUZluXeJEWNtwjsuK6mHN87gkoW+dqYwRJbbyIxNYstHTHk9X/ZWXFuaxo0eSaXRiRaQ2gwhIbhwER0yDd71WKVOmSotq14Id5TMoNeX5c+wrVNmQGF3Rah2BW/8ALKkvkz4hbGAwjDGJtpCSzHtGLIsSElF97GpDw5xXEdHKJmJ66JIiMlQkW41rwBWYRv8AWMFiAGPy2dPeqL5zwbGEyKFmcSSorrbiYtgiXiGyo76YubFHJCmOPlD4x+NDYLkit7yQkVgQ7dIsO0K3l5fl/ZTrxxgUCWpTi0yFEW7o7pXYFu/HhSLydQMoyVvn8+Uqa1QkSlDcKxZ3Lrg3f4wphzvMW8T5o0lmtIsPUa02WKQvrtuLr+v0dOOPo7taYNq7M+P08MUVGPYbeJM7IkgI7SaLy90GMxEf/NNeX4yXyFpSDGnttUAkRW27SIR+b/TXZuGPJjkYtF+Z5wE235oRZGQNo7Rt5yX+nHDprseRZnw1AG2IUNZWiJHguy4R5R2h+2n5lnEqhL8lefSSNy8tbaXKOLFiw7Rw9WN+6nvhbyK55zSYXmix3XtkqC0fdE8T/VVmM64/y9SiL4yQXNatbCEi9kvFXNcy8pJPNYRpSIxXWlf2giPs0fcl0act4TKEjSjBGe3ma21TWmVvKombFrw+rrr2pgjiiMsLnZkpx2juFlpXeLkoqFJDcTl2RvOTAR8T+bFJWbxmINKDlvES7IljJ9bH0+6PX01HMjyxZRSm5i3zJYvNC7U3Ne0R1GrWjqAVjdhd9F3RhTZw1nOURPNHMky9dRC41LKLpNYDLl9uw70co9PVjS2TxnBzJT0ZmemPxg2eg0GgtIpI9DVEtx4Xr2huwx6sRrjcMkJPgnV7db/ZbcWtigOETbIbHKWoYhZeWbKk4LLSfG6h5edbOe4fpDo71eq4PU/4vGNmAkiY98QWlGJRKmAIMBTFEfq8bg3YY96k0nygRBN4COnG+JW5RDDBqmGFxYFqvLk62XmXR6LqaVcSxyy+NF1sFuRmLZonqhbbilYBbv8AWXhfTJeoflr4Xt3IfAWSclJcCTLcXm+nJGEKsV3E1mmwm2+G23D8VTHgmMI6stiRkhEhgQqJeqLXttFQksubmM/+HUf8r/FEWXIQhUiMShDVbiuSDVFNliLZJiS9mnhaAfdpXlfHMeNAVHRNwQ0n6j2jLBZEsF4CpQkJ3947umpazZMW1uT/AMQJxjIc8myIY3EhaYdgxUyXG2/NScrkkI2/VfiH3KjocLIXEjS5eYeaLeT1isIxPaJKLAS23+r3YXe90bqkOTcew74jZMsWviBMjG3GWgykqetnmxXMO8mYapgXu1twnZG7L8vCbmCCNBzWdnLjEQ3mvaaiPD024dHu96qazwau/Cdb9/0N9LQj4b4HJIZ9EkPXY2HBJcvASYs1FNS8WAPP1r7v0l0U5DwvEywIwpMSQ+4tXBJag6ZWs1AH5z0ejHvUT+P8vPCYsZCF4Njxo6OiSgtMEMWQ3Ff4Bx9HipLlXlAy9HxfgTgZ5tjL1Cwkou7fkYq4/WYc3X4aeMfURubu29r4Ibg9f3ccM+ysYyFSBNhKYbFjegkMExHAtwlzdN20sK2cLWpF80lC/wA2UNq8RvE2tZgsBIe92eof3abM14uy6TGXGHMMGWSzeTXy0XMwJWA8onjb+vGvQ45hxIq0xZylGTyc9gTQC7oXgCgEln6vov8AT8tW1nyYeLW2/wAaF+iMrFZ5LGjZ0Is0/Nrykr1NqyUxJtUs7vewD7tN3EAaLoJTY8RaGvHtYiV9uNwi0RYj1jMLuX04XVhnHFuXTwiYy51rFKalrVvjMYwdS6OXanu6LjHHp6O5102r43gxDy0YzMHqgzDmkTnoFr2sERLak8QUvAB29GOPX11WoZtadpU/jyn9xm4kr4yiEmJOKTHjLFclS4LI6xuHtMSIXkveK9Do2s3XfbRUNzbjLLERZyoTWtZOERZqsQIqWL8G/MnjqyNtl2PRRWz0MMig7Xn8eBJyjZwqiiitxnCiiigAooooAKKKKACiiigAooooAKKKKACiiigD/9k=" border="0" height="87" width="116"&gt;&lt;/span&gt;&lt;span class="vdur _dwc"&gt;▶&amp;nbsp;3:16&lt;/span&gt;&lt;/a&gt;&lt;/div&gt;&lt;/div&gt;&lt;div style="margin-left:125px"&gt;&lt;div class="f kv _SWb" style="white-space:nowrap"&gt;&lt;cite class="_Rm"&gt;www.youtube.com/watch?v=ZV74PgXtpNE&lt;/cite&gt;&lt;div class="action-menu ab_ctl"&gt;&lt;a class="_Fmb ab_button" href="#" id="am-b10" aria-label="Подробнее..." aria-expanded="false" aria-haspopup="true" role="button" jsaction="m.tdd;keydown:m.hbke;keypress:m.mskpe" data-ved="0CE8Q7B0wCg"&gt;&lt;span class="mn-dwn-arw"&gt;&lt;/span&gt;&lt;/a&gt;&lt;div class="action-menu-panel ab_dropdown" role="menu" tabindex="-1" jsaction="keydown:m.hdke;mouseover:m.hdhne;mouseout:m.hdhue" data-ved="0CFAQqR8wCg"&gt;&lt;ul&gt;&lt;li class="action-menu-item ab_dropdownitem" role="menuitem"&gt;&lt;a class="fl" href="/search?newwindow=1&amp;amp;biw=1424&amp;amp;bih=692&amp;amp;q=related:www.youtube.com/watch%3Fv%3DZV74PgXtpNE+sony+58k&amp;amp;tbo=1&amp;amp;sa=X&amp;amp;ei=Xz6MVZ3WGefqyQOf6YDgBA&amp;amp;ved=0CFEQHzAK"&gt;Похожие&lt;/a&gt;&lt;/li&gt;&lt;/ul&gt;&lt;/div&gt;&lt;/div&gt;&lt;/div&gt;&lt;div class="f slp"&gt;23 июля 2013 г. - Добавлено пользователем Kaddr.com&lt;/div&gt;&lt;span class="st"&gt;Обзор &lt;em&gt;Sony&lt;/em&gt; Alpha SLT-&lt;em&gt;A58&lt;/em&gt; - последней зеркальной фотокамеры &lt;em&gt;Sony&lt;/em&gt; с технологией полупрозрачного зеркала. Отлично подойдет тем&amp;nbsp;...&lt;/span&gt;&lt;/div&gt;&lt;div style="clear:left"&gt;&lt;/div&gt;&lt;/div&gt;</t>
  </si>
  <si>
    <t>&lt;h3 class="r"&gt;&lt;a href="http://www.svyaznoy.ru/catalog/audiovideo/1732/1640662" onmousedown="return rwt(this,'','','','12','AFQjCNEOSu5QLc426r3gGolV2K8z8t05IA','','0CFMQFjAL','','',event)" target="_blank"&gt;Sony SLT-A58 Kit 18-55 black - купить в Москве, цена ...&lt;/a&gt;&lt;/h3&gt;&lt;div class="s"&gt;&lt;div&gt;&lt;div class="f kv _SWb" style="white-space:nowrap"&gt;&lt;cite class="_Rm bc"&gt;www.svyaznoy.ru › ... › Зеркальные фотоаппараты Sony&lt;/cite&gt;&lt;div class="action-menu ab_ctl"&gt;&lt;a class="_Fmb ab_button" href="#" id="am-b11" aria-label="Подробнее..." aria-expanded="false" aria-haspopup="true" role="button" jsaction="m.tdd;keydown:m.hbke;keypress:m.mskpe" data-ved="0CFUQ7B0wCw"&gt;&lt;span class="mn-dwn-arw"&gt;&lt;/span&gt;&lt;/a&gt;&lt;div class="action-menu-panel ab_dropdown" role="menu" tabindex="-1" jsaction="keydown:m.hdke;mouseover:m.hdhne;mouseout:m.hdhue" data-ved="0CFYQqR8wCw"&gt;&lt;ul&gt;&lt;li class="action-menu-item ab_dropdownitem" role="menuitem"&gt;&lt;a class="fl" href="http://webcache.googleusercontent.com/search?q=cache:fFuVoYEh6-EJ:www.svyaznoy.ru/catalog/audiovideo/1732/1640662+&amp;amp;cd=12&amp;amp;hl=ru&amp;amp;ct=clnk&amp;amp;gl=ru" onmousedown="return rwt(this,'','','','12','AFQjCNEtei-GHOV319ChU2xzAHWCyb8IMQ','','0CFcQIDAL','','',event)" target="_blank"&gt;Сохраненная&amp;nbsp;копия&lt;/a&gt;&lt;/li&gt;&lt;li class="action-menu-item ab_dropdownitem" role="menuitem"&gt;&lt;a class="fl" href="/search?newwindow=1&amp;amp;biw=1424&amp;amp;bih=692&amp;amp;q=related:www.svyaznoy.ru/catalog/audiovideo/1732/1640662+sony+58k&amp;amp;tbo=1&amp;amp;sa=X&amp;amp;ei=Xz6MVZ3WGefqyQOf6YDgBA&amp;amp;ved=0CFgQHzAL"&gt;Похожие&lt;/a&gt;&lt;/li&gt;&lt;/ul&gt;&lt;/div&gt;&lt;/div&gt;&lt;/div&gt;&lt;div class="f slp"&gt;&lt;g-review-stars&gt;&lt;span class="_ayg" aria-label="Рейтинг: 5,0 из 5"&gt;&lt;span style="width:66px"&gt;&lt;/span&gt;&lt;/span&gt;&lt;/g-review-stars&gt; Рейтинг: 5 - ‎259&amp;nbsp;отзывов - ‎24&amp;nbsp;990,00&amp;nbsp;р.&lt;/div&gt;&lt;span class="st"&gt;Купить зеркальную фотокамеру &lt;em&gt;Sony&lt;/em&gt; Alpha SLT-&lt;em&gt;A58&lt;/em&gt; Kit 18-55: цена 24 990 руб, рейтинг 5, цвет черный. Продажа зеркальных фотоаппаратов Сони&amp;nbsp;...&lt;/span&gt;&lt;/div&gt;&lt;/div&gt;</t>
  </si>
  <si>
    <t>&lt;h3 class="r"&gt;&lt;a href="http://prophotos.ru/reviews/14866-sony-slt-a58" onmousedown="return rwt(this,'','','','13','AFQjCNE8NCjZjSPAa2Mp_kxoFVhFKf13tg','','0CFsQFjAM','','',event)" target="_blank"&gt;Sony SLT-A58 - Prophotos.ru&lt;/a&gt;&lt;/h3&gt;&lt;div class="s"&gt;&lt;div&gt;&lt;div class="f kv _SWb" style="white-space:nowrap"&gt;&lt;cite class="_Rm bc"&gt;prophotos.ru › ... › Зеркальные камеры Sony › Sony SLT-A58&lt;/cite&gt;&lt;div class="action-menu ab_ctl"&gt;&lt;a class="_Fmb ab_button" href="#" id="am-b12" aria-label="Подробнее..." aria-expanded="false" aria-haspopup="true" role="button" jsaction="m.tdd;keydown:m.hbke;keypress:m.mskpe" data-ved="0CF0Q7B0wDA"&gt;&lt;span class="mn-dwn-arw"&gt;&lt;/span&gt;&lt;/a&gt;&lt;div class="action-menu-panel ab_dropdown" role="menu" tabindex="-1" jsaction="keydown:m.hdke;mouseover:m.hdhne;mouseout:m.hdhue" data-ved="0CF4QqR8wDA"&gt;&lt;ul&gt;&lt;li class="action-menu-item ab_dropdownitem" role="menuitem"&gt;&lt;a class="fl" href="http://webcache.googleusercontent.com/search?q=cache:jcD45whsRK8J:prophotos.ru/reviews/14866-sony-slt-a58+&amp;amp;cd=13&amp;amp;hl=ru&amp;amp;ct=clnk&amp;amp;gl=ru" onmousedown="return rwt(this,'','','','13','AFQjCNHBQk2WSmA3EIMvL4xU0FSV9FAEDw','','0CF8QIDAM','','',event)" target="_blank"&gt;Сохраненная&amp;nbsp;копия&lt;/a&gt;&lt;/li&gt;&lt;li class="action-menu-item ab_dropdownitem" role="menuitem"&gt;&lt;a class="fl" href="/search?newwindow=1&amp;amp;biw=1424&amp;amp;bih=692&amp;amp;q=related:prophotos.ru/reviews/14866-sony-slt-a58+sony+58k&amp;amp;tbo=1&amp;amp;sa=X&amp;amp;ei=Xz6MVZ3WGefqyQOf6YDgBA&amp;amp;ved=0CGAQHzAM"&gt;Похожие&lt;/a&gt;&lt;/li&gt;&lt;/ul&gt;&lt;/div&gt;&lt;/div&gt;&lt;/div&gt;&lt;span class="st"&gt;&lt;span class="f"&gt;1 апр. 2013 г. - &lt;/span&gt;&lt;em&gt;Sony&lt;/em&gt; SLT-&lt;em&gt;A58&lt;/em&gt; - камера с полупрозрачным заркалом, которая пришла на смену модели SLT-A37. Таким образом производитель оставил&amp;nbsp;...&lt;/span&gt;&lt;/div&gt;&lt;/div&gt;</t>
  </si>
  <si>
    <t>&lt;h3 class="r"&gt;&lt;a href="http://kaddr.com/2013/07/sony-slt-a58-poslednij-iz-mogikan/" onmousedown="return rwt(this,'','','','14','AFQjCNHk5DiJQStlWFC0jLjH2hKfXULxhw','','0CGMQFjAN','','',event)" target="_blank"&gt;Обзор Sony SLT-A58 - Kaddr.com&lt;/a&gt;&lt;/h3&gt;&lt;div class="s"&gt;&lt;div&gt;&lt;div class="f kv _SWb" style="white-space:nowrap"&gt;&lt;cite class="_Rm"&gt;kaddr.com/2013/07/&lt;b&gt;sony&lt;/b&gt;-slt-&lt;b&gt;a58&lt;/b&gt;-poslednij-iz-mogikan/&lt;/cite&gt;&lt;div class="action-menu ab_ctl"&gt;&lt;a class="_Fmb ab_button" href="#" id="am-b13" aria-label="Подробнее..." aria-expanded="false" aria-haspopup="true" role="button" jsaction="m.tdd;keydown:m.hbke;keypress:m.mskpe" data-ved="0CGQQ7B0wDQ"&gt;&lt;span class="mn-dwn-arw"&gt;&lt;/span&gt;&lt;/a&gt;&lt;div class="action-menu-panel ab_dropdown" role="menu" tabindex="-1" jsaction="keydown:m.hdke;mouseover:m.hdhne;mouseout:m.hdhue" data-ved="0CGUQqR8wDQ"&gt;&lt;ul&gt;&lt;li class="action-menu-item ab_dropdownitem" role="menuitem"&gt;&lt;a class="fl" href="http://webcache.googleusercontent.com/search?q=cache:VmJOkiZYrlwJ:kaddr.com/2013/07/sony-slt-a58-poslednij-iz-mogikan/+&amp;amp;cd=14&amp;amp;hl=ru&amp;amp;ct=clnk&amp;amp;gl=ru" onmousedown="return rwt(this,'','','','14','AFQjCNFNH9MUF5sZhzUYLRwShP9jxZYoHw','','0CGYQIDAN','','',event)" target="_blank"&gt;Сохраненная&amp;nbsp;копия&lt;/a&gt;&lt;/li&gt;&lt;li class="action-menu-item ab_dropdownitem" role="menuitem"&gt;&lt;a class="fl" href="/search?newwindow=1&amp;amp;biw=1424&amp;amp;bih=692&amp;amp;q=related:kaddr.com/2013/07/sony-slt-a58-poslednij-iz-mogikan/+sony+58k&amp;amp;tbo=1&amp;amp;sa=X&amp;amp;ei=Xz6MVZ3WGefqyQOf6YDgBA&amp;amp;ved=0CGcQHzAN"&gt;Похожие&lt;/a&gt;&lt;/li&gt;&lt;/ul&gt;&lt;/div&gt;&lt;/div&gt;&lt;/div&gt;&lt;span class="st"&gt;&lt;span class="f"&gt;23 июля 2013 г. - &lt;/span&gt;Японская компания &lt;em&gt;Sony&lt;/em&gt; решила не отставать от основных конкурентов и представила свое видение того, какой должна быть&amp;nbsp;...&lt;/span&gt;&lt;/div&gt;&lt;/div&gt;</t>
  </si>
  <si>
    <t>&lt;h3 class="r"&gt;&lt;a href="http://www.nikon.ru/" onmousedown="return rwt(this,'','','','1','AFQjCNFKIE1DGeT7QWsjAg0dVtkyNopqXQ','','0CBwQFjAA','','',event)" target="_blank"&gt;Главная | Nikon Россия&lt;/a&gt;&lt;/h3&gt;&lt;div class="s"&gt;&lt;div&gt;&lt;div class="f kv _SWb" style="white-space:nowrap"&gt;&lt;cite class="_Rm"&gt;www.&lt;b&gt;nikon&lt;/b&gt;.ru/&lt;/cite&gt;&lt;div class="action-menu ab_ctl"&gt;&lt;a class="_Fmb ab_button" href="#" id="am-b0" aria-label="Подробнее..." aria-expanded="false" aria-haspopup="true" role="button" jsaction="m.tdd;keydown:m.hbke;keypress:m.mskpe" data-ved="0CB0Q7B0wAA"&gt;&lt;span class="mn-dwn-arw"&gt;&lt;/span&gt;&lt;/a&gt;&lt;div class="action-menu-panel ab_dropdown" role="menu" tabindex="-1" jsaction="keydown:m.hdke;mouseover:m.hdhne;mouseout:m.hdhue" data-ved="0CB4QqR8wAA"&gt;&lt;ul&gt;&lt;li class="action-menu-item ab_dropdownitem" role="menuitem"&gt;&lt;a class="fl" href="http://webcache.googleusercontent.com/search?q=cache:EIHxlaahiAwJ:www.nikon.ru/+&amp;amp;cd=1&amp;amp;hl=ru&amp;amp;ct=clnk&amp;amp;gl=ru" onmousedown="return rwt(this,'','','','1','AFQjCNGVOz1M4LLSld2NocIzx_54HVSY1Q','','0CB8QIDAA','','',event)" target="_blank"&gt;Сохраненная&amp;nbsp;копия&lt;/a&gt;&lt;/li&gt;&lt;li class="action-menu-item ab_dropdownitem" role="menuitem"&gt;&lt;a class="fl" href="/search?newwindow=1&amp;amp;biw=1424&amp;amp;bih=692&amp;amp;q=related:www.nikon.ru/+nikon&amp;amp;tbo=1&amp;amp;sa=X&amp;amp;ei=aj6MVZPRHsXRywPn7b-QAg&amp;amp;ved=0CCAQHzAA"&gt;Похожие&lt;/a&gt;&lt;/li&gt;&lt;/ul&gt;&lt;/div&gt;&lt;/div&gt;&lt;/div&gt;&lt;span class="st"&gt;&lt;em&gt;Nikon&lt;/em&gt; Imaging; |; Россия; |; Европа. &lt;em&gt;Nikon&lt;/em&gt; global; Изменить страну. Главная .... &lt;em&gt;Nikon&lt;/em&gt; COOLPIX; &lt;em&gt;Nikon&lt;/em&gt; 1; Цифровые зеркальные фотокамеры &lt;em&gt;Nikon&lt;/em&gt;.&lt;/span&gt;&lt;div class="osl"&gt;‎&lt;a class="fl" href="http://www.nikon.ru/ru_RU/products/camera_overview.page" onmousedown="return rwt(this,'','','','1','AFQjCNFBRBpOG6b1T2KLdrriXcTf-tTTLA','','0CCIQ0gIoADAA','','',event)" target="_blank"&gt;Фотокамеры&lt;/a&gt; -&amp;nbsp;‎&lt;a class="fl" href="http://www.nikon.ru/ru_RU/products/category_pages/digital_cameras/category_SLR.page" onmousedown="return rwt(this,'','','','1','AFQjCNGtJhTZUrs_64yxVleY6ak6pN6O7Q','','0CCMQ0gIoATAA','','',event)" target="_blank"&gt;Зеркальная фотокамера ...&lt;/a&gt; -&amp;nbsp;‎&lt;a class="fl" href="http://www.nikon.ru/ru_RU/products/product_overview.page" onmousedown="return rwt(this,'','','','1','AFQjCNFDZKx3J_Kz8jUHX8Zvak4qYCv_ow','','0CCQQ0gIoAjAA','','',event)" target="_blank"&gt;Продукция&lt;/a&gt; -&amp;nbsp;‎&lt;a class="fl" href="http://www.nikon.ru/ru_RU/products/lens_overview.page" onmousedown="return rwt(this,'','','','1','AFQjCNGOYqVJzM8NnCADQCzUQV9frEIkFg','','0CCUQ0gIoAzAA','','',event)" target="_blank"&gt;Объективы&lt;/a&gt;&lt;/div&gt;&lt;/div&gt;&lt;/div&gt;</t>
  </si>
  <si>
    <t>&lt;h3 class="r"&gt;&lt;a href="http://www.nikonmarket.ru/" onmousedown="return rwt(this,'','','','2','AFQjCNG4f7L6jCeLeFuwCD7Imfx2WNzoBQ','','0CCcQFjAB','','',event)" target="_blank"&gt;Nikon / Интернет-магазин. / Главная&lt;/a&gt;&lt;/h3&gt;&lt;div class="s"&gt;&lt;div&gt;&lt;div class="f kv _SWb" style="white-space:nowrap"&gt;&lt;cite class="_Rm"&gt;www.&lt;b&gt;nikon&lt;/b&gt;market.ru/&lt;/cite&gt;&lt;div class="action-menu ab_ctl"&gt;&lt;a class="_Fmb ab_button" href="#" id="am-b1" aria-label="Подробнее..." aria-expanded="false" aria-haspopup="true" role="button" jsaction="m.tdd;keydown:m.hbke;keypress:m.mskpe" data-ved="0CCgQ7B0wAQ"&gt;&lt;span class="mn-dwn-arw"&gt;&lt;/span&gt;&lt;/a&gt;&lt;div class="action-menu-panel ab_dropdown" role="menu" tabindex="-1" jsaction="keydown:m.hdke;mouseover:m.hdhne;mouseout:m.hdhue" data-ved="0CCkQqR8wAQ"&gt;&lt;ul&gt;&lt;li class="action-menu-item ab_dropdownitem" role="menuitem"&gt;&lt;a class="fl" href="http://webcache.googleusercontent.com/search?q=cache:0V2d1blHt2oJ:www.nikonmarket.ru/+&amp;amp;cd=2&amp;amp;hl=ru&amp;amp;ct=clnk&amp;amp;gl=ru" onmousedown="return rwt(this,'','','','2','AFQjCNHGBMHgQBMC3cUmNtEx8FZirT7DPw','','0CCoQIDAB','','',event)" target="_blank"&gt;Сохраненная&amp;nbsp;копия&lt;/a&gt;&lt;/li&gt;&lt;li class="action-menu-item ab_dropdownitem" role="menuitem"&gt;&lt;a class="fl" href="/search?newwindow=1&amp;amp;biw=1424&amp;amp;bih=692&amp;amp;q=related:www.nikonmarket.ru/+nikon&amp;amp;tbo=1&amp;amp;sa=X&amp;amp;ei=aj6MVZPRHsXRywPn7b-QAg&amp;amp;ved=0CCsQHzAB"&gt;Похожие&lt;/a&gt;&lt;/li&gt;&lt;/ul&gt;&lt;/div&gt;&lt;/div&gt;&lt;/div&gt;&lt;span class="st"&gt;Добро пожаловать в Интернет-магазин www.nikonmarket.ru - единственный фирменный Интернет-магазин компании &lt;em&gt;Nikon&lt;/em&gt; в России! У нас Вы найдете:&lt;/span&gt;&lt;div class="osl"&gt;‎&lt;a class="fl" href="http://www.nikonmarket.ru/category/%D0%97%D0%B5%D1%80%D0%BA%D0%B0%D0%BB%D1%8C%D0%BD%D1%8B%D0%B5%20%D1%84%D0%BE%D1%82%D0%BE%D0%BA%D0%B0%D0%BC%D0%B5%D1%80%D1%8B" onmousedown="return rwt(this,'','','','2','AFQjCNEq983iRsA5j6-qHqMN_V2zSqFaPg','','0CC0Q0gIoADAB','','',event)" target="_blank"&gt;Зеркальные фотокамеры&lt;/a&gt; -&amp;nbsp;‎&lt;a class="fl" href="http://www.nikonmarket.ru/category/%D0%A4%D0%BE%D1%82%D0%BE%D0%BA%D0%B0%D0%BC%D0%B5%D1%80%D1%8B" onmousedown="return rwt(this,'','','','2','AFQjCNE-coIatUSE4rHt5ADGC1IqaLPO1w','','0CC4Q0gIoATAB','','',event)" target="_blank"&gt;Фотокамеры&lt;/a&gt; -&amp;nbsp;‎&lt;a class="fl" href="http://www.nikonmarket.ru/category/%D0%9E%D0%B1%D1%8A%D0%B5%D0%BA%D1%82%D0%B8%D0%B2%D1%8B%20NIKKOR" onmousedown="return rwt(this,'','','','2','AFQjCNFfM4hlclM_5vOmIfy6thy1_UN_qQ','','0CC8Q0gIoAjAB','','',event)" target="_blank"&gt;Объективы NIKKOR&lt;/a&gt; -&amp;nbsp;‎&lt;a class="fl" href="http://www.nikonmarket.ru/category/%D0%97%D1%83%D0%BC%D1%8B" onmousedown="return rwt(this,'','','','2','AFQjCNHdPTDYbYEC6u9U2I0fAZbdUm4BAg','','0CDAQ0gIoAzAB','','',event)" target="_blank"&gt;Зумы&lt;/a&gt;&lt;/div&gt;&lt;/div&gt;&lt;/div&gt;</t>
  </si>
  <si>
    <t>&lt;h3 class="r"&gt;&lt;a href="https://ru.wikipedia.org/wiki/Nikon" onmousedown="return rwt(this,'','','','3','AFQjCNEQlXKFVvEEWnfefQf3wnkifw9Mzg','','0CDIQFjAC','','',event)" target="_blank"&gt;Nikon — Википедия&lt;/a&gt;&lt;/h3&gt;&lt;div class="s"&gt;&lt;div&gt;&lt;div class="f kv _SWb" style="white-space:nowrap"&gt;&lt;cite class="_Rm"&gt;https://ru.wikipedia.org/wiki/&lt;b&gt;Nikon&lt;/b&gt;&lt;/cite&gt;&lt;div class="action-menu ab_ctl"&gt;&lt;a class="_Fmb ab_button" href="#" id="am-b2" aria-label="Подробнее..." aria-expanded="false" aria-haspopup="true" role="button" jsaction="m.tdd;keydown:m.hbke;keypress:m.mskpe" data-ved="0CDMQ7B0wAg"&gt;&lt;span class="mn-dwn-arw"&gt;&lt;/span&gt;&lt;/a&gt;&lt;div class="action-menu-panel ab_dropdown" role="menu" tabindex="-1" jsaction="keydown:m.hdke;mouseover:m.hdhne;mouseout:m.hdhue" data-ved="0CDQQqR8wAg"&gt;&lt;ul&gt;&lt;li class="action-menu-item ab_dropdownitem" role="menuitem"&gt;&lt;a class="fl" href="http://webcache.googleusercontent.com/search?q=cache:pttTlQIBJScJ:https://ru.wikipedia.org/wiki/Nikon+&amp;amp;cd=3&amp;amp;hl=ru&amp;amp;ct=clnk&amp;amp;gl=ru" onmousedown="return rwt(this,'','','','3','AFQjCNEN0prbi9AljM-qTFR9LPpn6wrWnA','','0CDUQIDAC','','',event)" target="_blank"&gt;Сохраненная&amp;nbsp;копия&lt;/a&gt;&lt;/li&gt;&lt;li class="action-menu-item ab_dropdownitem" role="menuitem"&gt;&lt;a class="fl" href="/search?newwindow=1&amp;amp;biw=1424&amp;amp;bih=692&amp;amp;q=related:https://ru.wikipedia.org/wiki/Nikon+nikon&amp;amp;tbo=1&amp;amp;sa=X&amp;amp;ei=aj6MVZPRHsXRywPn7b-QAg&amp;amp;ved=0CDYQHzAC"&gt;Похожие&lt;/a&gt;&lt;/li&gt;&lt;/ul&gt;&lt;/div&gt;&lt;/div&gt;&lt;/div&gt;&lt;span class="st"&gt;&lt;em&gt;Nikon&lt;/em&gt; входит в Mitsubishi Group. Основана Kōgaku Kōgyō 25 июля 1917 года под названием Nippon Kogaku K.K. (Nippon Kogaku Kabushiki Kaisha),&amp;nbsp;...&lt;/span&gt;&lt;/div&gt;&lt;/div&gt;</t>
  </si>
  <si>
    <t>&lt;h3 class="r"&gt;&lt;a href="https://ru.wikipedia.org/wiki/%D0%9D%D0%B8%D0%BA%D0%BE%D0%BD_(%D0%9F%D0%B0%D1%82%D1%80%D0%B8%D0%B0%D1%80%D1%85_%D0%9C%D0%BE%D1%81%D0%BA%D0%BE%D0%B2%D1%81%D0%BA%D0%B8%D0%B9)" onmousedown="return rwt(this,'','','','4','AFQjCNGBrBF-OKZwtYR7gVF3r3X6ka2XbA','','0CDgQFjAD','','',event)" target="_blank"&gt;Никон (Патриарх Московский) — Википедия&lt;/a&gt;&lt;/h3&gt;&lt;div class="s"&gt;&lt;div&gt;&lt;div class="f kv _SWb" style="white-space:nowrap"&gt;&lt;cite class="_Rm"&gt;https://ru.wikipedia.org/wiki/&lt;b&gt;Никон&lt;/b&gt;_(Патриарх_Московский)&lt;/cite&gt;&lt;div class="action-menu ab_ctl"&gt;&lt;a class="_Fmb ab_button" href="#" id="am-b3" aria-label="Подробнее..." aria-expanded="false" aria-haspopup="true" role="button" jsaction="m.tdd;keydown:m.hbke;keypress:m.mskpe" data-ved="0CDkQ7B0wAw"&gt;&lt;span class="mn-dwn-arw"&gt;&lt;/span&gt;&lt;/a&gt;&lt;div class="action-menu-panel ab_dropdown" role="menu" tabindex="-1" jsaction="keydown:m.hdke;mouseover:m.hdhne;mouseout:m.hdhue" data-ved="0CDoQqR8wAw"&gt;&lt;ul&gt;&lt;li class="action-menu-item ab_dropdownitem" role="menuitem"&gt;&lt;a class="fl" href="http://webcache.googleusercontent.com/search?q=cache:1dbzh5U1K1YJ:https://ru.wikipedia.org/wiki/%25D0%259D%25D0%25B8%25D0%25BA%25D0%25BE%25D0%25BD_(%25D0%259F%25D0%25B0%25D1%2582%25D1%2580%25D0%25B8%25D0%25B0%25D1%2580%25D1%2585_%25D0%259C%25D0%25BE%25D1%2581%25D0%25BA%25D0%25BE%25D0%25B2%25D1%2581%25D0%25BA%25D0%25B8%25D0%25B9)+&amp;amp;cd=4&amp;amp;hl=ru&amp;amp;ct=clnk&amp;amp;gl=ru" onmousedown="return rwt(this,'','','','4','AFQjCNGcMnE5CDbxEQQZYxQZKvIJN16ivQ','','0CDsQIDAD','','',event)" target="_blank"&gt;Сохраненная&amp;nbsp;копия&lt;/a&gt;&lt;/li&gt;&lt;li class="action-menu-item ab_dropdownitem" role="menuitem"&gt;&lt;a class="fl" href="/search?newwindow=1&amp;amp;biw=1424&amp;amp;bih=692&amp;amp;q=related:https://ru.wikipedia.org/wiki/%25D0%259D%25D0%25B8%25D0%25BA%25D0%25BE%25D0%25BD_(%25D0%259F%25D0%25B0%25D1%2582%25D1%2580%25D0%25B8%25D0%25B0%25D1%2580%25D1%2585_%25D0%259C%25D0%25BE%25D1%2581%25D0%25BA%25D0%25BE%25D0%25B2%25D1%2581%25D0%25BA%25D0%25B8%25D0%25B9)+nikon&amp;amp;tbo=1&amp;amp;sa=X&amp;amp;ei=aj6MVZPRHsXRywPn7b-QAg&amp;amp;ved=0CDwQHzAD"&gt;Похожие&lt;/a&gt;&lt;/li&gt;&lt;/ul&gt;&lt;/div&gt;&lt;/div&gt;&lt;/div&gt;&lt;span class="st"&gt;Патриа́рх &lt;em&gt;Ни́кон&lt;/em&gt; (мирское имя Ники́та Ми́нин (Минов)); 7 мая 1605, село Вельдеманово — 17 (27) августа 1681, Тропинская слобода) — московский&amp;nbsp;...&lt;/span&gt;&lt;div class="osl"&gt;‎&lt;a class="fl" href="https://ru.wikipedia.org/wiki/%D0%9D%D0%B8%D0%BA%D0%BE%D0%BD_(%D0%9F%D0%B0%D1%82%D1%80%D0%B8%D0%B0%D1%80%D1%85_%D0%9C%D0%BE%D1%81%D0%BA%D0%BE%D0%B2%D1%81%D0%BA%D0%B8%D0%B9)#.D0.94.D0.BE_.D0.BF.D0.B0.D1.82.D1.80.D0.B8.D0.B0.D1.80.D1.88.D0.B5.D1.81.D1.82.D0.B2.D0.B0" onmousedown="return rwt(this,'','','','4','AFQjCNGBrBF-OKZwtYR7gVF3r3X6ka2XbA','','0CD4Q0gIoADAD','','',event)" target="_blank"&gt;До патриаршества&lt;/a&gt; -&amp;nbsp;‎&lt;a class="fl" href="https://ru.wikipedia.org/wiki/%D0%9D%D0%B8%D0%BA%D0%BE%D0%BD_(%D0%9F%D0%B0%D1%82%D1%80%D0%B8%D0%B0%D1%80%D1%85_%D0%9C%D0%BE%D1%81%D0%BA%D0%BE%D0%B2%D1%81%D0%BA%D0%B8%D0%B9)#.D0.9F.D0.B0.D1.82.D1.80.D0.B8.D0.B0.D1.80.D1.88.D0.B5.D1.81.D1.82.D0.B2.D0.BE" onmousedown="return rwt(this,'','','','4','AFQjCNGBrBF-OKZwtYR7gVF3r3X6ka2XbA','','0CD8Q0gIoATAD','','',event)" target="_blank"&gt;Патриаршество&lt;/a&gt; -&amp;nbsp;‎&lt;a class="fl" href="https://ru.wikipedia.org/wiki/%D0%9D%D0%B8%D0%BA%D0%BE%D0%BD_(%D0%9F%D0%B0%D1%82%D1%80%D0%B8%D0%B0%D1%80%D1%85_%D0%9C%D0%BE%D1%81%D0%BA%D0%BE%D0%B2%D1%81%D0%BA%D0%B8%D0%B9)#.D0.A1.D0.BC.D0.B5.D1.80.D1.82.D1.8C_.D0.B8_.D0.BF.D0.BE.D1.81.D0.BC.D0.B5.D1.80.D1.82.D0.BD.D0.B0.D1.8F_.D1.81.D1.83.D0.B4.D1.8C.D0.B1.D0.B0" onmousedown="return rwt(this,'','','','4','AFQjCNGBrBF-OKZwtYR7gVF3r3X6ka2XbA','','0CEAQ0gIoAjAD','','',event)" target="_blank"&gt;Смерть и посмертная судьба&lt;/a&gt;&lt;/div&gt;&lt;/div&gt;&lt;/div&gt;</t>
  </si>
  <si>
    <t>&lt;h3 class="r"&gt;&lt;a href="http://www.nikon.com/" onmousedown="return rwt(this,'','','','12','AFQjCNFsU3G4G3CVmNKsovkhPN5nQV0p6g','','0CFkQFjAL','','',event)" target="_blank"&gt;Nikon | Home&lt;/a&gt;&lt;/h3&gt;&lt;div class="s"&gt;&lt;div&gt;&lt;div class="f kv _SWb" style="white-space:nowrap"&gt;&lt;cite class="_Rm"&gt;www.&lt;b&gt;nikon&lt;/b&gt;.com/&lt;/cite&gt;&lt;div class="action-menu ab_ctl"&gt;&lt;a class="_Fmb ab_button" href="#" id="am-b11" aria-label="Подробнее..." aria-expanded="false" aria-haspopup="true" role="button" jsaction="m.tdd;keydown:m.hbke;keypress:m.mskpe" data-ved="0CFoQ7B0wCw"&gt;&lt;span class="mn-dwn-arw"&gt;&lt;/span&gt;&lt;/a&gt;&lt;div class="action-menu-panel ab_dropdown" role="menu" tabindex="-1" jsaction="keydown:m.hdke;mouseover:m.hdhne;mouseout:m.hdhue" data-ved="0CFsQqR8wCw"&gt;&lt;ul&gt;&lt;li class="action-menu-item ab_dropdownitem" role="menuitem"&gt;&lt;a class="fl" href="http://webcache.googleusercontent.com/search?q=cache:3aE47eyZF-oJ:www.nikon.com/+&amp;amp;cd=12&amp;amp;hl=ru&amp;amp;ct=clnk&amp;amp;gl=ru" onmousedown="return rwt(this,'','','','12','AFQjCNElcVKUZOCJDw7kQzWdXvIxJdeBTw','','0CFwQIDAL','','',event)" target="_blank"&gt;Сохраненная&amp;nbsp;копия&lt;/a&gt;&lt;/li&gt;&lt;li class="action-menu-item ab_dropdownitem" role="menuitem"&gt;&lt;a class="fl" href="/search?newwindow=1&amp;amp;biw=1424&amp;amp;bih=692&amp;amp;q=related:www.nikon.com/+nikon&amp;amp;tbo=1&amp;amp;sa=X&amp;amp;ei=aj6MVZPRHsXRywPn7b-QAg&amp;amp;ved=0CF0QHzAL"&gt;Похожие&lt;/a&gt;&lt;/li&gt;&lt;/ul&gt;&lt;/div&gt;&lt;/div&gt;&lt;a class="fl" href="http://translate.google.ru/translate?hl=ru&amp;amp;sl=en&amp;amp;u=http://www.nikon.com/&amp;amp;prev=search" onmousedown="return rwt(this,'','','','12','AFQjCNGiqoRdcaeHEkrwYXRsh4_zMYBdWw','','0CF8Q7gEwCw','','',event)" target="_blank"&gt;Перевести эту страницу&lt;/a&gt;&lt;/div&gt;&lt;span class="st"&gt;Offers links to &lt;em&gt;Nikon&lt;/em&gt; Corporations worldwide websites.&lt;/span&gt;&lt;/div&gt;&lt;/div&gt;</t>
  </si>
  <si>
    <t>&lt;h3 class="r"&gt;&lt;a href="https://nikoneurope-ru.custhelp.com/" onmousedown="return rwt(this,'','','','13','AFQjCNGiIwKSkbAIa7-UdcBj0ZNGP5VLZg','','0CGEQFjAM','','',event)" target="_blank"&gt;Nikon&lt;/a&gt;&lt;/h3&gt;&lt;div class="s"&gt;&lt;div&gt;&lt;div class="f kv _SWb" style="white-space:nowrap"&gt;&lt;cite class="_Rm"&gt;https://&lt;b&gt;nikon&lt;/b&gt;europe-ru.custhelp.com/&lt;/cite&gt;&lt;div class="action-menu ab_ctl"&gt;&lt;a class="_Fmb ab_button" href="#" id="am-b12" aria-label="Подробнее..." aria-expanded="false" aria-haspopup="true" role="button" jsaction="m.tdd;keydown:m.hbke;keypress:m.mskpe" data-ved="0CGIQ7B0wDA"&gt;&lt;span class="mn-dwn-arw"&gt;&lt;/span&gt;&lt;/a&gt;&lt;div class="action-menu-panel ab_dropdown" role="menu" tabindex="-1" jsaction="keydown:m.hdke;mouseover:m.hdhne;mouseout:m.hdhue" data-ved="0CGMQqR8wDA"&gt;&lt;ul&gt;&lt;li class="action-menu-item ab_dropdownitem" role="menuitem"&gt;&lt;a class="fl" href="http://webcache.googleusercontent.com/search?q=cache:t1ua_BFIutUJ:https://nikoneurope-ru.custhelp.com/+&amp;amp;cd=13&amp;amp;hl=ru&amp;amp;ct=clnk&amp;amp;gl=ru" onmousedown="return rwt(this,'','','','13','AFQjCNHYXfnvp_oR18iBX-Jjjl2mPm064w','','0CGQQIDAM','','',event)" target="_blank"&gt;Сохраненная&amp;nbsp;копия&lt;/a&gt;&lt;/li&gt;&lt;li class="action-menu-item ab_dropdownitem" role="menuitem"&gt;&lt;a class="fl" href="/search?newwindow=1&amp;amp;biw=1424&amp;amp;bih=692&amp;amp;q=related:https://nikoneurope-ru.custhelp.com/+nikon&amp;amp;tbo=1&amp;amp;sa=X&amp;amp;ei=aj6MVZPRHsXRywPn7b-QAg&amp;amp;ved=0CGUQHzAM"&gt;Похожие&lt;/a&gt;&lt;/li&gt;&lt;/ul&gt;&lt;/div&gt;&lt;/div&gt;&lt;/div&gt;&lt;span class="st"&gt;Благодарим за ваш выбор в пользу продуктов компании &lt;em&gt;Nikon&lt;/em&gt;. Дополнение к предыдущим сообщениям от 9 января 2015 г. и 29 декабря 2014 г .&lt;/span&gt;&lt;/div&gt;&lt;/div&gt;</t>
  </si>
  <si>
    <t>&lt;h3 class="r"&gt;&lt;a href="https://nikoneurope-ru.custhelp.com/app/answers/list" onmousedown="return rwt(this,'','','','14','AFQjCNHNLv8c22sFyCVfJ4CCHRcQEpnbXw','','0CGcQFjAN','','',event)" target="_blank"&gt;Центр поддержки - Nikon&lt;/a&gt;&lt;/h3&gt;&lt;div class="s"&gt;&lt;div&gt;&lt;div class="f kv _SWb" style="white-space:nowrap"&gt;&lt;cite class="_Rm"&gt;https://&lt;b&gt;nikon&lt;/b&gt;europe-ru.custhelp.com/app/answers/list&lt;/cite&gt;&lt;div class="action-menu ab_ctl"&gt;&lt;a class="_Fmb ab_button" href="#" id="am-b13" aria-label="Подробнее..." aria-expanded="false" aria-haspopup="true" role="button" jsaction="m.tdd;keydown:m.hbke;keypress:m.mskpe" data-ved="0CGgQ7B0wDQ"&gt;&lt;span class="mn-dwn-arw"&gt;&lt;/span&gt;&lt;/a&gt;&lt;div class="action-menu-panel ab_dropdown" role="menu" tabindex="-1" jsaction="keydown:m.hdke;mouseover:m.hdhne;mouseout:m.hdhue" data-ved="0CGkQqR8wDQ"&gt;&lt;ul&gt;&lt;li class="action-menu-item ab_dropdownitem" role="menuitem"&gt;&lt;a class="fl" href="http://webcache.googleusercontent.com/search?q=cache:VZ0XPRXBAYAJ:https://nikoneurope-ru.custhelp.com/app/answers/list+&amp;amp;cd=14&amp;amp;hl=ru&amp;amp;ct=clnk&amp;amp;gl=ru" onmousedown="return rwt(this,'','','','14','AFQjCNEJiewxgZZnw5x473GnCKHNuYPV2w','','0CGoQIDAN','','',event)" target="_blank"&gt;Сохраненная&amp;nbsp;копия&lt;/a&gt;&lt;/li&gt;&lt;/ul&gt;&lt;/div&gt;&lt;/div&gt;&lt;/div&gt;&lt;span class="st"&gt;Программное обеспечение &lt;em&gt;Nikon&lt;/em&gt;, новые версии прошивок и инструкции пользователя больше не доступны для скачивания с данного сайта&amp;nbsp;...&lt;/span&gt;&lt;/div&gt;&lt;/div&gt;</t>
  </si>
  <si>
    <t>&lt;h3 class="r"&gt;&lt;a href="https://vk.com/nikonrussia" onmousedown="return rwt(this,'','','','15','AFQjCNHPzjFBAgbMNZVa0jqcliofjLlcfg','','0CGwQFjAO','','',event)" target="_blank"&gt;Nikon Россия | ВКонтакте&lt;/a&gt;&lt;/h3&gt;&lt;div class="s"&gt;&lt;div&gt;&lt;div class="f kv _SWb" style="white-space:nowrap"&gt;&lt;cite class="_Rm"&gt;https://vk.com/&lt;b&gt;nikon&lt;/b&gt;russia&lt;/cite&gt;&lt;div class="action-menu ab_ctl"&gt;&lt;a class="_Fmb ab_button" href="#" id="am-b14" aria-label="Подробнее..." aria-expanded="false" aria-haspopup="true" role="button" jsaction="m.tdd;keydown:m.hbke;keypress:m.mskpe" data-ved="0CG0Q7B0wDg"&gt;&lt;span class="mn-dwn-arw"&gt;&lt;/span&gt;&lt;/a&gt;&lt;div class="action-menu-panel ab_dropdown" role="menu" tabindex="-1" jsaction="keydown:m.hdke;mouseover:m.hdhne;mouseout:m.hdhue" data-ved="0CG4QqR8wDg"&gt;&lt;ul&gt;&lt;li class="action-menu-item ab_dropdownitem" role="menuitem"&gt;&lt;a class="fl" href="http://webcache.googleusercontent.com/search?q=cache:RGZH0iRQDqQJ:https://vk.com/nikonrussia+&amp;amp;cd=15&amp;amp;hl=ru&amp;amp;ct=clnk&amp;amp;gl=ru" onmousedown="return rwt(this,'','','','15','AFQjCNGllhCdqdMkiQ07t4A39SF51RQXxw','','0CG8QIDAO','','',event)" target="_blank"&gt;Сохраненная&amp;nbsp;копия&lt;/a&gt;&lt;/li&gt;&lt;/ul&gt;&lt;/div&gt;&lt;/div&gt;&lt;/div&gt;&lt;span class="st"&gt;Присоединяйтесь к сообществу Я &lt;em&gt;NIKON&lt;/em&gt; в сети ВКонтакте! Изучите наши рекламные кампании, получите дополнительные сведения о продуктах и&amp;nbsp;...&lt;/span&gt;&lt;/div&gt;&lt;/div&gt;</t>
  </si>
  <si>
    <t>&lt;h3 class="r"&gt;&lt;a href="http://www2.le.ac.uk/colleges/medbiopsych/facilities-and-services/cbs/lite/aif/aif-images/microscopes/nikon2-1.jpg/view" onmousedown="return rwt(this,'','','','1','AFQjCNHNIUWdhbv3Zo_kksE_gj89zZJhqg','','0CB4QFjAA','','',event)" target="_blank"&gt;nikon2-1.jpg — University of Leicester&lt;/a&gt;&lt;/h3&gt;&lt;div class="s"&gt;&lt;div&gt;&lt;div class="f kv _SWb" style="white-space:nowrap"&gt;&lt;cite class="_Rm"&gt;www2.le.ac.uk/colleges/.../&lt;b&gt;nikon2&lt;/b&gt;-1.../view&lt;/cite&gt;&lt;div class="action-menu ab_ctl"&gt;&lt;a class="_Fmb ab_button" href="#" id="am-b0" aria-label="Подробнее..." aria-expanded="false" aria-haspopup="true" role="button" jsaction="m.tdd;keydown:m.hbke;keypress:m.mskpe" data-ved="0CB8Q7B0wAA"&gt;&lt;span class="mn-dwn-arw"&gt;&lt;/span&gt;&lt;/a&gt;&lt;div class="action-menu-panel ab_dropdown" role="menu" tabindex="-1" jsaction="keydown:m.hdke;mouseover:m.hdhne;mouseout:m.hdhue" data-ved="0CCAQqR8wAA"&gt;&lt;ul&gt;&lt;li class="action-menu-item ab_dropdownitem" role="menuitem"&gt;&lt;a class="fl" href="http://webcache.googleusercontent.com/search?q=cache:mFXdlyTBpqQJ:www2.le.ac.uk/colleges/medbiopsych/facilities-and-services/cbs/lite/aif/aif-images/microscopes/nikon2-1.jpg/view+&amp;amp;cd=1&amp;amp;hl=ru&amp;amp;ct=clnk&amp;amp;gl=ru" onmousedown="return rwt(this,'','','','1','AFQjCNE-i5733pFCAYkrxWpiAiAUbol7Lg','','0CCEQIDAA','','',event)" target="_blank"&gt;Сохраненная&amp;nbsp;копия&lt;/a&gt;&lt;/li&gt;&lt;/ul&gt;&lt;/div&gt;&lt;/div&gt;&lt;a class="fl" href="http://translate.google.ru/translate?hl=ru&amp;amp;sl=en&amp;amp;u=http://www2.le.ac.uk/colleges/medbiopsych/facilities-and-services/cbs/lite/aif/aif-images/microscopes/nikon2-1.jpg/view&amp;amp;prev=search" onmousedown="return rwt(this,'','','','1','AFQjCNGqsDhzvwvIElKF7SG6sZWLWLSeXQ','','0CCMQ7gEwAA','','',event)" target="_blank"&gt;Перевести эту страницу&lt;/a&gt;&lt;/div&gt;&lt;span class="st"&gt;&lt;em&gt;nikon2&lt;/em&gt;-1.jpg. &lt;em&gt;nikon2&lt;/em&gt;-1.jpg. Full-size image: 45.7 KB | View image View · Download image Download. Share this page: LITE · Leicester Imaging Technologies&amp;nbsp;...&lt;/span&gt;&lt;/div&gt;&lt;/div&gt;</t>
  </si>
  <si>
    <t>&lt;h3 class="r"&gt;&lt;a href="https://www2.le.ac.uk/colleges/medbiopsych/facilities-and-services/cbs/lite/aif/aif-images/microscopes/nikon21.jpg/view" onmousedown="return rwt(this,'','','','2','AFQjCNG4I2VCx3IAtmzxMF2kxCl8ksn9Lg','','0CCUQFjAB','','',event)" target="_blank"&gt;nikon2 — University of Leicester&lt;/a&gt;&lt;/h3&gt;&lt;div class="s"&gt;&lt;div&gt;&lt;div class="f kv _SWb" style="white-space:nowrap"&gt;&lt;cite class="_Rm"&gt;https://www2.le.ac.uk/.../aif.../&lt;b&gt;nikon2&lt;/b&gt;1.../view&lt;/cite&gt;&lt;div class="action-menu ab_ctl"&gt;&lt;a class="_Fmb ab_button" href="#" id="am-b1" aria-label="Подробнее..." aria-expanded="false" aria-haspopup="true" role="button" jsaction="m.tdd;keydown:m.hbke;keypress:m.mskpe" data-ved="0CCYQ7B0wAQ"&gt;&lt;span class="mn-dwn-arw"&gt;&lt;/span&gt;&lt;/a&gt;&lt;div class="action-menu-panel ab_dropdown" role="menu" tabindex="-1" jsaction="keydown:m.hdke;mouseover:m.hdhne;mouseout:m.hdhue" data-ved="0CCcQqR8wAQ"&gt;&lt;ul&gt;&lt;li class="action-menu-item ab_dropdownitem" role="menuitem"&gt;&lt;a class="fl" href="http://webcache.googleusercontent.com/search?q=cache:VfyWRbOiQDAJ:https://www2.le.ac.uk/colleges/medbiopsych/facilities-and-services/cbs/lite/aif/aif-images/microscopes/nikon21.jpg/view+&amp;amp;cd=2&amp;amp;hl=ru&amp;amp;ct=clnk&amp;amp;gl=ru" onmousedown="return rwt(this,'','','','2','AFQjCNHL0-kFRlCdok_Oq29bVOM74s9mKQ','','0CCgQIDAB','','',event)" target="_blank"&gt;Сохраненная&amp;nbsp;копия&lt;/a&gt;&lt;/li&gt;&lt;/ul&gt;&lt;/div&gt;&lt;/div&gt;&lt;a class="fl" href="http://translate.google.ru/translate?hl=ru&amp;amp;sl=en&amp;amp;u=https://www2.le.ac.uk/colleges/medbiopsych/facilities-and-services/cbs/lite/aif/aif-images/microscopes/nikon21.jpg/view&amp;amp;prev=search" onmousedown="return rwt(this,'','','','2','AFQjCNHb42eFSCLY9hTL5yUgaCztOjcVww','','0CCoQ7gEwAQ','','',event)" target="_blank"&gt;Перевести эту страницу&lt;/a&gt;&lt;/div&gt;&lt;span class="st"&gt;&lt;em&gt;nikon2&lt;/em&gt;. &lt;em&gt;nikon2&lt;/em&gt;. Full-size image: 32.2 KB | View image View · Download image Download. Share this page: LITE · Leicester Imaging Technologies (LITE).&lt;/span&gt;&lt;/div&gt;&lt;/div&gt;</t>
  </si>
  <si>
    <t>&lt;h3 class="r"&gt;&lt;a href="http://moduusa.com/image-gallery/nikon2-3" onmousedown="return rwt(this,'','','','3','AFQjCNGO7eT1N_aO0LCmGYZFPHu5YFBRYA','','0CCwQFjAC','','',event)" target="_blank"&gt;Nikon2 - MODU USA&lt;/a&gt;&lt;/h3&gt;&lt;div class="s"&gt;&lt;div&gt;&lt;div class="f kv _SWb" style="white-space:nowrap"&gt;&lt;cite class="_Rm"&gt;moduusa.com/image-gallery/&lt;b&gt;nikon2&lt;/b&gt;-3&lt;/cite&gt;&lt;div class="action-menu ab_ctl"&gt;&lt;a class="_Fmb ab_button" href="#" id="am-b2" aria-label="Подробнее..." aria-expanded="false" aria-haspopup="true" role="button" jsaction="m.tdd;keydown:m.hbke;keypress:m.mskpe" data-ved="0CC0Q7B0wAg"&gt;&lt;span class="mn-dwn-arw"&gt;&lt;/span&gt;&lt;/a&gt;&lt;div class="action-menu-panel ab_dropdown" role="menu" tabindex="-1" jsaction="keydown:m.hdke;mouseover:m.hdhne;mouseout:m.hdhue" data-ved="0CC4QqR8wAg"&gt;&lt;ul&gt;&lt;li class="action-menu-item ab_dropdownitem" role="menuitem"&gt;&lt;a class="fl" href="http://webcache.googleusercontent.com/search?q=cache:cAYVPhfofH4J:moduusa.com/image-gallery/nikon2-3+&amp;amp;cd=3&amp;amp;hl=ru&amp;amp;ct=clnk&amp;amp;gl=ru" onmousedown="return rwt(this,'','','','3','AFQjCNF386AWQQ3i5kmxKNMBBHGnhdu_Hw','','0CC8QIDAC','','',event)" target="_blank"&gt;Сохраненная&amp;nbsp;копия&lt;/a&gt;&lt;/li&gt;&lt;/ul&gt;&lt;/div&gt;&lt;/div&gt;&lt;a class="fl" href="http://translate.google.ru/translate?hl=ru&amp;amp;sl=en&amp;amp;u=http://moduusa.com/image-gallery/nikon2-3&amp;amp;prev=search" onmousedown="return rwt(this,'','','','3','AFQjCNHMdLI9zBbMFBWQ5Xh2YGEj0nB7fA','','0CDEQ7gEwAg','','',event)" target="_blank"&gt;Перевести эту страницу&lt;/a&gt;&lt;/div&gt;&lt;span class="st"&gt;&lt;em&gt;Nikon2&lt;/em&gt;. Home → Image Gallery → &lt;em&gt;Nikon2&lt;/em&gt;. &lt;em&gt;Nikon2&lt;/em&gt;. MODU System America LLC Price Guarantee. Modu System America LLC will beat any competitor's quoted&amp;nbsp;...&lt;/span&gt;&lt;/div&gt;&lt;/div&gt;</t>
  </si>
  <si>
    <t>&lt;h3 class="r"&gt;&lt;a href="http://senseart.pro/nikon-d3200/nikon2/" onmousedown="return rwt(this,'','','','4','AFQjCNEHf3DPKGT_88_iwdhgdQ8rFObOPA','','0CDMQFjAD','','',event)" target="_blank"&gt;nikon2 | SenseArt - Senseart.pro&lt;/a&gt;&lt;/h3&gt;&lt;div class="s"&gt;&lt;div&gt;&lt;div class="f kv _SWb" style="white-space:nowrap"&gt;&lt;cite class="_Rm"&gt;senseart.pro/nikon-d3200/&lt;b&gt;nikon2&lt;/b&gt;/&lt;/cite&gt;&lt;div class="action-menu ab_ctl"&gt;&lt;a class="_Fmb ab_button" href="#" id="am-b3" aria-label="Подробнее..." aria-expanded="false" aria-haspopup="true" role="button" jsaction="m.tdd;keydown:m.hbke;keypress:m.mskpe" data-ved="0CDQQ7B0wAw"&gt;&lt;span class="mn-dwn-arw"&gt;&lt;/span&gt;&lt;/a&gt;&lt;div class="action-menu-panel ab_dropdown" role="menu" tabindex="-1" jsaction="keydown:m.hdke;mouseover:m.hdhne;mouseout:m.hdhue" data-ved="0CDUQqR8wAw"&gt;&lt;ul&gt;&lt;li class="action-menu-item ab_dropdownitem" role="menuitem"&gt;&lt;a class="fl" href="http://webcache.googleusercontent.com/search?q=cache:dNbpbmXXHyAJ:senseart.pro/nikon-d3200/nikon2/+&amp;amp;cd=4&amp;amp;hl=ru&amp;amp;ct=clnk&amp;amp;gl=ru" onmousedown="return rwt(this,'','','','4','AFQjCNF8vn6ZsWxPVs_IMBXzOPm_mvqWHg','','0CDYQIDAD','','',event)" target="_blank"&gt;Сохраненная&amp;nbsp;копия&lt;/a&gt;&lt;/li&gt;&lt;/ul&gt;&lt;/div&gt;&lt;/div&gt;&lt;/div&gt;&lt;span class="st"&gt;&lt;em&gt;nikon2&lt;/em&gt;. 19 сентября 2014. Share Button · &lt;em&gt;nikon2&lt;/em&gt; · Share Button. Популярные записи. w55rLV6t7Sw · НовостиФотокухня. 20 марта 2015. Фотокухня «Восток&lt;wbr&gt;&amp;nbsp;...&lt;/span&gt;&lt;/div&gt;&lt;/div&gt;</t>
  </si>
  <si>
    <t>&lt;h3 class="r"&gt;&lt;a href="http://photographers.ua/AleksandrKonyushokNikon2/" onmousedown="return rwt(this,'','','','5','AFQjCNGHuBsxBa1WHzmFlSgf3VHqOMTUbw','','0CDgQFjAE','','',event)" target="_blank"&gt;Александр Конюшок (nikon2) - Photographers.com.ua&lt;/a&gt;&lt;/h3&gt;&lt;div class="s"&gt;&lt;div&gt;&lt;div class="f kv _SWb" style="white-space:nowrap"&gt;&lt;cite class="_Rm bc"&gt;photographers.ua › Фотограф Киев&lt;/cite&gt;&lt;div class="action-menu ab_ctl"&gt;&lt;a class="_Fmb ab_button" href="#" id="am-b4" aria-label="Подробнее..." aria-expanded="false" aria-haspopup="true" role="button" jsaction="m.tdd;keydown:m.hbke;keypress:m.mskpe" data-ved="0CDoQ7B0wBA"&gt;&lt;span class="mn-dwn-arw"&gt;&lt;/span&gt;&lt;/a&gt;&lt;div class="action-menu-panel ab_dropdown" role="menu" tabindex="-1" jsaction="keydown:m.hdke;mouseover:m.hdhne;mouseout:m.hdhue" data-ved="0CDsQqR8wBA"&gt;&lt;ul&gt;&lt;li class="action-menu-item ab_dropdownitem" role="menuitem"&gt;&lt;a class="fl" href="http://webcache.googleusercontent.com/search?q=cache:Is3wV6UQ8TsJ:photographers.ua/AleksandrKonyushokNikon2/+&amp;amp;cd=5&amp;amp;hl=ru&amp;amp;ct=clnk&amp;amp;gl=ru" onmousedown="return rwt(this,'','','','5','AFQjCNHbpxhgPbXoKvRG5olbFrL4EuHd5g','','0CDwQIDAE','','',event)" target="_blank"&gt;Сохраненная&amp;nbsp;копия&lt;/a&gt;&lt;/li&gt;&lt;li class="action-menu-item ab_dropdownitem" role="menuitem"&gt;&lt;a class="fl" href="/search?newwindow=1&amp;amp;biw=1424&amp;amp;bih=692&amp;amp;q=related:photographers.ua/AleksandrKonyushokNikon2/+nikon2&amp;amp;tbo=1&amp;amp;sa=X&amp;amp;ei=dT6MVcD-HsaGywPA8ZGwDQ&amp;amp;ved=0CD0QHzAE"&gt;Похожие&lt;/a&gt;&lt;/li&gt;&lt;/ul&gt;&lt;/div&gt;&lt;/div&gt;&lt;/div&gt;&lt;span class="st"&gt;Фотограф Александр Конюшок (&lt;em&gt;nikon2&lt;/em&gt;) Киев. Работает в жанрах: Архитектура Документальная фотография Стиль жизни Панорама Портрет Спорт&amp;nbsp;...&lt;/span&gt;&lt;/div&gt;&lt;/div&gt;</t>
  </si>
  <si>
    <t>&lt;h3 class="r"&gt;&lt;a href="http://photographers.ua/AleksandrKonyushokNikon2/comments/" onmousedown="return rwt(this,'','','','6','AFQjCNENLA4BvGeU6Fnq24R5VCzxJUrk4w','','0CD8QFjAF','','',event)" target="_blank"&gt;Александр Конюшок (nikon2) - Комментарии ...&lt;/a&gt;&lt;/h3&gt;&lt;div class="s"&gt;&lt;div&gt;&lt;div class="f kv _SWb" style="white-space:nowrap"&gt;&lt;cite class="_Rm bc"&gt;photographers.ua › Фотограф Киев › Александр Конюшок (nikon2)&lt;/cite&gt;&lt;div class="action-menu ab_ctl"&gt;&lt;a class="_Fmb ab_button" href="#" id="am-b5" aria-label="Подробнее..." aria-expanded="false" aria-haspopup="true" role="button" jsaction="m.tdd;keydown:m.hbke;keypress:m.mskpe" data-ved="0CEEQ7B0wBQ"&gt;&lt;span class="mn-dwn-arw"&gt;&lt;/span&gt;&lt;/a&gt;&lt;div class="action-menu-panel ab_dropdown" role="menu" tabindex="-1" jsaction="keydown:m.hdke;mouseover:m.hdhne;mouseout:m.hdhue" data-ved="0CEIQqR8wBQ"&gt;&lt;ul&gt;&lt;li class="action-menu-item ab_dropdownitem" role="menuitem"&gt;&lt;a class="fl" href="http://webcache.googleusercontent.com/search?q=cache:XpHR6bv8Y58J:photographers.ua/AleksandrKonyushokNikon2/comments/+&amp;amp;cd=6&amp;amp;hl=ru&amp;amp;ct=clnk&amp;amp;gl=ru" onmousedown="return rwt(this,'','','','6','AFQjCNHYqM8bXu2Xy48jY3mj3cIgBYS1Kw','','0CEMQIDAF','','',event)" target="_blank"&gt;Сохраненная&amp;nbsp;копия&lt;/a&gt;&lt;/li&gt;&lt;/ul&gt;&lt;/div&gt;&lt;/div&gt;&lt;/div&gt;&lt;span class="st"&gt;&lt;span class="f"&gt;13 июня 2015 г. - &lt;/span&gt;+1 Александр Конюшок (&lt;em&gt;nikon2&lt;/em&gt;): Отличная работа. Сегодня ... 0 Александр Конюшок (&lt;em&gt;nikon2&lt;/em&gt;): Всем спасибо за внимание. Сегодня, 9:39.&lt;/span&gt;&lt;/div&gt;&lt;/div&gt;</t>
  </si>
  <si>
    <t>&lt;h3 class="r"&gt;&lt;a href="http://www.youtube.com/watch?v=EyFD1FV590E" onmousedown="return rwt(this,'','','','7','AFQjCNH19iFYx2FRTEwWYz1vhVUbo2uVPw','','0CEYQtwIwBg','','',event)" target="_blank"&gt;(カヒミ・カリィ) - Nikon 2 (Right Channel) - YouTube&lt;/a&gt;&lt;/h3&gt;&lt;div class="s"&gt;&lt;div&gt;&lt;div class="th _lyb _YQd" style="height:65px;width:116px"&gt;&lt;a href="http://www.youtube.com/watch?v=EyFD1FV590E" data-ved="0CEcQuAIwBg" onmousedown="return rwt(this,'','','','7','AFQjCNH19iFYx2FRTEwWYz1vhVUbo2uVPw','','0CEcQuAIwBg','','',event)" target="_blank"&gt;&lt;span class="_ygd" style="top:-11px"&gt;&lt;img alt="Видео по запросу nikon2" id="vidthumb7" src="data:image/jpeg;base64,/9j/4AAQSkZJRgABAQAAAQABAAD/2wCEAAUDBAsJBxALEBAQCAgMEBAICAgICgkQCAgICAoICAoNDggKChAQCBQQCQgNDCENERESExMTCg8YGhYSGRAeHx4BBQUFCAcIDgkJDRcRDxASFhIUEh4eEhcdFBgSFxYTFRcaHhQUFBQSFxcXFxQWFBQVFBUUFB4WFBISFBsUFxcUFf/AABEIAFoAeAMBIgACEQEDEQH/xAAcAAACAwEBAQEAAAAAAAAAAAAAAQIFBwYECAP/xAA1EAABAwIEBAQFAgYDAAAAAAABAAIDBBEFEiExBgcTUSIyQeEUI0JhoQhxJGJygvDxFTNS/8QAGQEBAAMBAQAAAAAAAAAAAAAAAAECBAMF/8QAIREAAgIBBAMBAQAAAAAAAAAAAAECETEDBCFBBRJhMhP/2gAMAwEAAhEDEQA/APkBCE1c5CQmhAJCaEAkJoQCQmhAJCaEAkJoQCTSTQCTSTQAgBCbd0BIsHf8e6Mg7/j3QUKtlbDIO/490ZB/g91cYthTY6OOcZg2a4ZnHheYy5smVwGuV4A/vHZU6WS7WQyDv+PdAYO/490K64Q4XqcTqRDCwyP80jzpFBH6vkk2jA7nfYXJRW+EUlNRVt0kUjmgf691EhdzzWw2mpXwU8Za6phi6Na+FpEckge5zX5jrISHkF2mjWiwsuHdup5umNHVWpFSWGJCEKToJNJNAJNJNACbN0k2boCZC6SbgaujwtmIuhezDJHCIVeXwAkkC7d9cpIOx011W5cvuX+FYJg8WMV4biU8tvhKNhz0cUjm52NeGm1W/KC7J5G2O9rr10HGtRxS6WOS0dFG5gbQkyB7Y+pGQ4Mj8LrNaRkd6ka6LHPcVhcLLNentL/TpvCMB4sxGGSKKniLxDTtc09VwLJJHHM57W28GZxNxe21tl4eF+HKrEajo08T6qaxeWRDysbu5zjYRjW1yQNR3Wu83uDYKOpaGU4jgla9xlGfLHM0ktDXB9spc9oyj0I22Gh8geDhRcMPqy3JWVXzA+zs0cAJ6bASdNCXX/m+y77WtRKsHm+V3D2yt8vCRwnC/JaioaX4vFahsTR4m4ZRTRmZ5FjlkqBcM7ZWX/qCo+LebzY4/hMPhZhmHN3bEPmVBAy5pJD45iR9T3Elbzy0qaemiFPLTx1Yrrsq5KuMOfIZc14w93la1gPhHYnfVfP3P/lt/wADjJhDf4GUGooZzez4XWGQvJ80Zu0i9zYO+uytHdRtxgq+lZ+Mn6qetL2T66RmuMYk6plMjgDI43c8Zr6CwFr2Atb09FXu3VnPERBcsDToM2U3y6+LU6XIAv8Af7qsdupi7O8IpKkCEIViwk0k0Ak0k0AJs3STbugNg5W1hxXCZsCc750n8Xg5efCK2BrndO58udgdH+zz2XY8p+SuP0MjazphrXXjno5H/P6JF9vLmv8AST6230VH+k6SlbiuaQGSa/hZG0GQMaA5rtQXNaHgucWWtlbcgL7RxjjKOlpjKXRxRgZi6SVjSwguaTeR32HvdY5xStdM9PbxclGfaMz4kippqRlPJR5nuA+a9gBjygPPjcLvOmhGniHqbKm46r46fCxAwiOwyFm2QNFtvsAtHw7mhSVQN5Y4iMrmuL2CRzT4Qcp1sTfUD1Kx39SPGuHytMHxPQMhY6ZscfVzU7XG5i0Fi4tGzwLDfUqNilo2uXZj8xsHuZRm5JevRxHMXA8VrIqavo43TU8LyyBsIBkc6MNZ1cn1NLg+K/dp9CumxZ7uMuE3Uz2Og4hw8fFU8EzC2WYBp6kbQ8AkSsYbd3sb2VVSfqAoqSiZSw9YxRs6THuja3Rgs27WuuL6aAn11F1nMPPGujxY1WlS0Axw9RoY+OEu6gAMZ9HH6r3G6fzdWlg1z1NPDld5+GTStIdY6EaEHcFJ260/nI2ixJ4xSmc2KWcdTEKDLlMVUP8AtkafK4PJDso1zFxWYO3WnTdo850pNJ3QkIQuhAk0k0Ak0k0AIbuhCAsMGxeakmEsUjqeYXAkicQ4B2hFxv7DsvdjfGFdWR5JZ5J2f+ZHk5rWtmO79hvfVUKsuGcNbVVjIXSMpI3Zi6onNo2CNj5NSfV2TKB6ucFHqiU3VHguhz7+t/3utCxrlpHS0+d9ZAJunLUsgDm5pooYi+LJmeM3VkY5g7gtIBNwvyHLqFxaBX0gda8xknYGMf1SwZSHHqAxNLwbA7AgZkpEUcCSgruKjgKGOOV5rqWQQteRHFLeWolZA6djY2mweHEsZmv5i5upbY8KlChjdJ26EKaAIQhAJNJNAJNRQgJIUUICSFFCAkhRQgJIUUICSFFCAkhRQgGmooQH/9k=" border="0" height="87" width="116"&gt;&lt;/span&gt;&lt;span class="vdur _dwc"&gt;▶&amp;nbsp;3:42&lt;/span&gt;&lt;/a&gt;&lt;/div&gt;&lt;/div&gt;&lt;div style="margin-left:125px"&gt;&lt;div class="f kv _SWb" style="white-space:nowrap"&gt;&lt;cite class="_Rm"&gt;www.youtube.com/watch?v=EyFD1FV590E&lt;/cite&gt;&lt;/div&gt;&lt;div class="f slp"&gt;29 авг. 2013 г. - Добавлено пользователем kkeut&lt;/div&gt;&lt;span class="st"&gt;&lt;em&gt;Nikon 2&lt;/em&gt;, taken from the EP "I Am A Kitten". One channel as stereo. (C) 1995 Crue&lt;wbr&gt;-L Records. (JPN) http ...&lt;/span&gt;&lt;/div&gt;&lt;div style="clear:left"&gt;&lt;/div&gt;&lt;/div&gt;</t>
  </si>
  <si>
    <t>&lt;h3 class="r"&gt;&lt;a href="http://waynesword.palomar.edu/nikon2.htm" onmousedown="return rwt(this,'','','','8','AFQjCNH4pBJZ78a1FumAeT_EPPhgIa2N6Q','','0CEkQFjAH','','',event)" target="_blank"&gt;Nikon D-40X Images Part 2 - Wayne's Word&lt;/a&gt;&lt;/h3&gt;&lt;div class="s"&gt;&lt;div&gt;&lt;div class="f kv _SWb" style="white-space:nowrap"&gt;&lt;cite class="_Rm"&gt;waynesword.palomar.edu/&lt;b&gt;nikon2&lt;/b&gt;.htm&lt;/cite&gt;&lt;div class="action-menu ab_ctl"&gt;&lt;a class="_Fmb ab_button" href="#" id="am-b7" aria-label="Подробнее..." aria-expanded="false" aria-haspopup="true" role="button" jsaction="m.tdd;keydown:m.hbke;keypress:m.mskpe" data-ved="0CEoQ7B0wBw"&gt;&lt;span class="mn-dwn-arw"&gt;&lt;/span&gt;&lt;/a&gt;&lt;div class="action-menu-panel ab_dropdown" role="menu" tabindex="-1" jsaction="keydown:m.hdke;mouseover:m.hdhne;mouseout:m.hdhue" data-ved="0CEsQqR8wBw"&gt;&lt;ul&gt;&lt;li class="action-menu-item ab_dropdownitem" role="menuitem"&gt;&lt;a class="fl" href="http://webcache.googleusercontent.com/search?q=cache:v3CB7j7tfVgJ:waynesword.palomar.edu/nikon2.htm+&amp;amp;cd=8&amp;amp;hl=ru&amp;amp;ct=clnk&amp;amp;gl=ru" onmousedown="return rwt(this,'','','','8','AFQjCNGKTyN2WPJbADv8NrnRyraayi7R0g','','0CEwQIDAH','','',event)" target="_blank"&gt;Сохраненная&amp;nbsp;копия&lt;/a&gt;&lt;/li&gt;&lt;li class="action-menu-item ab_dropdownitem" role="menuitem"&gt;&lt;a class="fl" href="/search?newwindow=1&amp;amp;biw=1424&amp;amp;bih=692&amp;amp;q=related:waynesword.palomar.edu/nikon2.htm+nikon2&amp;amp;tbo=1&amp;amp;sa=X&amp;amp;ei=dT6MVcD-HsaGywPA8ZGwDQ&amp;amp;ved=0CE0QHzAH"&gt;Похожие&lt;/a&gt;&lt;/li&gt;&lt;/ul&gt;&lt;/div&gt;&lt;/div&gt;&lt;a class="fl" href="http://translate.google.ru/translate?hl=ru&amp;amp;sl=en&amp;amp;u=http://waynesword.palomar.edu/nikon2.htm&amp;amp;prev=search" onmousedown="return rwt(this,'','','','8','AFQjCNF6TwUlNKUzdf3dPDAX99dDRwxtzw','','0CE8Q7gEwBw','','',event)" target="_blank"&gt;Перевести эту страницу&lt;/a&gt;&lt;/div&gt;&lt;span class="st"&gt;Scenic Index Page · Nikon 1 · &lt;em&gt;Nikon 2&lt;/em&gt; · Nikon 3 · Nikon 4 · Nikon 5 · Nikon 6 · Nikon 7 · Nikon 8 · Nikon 9 · Nikon 10. Images Taken With Nikon D-40X Part 2&amp;nbsp;...&lt;/span&gt;&lt;/div&gt;&lt;/div&gt;</t>
  </si>
  <si>
    <t>&lt;h3 class="r"&gt;&lt;a href="http://www.fotoclub.info/profile/nikon2/" onmousedown="return rwt(this,'','','','9','AFQjCNGLOEW3mESsMXpyiXQrVT2XYW7g0Q','','0CFEQFjAI','','',event)" target="_blank"&gt;Александр Григорич (nikon2) - персональная страница ...&lt;/a&gt;&lt;/h3&gt;&lt;div class="s"&gt;&lt;div&gt;&lt;div class="f kv _SWb" style="white-space:nowrap"&gt;&lt;cite class="_Rm"&gt;www.fotoclub.info/profile/&lt;b&gt;nikon2&lt;/b&gt;/&lt;/cite&gt;&lt;div class="action-menu ab_ctl"&gt;&lt;a class="_Fmb ab_button" href="#" id="am-b8" aria-label="Подробнее..." aria-expanded="false" aria-haspopup="true" role="button" jsaction="m.tdd;keydown:m.hbke;keypress:m.mskpe" data-ved="0CFIQ7B0wCA"&gt;&lt;span class="mn-dwn-arw"&gt;&lt;/span&gt;&lt;/a&gt;&lt;div class="action-menu-panel ab_dropdown" role="menu" tabindex="-1" jsaction="keydown:m.hdke;mouseover:m.hdhne;mouseout:m.hdhue" data-ved="0CFMQqR8wCA"&gt;&lt;ul&gt;&lt;li class="action-menu-item ab_dropdownitem" role="menuitem"&gt;&lt;a class="fl" href="http://webcache.googleusercontent.com/search?q=cache:uU7RDB-E0e4J:www.fotoclub.info/profile/nikon2/+&amp;amp;cd=9&amp;amp;hl=ru&amp;amp;ct=clnk&amp;amp;gl=ru" onmousedown="return rwt(this,'','','','9','AFQjCNF0MiXMrvx7U0KV5t-FXdinoKnqSA','','0CFQQIDAI','','',event)" target="_blank"&gt;Сохраненная&amp;nbsp;копия&lt;/a&gt;&lt;/li&gt;&lt;/ul&gt;&lt;/div&gt;&lt;/div&gt;&lt;/div&gt;&lt;span class="st"&gt;Александр Григорич (&lt;em&gt;nikon2&lt;/em&gt;) - персональная страница. Портал фотоклубов и фотошкол СНГ. Фотографы, общение фотографов, обсуждение&amp;nbsp;...&lt;/span&gt;&lt;/div&gt;&lt;/div&gt;</t>
  </si>
  <si>
    <t>&lt;h3 class="r"&gt;&lt;a href="http://nikon2.magnet.fsu.edu/galleries/pathology/livercirrhosis.html" onmousedown="return rwt(this,'','','','10','AFQjCNERSxjuhxuVdquL1flVXjdzDJHNuA','','0CFYQFjAJ','','',event)" target="_blank"&gt;Liver Cirrhosis - Nikon MicroscopyU&lt;/a&gt;&lt;/h3&gt;&lt;div class="s"&gt;&lt;div&gt;&lt;div class="f kv _SWb" style="white-space:nowrap"&gt;&lt;cite class="_Rm"&gt;&lt;b&gt;nikon2&lt;/b&gt;.magnet.fsu.edu/.../livercirrhosis.html&lt;/cite&gt;&lt;div class="action-menu ab_ctl"&gt;&lt;a class="_Fmb ab_button" href="#" id="am-b9" aria-label="Подробнее..." aria-expanded="false" aria-haspopup="true" role="button" jsaction="m.tdd;keydown:m.hbke;keypress:m.mskpe" data-ved="0CFcQ7B0wCQ"&gt;&lt;span class="mn-dwn-arw"&gt;&lt;/span&gt;&lt;/a&gt;&lt;div class="action-menu-panel ab_dropdown" role="menu" tabindex="-1" jsaction="keydown:m.hdke;mouseover:m.hdhne;mouseout:m.hdhue" data-ved="0CFgQqR8wCQ"&gt;&lt;ul&gt;&lt;li class="action-menu-item ab_dropdownitem" role="menuitem"&gt;&lt;a class="fl" href="http://webcache.googleusercontent.com/search?q=cache:RDrSV-wEGXYJ:nikon2.magnet.fsu.edu/galleries/pathology/livercirrhosis.html+&amp;amp;cd=10&amp;amp;hl=ru&amp;amp;ct=clnk&amp;amp;gl=ru" onmousedown="return rwt(this,'','','','10','AFQjCNETKkgS4wmdmqQ2Qz6P2kQExlWkcA','','0CFkQIDAJ','','',event)" target="_blank"&gt;Сохраненная&amp;nbsp;копия&lt;/a&gt;&lt;/li&gt;&lt;/ul&gt;&lt;/div&gt;&lt;/div&gt;&lt;a class="fl" href="http://translate.google.ru/translate?hl=ru&amp;amp;sl=en&amp;amp;u=http://nikon2.magnet.fsu.edu/galleries/pathology/livercirrhosis.html&amp;amp;prev=search" onmousedown="return rwt(this,'','','','10','AFQjCNFmXIi0ry5_UiULzP6WwpDATcTK7A','','0CFsQ7gEwCQ','','',event)" target="_blank"&gt;Перевести эту страницу&lt;/a&gt;&lt;/div&gt;&lt;span class="st"&gt;Cirrhosis is a chronic degeneration of an organ that results in the replacement of healthy tissues with fibrous connective tissue.&lt;/span&gt;&lt;/div&gt;&lt;/div&gt;</t>
  </si>
  <si>
    <t>&lt;h3 class="r"&gt;&lt;a href="https://market.yandex.ru/product/7856076?hid=91148" onmousedown="return rwt(this,'','','','6','AFQjCNG_ZnN3LDpBjTL5BtkIIYL7ye54Pg','','0CC4QFjAF','','',event)" target="_blank"&gt;Nikon D800 Body - Яндекс.Маркет&lt;/a&gt;&lt;/h3&gt;&lt;div class="s"&gt;&lt;div&gt;&lt;div class="f kv _SWb" style="white-space:nowrap"&gt;&lt;cite class="_Rm bc"&gt;market.yandex.ru › Цифровые фотокамеры › Nikon&lt;/cite&gt;&lt;div class="action-menu ab_ctl"&gt;&lt;a class="_Fmb ab_button" href="#" id="am-b5" aria-label="Подробнее..." aria-expanded="false" aria-haspopup="true" role="button" jsaction="m.tdd;keydown:m.hbke;keypress:m.mskpe" data-ved="0CDAQ7B0wBQ"&gt;&lt;span class="mn-dwn-arw"&gt;&lt;/span&gt;&lt;/a&gt;&lt;div class="action-menu-panel ab_dropdown" role="menu" tabindex="-1" jsaction="keydown:m.hdke;mouseover:m.hdhne;mouseout:m.hdhue" data-ved="0CDEQqR8wBQ"&gt;&lt;ul&gt;&lt;li class="action-menu-item ab_dropdownitem" role="menuitem"&gt;&lt;a class="fl" href="http://webcache.googleusercontent.com/search?q=cache:gGU8uc3I5kwJ:https://market.yandex.ru/product/7856076%3Fhid%3D91148+&amp;amp;cd=6&amp;amp;hl=ru&amp;amp;ct=clnk&amp;amp;gl=ru" onmousedown="return rwt(this,'','','','6','AFQjCNFd3uUYoyeH-rMujETtnwM2byO9vw','','0CDIQIDAF','','',event)" target="_blank"&gt;Сохраненная&amp;nbsp;копия&lt;/a&gt;&lt;/li&gt;&lt;/ul&gt;&lt;/div&gt;&lt;/div&gt;&lt;/div&gt;&lt;div class="f slp"&gt;&lt;g-review-stars&gt;&lt;span class="_ayg" aria-label="Рейтинг: 4,5 из 5"&gt;&lt;span style="width:59px"&gt;&lt;/span&gt;&lt;/span&gt;&lt;/g-review-stars&gt; Рейтинг: 4,5 - ‎250&amp;nbsp;голосов&lt;/div&gt;&lt;span class="st"&gt;Подробные характеристики &lt;em&gt;Nikon D800&lt;/em&gt; Body, отзывы покупателей, обзоры и обсуждение товара на форуме. Выбирайте из более 0 предложений в&amp;nbsp;...&lt;/span&gt;&lt;/div&gt;&lt;/div&gt;</t>
  </si>
  <si>
    <t>&lt;h3 class="r"&gt;&lt;a href="https://ru.wikipedia.org/wiki/Nikon_D800" onmousedown="return rwt(this,'','','','7','AFQjCNG6TD20Pyb3StPGY5Bt8LEVDRMqaw','','0CDUQFjAG','','',event)" target="_blank"&gt;Nikon D800 — Википедия&lt;/a&gt;&lt;/h3&gt;&lt;div class="s"&gt;&lt;div&gt;&lt;div class="f kv _SWb" style="white-space:nowrap"&gt;&lt;cite class="_Rm"&gt;https://ru.wikipedia.org/wiki/&lt;b&gt;Nikon&lt;/b&gt;_&lt;b&gt;D800&lt;/b&gt;&lt;/cite&gt;&lt;div class="action-menu ab_ctl"&gt;&lt;a class="_Fmb ab_button" href="#" id="am-b6" aria-label="Подробнее..." aria-expanded="false" aria-haspopup="true" role="button" jsaction="m.tdd;keydown:m.hbke;keypress:m.mskpe" data-ved="0CDYQ7B0wBg"&gt;&lt;span class="mn-dwn-arw"&gt;&lt;/span&gt;&lt;/a&gt;&lt;div class="action-menu-panel ab_dropdown" role="menu" tabindex="-1" jsaction="keydown:m.hdke;mouseover:m.hdhne;mouseout:m.hdhue" data-ved="0CDcQqR8wBg"&gt;&lt;ul&gt;&lt;li class="action-menu-item ab_dropdownitem" role="menuitem"&gt;&lt;a class="fl" href="http://webcache.googleusercontent.com/search?q=cache:Bbp6q13ABsQJ:https://ru.wikipedia.org/wiki/Nikon_D800+&amp;amp;cd=7&amp;amp;hl=ru&amp;amp;ct=clnk&amp;amp;gl=ru" onmousedown="return rwt(this,'','','','7','AFQjCNHRIiGOb9FkJO8Ny-XVhwty97qfpw','','0CDgQIDAG','','',event)" target="_blank"&gt;Сохраненная&amp;nbsp;копия&lt;/a&gt;&lt;/li&gt;&lt;li class="action-menu-item ab_dropdownitem" role="menuitem"&gt;&lt;a class="fl" href="/search?newwindow=1&amp;amp;biw=1424&amp;amp;bih=692&amp;amp;q=related:https://ru.wikipedia.org/wiki/Nikon_D800+nikon+d800&amp;amp;tbo=1&amp;amp;sa=X&amp;amp;ei=gT6MVe_NFIXZyAPuoYAQ&amp;amp;ved=0CDkQHzAG"&gt;Похожие&lt;/a&gt;&lt;/li&gt;&lt;/ul&gt;&lt;/div&gt;&lt;/div&gt;&lt;/div&gt;&lt;span class="st"&gt;&lt;em&gt;Nikon D800&lt;/em&gt; — цифровой зеркальный фотоаппарат компании Nikon, представленный 6 февраля 2012 года. На момент объявления D800 обладал&amp;nbsp;...&lt;/span&gt;&lt;div class="osl"&gt;‎&lt;a class="fl" href="https://ru.wikipedia.org/wiki/Nikon_D800#.D0.9A.D0.BB.D1.8E.D1.87.D0.B5.D0.B2.D1.8B.D0.B5_.D0.BE.D1.81.D0.BE.D0.B1.D0.B5.D0.BD.D0.BD.D0.BE.D1.81.D1.82.D0.B8" onmousedown="return rwt(this,'','','','7','AFQjCNG6TD20Pyb3StPGY5Bt8LEVDRMqaw','','0CDsQ0gIoADAG','','',event)" target="_blank"&gt;Ключевые особенности&lt;/a&gt; -&amp;nbsp;‎&lt;a class="fl" href="https://ru.wikipedia.org/wiki/Nikon_D800#.D0.9A.D0.BE.D0.BD.D0.BA.D1.83.D1.80.D0.B5.D0.BD.D1.82.D1.8B" onmousedown="return rwt(this,'','','','7','AFQjCNG6TD20Pyb3StPGY5Bt8LEVDRMqaw','','0CDwQ0gIoATAG','','',event)" target="_blank"&gt;Конкуренты&lt;/a&gt; -&amp;nbsp;‎&lt;a class="fl" href="https://ru.wikipedia.org/wiki/Nikon_D800#.D0.9A.D0.BE.D0.BC.D0.BF.D0.BB.D0.B5.D0.BA.D1.82_.D0.BF.D0.BE.D1.81.D1.82.D0.B0.D0.B2.D0.BA.D0.B8" onmousedown="return rwt(this,'','','','7','AFQjCNG6TD20Pyb3StPGY5Bt8LEVDRMqaw','','0CD0Q0gIoAjAG','','',event)" target="_blank"&gt;Комплект поставки&lt;/a&gt; -&amp;nbsp;‎&lt;a class="fl" href="https://ru.wikipedia.org/wiki/Nikon_D800#.D0.9D.D0.B0.D0.B3.D1.80.D0.B0.D0.B4.D1.8B" onmousedown="return rwt(this,'','','','7','AFQjCNG6TD20Pyb3StPGY5Bt8LEVDRMqaw','','0CD4Q0gIoAzAG','','',event)" target="_blank"&gt;Награды&lt;/a&gt;&lt;/div&gt;&lt;/div&gt;&lt;/div&gt;</t>
  </si>
  <si>
    <t>&lt;h3 class="r"&gt;&lt;a href="https://hi-tech.mail.ru/review/nikon_d800-rev.html" onmousedown="return rwt(this,'','','','8','AFQjCNE3PhBtHJaLY4NNShoZnYW_lCGd9w','','0CEAQFjAH','','',event)" target="_blank"&gt;Полный обзор Nikon D800: зеркальная камера с ...&lt;/a&gt;&lt;/h3&gt;&lt;div class="s"&gt;&lt;div&gt;&lt;div class="f kv _SWb" style="white-space:nowrap"&gt;&lt;cite class="_Rm"&gt;https://hi-tech.mail.ru/review/&lt;b&gt;nikon&lt;/b&gt;_&lt;b&gt;d800&lt;/b&gt;-rev.html&lt;/cite&gt;&lt;div class="action-menu ab_ctl"&gt;&lt;a class="_Fmb ab_button" href="#" id="am-b7" aria-label="Подробнее..." aria-expanded="false" aria-haspopup="true" role="button" jsaction="m.tdd;keydown:m.hbke;keypress:m.mskpe" data-ved="0CEEQ7B0wBw"&gt;&lt;span class="mn-dwn-arw"&gt;&lt;/span&gt;&lt;/a&gt;&lt;div class="action-menu-panel ab_dropdown" role="menu" tabindex="-1" jsaction="keydown:m.hdke;mouseover:m.hdhne;mouseout:m.hdhue" data-ved="0CEIQqR8wBw"&gt;&lt;ul&gt;&lt;li class="action-menu-item ab_dropdownitem" role="menuitem"&gt;&lt;a class="fl" href="http://webcache.googleusercontent.com/search?q=cache:E5XYpcQFswsJ:https://hi-tech.mail.ru/review/nikon_d800-rev.html+&amp;amp;cd=8&amp;amp;hl=ru&amp;amp;ct=clnk&amp;amp;gl=ru" onmousedown="return rwt(this,'','','','8','AFQjCNGGR6gnb2bSliJ59pVkGND8ElyyKg','','0CEMQIDAH','','',event)" target="_blank"&gt;Сохраненная&amp;nbsp;копия&lt;/a&gt;&lt;/li&gt;&lt;li class="action-menu-item ab_dropdownitem" role="menuitem"&gt;&lt;a class="fl" href="/search?newwindow=1&amp;amp;biw=1424&amp;amp;bih=692&amp;amp;q=related:https://hi-tech.mail.ru/review/nikon_d800-rev.html+nikon+d800&amp;amp;tbo=1&amp;amp;sa=X&amp;amp;ei=gT6MVe_NFIXZyAPuoYAQ&amp;amp;ved=0CEQQHzAH"&gt;Похожие&lt;/a&gt;&lt;/li&gt;&lt;/ul&gt;&lt;/div&gt;&lt;/div&gt;&lt;/div&gt;&lt;span class="st"&gt;&lt;span class="f"&gt;20 июля 2012 г. - &lt;/span&gt;Многие воспринимают &lt;em&gt;Nikon D800&lt;/em&gt; и Canon 5D Mark III «встык». Как воспринимались «встык» Nikon D700 и Canon 5D Mark II, также&amp;nbsp;...&lt;/span&gt;&lt;/div&gt;&lt;/div&gt;</t>
  </si>
  <si>
    <t>&lt;h3 class="r"&gt;&lt;a href="http://www.svyaznoy.ru/catalog/audiovideo/1732/1488525" onmousedown="return rwt(this,'','','','9','AFQjCNEWVZR5rnRuBOgUafOKYGPef1rPNg','','0CEcQFjAI','','',event)" target="_blank"&gt;Зеркальный фотоаппарат Nikon D800 body - Связной&lt;/a&gt;&lt;/h3&gt;&lt;div class="s"&gt;&lt;div&gt;&lt;div class="f kv _SWb" style="white-space:nowrap"&gt;&lt;cite class="_Rm bc"&gt;www.svyaznoy.ru › ... › Зеркальные фотоаппараты Nikon&lt;/cite&gt;&lt;div class="action-menu ab_ctl"&gt;&lt;a class="_Fmb ab_button" href="#" id="am-b8" aria-label="Подробнее..." aria-expanded="false" aria-haspopup="true" role="button" jsaction="m.tdd;keydown:m.hbke;keypress:m.mskpe" data-ved="0CEkQ7B0wCA"&gt;&lt;span class="mn-dwn-arw"&gt;&lt;/span&gt;&lt;/a&gt;&lt;div class="action-menu-panel ab_dropdown" role="menu" tabindex="-1" jsaction="keydown:m.hdke;mouseover:m.hdhne;mouseout:m.hdhue" data-ved="0CEoQqR8wCA"&gt;&lt;ul&gt;&lt;li class="action-menu-item ab_dropdownitem" role="menuitem"&gt;&lt;a class="fl" href="http://webcache.googleusercontent.com/search?q=cache:0x80YBZc1ycJ:www.svyaznoy.ru/catalog/audiovideo/1732/1488525+&amp;amp;cd=9&amp;amp;hl=ru&amp;amp;ct=clnk&amp;amp;gl=ru" onmousedown="return rwt(this,'','','','9','AFQjCNH3Om_zAJnSRq6y9ez1fJMBUfQL2A','','0CEsQIDAI','','',event)" target="_blank"&gt;Сохраненная&amp;nbsp;копия&lt;/a&gt;&lt;/li&gt;&lt;li class="action-menu-item ab_dropdownitem" role="menuitem"&gt;&lt;a class="fl" href="/search?newwindow=1&amp;amp;biw=1424&amp;amp;bih=692&amp;amp;q=related:www.svyaznoy.ru/catalog/audiovideo/1732/1488525+nikon+d800&amp;amp;tbo=1&amp;amp;sa=X&amp;amp;ei=gT6MVe_NFIXZyAPuoYAQ&amp;amp;ved=0CEwQHzAI"&gt;Похожие&lt;/a&gt;&lt;/li&gt;&lt;/ul&gt;&lt;/div&gt;&lt;/div&gt;&lt;/div&gt;&lt;div class="f slp"&gt;&lt;g-review-stars&gt;&lt;span class="_ayg" aria-label="Рейтинг: 5,0 из 5"&gt;&lt;span style="width:66px"&gt;&lt;/span&gt;&lt;/span&gt;&lt;/g-review-stars&gt; Рейтинг: 5 - ‎253&amp;nbsp;отзыва&lt;/div&gt;&lt;span class="st"&gt;Купить зеркальную фотокамеру &lt;em&gt;Nikon D800&lt;/em&gt; body: цена, рейтинг 5, цвет черный. Продажа зеркальных фотоаппаратов &lt;em&gt;Никон D800&lt;/em&gt; body с доставкой по&amp;nbsp;...&lt;/span&gt;&lt;/div&gt;&lt;/div&gt;</t>
  </si>
  <si>
    <t>&lt;h3 class="r"&gt;&lt;a href="http://www.youtube.com/watch?v=AZKoXvwak50" onmousedown="return rwt(this,'','','','10','AFQjCNE8anBu8AmDnRdtmkTxfh2BvmjqsQ','','0CE8QtwIwCQ','','',event)" target="_blank"&gt;Фотоаппарат Nikon D800 - YouTube&lt;/a&gt;&lt;/h3&gt;&lt;div class="s"&gt;&lt;div&gt;&lt;div class="th _lyb _YQd" style="height:65px;width:116px"&gt;&lt;a href="http://www.youtube.com/watch?v=AZKoXvwak50" data-ved="0CFAQuAIwCQ" onmousedown="return rwt(this,'','','','10','AFQjCNE8anBu8AmDnRdtmkTxfh2BvmjqsQ','','0CFAQuAIwCQ','','',event)" target="_blank"&gt;&lt;span class="_ygd" style="top:-11px"&gt;&lt;img alt="Видео по запросу nikon d800" id="vidthumb10" src="data:image/jpeg;base64,/9j/4AAQSkZJRgABAQAAAQABAAD/2wCEAAUDBAgICAgICAkICQgICAgICAgICAcJCggICAgICAgICAgJFhwXCQkaFQgIGCEYGh0dHx8fCAsiJCIeJBweHx4BBQUFCAcIDQkIDhIODw4SEhISEh4eFBISEh4SEhIeHhISEhISEh4eEhISEhIeHh4SHh4SEhIeHh4SEh4eHh4SHv/AABEIAFoAeAMBIgACEQEDEQH/xAAcAAACAwEBAQEAAAAAAAAAAAAABwQFBggDAQL/xAA+EAACAQIEAwQHBQcDBQAAAAABAgMEEQAFEiEGEzEHIkFRFCMyYXGRoQhCUtHhFWKBgpKxwTND8DRTcqLx/8QAGgEAAgMBAQAAAAAAAAAAAAAAAAIBAwQFBv/EACURAAICAgICAQQDAAAAAAAAAAABAhEDIRIxBBNhFFGBkSIyQv/aAAwDAQACEQMRAD8A4zwY6IyrsWyKUXepzEf+M1H/AJjxoqL7PXDcg/6vN7+6oof8w4q90TQ/GmjlXHzHZNB9l/hmTrWZ0B7qrLvK5/2cWkH2TeF36VuefH0rLt/h6jE+2IfSzOI8GOxs8+ydlEAZ4qvNJIxuPXUepR++BFviBln2Zsic6ZarNgT0KT0Vj/VDhXniiuWOS7OR8GOlONuwPJ6JXMNTmRKeEstIdr7HuxjGNk7MMuXReasJNi9pKfYe7ubHFsZKXQjVCdwYc3E3ZtksPJ9FnzBi0d5RLLStpcnYKyRjbEKh7NqGTcy1Vvc8P+Vw6i2I5pCmwYfmSdkfD7xs9ZXV0LLLoCRvTu5Wy78rl7dWN7+GPCfspySSpKUk+ZGBVUF5pKXU0n3ioWPupgcWHNVYi8GOiV7DspsCZ8wANrky0tgD4n1fTEGs7IcjjJBrKwtv3RPTXG1xf1eGeNoRZovoQeDD2Xsgyp9kqK6+/e5lK67My2OlP3fqMfcR65E+2JcU2bOgUssidPaDD6nF7lnEzKdm228cVGXVdjY9PL3Yt1yajqN7tBJ+OKwBPhdDscc6OLl0eheVR1JGwyXi09C31wyOFeIAQLnwFvgRv/c454qcnrqZhyx6ShvpMFy+2/ei6369L4sck4tkhblyakI2KuGVh8VPTCTi49jx4y/qdJjPEDli22wAFtyR4+Qx55hEkqhkYKTYkC1mHw8DhS5JxCkrAlvLqcayHPFJA1dLf/MTHfZGXEmqIvH+XNIjRrGNWgbi5DC2xVh1OEs0qRlo5F9YpI8rgeGOghmJnvGpGy77XtqIAt/zzwl+0LLuXUNIBckm+3Q+dxi7x04un+zkZ8biYWrYSzMekanSo3392LjJqR5GCi6rcbDr13u3h+mKuogeKPWigksFuT0DE3a3j+uNdwhHy42lcm6qSXtve22kefTHRiq2zmy2z0zaBKSKwF5pFBvY3C3A1aj13jcf1Yj8KRXbffe/64poqN6WLlySvNPPI1RUSydSzEhFt90Wv8xi84QF2te3vPhheXKaGcaiaPPq30enZxa9tK3/ABHYG3l+WKDIstUxiecajJ31Rh91tw7j7zG/T3jxxI7RHQJTwMf9eeKPTfciRhGT/wC4+eJVZN1xtq2ZYrR+JZAvshR8AP8AGDFbUT4+4Wh0jMZYyyKGXUPipG3wOJc1boHW2IqdxceGW5dUZjVJS0ylnc+HgBuxY+A644WN07PVZarZvOyppauuikJPJpyXdzfTqsQijzN7fI42/aDwVFWgFhpk3Mc6Dvrfe2/tx+744j8L8Otl0KxC4Ivr2N3bxY+/b6DGk/ak8ioi95luAG2sLdL4jLJva38GBzraELnWWV+UuPSEblXslQlzGw8AW+43uOLLJeIrlbseovv4Yb4lka8FQkbJICHVlBUgncMD1GFr2u8J5Zl9O1fSStSnUFMDd+KViSWEQ6oevmNhsMLBvWvwbMflqUf56+TY8J5oNfW6uQzH3qrAD4d76Yj9rbRGgmnS3OiQuw2742Bt+/8AlhGZR2nRU1uZzFJAKgxvuLkAjzGxx9HH+YZ1XU9HRK9nkVbkbm5sCqDYfxxqg5NpUVeQ8fB7sKvPIBG8KTRtMuk6WawuoBKBvFtj88a3hCmnMCS1FwZLGOI7aVJ2Zk8D+mNjn/A/7OpVqK6BGem5JEknIeTU7FEkDHdzdX6D7rYXOdcXVC1nJ0xmKwOpbamjclDuD3H9sdOoxvmtHDj2fvMKjmSu/gWOkeSjZR8gMXvC9QkCyTSHSkSGRz7ltYDzYkgD3suM7TQMpZWYNpYWfwZSAwYe7f64j59m8dhSK42YSSkHfUARGnwGpz/OvliqC2NI83zSauzWieXfmVSFU8I44VeVUU/yL88OfsoySmzSvqaarDlI6R5YwjlLyKSO9bwFvrhJ8HBZM1pQu4jVidujuURd/wCvD07BZNHEKL/3aaoQ/wAQLf3ONCnplTiZbtYySHLKmNITIY5oy41kHSwYqwuOo9n54MX32k6ey0kxv3GnjNlZj0RgAq9T3TgxomlZXjdoSlfWk2QbsxAAHUk+Aw1eycx5TEah1DVU4Ct09THe+gN+I7X+AxG4O4RooJ5ndtc1jyecP9NLd7R5viDnNNMk5MKkqCbbEgD8VvDHBUf8ne8jM7pDW/agqUZkYLqJte1x7vjiVw8gCvJISvKKkBgPWIdiR/zwwsspzOWO47jWHfB7puOpxk8z7XxJO1JQRO8hblpIWXlllP3QLll/MYSWFvSM7naOkK+BJoxYqNRLBlADW8ifLHK/atnldX5+9JQRSVBpZJKWCnjj5vfTTHI7J53D7+FlvhpZ7xuKOjac1lHPURGOMwRx16esY2JCyoutdn6H7uE5wlxvDRZpVVjs0Us9RzvTdLyx3lPMeCpp035e0x1Lc307WvizxsWRNvIq+xQ83LVdGr4L+z7mmb1Cy5w4jEaKnIjeLmKEN+XI6DSD3/C/tHe4wyJey6hyOJUjUUrSzUxjqoZJDLDVPOsVKSZb6+8w91mOxBxn4e06mPNqEq6uBpmkmniyzN8nMBlMSTzSJHmkWqMnWLhdtWsAXvjIcXdpEKyGSOUy1EXOEU1bXzZi6SpAHR46WmVIIydYUMtyDq8sbRC97WM/ryqUlTLDLeSNilN6Q0tZNGdcaKjn1a6gCd22U72wmqTMvSK7ukyJHCkSlBIVkczo0siKyg6NUz7EX3GIuf5rVV7zFI5nV7LI7jmTyJLyZI4nVO7FHqQWKheu98bDszykU+W+n1kQivM09JIwGvl8kIHO2wsHsT11YZuxaok1NcZO7C8SsQo5r62iiNgo1csEsemwF+nxxncx4QETBxmLSlzdpJKCuhRme5Pffcj+HjjXcD1npleszAGMSHlKV8AblyPPfDR7R0tNRg9CU8/MbWxEVZDdCu4L4bGXV9KZauCoM8kDO0JYRwxDWyqzv7R7/wDbGufjaPIalcyRo3eKNwibPqLvGmyAjV7TeI6Yyf2k82WGcRxsqzuI7hCt1QDUWIHsnYfXCTq6+SVbO2rcWJvcWB2B8t/oMDlWiVHlsdfFXbSM5g5FdAi+sMgaNPBgwKshbp3vpj5hGBvhgw/1EiPRFdHTtbm/NCy9HQAE+dvZPx/LGxyTLkmgRi2syIj79bOobTcfHCTh4jpDdfSqUatu9UQqBfxLE7DDI4d47yyBFj/aGXry0VATW02+hQoI72/THMlybs6/kqNqj37YYjl+UV1WgWNuUsMWnrqmdIdQJ+93yf5ccuZNUrBLFOSpMb6uW41KxSzKXX76XVdvGxw2ftNcbxV8dDT0lXTzxeukm5FTDIDIDGIxIsZ7v3+v4jhENLjRi0jFPvRrcx4j9JMiwxrCs8yu0SAhRyozHG2x3bvyE+9288T8g4UqsydxT6l0xteWz6QxG0blPBt/mcZThtFeoVWkjiVtmkkZFCi4JOpuh2+uOiuHOPclyeljjinp3Koe5FLFJqkIsWdwdzi5b7KpsQ9Zl1RSVAhr4ZIRzF5pMYDBDIrO8ZGzdDbwxPFTRRVcoUyVNMUYxGOJ9SyTaBIsiqULppEg6276+/DA447cDWq0IgpGhJOkSRRPbbY9+9zcn6YwfG8NIkWXzU1XDK1XTiSpgjmib0WcBNUbohvGO+fa/AcFIFZe8IVOW0KyVFezPHzOZS5cpjkkJeNfWT1EZ7sdrDT1238QavjPjurziVIlAggLqsUMe2kE2FyPjjGyCwuWT+EkZPyBxdcCejip5s80UaQqWAkdAXJBACBup6/TEcrJca2xiUefU+TmmEis3LQEontMxs1tR6D8xiVxh2uRZlPHIcveBEQKLTmRzYWLFrDfr88KfibNhUVDSagRfazA/I+I/LFclaeuv5kf2xKm10LwvsYmaVWT11y/MhkI9t03v73Xqf0xnqnhViSaWeCdfAcwI/w0tikGZN0LIfjp/uMftcwj8bD4MMDlfYca6PPMKOaBtMqFWsCAbbjwIIwYkmvjP+4fdc+Hlj5iNE7M7fHzBgwowYMGDAAYMGDAAYMGDAAYMGDAAYMGDAAYMGDAAYMGDAB//9k=" border="0" height="87" width="116"&gt;&lt;/span&gt;&lt;span class="vdur _dwc"&gt;▶&amp;nbsp;9:41&lt;/span&gt;&lt;/a&gt;&lt;/div&gt;&lt;/div&gt;&lt;div style="margin-left:125px"&gt;&lt;div class="f kv _SWb" style="white-space:nowrap"&gt;&lt;cite class="_Rm"&gt;www.youtube.com/watch?v=AZKoXvwak50&lt;/cite&gt;&lt;div class="action-menu ab_ctl"&gt;&lt;a class="_Fmb ab_button" href="#" id="am-b9" aria-label="Подробнее..." aria-expanded="false" aria-haspopup="true" role="button" jsaction="m.tdd;keydown:m.hbke;keypress:m.mskpe" data-ved="0CFEQ7B0wCQ"&gt;&lt;span class="mn-dwn-arw"&gt;&lt;/span&gt;&lt;/a&gt;&lt;div class="action-menu-panel ab_dropdown" role="menu" tabindex="-1" jsaction="keydown:m.hdke;mouseover:m.hdhne;mouseout:m.hdhue" data-ved="0CFIQqR8wCQ"&gt;&lt;ul&gt;&lt;li class="action-menu-item ab_dropdownitem" role="menuitem"&gt;&lt;a class="fl" href="/search?newwindow=1&amp;amp;biw=1424&amp;amp;bih=692&amp;amp;q=related:www.youtube.com/watch%3Fv%3DAZKoXvwak50+nikon+d800&amp;amp;tbo=1&amp;amp;sa=X&amp;amp;ei=gT6MVe_NFIXZyAPuoYAQ&amp;amp;ved=0CFMQHzAJ"&gt;Похожие&lt;/a&gt;&lt;/li&gt;&lt;/ul&gt;&lt;/div&gt;&lt;/div&gt;&lt;/div&gt;&lt;div class="f slp"&gt;5 июля 2013 г. - Добавлено пользователем Rozetka.ua&lt;/div&gt;&lt;span class="st"&gt;Цена и наличие: http://rozetka.com.ua/nikon_d800_body... Видеообзор профессиональной полнокадровой зеркалки &lt;em&gt;Nikon D800&lt;/em&gt;.&lt;/span&gt;&lt;/div&gt;&lt;div style="clear:left"&gt;&lt;/div&gt;&lt;/div&gt;</t>
  </si>
  <si>
    <t>&lt;h3 class="r"&gt;&lt;a href="http://review.lospopadosos.com/d800" onmousedown="return rwt(this,'','','','11','AFQjCNGZbZU7m1FFQKXKAHKFGxKBHj8_jQ','','0CFUQFjAK','','',event)" target="_blank"&gt;Обзор Nikon D800/D800E | Про Фото&lt;/a&gt;&lt;/h3&gt;&lt;div class="s"&gt;&lt;div&gt;&lt;div class="f kv _SWb" style="white-space:nowrap"&gt;&lt;cite class="_Rm"&gt;review.lospopadosos.com/&lt;b&gt;d800&lt;/b&gt;&lt;/cite&gt;&lt;div class="action-menu ab_ctl"&gt;&lt;a class="_Fmb ab_button" href="#" id="am-b10" aria-label="Подробнее..." aria-expanded="false" aria-haspopup="true" role="button" jsaction="m.tdd;keydown:m.hbke;keypress:m.mskpe" data-ved="0CFYQ7B0wCg"&gt;&lt;span class="mn-dwn-arw"&gt;&lt;/span&gt;&lt;/a&gt;&lt;div class="action-menu-panel ab_dropdown" role="menu" tabindex="-1" jsaction="keydown:m.hdke;mouseover:m.hdhne;mouseout:m.hdhue" data-ved="0CFcQqR8wCg"&gt;&lt;ul&gt;&lt;li class="action-menu-item ab_dropdownitem" role="menuitem"&gt;&lt;a class="fl" href="http://webcache.googleusercontent.com/search?q=cache:CH21vh9OicMJ:review.lospopadosos.com/d800+&amp;amp;cd=11&amp;amp;hl=ru&amp;amp;ct=clnk&amp;amp;gl=ru" onmousedown="return rwt(this,'','','','11','AFQjCNG6VG9Mlep56qCJCB5-viq-gqbgQw','','0CFgQIDAK','','',event)" target="_blank"&gt;Сохраненная&amp;nbsp;копия&lt;/a&gt;&lt;/li&gt;&lt;li class="action-menu-item ab_dropdownitem" role="menuitem"&gt;&lt;a class="fl" href="/search?newwindow=1&amp;amp;biw=1424&amp;amp;bih=692&amp;amp;q=related:review.lospopadosos.com/d800+nikon+d800&amp;amp;tbo=1&amp;amp;sa=X&amp;amp;ei=gT6MVe_NFIXZyAPuoYAQ&amp;amp;ved=0CFkQHzAK"&gt;Похожие&lt;/a&gt;&lt;/li&gt;&lt;/ul&gt;&lt;/div&gt;&lt;/div&gt;&lt;/div&gt;&lt;span class="st"&gt;&lt;em&gt;Никон D800&lt;/em&gt; - большой, тяжёлый и дорогой профессиональный фотоаппарат&lt;wbr&gt;. Но в то же в время, он лучший из всех на которые мне когда-либо&amp;nbsp;...&lt;/span&gt;&lt;/div&gt;&lt;/div&gt;</t>
  </si>
  <si>
    <t>&lt;h3 class="r"&gt;&lt;a href="http://club.foto.ru/camera/model.php?mod_id=3017" onmousedown="return rwt(this,'','','','12','AFQjCNESPDZPBLJhxnIR5q5zE-T4cVyP5g','','0CFsQFjAL','','',event)" target="_blank"&gt;NIKON D800/D800E - Клуб Foto.ru&lt;/a&gt;&lt;/h3&gt;&lt;div class="s"&gt;&lt;div&gt;&lt;div class="f kv _SWb" style="white-space:nowrap"&gt;&lt;cite class="_Rm bc"&gt;club.foto.ru › ... › Цифровые зеркальные фотокамеры&lt;/cite&gt;&lt;div class="action-menu ab_ctl"&gt;&lt;a class="_Fmb ab_button" href="#" id="am-b11" aria-label="Подробнее..." aria-expanded="false" aria-haspopup="true" role="button" jsaction="m.tdd;keydown:m.hbke;keypress:m.mskpe" data-ved="0CF0Q7B0wCw"&gt;&lt;span class="mn-dwn-arw"&gt;&lt;/span&gt;&lt;/a&gt;&lt;div class="action-menu-panel ab_dropdown" role="menu" tabindex="-1" jsaction="keydown:m.hdke;mouseover:m.hdhne;mouseout:m.hdhue" data-ved="0CF4QqR8wCw"&gt;&lt;ul&gt;&lt;li class="action-menu-item ab_dropdownitem" role="menuitem"&gt;&lt;a class="fl" href="http://webcache.googleusercontent.com/search?q=cache:Zd3v97tJitsJ:club.foto.ru/camera/model.php%3Fmod_id%3D3017+&amp;amp;cd=12&amp;amp;hl=ru&amp;amp;ct=clnk&amp;amp;gl=ru" onmousedown="return rwt(this,'','','','12','AFQjCNEUG4l4H98TVxzs8fITzm3aGKwpcA','','0CF8QIDAL','','',event)" target="_blank"&gt;Сохраненная&amp;nbsp;копия&lt;/a&gt;&lt;/li&gt;&lt;li class="action-menu-item ab_dropdownitem" role="menuitem"&gt;&lt;a class="fl" href="/search?newwindow=1&amp;amp;biw=1424&amp;amp;bih=692&amp;amp;q=related:club.foto.ru/camera/model.php%3Fmod_id%3D3017+nikon+d800&amp;amp;tbo=1&amp;amp;sa=X&amp;amp;ei=gT6MVe_NFIXZyAPuoYAQ&amp;amp;ved=0CGAQHzAL"&gt;Похожие&lt;/a&gt;&lt;/li&gt;&lt;/ul&gt;&lt;/div&gt;&lt;/div&gt;&lt;/div&gt;&lt;span class="st"&gt;&lt;em&gt;NIKON D800&lt;/em&gt;/D800E. •. 36,3-мегапиксельный датчик формата FX и лидирующая в своем классе система автофокусировки обеспечивают&amp;nbsp;...&lt;/span&gt;&lt;/div&gt;&lt;/div&gt;</t>
  </si>
  <si>
    <t>&lt;h3 class="r"&gt;&lt;a href="http://prophotos.ru/devices/nikon-d800" onmousedown="return rwt(this,'','','','13','AFQjCNHJI5jeicnWNVKEBb88RX8MqluZ6A','','0CGIQFjAM','','',event)" target="_blank"&gt;Зеркальная камера Nikon D800 - Prophotos.ru&lt;/a&gt;&lt;/h3&gt;&lt;div class="s"&gt;&lt;div&gt;&lt;div class="f kv _SWb" style="white-space:nowrap"&gt;&lt;cite class="_Rm bc"&gt;prophotos.ru › ... › Зеркальные камеры › Зеркальные камеры Nikon&lt;/cite&gt;&lt;div class="action-menu ab_ctl"&gt;&lt;a class="_Fmb ab_button" href="#" id="am-b12" aria-label="Подробнее..." aria-expanded="false" aria-haspopup="true" role="button" jsaction="m.tdd;keydown:m.hbke;keypress:m.mskpe" data-ved="0CGQQ7B0wDA"&gt;&lt;span class="mn-dwn-arw"&gt;&lt;/span&gt;&lt;/a&gt;&lt;div class="action-menu-panel ab_dropdown" role="menu" tabindex="-1" jsaction="keydown:m.hdke;mouseover:m.hdhne;mouseout:m.hdhue" data-ved="0CGUQqR8wDA"&gt;&lt;ul&gt;&lt;li class="action-menu-item ab_dropdownitem" role="menuitem"&gt;&lt;a class="fl" href="http://webcache.googleusercontent.com/search?q=cache:eGyyc677t5wJ:prophotos.ru/devices/nikon-d800+&amp;amp;cd=13&amp;amp;hl=ru&amp;amp;ct=clnk&amp;amp;gl=ru" onmousedown="return rwt(this,'','','','13','AFQjCNHZCr-nAVLuosKrQfYJ51i9-L3SBA','','0CGYQIDAM','','',event)" target="_blank"&gt;Сохраненная&amp;nbsp;копия&lt;/a&gt;&lt;/li&gt;&lt;li class="action-menu-item ab_dropdownitem" role="menuitem"&gt;&lt;a class="fl" href="/search?newwindow=1&amp;amp;biw=1424&amp;amp;bih=692&amp;amp;q=related:prophotos.ru/devices/nikon-d800+nikon+d800&amp;amp;tbo=1&amp;amp;sa=X&amp;amp;ei=gT6MVe_NFIXZyAPuoYAQ&amp;amp;ved=0CGcQHzAM"&gt;Похожие&lt;/a&gt;&lt;/li&gt;&lt;/ul&gt;&lt;/div&gt;&lt;/div&gt;&lt;/div&gt;&lt;span class="st"&gt;&lt;span class="f"&gt;8 февр. 2012 г. - &lt;/span&gt;&lt;em&gt;Nikon D800&lt;/em&gt; - многомегапиксельная полнокадровая зеркалка. Разрешение ее матрицы составляет 36,3 миллиона пикселей. За замер&amp;nbsp;...&lt;/span&gt;&lt;/div&gt;&lt;/div&gt;</t>
  </si>
  <si>
    <t>&lt;h3 class="r"&gt;&lt;a href="http://www.ferra.ru/ru/digiphoto/review/nikon-d800-obzor/" onmousedown="return rwt(this,'','','','14','AFQjCNHAzKwCawHqG5g3C0LG6gS7ekESTw','','0CGoQFjAN','','',event)" target="_blank"&gt;Совершенный инструмент. Подробный обзор Nikon D800&lt;/a&gt;&lt;/h3&gt;&lt;div class="s"&gt;&lt;div&gt;&lt;div class="f kv _SWb" style="white-space:nowrap"&gt;&lt;cite class="_Rm"&gt;www.ferra.ru/ru/digiphoto/review/&lt;b&gt;nikon&lt;/b&gt;-&lt;b&gt;d800&lt;/b&gt;-obzor/&lt;/cite&gt;&lt;div class="action-menu ab_ctl"&gt;&lt;a class="_Fmb ab_button" href="#" id="am-b13" aria-label="Подробнее..." aria-expanded="false" aria-haspopup="true" role="button" jsaction="m.tdd;keydown:m.hbke;keypress:m.mskpe" data-ved="0CGsQ7B0wDQ"&gt;&lt;span class="mn-dwn-arw"&gt;&lt;/span&gt;&lt;/a&gt;&lt;div class="action-menu-panel ab_dropdown" role="menu" tabindex="-1" jsaction="keydown:m.hdke;mouseover:m.hdhne;mouseout:m.hdhue" data-ved="0CGwQqR8wDQ"&gt;&lt;ul&gt;&lt;li class="action-menu-item ab_dropdownitem" role="menuitem"&gt;&lt;a class="fl" href="http://webcache.googleusercontent.com/search?q=cache:mDo3ZztapEwJ:www.ferra.ru/ru/digiphoto/review/nikon-d800-obzor/+&amp;amp;cd=14&amp;amp;hl=ru&amp;amp;ct=clnk&amp;amp;gl=ru" onmousedown="return rwt(this,'','','','14','AFQjCNFWXfrBLgHdcE_pRLEC4Ni0Idtq0Q','','0CG0QIDAN','','',event)" target="_blank"&gt;Сохраненная&amp;nbsp;копия&lt;/a&gt;&lt;/li&gt;&lt;li class="action-menu-item ab_dropdownitem" role="menuitem"&gt;&lt;a class="fl" href="/search?newwindow=1&amp;amp;biw=1424&amp;amp;bih=692&amp;amp;q=related:www.ferra.ru/ru/digiphoto/review/nikon-d800-obzor/+nikon+d800&amp;amp;tbo=1&amp;amp;sa=X&amp;amp;ei=gT6MVe_NFIXZyAPuoYAQ&amp;amp;ved=0CG4QHzAN"&gt;Похожие&lt;/a&gt;&lt;/li&gt;&lt;/ul&gt;&lt;/div&gt;&lt;/div&gt;&lt;/div&gt;&lt;div class="f slp"&gt;Автор рецензии: Логинов Вячеслав&lt;/div&gt;&lt;span class="st"&gt;&lt;span class="f"&gt;10 окт. 2012 г. - &lt;/span&gt;&lt;em&gt;Nikon D800&lt;/em&gt; — пожалуй, самая удачная полнокадровая DSLR-камера на данный момент. Мы провели два месяца поочередно с Nikon&amp;nbsp;...&lt;/span&gt;&lt;/div&gt;&lt;/div&gt;</t>
  </si>
  <si>
    <t>&lt;h3 class="r"&gt;&lt;a href="https://ru.wikipedia.org/wiki/Nikon_D80" onmousedown="return rwt(this,'','','','1','AFQjCNGvmVSh5alEchJUM_ITy73xrU80sw','','0CBwQFjAA','','',event)" target="_blank"&gt;Nikon D80 — Википедия&lt;/a&gt;&lt;/h3&gt;&lt;div class="s"&gt;&lt;div&gt;&lt;div class="f kv _SWb" style="white-space:nowrap"&gt;&lt;cite class="_Rm"&gt;https://ru.wikipedia.org/wiki/&lt;b&gt;Nikon&lt;/b&gt;_D80&lt;/cite&gt;&lt;div class="action-menu ab_ctl"&gt;&lt;a class="_Fmb ab_button" href="#" id="am-b0" aria-label="Подробнее..." aria-expanded="false" aria-haspopup="true" role="button" jsaction="m.tdd;keydown:m.hbke;keypress:m.mskpe" data-ved="0CB0Q7B0wAA"&gt;&lt;span class="mn-dwn-arw"&gt;&lt;/span&gt;&lt;/a&gt;&lt;div class="action-menu-panel ab_dropdown" role="menu" tabindex="-1" jsaction="keydown:m.hdke;mouseover:m.hdhne;mouseout:m.hdhue" data-ved="0CB4QqR8wAA"&gt;&lt;ul&gt;&lt;li class="action-menu-item ab_dropdownitem" role="menuitem"&gt;&lt;a class="fl" href="http://webcache.googleusercontent.com/search?q=cache:ytau1KzzEjEJ:https://ru.wikipedia.org/wiki/Nikon_D80+&amp;amp;cd=1&amp;amp;hl=ru&amp;amp;ct=clnk&amp;amp;gl=ru" onmousedown="return rwt(this,'','','','1','AFQjCNGHZfyrgp-R7qIM1ubPZDsNFMVihg','','0CB8QIDAA','','',event)" target="_blank"&gt;Сохраненная&amp;nbsp;копия&lt;/a&gt;&lt;/li&gt;&lt;li class="action-menu-item ab_dropdownitem" role="menuitem"&gt;&lt;a class="fl" href="/search?newwindow=1&amp;amp;biw=1424&amp;amp;bih=692&amp;amp;q=related:https://ru.wikipedia.org/wiki/Nikon_D80+nikon+80&amp;amp;tbo=1&amp;amp;sa=X&amp;amp;ei=jT6MVfybD-WjyAOSpYE4&amp;amp;ved=0CCAQHzAA"&gt;Похожие&lt;/a&gt;&lt;/li&gt;&lt;/ul&gt;&lt;/div&gt;&lt;/div&gt;&lt;/div&gt;&lt;span class="st"&gt;&lt;em&gt;Nikon D80&lt;/em&gt; — цифровой зеркальный фотоаппарат среднего класса компании Nikon, ориентированный на фотолюбителей и энтузиастов. Камера была&amp;nbsp;...&lt;/span&gt;&lt;/div&gt;&lt;/div&gt;</t>
  </si>
  <si>
    <t>&lt;h3 class="r"&gt;&lt;a href="https://market.yandex.ru/product/954838?hid=91148" onmousedown="return rwt(this,'','','','2','AFQjCNG7hAO22TBmnkRgtZ-O8VxKYw4zew','','0CCIQFjAB','','',event)" target="_blank"&gt;Nikon D80 Body - Яндекс.Маркет&lt;/a&gt;&lt;/h3&gt;&lt;div class="s"&gt;&lt;div&gt;&lt;div class="f kv _SWb" style="white-space:nowrap"&gt;&lt;cite class="_Rm bc"&gt;market.yandex.ru › Цифровые фотокамеры › Nikon&lt;/cite&gt;&lt;div class="action-menu ab_ctl"&gt;&lt;a class="_Fmb ab_button" href="#" id="am-b1" aria-label="Подробнее..." aria-expanded="false" aria-haspopup="true" role="button" jsaction="m.tdd;keydown:m.hbke;keypress:m.mskpe" data-ved="0CCQQ7B0wAQ"&gt;&lt;span class="mn-dwn-arw"&gt;&lt;/span&gt;&lt;/a&gt;&lt;div class="action-menu-panel ab_dropdown" role="menu" tabindex="-1" jsaction="keydown:m.hdke;mouseover:m.hdhne;mouseout:m.hdhue" data-ved="0CCUQqR8wAQ"&gt;&lt;ul&gt;&lt;li class="action-menu-item ab_dropdownitem" role="menuitem"&gt;&lt;a class="fl" href="http://webcache.googleusercontent.com/search?q=cache:_Vk8AVW0Fy4J:https://market.yandex.ru/product/954838%3Fhid%3D91148+&amp;amp;cd=2&amp;amp;hl=ru&amp;amp;ct=clnk&amp;amp;gl=ru" onmousedown="return rwt(this,'','','','2','AFQjCNGtYa2uJkTGWcjZRy6JEEdikk-GIA','','0CCYQIDAB','','',event)" target="_blank"&gt;Сохраненная&amp;nbsp;копия&lt;/a&gt;&lt;/li&gt;&lt;/ul&gt;&lt;/div&gt;&lt;/div&gt;&lt;/div&gt;&lt;div class="f slp"&gt;&lt;g-review-stars&gt;&lt;span class="_ayg" aria-label="Рейтинг: 4,5 из 5"&gt;&lt;span style="width:59px"&gt;&lt;/span&gt;&lt;/span&gt;&lt;/g-review-stars&gt; Рейтинг: 4,5 - ‎379&amp;nbsp;голосов&lt;/div&gt;&lt;span class="st"&gt;Подробные характеристики &lt;em&gt;Nikon&lt;/em&gt; D80 Body, отзывы покупателей, обзоры и обсуждение товара на форуме. Выбирайте из более 0 предложений в&amp;nbsp;...&lt;/span&gt;&lt;/div&gt;&lt;/div&gt;</t>
  </si>
  <si>
    <t>&lt;h3 class="r"&gt;&lt;a href="http://zoom.cnews.ru/goods_card/item/36476/nikon-d80" onmousedown="return rwt(this,'','','','7','AFQjCNFUg7UhitxEZTwmZLp4fatjvHCR6A','','0CDcQFjAG','','',event)" target="_blank"&gt;Nikon D80 - Zoom - CNews&lt;/a&gt;&lt;/h3&gt;&lt;div class="s"&gt;&lt;div&gt;&lt;div class="f kv _SWb" style="white-space:nowrap"&gt;&lt;cite class="_Rm bc"&gt;zoom.cnews.ru › Фотоаппараты&lt;/cite&gt;&lt;div class="action-menu ab_ctl"&gt;&lt;a class="_Fmb ab_button" href="#" id="am-b6" aria-label="Подробнее..." aria-expanded="false" aria-haspopup="true" role="button" jsaction="m.tdd;keydown:m.hbke;keypress:m.mskpe" data-ved="0CDkQ7B0wBg"&gt;&lt;span class="mn-dwn-arw"&gt;&lt;/span&gt;&lt;/a&gt;&lt;div class="action-menu-panel ab_dropdown" role="menu" tabindex="-1" jsaction="keydown:m.hdke;mouseover:m.hdhne;mouseout:m.hdhue" data-ved="0CDoQqR8wBg"&gt;&lt;ul&gt;&lt;li class="action-menu-item ab_dropdownitem" role="menuitem"&gt;&lt;a class="fl" href="http://webcache.googleusercontent.com/search?q=cache:CskG3Y34rLMJ:zoom.cnews.ru/goods_card/item/36476/nikon-d80+&amp;amp;cd=7&amp;amp;hl=ru&amp;amp;ct=clnk&amp;amp;gl=ru" onmousedown="return rwt(this,'','','','7','AFQjCNF0KsP7JDxd46jXP2ctec6bXcD2FA','','0CDsQIDAG','','',event)" target="_blank"&gt;Сохраненная&amp;nbsp;копия&lt;/a&gt;&lt;/li&gt;&lt;li class="action-menu-item ab_dropdownitem" role="menuitem"&gt;&lt;a class="fl" href="/search?newwindow=1&amp;amp;biw=1424&amp;amp;bih=692&amp;amp;q=related:zoom.cnews.ru/goods_card/item/36476/nikon-d80+nikon+80&amp;amp;tbo=1&amp;amp;sa=X&amp;amp;ei=jT6MVfybD-WjyAOSpYE4&amp;amp;ved=0CDwQHzAG"&gt;Похожие&lt;/a&gt;&lt;/li&gt;&lt;/ul&gt;&lt;/div&gt;&lt;/div&gt;&lt;/div&gt;&lt;span class="st"&gt;Фотокамера &lt;em&gt;Nikon&lt;/em&gt; D80 может работать в полностью автоматическом режиме и обладает набором расширенных функций для увлеченных&amp;nbsp;...&lt;/span&gt;&lt;/div&gt;&lt;/div&gt;</t>
  </si>
  <si>
    <t>&lt;h3 class="r"&gt;&lt;a href="http://club.foto.ru/camera/model.php?mod_id=1246" onmousedown="return rwt(this,'','','','8','AFQjCNE-WbIiAqlfTTbLcmb7tRotN75mbQ','','0CD4QFjAH','','',event)" target="_blank"&gt;NIKON D80 - Клуб Foto.ru&lt;/a&gt;&lt;/h3&gt;&lt;div class="s"&gt;&lt;div&gt;&lt;div class="f kv _SWb" style="white-space:nowrap"&gt;&lt;cite class="_Rm bc"&gt;club.foto.ru › ... › Цифровые зеркальные фотокамеры&lt;/cite&gt;&lt;div class="action-menu ab_ctl"&gt;&lt;a class="_Fmb ab_button" href="#" id="am-b7" aria-label="Подробнее..." aria-expanded="false" aria-haspopup="true" role="button" jsaction="m.tdd;keydown:m.hbke;keypress:m.mskpe" data-ved="0CEAQ7B0wBw"&gt;&lt;span class="mn-dwn-arw"&gt;&lt;/span&gt;&lt;/a&gt;&lt;div class="action-menu-panel ab_dropdown" role="menu" tabindex="-1" jsaction="keydown:m.hdke;mouseover:m.hdhne;mouseout:m.hdhue" data-ved="0CEEQqR8wBw"&gt;&lt;ul&gt;&lt;li class="action-menu-item ab_dropdownitem" role="menuitem"&gt;&lt;a class="fl" href="http://webcache.googleusercontent.com/search?q=cache:TspsYYhPpBoJ:club.foto.ru/camera/model.php%3Fmod_id%3D1246+&amp;amp;cd=8&amp;amp;hl=ru&amp;amp;ct=clnk&amp;amp;gl=ru" onmousedown="return rwt(this,'','','','8','AFQjCNFYIiSn8nDe1Po6sM4N5bQUHFlqyA','','0CEIQIDAH','','',event)" target="_blank"&gt;Сохраненная&amp;nbsp;копия&lt;/a&gt;&lt;/li&gt;&lt;li class="action-menu-item ab_dropdownitem" role="menuitem"&gt;&lt;a class="fl" href="/search?newwindow=1&amp;amp;biw=1424&amp;amp;bih=692&amp;amp;q=related:club.foto.ru/camera/model.php%3Fmod_id%3D1246+nikon+80&amp;amp;tbo=1&amp;amp;sa=X&amp;amp;ei=jT6MVfybD-WjyAOSpYE4&amp;amp;ved=0CEMQHzAH"&gt;Похожие&lt;/a&gt;&lt;/li&gt;&lt;/ul&gt;&lt;/div&gt;&lt;/div&gt;&lt;/div&gt;&lt;span class="st"&gt;&lt;em&gt;NIKON D80&lt;/em&gt;. •. Зеркальный цифровой фотоаппарат с разрешением 10,2 млн. пикс. потрясет любого фотографа, желающего расширить свои&amp;nbsp;...&lt;/span&gt;&lt;/div&gt;&lt;/div&gt;</t>
  </si>
  <si>
    <t>&lt;h3 class="r"&gt;&lt;a href="http://radojuva.com.ua/2011/07/obzor-nikon-d80/" onmousedown="return rwt(this,'','','','9','AFQjCNEV3xYyJUiDSpeGCdtzC3ItS1JvBw','','0CEUQFjAI','','',event)" target="_blank"&gt;Обзор Nikon D80 body. Отзывы на Nikon D80 от Радоживы&lt;/a&gt;&lt;/h3&gt;&lt;div class="s"&gt;&lt;div&gt;&lt;div class="f kv _SWb" style="white-space:nowrap"&gt;&lt;cite class="_Rm"&gt;radojuva.com.ua/2011/07/obzor-&lt;b&gt;nikon&lt;/b&gt;-d80/&lt;/cite&gt;&lt;div class="action-menu ab_ctl"&gt;&lt;a class="_Fmb ab_button" href="#" id="am-b8" aria-label="Подробнее..." aria-expanded="false" aria-haspopup="true" role="button" jsaction="m.tdd;keydown:m.hbke;keypress:m.mskpe" data-ved="0CEYQ7B0wCA"&gt;&lt;span class="mn-dwn-arw"&gt;&lt;/span&gt;&lt;/a&gt;&lt;div class="action-menu-panel ab_dropdown" role="menu" tabindex="-1" jsaction="keydown:m.hdke;mouseover:m.hdhne;mouseout:m.hdhue" data-ved="0CEcQqR8wCA"&gt;&lt;ul&gt;&lt;li class="action-menu-item ab_dropdownitem" role="menuitem"&gt;&lt;a class="fl" href="http://webcache.googleusercontent.com/search?q=cache:rhkKmXUm1UQJ:radojuva.com.ua/2011/07/obzor-nikon-d80/+&amp;amp;cd=9&amp;amp;hl=ru&amp;amp;ct=clnk&amp;amp;gl=ru" onmousedown="return rwt(this,'','','','9','AFQjCNFVMyGW4F68mrH_UrN0jWJRf3OoWQ','','0CEgQIDAI','','',event)" target="_blank"&gt;Сохраненная&amp;nbsp;копия&lt;/a&gt;&lt;/li&gt;&lt;li class="action-menu-item ab_dropdownitem" role="menuitem"&gt;&lt;a class="fl" href="/search?newwindow=1&amp;amp;biw=1424&amp;amp;bih=692&amp;amp;q=related:radojuva.com.ua/2011/07/obzor-nikon-d80/+nikon+80&amp;amp;tbo=1&amp;amp;sa=X&amp;amp;ei=jT6MVfybD-WjyAOSpYE4&amp;amp;ved=0CEkQHzAI"&gt;Похожие&lt;/a&gt;&lt;/li&gt;&lt;/ul&gt;&lt;/div&gt;&lt;/div&gt;&lt;/div&gt;&lt;span class="st"&gt;&lt;span class="f"&gt;18 июля 2011 г. - &lt;/span&gt;На данный момент &lt;em&gt;Nikon D80&lt;/em&gt; является устаревшей камерой, но многие фотолюбители и профессионалы продолжают пользоваться&amp;nbsp;...&lt;/span&gt;&lt;/div&gt;&lt;/div&gt;</t>
  </si>
  <si>
    <t>&lt;h3 class="r"&gt;&lt;a href="http://www.dpreview.com/reviews/nikond80" onmousedown="return rwt(this,'','','','10','AFQjCNH1RS-8MeOlbrEHpNrcO2rjlCNWfQ','','0CEwQFjAJ','','',event)" target="_blank"&gt;Nikon D80 Review: Digital Photography Review&lt;/a&gt;&lt;/h3&gt;&lt;div class="s"&gt;&lt;div&gt;&lt;div class="f kv _SWb" style="white-space:nowrap"&gt;&lt;cite class="_Rm"&gt;www.dpreview.com/reviews/&lt;b&gt;nikon&lt;/b&gt;d80&lt;/cite&gt;&lt;div class="action-menu ab_ctl"&gt;&lt;a class="_Fmb ab_button" href="#" id="am-b9" aria-label="Подробнее..." aria-expanded="false" aria-haspopup="true" role="button" jsaction="m.tdd;keydown:m.hbke;keypress:m.mskpe" data-ved="0CE0Q7B0wCQ"&gt;&lt;span class="mn-dwn-arw"&gt;&lt;/span&gt;&lt;/a&gt;&lt;div class="action-menu-panel ab_dropdown" role="menu" tabindex="-1" jsaction="keydown:m.hdke;mouseover:m.hdhne;mouseout:m.hdhue" data-ved="0CE4QqR8wCQ"&gt;&lt;ul&gt;&lt;li class="action-menu-item ab_dropdownitem" role="menuitem"&gt;&lt;a class="fl" href="http://webcache.googleusercontent.com/search?q=cache:V6XD6Z272-sJ:www.dpreview.com/reviews/nikond80+&amp;amp;cd=10&amp;amp;hl=ru&amp;amp;ct=clnk&amp;amp;gl=ru" onmousedown="return rwt(this,'','','','10','AFQjCNE9jsu0lpiYF_XX-EJsSnFVXxCv_w','','0CE8QIDAJ','','',event)" target="_blank"&gt;Сохраненная&amp;nbsp;копия&lt;/a&gt;&lt;/li&gt;&lt;li class="action-menu-item ab_dropdownitem" role="menuitem"&gt;&lt;a class="fl" href="/search?newwindow=1&amp;amp;biw=1424&amp;amp;bih=692&amp;amp;q=related:www.dpreview.com/reviews/nikond80+nikon+80&amp;amp;tbo=1&amp;amp;sa=X&amp;amp;ei=jT6MVfybD-WjyAOSpYE4&amp;amp;ved=0CFAQHzAJ"&gt;Похожие&lt;/a&gt;&lt;/li&gt;&lt;/ul&gt;&lt;/div&gt;&lt;/div&gt;&lt;a class="fl" href="http://translate.google.ru/translate?hl=ru&amp;amp;sl=en&amp;amp;u=http://www.dpreview.com/reviews/nikond80&amp;amp;prev=search" onmousedown="return rwt(this,'','','','10','AFQjCNEFI4U1Wj19C0L9dwe5LNg5hEX_aA','','0CFIQ7gEwCQ','','',event)" target="_blank"&gt;Перевести эту страницу&lt;/a&gt;&lt;/div&gt;&lt;span class="st"&gt;Review based on a production &lt;em&gt;Nikon D80&lt;/em&gt;. Two and a half years ago Nikon announced the six megapixel D70, their first affordable enthusiasts digital SLR,&amp;nbsp;...&lt;/span&gt;&lt;/div&gt;&lt;/div&gt;</t>
  </si>
  <si>
    <t>&lt;h3 class="r"&gt;&lt;a href="http://prophotos.ru/devices/nikon-d80" onmousedown="return rwt(this,'','','','11','AFQjCNE5ymZPMl5r6lJ0Mt-CBHAIF98wfA','','0CFQQFjAK','','',event)" target="_blank"&gt;Зеркальная камера Nikon D80 - Prophotos.ru&lt;/a&gt;&lt;/h3&gt;&lt;div class="s"&gt;&lt;div&gt;&lt;div class="f kv _SWb" style="white-space:nowrap"&gt;&lt;cite class="_Rm bc"&gt;prophotos.ru › ... › Зеркальные камеры › Зеркальные камеры Nikon&lt;/cite&gt;&lt;div class="action-menu ab_ctl"&gt;&lt;a class="_Fmb ab_button" href="#" id="am-b10" aria-label="Подробнее..." aria-expanded="false" aria-haspopup="true" role="button" jsaction="m.tdd;keydown:m.hbke;keypress:m.mskpe" data-ved="0CFYQ7B0wCg"&gt;&lt;span class="mn-dwn-arw"&gt;&lt;/span&gt;&lt;/a&gt;&lt;div class="action-menu-panel ab_dropdown" role="menu" tabindex="-1" jsaction="keydown:m.hdke;mouseover:m.hdhne;mouseout:m.hdhue" data-ved="0CFcQqR8wCg"&gt;&lt;ul&gt;&lt;li class="action-menu-item ab_dropdownitem" role="menuitem"&gt;&lt;a class="fl" href="http://webcache.googleusercontent.com/search?q=cache:0Sun8EVZQzYJ:prophotos.ru/devices/nikon-d80+&amp;amp;cd=11&amp;amp;hl=ru&amp;amp;ct=clnk&amp;amp;gl=ru" onmousedown="return rwt(this,'','','','11','AFQjCNE4AZ0j_khSRFPEiUKZ2spYI5cl9g','','0CFgQIDAK','','',event)" target="_blank"&gt;Сохраненная&amp;nbsp;копия&lt;/a&gt;&lt;/li&gt;&lt;li class="action-menu-item ab_dropdownitem" role="menuitem"&gt;&lt;a class="fl" href="/search?newwindow=1&amp;amp;biw=1424&amp;amp;bih=692&amp;amp;q=related:prophotos.ru/devices/nikon-d80+nikon+80&amp;amp;tbo=1&amp;amp;sa=X&amp;amp;ei=jT6MVfybD-WjyAOSpYE4&amp;amp;ved=0CFkQHzAK"&gt;Похожие&lt;/a&gt;&lt;/li&gt;&lt;/ul&gt;&lt;/div&gt;&lt;/div&gt;&lt;/div&gt;&lt;span class="st"&gt;Обзор зеркальной камеры &lt;em&gt;Nikon D80&lt;/em&gt;. Image-rectangle_900_x Зеркальная камера &lt;em&gt;Nikon D80&lt;/em&gt;. ВКонтакте0. Facebook0. Twitter0. OK0&amp;nbsp;...&lt;/span&gt;&lt;/div&gt;&lt;/div&gt;</t>
  </si>
  <si>
    <t>&lt;h3 class="r"&gt;&lt;a href="http://www.kenrockwell.com/nikon/80200.htm" onmousedown="return rwt(this,'','','','12','AFQjCNGe_cxM31i9RPurVvz3Uzr4Y99-NA','','0CFsQFjAL','','',event)" target="_blank"&gt;Nikon 80-200mm f/2.8 AF-D Review - KenRockwell.com&lt;/a&gt;&lt;/h3&gt;&lt;div class="s"&gt;&lt;div&gt;&lt;div class="f kv _SWb" style="white-space:nowrap"&gt;&lt;cite class="_Rm"&gt;www.kenrockwell.com/&lt;b&gt;nikon&lt;/b&gt;/80200.htm&lt;/cite&gt;&lt;div class="action-menu ab_ctl"&gt;&lt;a class="_Fmb ab_button" href="#" id="am-b11" aria-label="Подробнее..." aria-expanded="false" aria-haspopup="true" role="button" jsaction="m.tdd;keydown:m.hbke;keypress:m.mskpe" data-ved="0CFwQ7B0wCw"&gt;&lt;span class="mn-dwn-arw"&gt;&lt;/span&gt;&lt;/a&gt;&lt;div class="action-menu-panel ab_dropdown" role="menu" tabindex="-1" jsaction="keydown:m.hdke;mouseover:m.hdhne;mouseout:m.hdhue" data-ved="0CF0QqR8wCw"&gt;&lt;ul&gt;&lt;li class="action-menu-item ab_dropdownitem" role="menuitem"&gt;&lt;a class="fl" href="http://webcache.googleusercontent.com/search?q=cache:r0hwP2DliC4J:www.kenrockwell.com/nikon/80200.htm+&amp;amp;cd=12&amp;amp;hl=ru&amp;amp;ct=clnk&amp;amp;gl=ru" onmousedown="return rwt(this,'','','','12','AFQjCNG6Yjzor-FLy5FGw6rrmqMprdqEMQ','','0CF4QIDAL','','',event)" target="_blank"&gt;Сохраненная&amp;nbsp;копия&lt;/a&gt;&lt;/li&gt;&lt;li class="action-menu-item ab_dropdownitem" role="menuitem"&gt;&lt;a class="fl" href="/search?newwindow=1&amp;amp;biw=1424&amp;amp;bih=692&amp;amp;q=related:www.kenrockwell.com/nikon/80200.htm+nikon+80&amp;amp;tbo=1&amp;amp;sa=X&amp;amp;ei=jT6MVfybD-WjyAOSpYE4&amp;amp;ved=0CF8QHzAL"&gt;Похожие&lt;/a&gt;&lt;/li&gt;&lt;/ul&gt;&lt;/div&gt;&lt;/div&gt;&lt;a class="fl" href="http://translate.google.ru/translate?hl=ru&amp;amp;sl=en&amp;amp;u=http://www.kenrockwell.com/nikon/80200.htm&amp;amp;prev=search" onmousedown="return rwt(this,'','','','12','AFQjCNHn2exRAxYndbbRW6MCycv2Cqoe3Q','','0CGEQ7gEwCw','','',event)" target="_blank"&gt;Перевести эту страницу&lt;/a&gt;&lt;/div&gt;&lt;span class="st"&gt;This &lt;em&gt;Nikon 80&lt;/em&gt;-200mm f/2.8 AF-D (new) is the world's best buy in professional telephoto zooms. It is inexpensive because it's been in Nikon's catalog unchanged&amp;nbsp;...&lt;/span&gt;&lt;/div&gt;&lt;/div&gt;</t>
  </si>
  <si>
    <t>&lt;h3 class="r"&gt;&lt;a href="http://www.ixbt.com/digimage/nikond80.shtml" onmousedown="return rwt(this,'','','','13','AFQjCNFpeTeK1NIlN5BH2n_q_ZIu1JEmAQ','','0CGMQFjAM','','',event)" target="_blank"&gt;Обзор Nikon D80 - iXBT.com&lt;/a&gt;&lt;/h3&gt;&lt;div class="s"&gt;&lt;div&gt;&lt;div class="f kv _SWb" style="white-space:nowrap"&gt;&lt;cite class="_Rm bc"&gt;www.ixbt.com › Цифровое фото › Изображение в числах&lt;/cite&gt;&lt;div class="action-menu ab_ctl"&gt;&lt;a class="_Fmb ab_button" href="#" id="am-b12" aria-label="Подробнее..." aria-expanded="false" aria-haspopup="true" role="button" jsaction="m.tdd;keydown:m.hbke;keypress:m.mskpe" data-ved="0CGUQ7B0wDA"&gt;&lt;span class="mn-dwn-arw"&gt;&lt;/span&gt;&lt;/a&gt;&lt;div class="action-menu-panel ab_dropdown" role="menu" tabindex="-1" jsaction="keydown:m.hdke;mouseover:m.hdhne;mouseout:m.hdhue" data-ved="0CGYQqR8wDA"&gt;&lt;ul&gt;&lt;li class="action-menu-item ab_dropdownitem" role="menuitem"&gt;&lt;a class="fl" href="http://webcache.googleusercontent.com/search?q=cache:2HFU42fMvtIJ:www.ixbt.com/digimage/nikond80.shtml+&amp;amp;cd=13&amp;amp;hl=ru&amp;amp;ct=clnk&amp;amp;gl=ru" onmousedown="return rwt(this,'','','','13','AFQjCNG9anNTsfg1VFxl5fjj_G1ME2Nvdg','','0CGcQIDAM','','',event)" target="_blank"&gt;Сохраненная&amp;nbsp;копия&lt;/a&gt;&lt;/li&gt;&lt;li class="action-menu-item ab_dropdownitem" role="menuitem"&gt;&lt;a class="fl" href="/search?newwindow=1&amp;amp;biw=1424&amp;amp;bih=692&amp;amp;q=related:www.ixbt.com/digimage/nikond80.shtml+nikon+80&amp;amp;tbo=1&amp;amp;sa=X&amp;amp;ei=jT6MVfybD-WjyAOSpYE4&amp;amp;ved=0CGgQHzAM"&gt;Похожие&lt;/a&gt;&lt;/li&gt;&lt;/ul&gt;&lt;/div&gt;&lt;/div&gt;&lt;/div&gt;&lt;span class="st"&gt;&lt;span class="f"&gt;25 дек. 2006 г. - &lt;/span&gt;Компания Nikon в сентябре 2006 вывела на рынок новую камеру зеркального типа со сменной оптикой &lt;em&gt;Nikon D80&lt;/em&gt;. Камера пришла на&amp;nbsp;...&lt;/span&gt;&lt;/div&gt;&lt;/div&gt;</t>
  </si>
  <si>
    <t>&lt;h3 class="r"&gt;&lt;a href="https://market.yandex.ru/product/8350595" onmousedown="return rwt(this,'','','','6','AFQjCNFCOPw8NcAzfvGHXF5cNZIngcK2Cg','','0CC4QFjAF','','',event)" target="_blank"&gt;Nikon Aculon T11 8-24x25 - Яндекс.Маркет&lt;/a&gt;&lt;/h3&gt;&lt;div class="s"&gt;&lt;div&gt;&lt;div class="f kv _SWb" style="white-space:nowrap"&gt;&lt;cite class="_Rm bc"&gt;market.yandex.ru › Бинокли и зрительные трубы › Nikon&lt;/cite&gt;&lt;div class="action-menu ab_ctl"&gt;&lt;a class="_Fmb ab_button" href="#" id="am-b5" aria-label="Подробнее..." aria-expanded="false" aria-haspopup="true" role="button" jsaction="m.tdd;keydown:m.hbke;keypress:m.mskpe" data-ved="0CDAQ7B0wBQ"&gt;&lt;span class="mn-dwn-arw"&gt;&lt;/span&gt;&lt;/a&gt;&lt;div class="action-menu-panel ab_dropdown" role="menu" tabindex="-1" jsaction="keydown:m.hdke;mouseover:m.hdhne;mouseout:m.hdhue" data-ved="0CDEQqR8wBQ"&gt;&lt;ul&gt;&lt;li class="action-menu-item ab_dropdownitem" role="menuitem"&gt;&lt;a class="fl" href="http://webcache.googleusercontent.com/search?q=cache:gYiassQwUvYJ:https://market.yandex.ru/product/8350595+&amp;amp;cd=6&amp;amp;hl=ru&amp;amp;ct=clnk&amp;amp;gl=ru" onmousedown="return rwt(this,'','','','6','AFQjCNGhhEa8D_aCknJwxlM6nZS7XGVpXw','','0CDIQIDAF','','',event)" target="_blank"&gt;Сохраненная&amp;nbsp;копия&lt;/a&gt;&lt;/li&gt;&lt;/ul&gt;&lt;/div&gt;&lt;/div&gt;&lt;/div&gt;&lt;div class="f slp"&gt;&lt;g-review-stars&gt;&lt;span class="_ayg" aria-label="Рейтинг: 4,0 из 5"&gt;&lt;span style="width:53px"&gt;&lt;/span&gt;&lt;/span&gt;&lt;/g-review-stars&gt; Рейтинг: 4 - ‎Автор рецензии: Пользователь скрыл &lt;b&gt;...&lt;/b&gt; - ‎16 февр. 2013 г.&lt;/div&gt;&lt;span class="st"&gt;Подробные характеристики &lt;em&gt;Nikon&lt;/em&gt; Aculon T11 &lt;em&gt;8&lt;/em&gt;-24x25, отзывы покупателей, обзоры и обсуждение товара на форуме. Выбирайте из более 0&amp;nbsp;...&lt;/span&gt;&lt;/div&gt;&lt;/div&gt;</t>
  </si>
  <si>
    <t>&lt;h3 class="r"&gt;&lt;a href="http://www.amazon.com/Nikon-Compact-Zoom-Binoculars-8-24X25/dp/B0073TGHO4" onmousedown="return rwt(this,'','','','7','AFQjCNGVEs-wuhNeNbRxdoOF3jZcNv3VoQ','','0CDUQFjAG','','',event)" target="_blank"&gt;Nikon Compact Zoom Binoculars, 8-24X25: Camera &amp;amp; Photo&lt;/a&gt;&lt;/h3&gt;&lt;div class="s"&gt;&lt;div&gt;&lt;div class="f kv _SWb" style="white-space:nowrap"&gt;&lt;cite class="_Rm"&gt;www.amazon.com/&lt;b&gt;Nikon&lt;/b&gt;...&lt;b&gt;8&lt;/b&gt;.../B0073TGHO4&lt;/cite&gt;&lt;div class="action-menu ab_ctl"&gt;&lt;a class="_Fmb ab_button" href="#" id="am-b6" aria-label="Подробнее..." aria-expanded="false" aria-haspopup="true" role="button" jsaction="m.tdd;keydown:m.hbke;keypress:m.mskpe" data-ved="0CDYQ7B0wBg"&gt;&lt;span class="mn-dwn-arw"&gt;&lt;/span&gt;&lt;/a&gt;&lt;div class="action-menu-panel ab_dropdown" role="menu" tabindex="-1" jsaction="keydown:m.hdke;mouseover:m.hdhne;mouseout:m.hdhue" data-ved="0CDcQqR8wBg"&gt;&lt;ul&gt;&lt;li class="action-menu-item ab_dropdownitem" role="menuitem"&gt;&lt;a class="fl" href="http://webcache.googleusercontent.com/search?q=cache:fG5gkYFml50J:www.amazon.com/Nikon-Compact-Zoom-Binoculars-8-24X25/dp/B0073TGHO4+&amp;amp;cd=7&amp;amp;hl=ru&amp;amp;ct=clnk&amp;amp;gl=ru" onmousedown="return rwt(this,'','','','7','AFQjCNFQgoQGMsmHdeEOYLw1gwg9Gh8vIg','','0CDgQIDAG','','',event)" target="_blank"&gt;Сохраненная&amp;nbsp;копия&lt;/a&gt;&lt;/li&gt;&lt;li class="action-menu-item ab_dropdownitem" role="menuitem"&gt;&lt;a class="fl" href="/search?newwindow=1&amp;amp;biw=1424&amp;amp;bih=692&amp;amp;q=related:www.amazon.com/Nikon-Compact-Zoom-Binoculars-8-24X25/dp/B0073TGHO4+nikon+8&amp;amp;tbo=1&amp;amp;sa=X&amp;amp;ei=mD6MVdCRJ6afygO_wZnIAg&amp;amp;ved=0CDkQHzAG"&gt;Похожие&lt;/a&gt;&lt;/li&gt;&lt;/ul&gt;&lt;/div&gt;&lt;/div&gt;&lt;a class="fl" href="http://translate.google.ru/translate?hl=ru&amp;amp;sl=en&amp;amp;u=http://www.amazon.com/Nikon-Compact-Zoom-Binoculars-8-24X25/dp/B0073TGHO4&amp;amp;prev=search" onmousedown="return rwt(this,'','','','7','AFQjCNH9sOtWPrYdcj-Efxo6gBcw3t3l6w','','0CDsQ7gEwBg','','',event)" target="_blank"&gt;Перевести эту страницу&lt;/a&gt;&lt;/div&gt;&lt;div class="f slp"&gt;&lt;g-review-stars&gt;&lt;span class="_ayg" aria-label="Рейтинг: 4,5 из 5"&gt;&lt;span style="width:59px"&gt;&lt;/span&gt;&lt;/span&gt;&lt;/g-review-stars&gt; Рейтинг: 4,4 - ‎59&amp;nbsp;отзывов&lt;/div&gt;&lt;span class="st"&gt;Save Big On Open-Box &amp;amp; Used Products: Buy "&lt;em&gt;Nikon&lt;/em&gt; Compact Zoom Binoculars, &lt;em&gt;8&lt;/em&gt;-24X25” from Amazon Open-Box &amp;amp; Used and save 23% off the $182.49 list&amp;nbsp;...&lt;/span&gt;&lt;/div&gt;&lt;/div&gt;</t>
  </si>
  <si>
    <t>&lt;h3 class="r"&gt;&lt;a href="http://www.bhphotovideo.com/c/product/883886-REG/Nikon_7334_8_24x25_Aculon_Binocular_Black.html" onmousedown="return rwt(this,'','','','8','AFQjCNE5VKERkxlmtHa1C7pctTfqfclQjA','','0CD4QFjAH','','',event)" target="_blank"&gt;Nikon 8-24x25 Aculon T11 Zoom Binocular (Black) 7334 ...&lt;/a&gt;&lt;/h3&gt;&lt;div class="s"&gt;&lt;div&gt;&lt;div class="f kv _SWb" style="white-space:nowrap"&gt;&lt;cite class="_Rm bc"&gt;www.bhphotovideo.com › ... › Binoculars&lt;/cite&gt;&lt;div class="action-menu ab_ctl"&gt;&lt;a class="_Fmb ab_button" href="#" id="am-b7" aria-label="Подробнее..." aria-expanded="false" aria-haspopup="true" role="button" jsaction="m.tdd;keydown:m.hbke;keypress:m.mskpe" data-ved="0CEAQ7B0wBw"&gt;&lt;span class="mn-dwn-arw"&gt;&lt;/span&gt;&lt;/a&gt;&lt;div class="action-menu-panel ab_dropdown" role="menu" tabindex="-1" jsaction="keydown:m.hdke;mouseover:m.hdhne;mouseout:m.hdhue" data-ved="0CEEQqR8wBw"&gt;&lt;ul&gt;&lt;li class="action-menu-item ab_dropdownitem" role="menuitem"&gt;&lt;a class="fl" href="http://webcache.googleusercontent.com/search?q=cache:jxB1kmMfmw0J:www.bhphotovideo.com/c/product/883886-REG/Nikon_7334_8_24x25_Aculon_Binocular_Black.html+&amp;amp;cd=8&amp;amp;hl=ru&amp;amp;ct=clnk&amp;amp;gl=ru" onmousedown="return rwt(this,'','','','8','AFQjCNGUJinnxV72uI_4-kFJK8-SjVP_UQ','','0CEIQIDAH','','',event)" target="_blank"&gt;Сохраненная&amp;nbsp;копия&lt;/a&gt;&lt;/li&gt;&lt;li class="action-menu-item ab_dropdownitem" role="menuitem"&gt;&lt;a class="fl" href="/search?newwindow=1&amp;amp;biw=1424&amp;amp;bih=692&amp;amp;q=related:www.bhphotovideo.com/c/product/883886-REG/Nikon_7334_8_24x25_Aculon_Binocular_Black.html+nikon+8&amp;amp;tbo=1&amp;amp;sa=X&amp;amp;ei=mD6MVdCRJ6afygO_wZnIAg&amp;amp;ved=0CEMQHzAH"&gt;Похожие&lt;/a&gt;&lt;/li&gt;&lt;/ul&gt;&lt;/div&gt;&lt;/div&gt;&lt;a class="fl" href="http://translate.google.ru/translate?hl=ru&amp;amp;sl=en&amp;amp;u=http://www.bhphotovideo.com/c/product/883886-REG/Nikon_7334_8_24x25_Aculon_Binocular_Black.html&amp;amp;prev=search" onmousedown="return rwt(this,'','','','8','AFQjCNFf0Z0ej5A4fvzsuMCEcAnE_6KHuw','','0CEUQ7gEwBw','','',event)" target="_blank"&gt;Перевести эту страницу&lt;/a&gt;&lt;/div&gt;&lt;div class="f slp"&gt;&lt;g-review-stars&gt;&lt;span class="_ayg" aria-label="Рейтинг: 4,5 из 5"&gt;&lt;span style="width:59px"&gt;&lt;/span&gt;&lt;/span&gt;&lt;/g-review-stars&gt; Рейтинг: 4,5 - ‎22&amp;nbsp;отзыва - ‎124,95&amp;nbsp;$ - ‎В наличии&lt;/div&gt;&lt;span class="st"&gt;The black &lt;em&gt;8&lt;/em&gt;-24x25 Aculon T11 Zoom Binocular from &lt;em&gt;Nikon&lt;/em&gt; delivers versatility and portability in a general purpose set of glasses ready to fit in a daypack or&amp;nbsp;...&lt;/span&gt;&lt;/div&gt;&lt;/div&gt;</t>
  </si>
  <si>
    <t>&lt;h3 class="r"&gt;&lt;a href="http://www.kenrockwell.com/nikon/8mm-f8.htm" onmousedown="return rwt(this,'','','','9','AFQjCNF2AVu7mgL7SsMkFlE7bpzlouYceg','','0CEgQFjAI','','',event)" target="_blank"&gt;Nikon 8mm f/8 Fisheye - KenRockwell.com&lt;/a&gt;&lt;/h3&gt;&lt;div class="s"&gt;&lt;div&gt;&lt;div class="f kv _SWb" style="white-space:nowrap"&gt;&lt;cite class="_Rm"&gt;www.kenrockwell.com/&lt;b&gt;nikon&lt;/b&gt;/8mm-f8.htm&lt;/cite&gt;&lt;div class="action-menu ab_ctl"&gt;&lt;a class="_Fmb ab_button" href="#" id="am-b8" aria-label="Подробнее..." aria-expanded="false" aria-haspopup="true" role="button" jsaction="m.tdd;keydown:m.hbke;keypress:m.mskpe" data-ved="0CEkQ7B0wCA"&gt;&lt;span class="mn-dwn-arw"&gt;&lt;/span&gt;&lt;/a&gt;&lt;div class="action-menu-panel ab_dropdown" role="menu" tabindex="-1" jsaction="keydown:m.hdke;mouseover:m.hdhne;mouseout:m.hdhue" data-ved="0CEoQqR8wCA"&gt;&lt;ul&gt;&lt;li class="action-menu-item ab_dropdownitem" role="menuitem"&gt;&lt;a class="fl" href="http://webcache.googleusercontent.com/search?q=cache:CrVPplbSFpgJ:www.kenrockwell.com/nikon/8mm-f8.htm+&amp;amp;cd=9&amp;amp;hl=ru&amp;amp;ct=clnk&amp;amp;gl=ru" onmousedown="return rwt(this,'','','','9','AFQjCNGWoVqNpJWVyPFF3-j2ZRmRyf94EA','','0CEsQIDAI','','',event)" target="_blank"&gt;Сохраненная&amp;nbsp;копия&lt;/a&gt;&lt;/li&gt;&lt;li class="action-menu-item ab_dropdownitem" role="menuitem"&gt;&lt;a class="fl" href="/search?newwindow=1&amp;amp;biw=1424&amp;amp;bih=692&amp;amp;q=related:www.kenrockwell.com/nikon/8mm-f8.htm+nikon+8&amp;amp;tbo=1&amp;amp;sa=X&amp;amp;ei=mD6MVdCRJ6afygO_wZnIAg&amp;amp;ved=0CEwQHzAI"&gt;Похожие&lt;/a&gt;&lt;/li&gt;&lt;/ul&gt;&lt;/div&gt;&lt;/div&gt;&lt;a class="fl" href="http://translate.google.ru/translate?hl=ru&amp;amp;sl=en&amp;amp;u=http://www.kenrockwell.com/nikon/8mm-f8.htm&amp;amp;prev=search" onmousedown="return rwt(this,'','','','9','AFQjCNEqHDWhRjRrm9h3WJgA-Nvris2IUQ','','0CE4Q7gEwCA','','',event)" target="_blank"&gt;Перевести эту страницу&lt;/a&gt;&lt;/div&gt;&lt;span class="st"&gt;This 8mm f/&lt;em&gt;8&lt;/em&gt; is &lt;em&gt;Nikon's&lt;/em&gt; earliest 35mm-format 180-degree circular fisheye lens. The sample reviewed here in 2012 was made in 1964. Its image is a&amp;nbsp;...&lt;/span&gt;&lt;div class="osl"&gt;‎&lt;a class="fl" href="http://www.kenrockwell.com/nikon/8mm-f8.htm#spex" onmousedown="return rwt(this,'','','','9','AFQjCNF2AVu7mgL7SsMkFlE7bpzlouYceg','','0CFAQ0gIoADAI','','',event)" target="_blank"&gt;Specs&lt;/a&gt; -&amp;nbsp;‎&lt;a class="fl" href="http://www.kenrockwell.com/nikon/8mm-f8.htm#perf" onmousedown="return rwt(this,'','','','9','AFQjCNF2AVu7mgL7SsMkFlE7bpzlouYceg','','0CFEQ0gIoATAI','','',event)" target="_blank"&gt;Performance&lt;/a&gt; -&amp;nbsp;‎&lt;a class="fl" href="http://www.kenrockwell.com/nikon/8mm-f8.htm#usage" onmousedown="return rwt(this,'','','','9','AFQjCNF2AVu7mgL7SsMkFlE7bpzlouYceg','','0CFIQ0gIoAjAI','','',event)" target="_blank"&gt;Usage&lt;/a&gt; -&amp;nbsp;‎&lt;a class="fl" href="http://www.kenrockwell.com/nikon/8mm-f8.htm#rex" onmousedown="return rwt(this,'','','','9','AFQjCNF2AVu7mgL7SsMkFlE7bpzlouYceg','','0CFMQ0gIoAzAI','','',event)" target="_blank"&gt;Recommendations&lt;/a&gt;&lt;/div&gt;&lt;/div&gt;&lt;/div&gt;</t>
  </si>
  <si>
    <t>&lt;h3 class="r"&gt;&lt;a href="http://www.kenrockwell.com/nikon/8mm.htm" onmousedown="return rwt(this,'','','','10','AFQjCNEbXpF2iAH4SQLyQRvPbbqb_E6yhw','','0CFUQFjAJ','','',event)" target="_blank"&gt;Nikon 8mm f/2.8 Fisheye - KenRockwell.com&lt;/a&gt;&lt;/h3&gt;&lt;div class="s"&gt;&lt;div&gt;&lt;div class="f kv _SWb" style="white-space:nowrap"&gt;&lt;cite class="_Rm"&gt;www.kenrockwell.com/&lt;b&gt;nikon&lt;/b&gt;/8mm.htm&lt;/cite&gt;&lt;div class="action-menu ab_ctl"&gt;&lt;a class="_Fmb ab_button" href="#" id="am-b9" aria-label="Подробнее..." aria-expanded="false" aria-haspopup="true" role="button" jsaction="m.tdd;keydown:m.hbke;keypress:m.mskpe" data-ved="0CFYQ7B0wCQ"&gt;&lt;span class="mn-dwn-arw"&gt;&lt;/span&gt;&lt;/a&gt;&lt;div class="action-menu-panel ab_dropdown" role="menu" tabindex="-1" jsaction="keydown:m.hdke;mouseover:m.hdhne;mouseout:m.hdhue" data-ved="0CFcQqR8wCQ"&gt;&lt;ul&gt;&lt;li class="action-menu-item ab_dropdownitem" role="menuitem"&gt;&lt;a class="fl" href="http://webcache.googleusercontent.com/search?q=cache:idcnMd7zFDUJ:www.kenrockwell.com/nikon/8mm.htm+&amp;amp;cd=10&amp;amp;hl=ru&amp;amp;ct=clnk&amp;amp;gl=ru" onmousedown="return rwt(this,'','','','10','AFQjCNFiPTmZMk3A1pcQYKUgfpbOWopHSQ','','0CFgQIDAJ','','',event)" target="_blank"&gt;Сохраненная&amp;nbsp;копия&lt;/a&gt;&lt;/li&gt;&lt;li class="action-menu-item ab_dropdownitem" role="menuitem"&gt;&lt;a class="fl" href="/search?newwindow=1&amp;amp;biw=1424&amp;amp;bih=692&amp;amp;q=related:www.kenrockwell.com/nikon/8mm.htm+nikon+8&amp;amp;tbo=1&amp;amp;sa=X&amp;amp;ei=mD6MVdCRJ6afygO_wZnIAg&amp;amp;ved=0CFkQHzAJ"&gt;Похожие&lt;/a&gt;&lt;/li&gt;&lt;/ul&gt;&lt;/div&gt;&lt;/div&gt;&lt;a class="fl" href="http://translate.google.ru/translate?hl=ru&amp;amp;sl=en&amp;amp;u=http://www.kenrockwell.com/nikon/8mm.htm&amp;amp;prev=search" onmousedown="return rwt(this,'','','','10','AFQjCNG4csNKqINTkBl257AL5w2d96pBiA','','0CFsQ7gEwCQ','','',event)" target="_blank"&gt;Перевести эту страницу&lt;/a&gt;&lt;/div&gt;&lt;span class="st"&gt;&lt;em&gt;Nikon's&lt;/em&gt; first 35mm-format fisheye was the completely different, and much smaller, 8mm f/&lt;em&gt;8&lt;/em&gt;. It required mirror-lockup and therefore offered no through the lens&amp;nbsp;...&lt;/span&gt;&lt;/div&gt;&lt;/div&gt;</t>
  </si>
  <si>
    <t>&lt;h3 class="r"&gt;&lt;a href="http://www.pleer.ru/_77952_nikon_8_24x25_aculon_t11_zoom_black.html" onmousedown="return rwt(this,'','','','11','AFQjCNEhXdkxkaaxg_DGItZYzhykCjicLg','','0CF0QFjAK','','',event)" target="_blank"&gt;Nikon 8-24x25 Aculon T11 Zoom Black - купить бинокль ...&lt;/a&gt;&lt;/h3&gt;&lt;div class="s"&gt;&lt;div&gt;&lt;div class="f kv _SWb" style="white-space:nowrap"&gt;&lt;cite class="_Rm bc"&gt;www.pleer.ru › бинокли&lt;/cite&gt;&lt;div class="action-menu ab_ctl"&gt;&lt;a class="_Fmb ab_button" href="#" id="am-b10" aria-label="Подробнее..." aria-expanded="false" aria-haspopup="true" role="button" jsaction="m.tdd;keydown:m.hbke;keypress:m.mskpe" data-ved="0CF8Q7B0wCg"&gt;&lt;span class="mn-dwn-arw"&gt;&lt;/span&gt;&lt;/a&gt;&lt;div class="action-menu-panel ab_dropdown" role="menu" tabindex="-1" jsaction="keydown:m.hdke;mouseover:m.hdhne;mouseout:m.hdhue" data-ved="0CGAQqR8wCg"&gt;&lt;ul&gt;&lt;li class="action-menu-item ab_dropdownitem" role="menuitem"&gt;&lt;a class="fl" href="http://webcache.googleusercontent.com/search?q=cache:Eee2mUXNuUAJ:www.pleer.ru/_77952_nikon_8_24x25_aculon_t11_zoom_black.html+&amp;amp;cd=11&amp;amp;hl=ru&amp;amp;ct=clnk&amp;amp;gl=ru" onmousedown="return rwt(this,'','','','11','AFQjCNEI42ejJmEHdreOhFC8OE5vfbr4Pw','','0CGEQIDAK','','',event)" target="_blank"&gt;Сохраненная&amp;nbsp;копия&lt;/a&gt;&lt;/li&gt;&lt;li class="action-menu-item ab_dropdownitem" role="menuitem"&gt;&lt;a class="fl" href="/search?newwindow=1&amp;amp;biw=1424&amp;amp;bih=692&amp;amp;q=related:www.pleer.ru/_77952_nikon_8_24x25_aculon_t11_zoom_black.html+nikon+8&amp;amp;tbo=1&amp;amp;sa=X&amp;amp;ei=mD6MVdCRJ6afygO_wZnIAg&amp;amp;ved=0CGIQHzAK"&gt;Похожие&lt;/a&gt;&lt;/li&gt;&lt;/ul&gt;&lt;/div&gt;&lt;/div&gt;&lt;/div&gt;&lt;span class="st"&gt;&lt;em&gt;Nikon 8&lt;/em&gt;-24x25 Aculon T11 Zoom Black: заказать с доставкой и гарантией. Аксессуары (1), фото (1), описание, характеристики.&lt;/span&gt;&lt;/div&gt;&lt;/div&gt;</t>
  </si>
  <si>
    <t>&lt;h3 class="r"&gt;&lt;a href="http://www.nikonsportoptics.com/Nikon-Products/Binoculars/ACULON-T11-Zoom-8-24x25-Black.html" onmousedown="return rwt(this,'','','','12','AFQjCNEK-EJXqU5tjul1and_oWBakNfiSA','','0CGQQFjAL','','',event)" target="_blank"&gt;ACULON T11 Zoom 8-24x25 Black from Nikon&lt;/a&gt;&lt;/h3&gt;&lt;div class="s"&gt;&lt;div&gt;&lt;div class="f kv _SWb" style="white-space:nowrap"&gt;&lt;cite class="_Rm"&gt;www.&lt;b&gt;nikon&lt;/b&gt;sportoptics.com/&lt;b&gt;Nikon&lt;/b&gt;.../ACULON-...&lt;/cite&gt;&lt;div class="action-menu ab_ctl"&gt;&lt;a class="_Fmb ab_button" href="#" id="am-b11" aria-label="Подробнее..." aria-expanded="false" aria-haspopup="true" role="button" jsaction="m.tdd;keydown:m.hbke;keypress:m.mskpe" data-ved="0CGUQ7B0wCw"&gt;&lt;span class="mn-dwn-arw"&gt;&lt;/span&gt;&lt;/a&gt;&lt;div class="action-menu-panel ab_dropdown" role="menu" tabindex="-1" jsaction="keydown:m.hdke;mouseover:m.hdhne;mouseout:m.hdhue" data-ved="0CGYQqR8wCw"&gt;&lt;ul&gt;&lt;li class="action-menu-item ab_dropdownitem" role="menuitem"&gt;&lt;a class="fl" href="http://webcache.googleusercontent.com/search?q=cache:5yEyOcANdccJ:www.nikonsportoptics.com/Nikon-Products/Binoculars/ACULON-T11-Zoom-8-24x25-Black.html+&amp;amp;cd=12&amp;amp;hl=ru&amp;amp;ct=clnk&amp;amp;gl=ru" onmousedown="return rwt(this,'','','','12','AFQjCNHzg2u-ea5BuRMuH036hqpd3S_gzw','','0CGcQIDAL','','',event)" target="_blank"&gt;Сохраненная&amp;nbsp;копия&lt;/a&gt;&lt;/li&gt;&lt;li class="action-menu-item ab_dropdownitem" role="menuitem"&gt;&lt;a class="fl" href="/search?newwindow=1&amp;amp;biw=1424&amp;amp;bih=692&amp;amp;q=related:www.nikonsportoptics.com/Nikon-Products/Binoculars/ACULON-T11-Zoom-8-24x25-Black.html+nikon+8&amp;amp;tbo=1&amp;amp;sa=X&amp;amp;ei=mD6MVdCRJ6afygO_wZnIAg&amp;amp;ved=0CGgQHzAL"&gt;Похожие&lt;/a&gt;&lt;/li&gt;&lt;/ul&gt;&lt;/div&gt;&lt;/div&gt;&lt;a class="fl" href="http://translate.google.ru/translate?hl=ru&amp;amp;sl=en&amp;amp;u=http://www.nikonsportoptics.com/Nikon-Products/Binoculars/ACULON-T11-Zoom-8-24x25-Black.html&amp;amp;prev=search" onmousedown="return rwt(this,'','','','12','AFQjCNEYqB1lSFYGjc9RtoVrG3WfdQmT9Q','','0CGoQ7gEwCw','','',event)" target="_blank"&gt;Перевести эту страницу&lt;/a&gt;&lt;/div&gt;&lt;span class="st"&gt;&lt;span class="f"&gt;12 апр. 2014 г. - &lt;/span&gt;The diminutive frame and compact 25mm objective combined with &lt;em&gt;Nikon's&lt;/em&gt; legendary optics, makes this binocular an extremely versatile option&amp;nbsp;...&lt;/span&gt;&lt;/div&gt;&lt;/div&gt;</t>
  </si>
  <si>
    <t>&lt;h3 class="r"&gt;&lt;a href="http://www.svyaznoy.ru/catalog/audiovideo/7366/1636288" onmousedown="return rwt(this,'','','','13','AFQjCNHSl12VL31pd7ynvTaFzulFmuRyfA','','0CG0QFjAM','','',event)" target="_blank"&gt;Бинокль Nikon Aculon T11 8-24x25 (черный) - Связной&lt;/a&gt;&lt;/h3&gt;&lt;div class="s"&gt;&lt;div&gt;&lt;div class="f kv _SWb" style="white-space:nowrap"&gt;&lt;cite class="_Rm bc"&gt;www.svyaznoy.ru › ... › Бинокли, телескопы, микроскопы Nikon&lt;/cite&gt;&lt;div class="action-menu ab_ctl"&gt;&lt;a class="_Fmb ab_button" href="#" id="am-b12" aria-label="Подробнее..." aria-expanded="false" aria-haspopup="true" role="button" jsaction="m.tdd;keydown:m.hbke;keypress:m.mskpe" data-ved="0CG8Q7B0wDA"&gt;&lt;span class="mn-dwn-arw"&gt;&lt;/span&gt;&lt;/a&gt;&lt;div class="action-menu-panel ab_dropdown" role="menu" tabindex="-1" jsaction="keydown:m.hdke;mouseover:m.hdhne;mouseout:m.hdhue" data-ved="0CHAQqR8wDA"&gt;&lt;ul&gt;&lt;li class="action-menu-item ab_dropdownitem" role="menuitem"&gt;&lt;a class="fl" href="http://webcache.googleusercontent.com/search?q=cache:JaC7hoSKx0IJ:www.svyaznoy.ru/catalog/audiovideo/7366/1636288+&amp;amp;cd=13&amp;amp;hl=ru&amp;amp;ct=clnk&amp;amp;gl=ru" onmousedown="return rwt(this,'','','','13','AFQjCNGy9bZvp6PVnVBx-0oCu2gbqIv3XA','','0CHEQIDAM','','',event)" target="_blank"&gt;Сохраненная&amp;nbsp;копия&lt;/a&gt;&lt;/li&gt;&lt;li class="action-menu-item ab_dropdownitem" role="menuitem"&gt;&lt;a class="fl" href="/search?newwindow=1&amp;amp;biw=1424&amp;amp;bih=692&amp;amp;q=related:www.svyaznoy.ru/catalog/audiovideo/7366/1636288+nikon+8&amp;amp;tbo=1&amp;amp;sa=X&amp;amp;ei=mD6MVdCRJ6afygO_wZnIAg&amp;amp;ved=0CHIQHzAM"&gt;Похожие&lt;/a&gt;&lt;/li&gt;&lt;/ul&gt;&lt;/div&gt;&lt;/div&gt;&lt;/div&gt;&lt;div class="f slp"&gt;13&amp;nbsp;690,00&amp;nbsp;р. - ‎В наличии&lt;/div&gt;&lt;span class="st"&gt;Универсальность. &lt;em&gt;Nikon&lt;/em&gt; Aculon T11 &lt;em&gt;8&lt;/em&gt;-24x25 идеально подходит для городских наблюдений и туристических походов. Благодаря своей компактности и&amp;nbsp;...&lt;/span&gt;&lt;/div&gt;&lt;/div&gt;</t>
  </si>
  <si>
    <t>&lt;h3 class="r"&gt;&lt;a href="http://www.youtube.com/watch?v=S6jJGJ3BIjM" onmousedown="return rwt(this,'','','','14','AFQjCNEKxHmWInBYPEo_gPouFgK5dwdanw','','0CHUQtwIwDQ','','',event)" target="_blank"&gt;Nikon ACULON T11 8-24x25 Black Compact Zoom ...&lt;/a&gt;&lt;/h3&gt;&lt;div class="s"&gt;&lt;div&gt;&lt;div class="th _lyb _YQd" style="height:65px;width:116px"&gt;&lt;a href="http://www.youtube.com/watch?v=S6jJGJ3BIjM" data-ved="0CHYQuAIwDQ" onmousedown="return rwt(this,'','','','14','AFQjCNEKxHmWInBYPEo_gPouFgK5dwdanw','','0CHYQuAIwDQ','','',event)" target="_blank"&gt;&lt;span class="_ygd" style="top:-11px"&gt;&lt;img alt="Видео по запросу nikon 8" id="vidthumb14" src="data:image/jpeg;base64,/9j/4AAQSkZJRgABAQAAAQABAAD/2wCEAAIBAQEBAQIBAQECAgICAgQDAgICAgUEBAMEBgUGBgYFBgYGBwkIBgcJBwYGCAsICQoKCgoKBggLDAsKDAkKCgoBAgICAgICBQMDBQoHBgcKCgoKCgoKCgoKCgoKCgoKCgoKCgoKCgoKCgoKCgoKCgoKCgoKCgoKCgoKCgoKCgoKCv/AABEIAFoAeAMBIgACEQEDEQH/xAAeAAABBAIDAQAAAAAAAAAAAAAABgcICQQFAQIDCv/EAE8QAAEDAwIEAgYECAUVAQAAAAECAwQFBhEABwgSITETUQkUIkFhkSMycdMVGEKBlsHR0hckUliSGSYoMzhDV2JjcoKDlaGjsbKz1PDxFv/EABsBAAICAwEAAAAAAAAAAAAAAAAFBgcBAwQC/8QAMhEAAQMDAQYEBAYDAAAAAAAAAQACAwQFESEGEjFBUWETcYGRIqGxwQcyQtHh8BZDgv/aAAwDAQACEQMRAD8A+f8A0atS/qHfCf8A4Qtw/wDa0D/wtNrxPeix4VtiLB/DdLva+3anNWpmmev1SF6sHQOb6UpiJOCAexz8tL4LnTVEojjySey3vp5GN3iq99GnUqm0e1VOdVFVc9RS6g4PO6jkz8FFoA60svbW2WyFwqlJeb/xXkE/9OmnhuXPkJC6NKmp2ZQYhSE1CUxzHAL6ApJ/OnGtXKtScyoiOpDw9ykOD9evJaQjIWq0acravZai3vTS7WHqg3KDqkhqK4jBSAOuChWlHI4b7DbKkt1arZScEGQ10+36PWRG4jIWUyWjTzK4dbKSrH4VqhGemHm/u9eQ4fbNUrw26hVVrxnlQ62T/wBvXrwXoTPaNOw/sbZTDhQqq1HI7p8ZGR/w9dBshZij7NWqBGfc63+5rHhOQmq0addexVohRSmpVHIHvdR+5rwk7K2kwBio1Dr/AJZv9zQY3BCa/RpyP4H7WUspbqU0kHqC6jp0/wA3RrzuFCvVWny6agH6RTcS5bn3ck2K7XVppVKS2hiEwhKgpwoBUo8wIzlWPPU/VAY66rG4inZkveS6pElf0ztwzEhaznkSl5af+Q1G9nI2vqXOPIJjXHEYCaOfa0RTagkLb6YwHiD9uE4A+WkVcNomKpTkaSpKvI9/6XfTv0+3ZVTdTTYUZxbqzjl5SVL/APfLS/sb0fu9e81wwaBQbccbeqLqU+I4g+HHbJwXXFjohIGSTqR11bRUTMzvDfNaaO3Vle7dp2Fx7KHEx2soUqGG/WwTj1daOYn7B3+WtaqPOkvtMU+lSUuuKwhgBSgv7Pf/AL9fTfsVwocM/DNtRSdrdrLat9ucmA3HqFaEJkzak+E4W86sDK1rVk4JwnOBgADUHvTCcFsrb+2G9+LU2qhSWI0tKKrWYkZKHojBzzuK5McyMHBznlznpgkRSm2rhq60QBhDScB2fsptX/h7VUNqNX4oLmjJbun1wcnh5Ktyx907T2lvQxaxbUqMhLXKhiCtDxjpI6JytY5sZ7k51i1kx71uc3FbV1VOG467zJ8alo6jPYgPkEa022sC3NwbsrtduShyai6iKt2mR2pqW2/G6kB0dFqR4aVnCFJPMlIJAVqStrW/sTUZxjXxw+1K04zy5r9Fn2xXTMcXIUziJCdEhZS2wlSS4tzCnFYUkEcw5ZO0Hiq9JwVo4mxFxy9t5e46qqwhmMHSESEBpLvhsLdWkK5jhXK2rAwcn3jTj8D/AKOviz32uRG4rO0k6hW6pI9Wrtyj1VhwEdFIScuOJ6/WQlSe/tanfwQ7e7Hbc0Da+PvLZUiqTKmzUK3RmzSlyI7UhsoYbU4eUoQstyFFAX0PKsjqnUyr8rt4V6kmDtrbEJ6dLQEuuSJ4CGgDlJcV2z1xhAVqN3i/zUxMMZG8Ov2H8qydk9h4rzStrKp5DCTgDA4cck8PQdOqipsH6DDhms24DudxB1FV91tbgWxAdBYpUfyHgg5kf6wlJ/kDW44nOHPgqiViBao2bszw2mcGDDokZvwyTgcvhpBR+bGnHuPh+4gLyp0uRuHxASaXyJ5WKXaDCUJbHvy88k8+fghONNjC4Cdt6xLcl3XudesuW4kKzIrLZIV5ew0nUNqrlWTvBkeQexI+nBWzbNnrLQQujhia5vPQHPmXalRtvb0XHDFftZeVZtZqduhzJCYUwPMoXj6pDvMcZ8iPLUcuJ/0Tm5uzu3U/dGzty4dzQae2p6TCRTlx5AYHdaRzLCyB3GRnrjPbVodlcI22O39YS0uo1GqRSrxGW6hVFchUnr7SU45hn3KyD5adKqW1tvcNITS6rT2ZLMlnwzH9kIKSPq4A7a9xbSXmmkAEm80cna/Pil9dsPs3cg4Rw7riNC34cHrgafJfM26XEEq8Yg666lx6XTg9284Wt2YNd2mjvRqNcBfcdprjviIiupV/eyevhqBOEnsRgdMAGrNoK2G4UrZ4joVQN4tNVZbg+jnxvN6cDnUEKxg9RjVeXGDZv/5jfWttcvKJcxUtOe3Ks+L8uZZ+WrDcjtqKvpCtui/U6TuAIRVHcHqk15HQowcpPyyOvlpBYZxDWEHmF7q2F8enVHBLw9U9dtI3UrsZK3ZvswG3E/2pvPVf2kg/YNWccMNp2hbdEiw6QGBKfitSJWAOZwOJCu3l7v8AR0xfAvtlZF+06lUmY22qmRKIytLLb2A4SEgdsdMn56eniP4K9wbqt2m1Lhn3jcsuuUZwO09a43jNEe9pfXmLZ7cp5gMA41BXy1tzuklbLq3JAHQDsr/stHQ2m2RQR4B3dT1JHXz4Jbbt7FQbqSzddpOphVuAoLZWOjcgDPsOAfb0Pca8oNes3eezpm0259CZTMeZVGqdKmICkupIIJGeikn9emZoXF5xDcOtPZtnjm2ujsMKWGW78td/xae4odi82rDjGentYKPintpTUhij793Q7Vrc3CixmGYSZ0aoRlcy3FFYCEN8pHTHUqBxjHnrqMJdKPAGc8R/eadQtbLCWzHAGo069uecqtji+9CbeHChe9S3y4WXlXVbbT5eqNpIUkzacz4iVq8Ano8hKRjlOFBOeqjpvrMsR7bbiot60N8YiHKPQ3qc9U4aCVJRFebafUhRxlawhYSo468px31a/vJx+7CcIdDqGzm8tdiPut2/IqlMdeZLkp/Cz4oISnKlpURhQ6kKAI6EmoLbm6L14nOKCxoD1RntTL5rS5NVblJyuJTETFsxkFRyQrw21c2T2SgDA7za11VRNAWSkkY44wc8MZ546qlttLPbLNXMnpQA7e1ZnPDBDscWg51afRWwjjl2GolA8CznKPPpzMPwaZFgqQtThT0SpCGgSAMe8DSAPpAr5p91PzaTw+3zUedIDK4NpTXEKT5gIZOdZCuO7hM2vvup7QQdwLbpNQtSoLpsylSnURn1LaOPESFABTa08qwpJOObB65GkvWPSb8L9EuoyH97rZYbalLdcRHqbJ8PmJPLgHIHXH5tROvhqGvbhpJHY++cK8orjZ5aFr4pYxvNB/MMcNRjOn16ra1DjU4uK9XHZ1t8GO4j8eQz9H65GbgtpAHlIW2QfzZ0k4td9IXczrtQtbYBdPW44S0qsXTDUW0568qEOq7eRwcjS/n+kK2GvVqHX2d16SmDKT/FXnakhtt7PTCSSM/mzrzhcaeylnKcrKLlpkqQ6D4TFKmKlLcz0+qgE/8A3SqV85kx4Y9c/uFpglY9pJlH/OMff6rebRbIb5VFoVbfXcpuGpeR6hTUl0p+1w4HyGn1t/bG34kJOZ0pxDSByqkAJzjTGbc8Q12boyG3LV2ruSotlf0Lz9MVHYT17lb/ACDGndueoXpSrO/C151eDDShvPq0RWUt9OxWccx+wAD464pt7f8Ai+S3GQucOira9MvR2bjv1FBQlDrDcNwMKSQrk8j/AEsa66TnGJetP3D3jnTo4ccaQHIy1J7K+Pl3A1xp7bblU0NMI2Owq9v1qo7jcXSP15KXns47ddaHcSxqFuRacyzrijhcaY2Uk46oV7lD4g9db4nHfXRRH5I0xY4scHBVOd1wwUxGwm9W4PCLuRE2sr01ImpSsW/UHwVMz4uclHX8tJ64zkY6dtT1tTiE4kpNDTW/4K0VSO4gKQunyTlaSMghKgc/MailvBs1Ze9VsC27wiupW06H4FQiL5JEJ9P1XWl/kqHl2I6EEa89h91+N3h4jo26qdTpl72mzyohTmnxEqDDeSMKQ57BwMdl4OOgTrU+BniOkj0zxGca9R5qcWHaaGnjENXywAe3f91Ia6dzd7r0v6Gapw/V2UIriV/g6o0fxIykkHHNy8yce/r5ajHxebq3xsjV4sjg+ptPpt4tXTEgVm3ZzDiIDapCVuIaUhSWyHFhC14aOQlBJOMBT5XLxSb6WrKRPs2NAqylt4AeW62R5BWF4GM6rHsfiZRJ4661u7xI7qoZ9arq5cqgpfWluJLQgtNH1cqOChB5eb63U+Z0xs9I2Zx6DU+fL0T/AGo2wp6O1COieDI7QEfpbqSemcnT1ScrG9HEFuTxY33ulxPJhKr1n0KXTU0+Ej+LRF9RyNgqVkk9ckkknUzvQGWPFodrcQ3Hxc80+pWdZbdm0EuIyHXpSUoddQrOAUoaKinBz6zn3dYJ8QN30+Xd+5dw2Yp2fJu26hIhvMNEoVF5ULCubsPpMgg+5Px0q+FLe57YThhvvblurvoqd2R0NphN1FAYRjPtuJC+qsHA9kkde2pLPSF9OImaDT2VLT1ctXUumncXOPEnioucUm4s/cbf6470XLUtyZUnVqcJyVZVqyfYPjm4Cr+4NNtOH1Vj2vb1Sty3m4t1GsMNRVy54H08nxCAHPGXzO55sgrwQMY1VldFuVCFWXnZjzbrjzhx4ZJ6k/EDW1oNCEBYD/fAykazW22K4wiN5IxromWz9/m2erDUxRtecYw7P2VtO1Ny+jLsCnTKreIsxyY9yiMt2sM8oODlSRzdAcp+R0r7E4wfR37d3E/cLW4lmMc6klmOzPZcSnAPuBOD292qhpkOMmKeVB6pz10ibi52JCiO2eny0h/w6BrfimcVLj+Jte1xMdOwZ8/4X0RbF8d+02+j8xG3V40msMwDzSWabNSpUYK7EoHUJ+OMa9d89wo922VVaY3MWGVNLHK2n6yQOgB92qA+GXiAr/Dlvbb+7dvvyAqk1BtyZGYdKfW42QHWFdeoUjIwemcH3avTs6r7bcQNnQN4NsK5EnUWqwPEZfivBKFZ7hxH5DieqSgjmBBB66j13sQtb2vYSWnryKmGze2Lr5E8SgMkbyHAjqM/NQpvOBAfkIiSiEhCi46rkxy9e2e51xpyOJDbZuk1BcmH7YWslaUJ9lI0aX+GSuyVrXPJCkDzEjrrjTefjdcJxH90/t3+msD73XB4u+E/B/sn9u/01gfe6fNgn3fyn2VIB7OqcEq66403n43fCf8Azndvf00g/e6Pxu+FD+c7t5+mkH73WjwKg/pPss77OqcMnpqFPpadlNp5lqUS/l2RBbr02sFiXVI7fhvPNBlRwspxz4PL1VkjUkVcXfCh2HE7t7+mkH73UVvSZcRuxl+Uq1rfsfd63K0qPKeflGkVyPIbbSUpSOZTayAeh6d9NLPFM2vZlpA1yuepe0xEAqIdGobVphcaJUZzsRxlTa4Dkn6NSSMeXQ/ZjSWlbbUZMwyoE2VGHPkI5ufH2HodKyfcto+GS1c1NPXsJzZ/XrAVctrjl/rhgn4+to/bqdbrUqGVhM0FLNPWxIqb82QhYXHceQElAGcjPdXu79sax2ZjnrRbcTg9jnWe7XbaSouN3FBVn3eto/brTSatRDJUpNWiFJOciQn9ujDRwWdVu3JajDPs9QOmk/U46ZZ9sHGsv8P0jwfDNaidiBiSn9uulPrtsx5Db9Qeiymkk88dczkCx196SCPPp5aHahGpWjNMYDnUdR205mxvELvfsCH1bQblVKiCTgyYrC0rYeV/KU04FIUrAxnGfjpMLvrbIPqUmwIqkc4KAquu5A8sjGfl5fEnvSb/ANvIchL79lRHQl4KKHKy5gp5geXv5DGTnv292tDmRvbuvGR3W2KWWF+/GSCOY0Keqtek94opbKEXCm3Kpyd3JlJUhSz5nwnED5AaNMxet/2velRFUj0Si0glGHWKa5ytrV58pUQnpjt78n34HGuQ2u3H/WPZNBf720YE7vdNXo0aNdiUI0aNGhCNGjRoQjRo0aEI0aNGhCNGjRoQjRo0aEI0aNGhC//Z" border="0" height="87" width="116"&gt;&lt;/span&gt;&lt;span class="vdur _dwc"&gt;▶&amp;nbsp;1:37&lt;/span&gt;&lt;/a&gt;&lt;/div&gt;&lt;/div&gt;&lt;div style="margin-left:125px"&gt;&lt;div class="f kv _SWb" style="white-space:nowrap"&gt;&lt;cite class="_Rm"&gt;www.youtube.com/watch?v=S6jJGJ3BIjM&lt;/cite&gt;&lt;/div&gt;&lt;div class="f slp"&gt;12 авг. 2013 г. - Добавлено пользователем hayneedle.com&lt;/div&gt;&lt;span class="st"&gt;For more details or to shop this &lt;em&gt;Nikon&lt;/em&gt; ACULON T11 &lt;em&gt;8&lt;/em&gt;-24x25 Black Compact Zoom Binoculars, visit Hayneedle ...&lt;/span&gt;&lt;/div&gt;&lt;div style="clear:left"&gt;&lt;/div&gt;&lt;/div&gt;</t>
  </si>
  <si>
    <t/>
  </si>
</sst>
</file>

<file path=xl/styles.xml><?xml version="1.0" encoding="utf-8"?>
<styleSheet xmlns="http://schemas.openxmlformats.org/spreadsheetml/2006/main">
  <numFmts count="1">
    <numFmt numFmtId="165" formatCode="mm/dd/yyyy hh:mm:ss"/>
  </numFmts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 patternType="solid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0" fillId="3" borderId="0" applyNumberFormat="true" applyFill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165" fontId="0" fillId="0" borderId="0" applyNumberFormat="true">
      <alignment wrapText="true"/>
    </xf>
  </cellStyleXfs>
  <cellXfs count="6">
    <xf numFmtId="0" fontId="0" fillId="0" borderId="0" xfId="0"/>
    <xf numFmtId="0" fontId="0" fillId="3" borderId="0" xfId="1"/>
    <xf numFmtId="0" fontId="0" fillId="0" borderId="0" xfId="2"/>
    <xf numFmtId="0" fontId="0" fillId="0" borderId="0" xfId="3"/>
    <xf numFmtId="0" fontId="0" fillId="0" borderId="0" xfId="4"/>
    <xf numFmtId="165" fontId="0" fillId="0" borderId="0" xfId="5"/>
  </cellXfs>
  <cellStyles count="6">
    <cellStyle name="Standard" xfId="0" builtinId="0"/>
    <cellStyle name="XLConnect.Header" xfId="1"/>
    <cellStyle name="XLConnect.String" xfId="2"/>
    <cellStyle name="XLConnect.Numeric" xfId="3"/>
    <cellStyle name="XLConnect.Boolean" xfId="4"/>
    <cellStyle name="XLConnect.DateTime" xfId="5"/>
  </cellStyle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drawings/_rels/drawing1.xml.rels><?xml version="1.0" encoding="UTF-8" standalone="no"?>
<Relationships xmlns="http://schemas.openxmlformats.org/package/2006/relationships">
<Relationship Id="rId1" Target="../media/image1.png" Type="http://schemas.openxmlformats.org/officeDocument/2006/relationships/image"/>
<Relationship Id="rId10" Target="../media/image10.png" Type="http://schemas.openxmlformats.org/officeDocument/2006/relationships/image"/>
<Relationship Id="rId11" Target="../media/image11.png" Type="http://schemas.openxmlformats.org/officeDocument/2006/relationships/image"/>
<Relationship Id="rId12" Target="../media/image12.png" Type="http://schemas.openxmlformats.org/officeDocument/2006/relationships/image"/>
<Relationship Id="rId13" Target="../media/image13.png" Type="http://schemas.openxmlformats.org/officeDocument/2006/relationships/image"/>
<Relationship Id="rId14" Target="../media/image14.png" Type="http://schemas.openxmlformats.org/officeDocument/2006/relationships/image"/>
<Relationship Id="rId15" Target="../media/image15.png" Type="http://schemas.openxmlformats.org/officeDocument/2006/relationships/image"/>
<Relationship Id="rId16" Target="../media/image16.png" Type="http://schemas.openxmlformats.org/officeDocument/2006/relationships/image"/>
<Relationship Id="rId17" Target="../media/image17.png" Type="http://schemas.openxmlformats.org/officeDocument/2006/relationships/image"/>
<Relationship Id="rId18" Target="../media/image18.png" Type="http://schemas.openxmlformats.org/officeDocument/2006/relationships/image"/>
<Relationship Id="rId19" Target="../media/image19.png" Type="http://schemas.openxmlformats.org/officeDocument/2006/relationships/image"/>
<Relationship Id="rId2" Target="../media/image2.png" Type="http://schemas.openxmlformats.org/officeDocument/2006/relationships/image"/>
<Relationship Id="rId20" Target="../media/image20.png" Type="http://schemas.openxmlformats.org/officeDocument/2006/relationships/image"/>
<Relationship Id="rId21" Target="../media/image21.png" Type="http://schemas.openxmlformats.org/officeDocument/2006/relationships/image"/>
<Relationship Id="rId22" Target="../media/image22.png" Type="http://schemas.openxmlformats.org/officeDocument/2006/relationships/image"/>
<Relationship Id="rId23" Target="../media/image23.png" Type="http://schemas.openxmlformats.org/officeDocument/2006/relationships/image"/>
<Relationship Id="rId24" Target="../media/image24.png" Type="http://schemas.openxmlformats.org/officeDocument/2006/relationships/image"/>
<Relationship Id="rId25" Target="../media/image25.png" Type="http://schemas.openxmlformats.org/officeDocument/2006/relationships/image"/>
<Relationship Id="rId26" Target="../media/image26.png" Type="http://schemas.openxmlformats.org/officeDocument/2006/relationships/image"/>
<Relationship Id="rId27" Target="../media/image27.png" Type="http://schemas.openxmlformats.org/officeDocument/2006/relationships/image"/>
<Relationship Id="rId28" Target="../media/image28.png" Type="http://schemas.openxmlformats.org/officeDocument/2006/relationships/image"/>
<Relationship Id="rId29" Target="../media/image29.png" Type="http://schemas.openxmlformats.org/officeDocument/2006/relationships/image"/>
<Relationship Id="rId3" Target="../media/image3.png" Type="http://schemas.openxmlformats.org/officeDocument/2006/relationships/image"/>
<Relationship Id="rId30" Target="../media/image30.png" Type="http://schemas.openxmlformats.org/officeDocument/2006/relationships/image"/>
<Relationship Id="rId31" Target="../media/image31.png" Type="http://schemas.openxmlformats.org/officeDocument/2006/relationships/image"/>
<Relationship Id="rId32" Target="../media/image32.png" Type="http://schemas.openxmlformats.org/officeDocument/2006/relationships/image"/>
<Relationship Id="rId33" Target="../media/image33.png" Type="http://schemas.openxmlformats.org/officeDocument/2006/relationships/image"/>
<Relationship Id="rId34" Target="../media/image34.png" Type="http://schemas.openxmlformats.org/officeDocument/2006/relationships/image"/>
<Relationship Id="rId35" Target="../media/image35.png" Type="http://schemas.openxmlformats.org/officeDocument/2006/relationships/image"/>
<Relationship Id="rId36" Target="../media/image36.png" Type="http://schemas.openxmlformats.org/officeDocument/2006/relationships/image"/>
<Relationship Id="rId37" Target="../media/image37.png" Type="http://schemas.openxmlformats.org/officeDocument/2006/relationships/image"/>
<Relationship Id="rId38" Target="../media/image38.png" Type="http://schemas.openxmlformats.org/officeDocument/2006/relationships/image"/>
<Relationship Id="rId39" Target="../media/image39.png" Type="http://schemas.openxmlformats.org/officeDocument/2006/relationships/image"/>
<Relationship Id="rId4" Target="../media/image4.png" Type="http://schemas.openxmlformats.org/officeDocument/2006/relationships/image"/>
<Relationship Id="rId40" Target="../media/image40.png" Type="http://schemas.openxmlformats.org/officeDocument/2006/relationships/image"/>
<Relationship Id="rId41" Target="../media/image41.png" Type="http://schemas.openxmlformats.org/officeDocument/2006/relationships/image"/>
<Relationship Id="rId42" Target="../media/image42.png" Type="http://schemas.openxmlformats.org/officeDocument/2006/relationships/image"/>
<Relationship Id="rId43" Target="../media/image43.png" Type="http://schemas.openxmlformats.org/officeDocument/2006/relationships/image"/>
<Relationship Id="rId44" Target="../media/image44.png" Type="http://schemas.openxmlformats.org/officeDocument/2006/relationships/image"/>
<Relationship Id="rId45" Target="../media/image45.png" Type="http://schemas.openxmlformats.org/officeDocument/2006/relationships/image"/>
<Relationship Id="rId46" Target="../media/image46.png" Type="http://schemas.openxmlformats.org/officeDocument/2006/relationships/image"/>
<Relationship Id="rId47" Target="../media/image47.png" Type="http://schemas.openxmlformats.org/officeDocument/2006/relationships/image"/>
<Relationship Id="rId48" Target="../media/image48.png" Type="http://schemas.openxmlformats.org/officeDocument/2006/relationships/image"/>
<Relationship Id="rId49" Target="../media/image49.png" Type="http://schemas.openxmlformats.org/officeDocument/2006/relationships/image"/>
<Relationship Id="rId5" Target="../media/image5.png" Type="http://schemas.openxmlformats.org/officeDocument/2006/relationships/image"/>
<Relationship Id="rId50" Target="../media/image50.png" Type="http://schemas.openxmlformats.org/officeDocument/2006/relationships/image"/>
<Relationship Id="rId51" Target="../media/image51.png" Type="http://schemas.openxmlformats.org/officeDocument/2006/relationships/image"/>
<Relationship Id="rId52" Target="../media/image52.png" Type="http://schemas.openxmlformats.org/officeDocument/2006/relationships/image"/>
<Relationship Id="rId53" Target="../media/image53.png" Type="http://schemas.openxmlformats.org/officeDocument/2006/relationships/image"/>
<Relationship Id="rId54" Target="../media/image54.png" Type="http://schemas.openxmlformats.org/officeDocument/2006/relationships/image"/>
<Relationship Id="rId55" Target="../media/image55.png" Type="http://schemas.openxmlformats.org/officeDocument/2006/relationships/image"/>
<Relationship Id="rId56" Target="../media/image56.png" Type="http://schemas.openxmlformats.org/officeDocument/2006/relationships/image"/>
<Relationship Id="rId57" Target="../media/image57.png" Type="http://schemas.openxmlformats.org/officeDocument/2006/relationships/image"/>
<Relationship Id="rId58" Target="../media/image58.png" Type="http://schemas.openxmlformats.org/officeDocument/2006/relationships/image"/>
<Relationship Id="rId59" Target="../media/image59.png" Type="http://schemas.openxmlformats.org/officeDocument/2006/relationships/image"/>
<Relationship Id="rId6" Target="../media/image6.png" Type="http://schemas.openxmlformats.org/officeDocument/2006/relationships/image"/>
<Relationship Id="rId60" Target="../media/image60.png" Type="http://schemas.openxmlformats.org/officeDocument/2006/relationships/image"/>
<Relationship Id="rId61" Target="../media/image61.png" Type="http://schemas.openxmlformats.org/officeDocument/2006/relationships/image"/>
<Relationship Id="rId62" Target="../media/image62.png" Type="http://schemas.openxmlformats.org/officeDocument/2006/relationships/image"/>
<Relationship Id="rId63" Target="../media/image63.png" Type="http://schemas.openxmlformats.org/officeDocument/2006/relationships/image"/>
<Relationship Id="rId7" Target="../media/image7.png" Type="http://schemas.openxmlformats.org/officeDocument/2006/relationships/image"/>
<Relationship Id="rId8" Target="../media/image8.png" Type="http://schemas.openxmlformats.org/officeDocument/2006/relationships/image"/>
<Relationship Id="rId9" Target="../media/image9.png" Type="http://schemas.openxmlformats.org/officeDocument/2006/relationships/image"/>
</Relationships>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3</xdr:col>
      <xdr:colOff>0</xdr:colOff>
      <xdr:row>1</xdr:row>
      <xdr:rowOff>0</xdr:rowOff>
    </xdr:from>
    <xdr:to>
      <xdr:col>4</xdr:col>
      <xdr:colOff>0</xdr:colOff>
      <xdr:row>2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</xdr:row>
      <xdr:rowOff>0</xdr:rowOff>
    </xdr:from>
    <xdr:to>
      <xdr:col>4</xdr:col>
      <xdr:colOff>0</xdr:colOff>
      <xdr:row>3</xdr:row>
      <xdr:rowOff>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</xdr:row>
      <xdr:rowOff>0</xdr:rowOff>
    </xdr:from>
    <xdr:to>
      <xdr:col>4</xdr:col>
      <xdr:colOff>0</xdr:colOff>
      <xdr:row>4</xdr:row>
      <xdr:rowOff>0</xdr:rowOff>
    </xdr:to>
    <xdr:pic>
      <xdr:nvPicPr>
        <xdr:cNvPr id="3" name="Picture 1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</xdr:row>
      <xdr:rowOff>0</xdr:rowOff>
    </xdr:from>
    <xdr:to>
      <xdr:col>4</xdr:col>
      <xdr:colOff>0</xdr:colOff>
      <xdr:row>5</xdr:row>
      <xdr:rowOff>0</xdr:rowOff>
    </xdr:to>
    <xdr:pic>
      <xdr:nvPicPr>
        <xdr:cNvPr id="4" name="Picture 1" descr="Picture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</xdr:row>
      <xdr:rowOff>0</xdr:rowOff>
    </xdr:from>
    <xdr:to>
      <xdr:col>4</xdr:col>
      <xdr:colOff>0</xdr:colOff>
      <xdr:row>6</xdr:row>
      <xdr:rowOff>0</xdr:rowOff>
    </xdr:to>
    <xdr:pic>
      <xdr:nvPicPr>
        <xdr:cNvPr id="5" name="Picture 1" descr="Picture"/>
        <xdr:cNvPicPr>
          <a:picLocks noChangeAspect="true"/>
        </xdr:cNvPicPr>
      </xdr:nvPicPr>
      <xdr:blipFill>
        <a:blip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</xdr:row>
      <xdr:rowOff>0</xdr:rowOff>
    </xdr:from>
    <xdr:to>
      <xdr:col>4</xdr:col>
      <xdr:colOff>0</xdr:colOff>
      <xdr:row>7</xdr:row>
      <xdr:rowOff>0</xdr:rowOff>
    </xdr:to>
    <xdr:pic>
      <xdr:nvPicPr>
        <xdr:cNvPr id="6" name="Picture 1" descr="Picture"/>
        <xdr:cNvPicPr>
          <a:picLocks noChangeAspect="true"/>
        </xdr:cNvPicPr>
      </xdr:nvPicPr>
      <xdr:blipFill>
        <a:blip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7</xdr:row>
      <xdr:rowOff>0</xdr:rowOff>
    </xdr:from>
    <xdr:to>
      <xdr:col>4</xdr:col>
      <xdr:colOff>0</xdr:colOff>
      <xdr:row>8</xdr:row>
      <xdr:rowOff>0</xdr:rowOff>
    </xdr:to>
    <xdr:pic>
      <xdr:nvPicPr>
        <xdr:cNvPr id="7" name="Picture 1" descr="Picture"/>
        <xdr:cNvPicPr>
          <a:picLocks noChangeAspect="true"/>
        </xdr:cNvPicPr>
      </xdr:nvPicPr>
      <xdr:blipFill>
        <a:blip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8</xdr:row>
      <xdr:rowOff>0</xdr:rowOff>
    </xdr:from>
    <xdr:to>
      <xdr:col>4</xdr:col>
      <xdr:colOff>0</xdr:colOff>
      <xdr:row>9</xdr:row>
      <xdr:rowOff>0</xdr:rowOff>
    </xdr:to>
    <xdr:pic>
      <xdr:nvPicPr>
        <xdr:cNvPr id="8" name="Picture 1" descr="Picture"/>
        <xdr:cNvPicPr>
          <a:picLocks noChangeAspect="true"/>
        </xdr:cNvPicPr>
      </xdr:nvPicPr>
      <xdr:blipFill>
        <a:blip r:embed="rId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9</xdr:row>
      <xdr:rowOff>0</xdr:rowOff>
    </xdr:from>
    <xdr:to>
      <xdr:col>4</xdr:col>
      <xdr:colOff>0</xdr:colOff>
      <xdr:row>10</xdr:row>
      <xdr:rowOff>0</xdr:rowOff>
    </xdr:to>
    <xdr:pic>
      <xdr:nvPicPr>
        <xdr:cNvPr id="9" name="Picture 1" descr="Picture"/>
        <xdr:cNvPicPr>
          <a:picLocks noChangeAspect="true"/>
        </xdr:cNvPicPr>
      </xdr:nvPicPr>
      <xdr:blipFill>
        <a:blip r:embed="rId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10</xdr:row>
      <xdr:rowOff>0</xdr:rowOff>
    </xdr:from>
    <xdr:to>
      <xdr:col>4</xdr:col>
      <xdr:colOff>0</xdr:colOff>
      <xdr:row>11</xdr:row>
      <xdr:rowOff>0</xdr:rowOff>
    </xdr:to>
    <xdr:pic>
      <xdr:nvPicPr>
        <xdr:cNvPr id="10" name="Picture 1" descr="Picture"/>
        <xdr:cNvPicPr>
          <a:picLocks noChangeAspect="true"/>
        </xdr:cNvPicPr>
      </xdr:nvPicPr>
      <xdr:blipFill>
        <a:blip r:embed="rId1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11</xdr:row>
      <xdr:rowOff>0</xdr:rowOff>
    </xdr:from>
    <xdr:to>
      <xdr:col>4</xdr:col>
      <xdr:colOff>0</xdr:colOff>
      <xdr:row>12</xdr:row>
      <xdr:rowOff>0</xdr:rowOff>
    </xdr:to>
    <xdr:pic>
      <xdr:nvPicPr>
        <xdr:cNvPr id="11" name="Picture 1" descr="Picture"/>
        <xdr:cNvPicPr>
          <a:picLocks noChangeAspect="true"/>
        </xdr:cNvPicPr>
      </xdr:nvPicPr>
      <xdr:blipFill>
        <a:blip r:embed="rId1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12</xdr:row>
      <xdr:rowOff>0</xdr:rowOff>
    </xdr:from>
    <xdr:to>
      <xdr:col>4</xdr:col>
      <xdr:colOff>0</xdr:colOff>
      <xdr:row>13</xdr:row>
      <xdr:rowOff>0</xdr:rowOff>
    </xdr:to>
    <xdr:pic>
      <xdr:nvPicPr>
        <xdr:cNvPr id="12" name="Picture 1" descr="Picture"/>
        <xdr:cNvPicPr>
          <a:picLocks noChangeAspect="true"/>
        </xdr:cNvPicPr>
      </xdr:nvPicPr>
      <xdr:blipFill>
        <a:blip r:embed="rId1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13</xdr:row>
      <xdr:rowOff>0</xdr:rowOff>
    </xdr:from>
    <xdr:to>
      <xdr:col>4</xdr:col>
      <xdr:colOff>0</xdr:colOff>
      <xdr:row>14</xdr:row>
      <xdr:rowOff>0</xdr:rowOff>
    </xdr:to>
    <xdr:pic>
      <xdr:nvPicPr>
        <xdr:cNvPr id="13" name="Picture 1" descr="Picture"/>
        <xdr:cNvPicPr>
          <a:picLocks noChangeAspect="true"/>
        </xdr:cNvPicPr>
      </xdr:nvPicPr>
      <xdr:blipFill>
        <a:blip r:embed="rId1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14</xdr:row>
      <xdr:rowOff>0</xdr:rowOff>
    </xdr:from>
    <xdr:to>
      <xdr:col>4</xdr:col>
      <xdr:colOff>0</xdr:colOff>
      <xdr:row>15</xdr:row>
      <xdr:rowOff>0</xdr:rowOff>
    </xdr:to>
    <xdr:pic>
      <xdr:nvPicPr>
        <xdr:cNvPr id="14" name="Picture 1" descr="Picture"/>
        <xdr:cNvPicPr>
          <a:picLocks noChangeAspect="true"/>
        </xdr:cNvPicPr>
      </xdr:nvPicPr>
      <xdr:blipFill>
        <a:blip r:embed="rId1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15</xdr:row>
      <xdr:rowOff>0</xdr:rowOff>
    </xdr:from>
    <xdr:to>
      <xdr:col>4</xdr:col>
      <xdr:colOff>0</xdr:colOff>
      <xdr:row>16</xdr:row>
      <xdr:rowOff>0</xdr:rowOff>
    </xdr:to>
    <xdr:pic>
      <xdr:nvPicPr>
        <xdr:cNvPr id="15" name="Picture 1" descr="Picture"/>
        <xdr:cNvPicPr>
          <a:picLocks noChangeAspect="true"/>
        </xdr:cNvPicPr>
      </xdr:nvPicPr>
      <xdr:blipFill>
        <a:blip r:embed="rId1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16</xdr:row>
      <xdr:rowOff>0</xdr:rowOff>
    </xdr:from>
    <xdr:to>
      <xdr:col>4</xdr:col>
      <xdr:colOff>0</xdr:colOff>
      <xdr:row>17</xdr:row>
      <xdr:rowOff>0</xdr:rowOff>
    </xdr:to>
    <xdr:pic>
      <xdr:nvPicPr>
        <xdr:cNvPr id="16" name="Picture 1" descr="Picture"/>
        <xdr:cNvPicPr>
          <a:picLocks noChangeAspect="true"/>
        </xdr:cNvPicPr>
      </xdr:nvPicPr>
      <xdr:blipFill>
        <a:blip r:embed="rId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17</xdr:row>
      <xdr:rowOff>0</xdr:rowOff>
    </xdr:from>
    <xdr:to>
      <xdr:col>4</xdr:col>
      <xdr:colOff>0</xdr:colOff>
      <xdr:row>18</xdr:row>
      <xdr:rowOff>0</xdr:rowOff>
    </xdr:to>
    <xdr:pic>
      <xdr:nvPicPr>
        <xdr:cNvPr id="17" name="Picture 1" descr="Picture"/>
        <xdr:cNvPicPr>
          <a:picLocks noChangeAspect="true"/>
        </xdr:cNvPicPr>
      </xdr:nvPicPr>
      <xdr:blipFill>
        <a:blip r:embed="rId1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18</xdr:row>
      <xdr:rowOff>0</xdr:rowOff>
    </xdr:from>
    <xdr:to>
      <xdr:col>4</xdr:col>
      <xdr:colOff>0</xdr:colOff>
      <xdr:row>19</xdr:row>
      <xdr:rowOff>0</xdr:rowOff>
    </xdr:to>
    <xdr:pic>
      <xdr:nvPicPr>
        <xdr:cNvPr id="18" name="Picture 1" descr="Picture"/>
        <xdr:cNvPicPr>
          <a:picLocks noChangeAspect="true"/>
        </xdr:cNvPicPr>
      </xdr:nvPicPr>
      <xdr:blipFill>
        <a:blip r:embed="rId1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19</xdr:row>
      <xdr:rowOff>0</xdr:rowOff>
    </xdr:from>
    <xdr:to>
      <xdr:col>4</xdr:col>
      <xdr:colOff>0</xdr:colOff>
      <xdr:row>20</xdr:row>
      <xdr:rowOff>0</xdr:rowOff>
    </xdr:to>
    <xdr:pic>
      <xdr:nvPicPr>
        <xdr:cNvPr id="19" name="Picture 1" descr="Picture"/>
        <xdr:cNvPicPr>
          <a:picLocks noChangeAspect="true"/>
        </xdr:cNvPicPr>
      </xdr:nvPicPr>
      <xdr:blipFill>
        <a:blip r:embed="rId1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20</xdr:row>
      <xdr:rowOff>0</xdr:rowOff>
    </xdr:from>
    <xdr:to>
      <xdr:col>4</xdr:col>
      <xdr:colOff>0</xdr:colOff>
      <xdr:row>21</xdr:row>
      <xdr:rowOff>0</xdr:rowOff>
    </xdr:to>
    <xdr:pic>
      <xdr:nvPicPr>
        <xdr:cNvPr id="20" name="Picture 1" descr="Picture"/>
        <xdr:cNvPicPr>
          <a:picLocks noChangeAspect="true"/>
        </xdr:cNvPicPr>
      </xdr:nvPicPr>
      <xdr:blipFill>
        <a:blip r:embed="rId2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21</xdr:row>
      <xdr:rowOff>0</xdr:rowOff>
    </xdr:from>
    <xdr:to>
      <xdr:col>4</xdr:col>
      <xdr:colOff>0</xdr:colOff>
      <xdr:row>22</xdr:row>
      <xdr:rowOff>0</xdr:rowOff>
    </xdr:to>
    <xdr:pic>
      <xdr:nvPicPr>
        <xdr:cNvPr id="21" name="Picture 1" descr="Picture"/>
        <xdr:cNvPicPr>
          <a:picLocks noChangeAspect="true"/>
        </xdr:cNvPicPr>
      </xdr:nvPicPr>
      <xdr:blipFill>
        <a:blip r:embed="rId2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22</xdr:row>
      <xdr:rowOff>0</xdr:rowOff>
    </xdr:from>
    <xdr:to>
      <xdr:col>4</xdr:col>
      <xdr:colOff>0</xdr:colOff>
      <xdr:row>23</xdr:row>
      <xdr:rowOff>0</xdr:rowOff>
    </xdr:to>
    <xdr:pic>
      <xdr:nvPicPr>
        <xdr:cNvPr id="22" name="Picture 1" descr="Picture"/>
        <xdr:cNvPicPr>
          <a:picLocks noChangeAspect="true"/>
        </xdr:cNvPicPr>
      </xdr:nvPicPr>
      <xdr:blipFill>
        <a:blip r:embed="rId2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23</xdr:row>
      <xdr:rowOff>0</xdr:rowOff>
    </xdr:from>
    <xdr:to>
      <xdr:col>4</xdr:col>
      <xdr:colOff>0</xdr:colOff>
      <xdr:row>24</xdr:row>
      <xdr:rowOff>0</xdr:rowOff>
    </xdr:to>
    <xdr:pic>
      <xdr:nvPicPr>
        <xdr:cNvPr id="23" name="Picture 1" descr="Picture"/>
        <xdr:cNvPicPr>
          <a:picLocks noChangeAspect="true"/>
        </xdr:cNvPicPr>
      </xdr:nvPicPr>
      <xdr:blipFill>
        <a:blip r:embed="rId2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24</xdr:row>
      <xdr:rowOff>0</xdr:rowOff>
    </xdr:from>
    <xdr:to>
      <xdr:col>4</xdr:col>
      <xdr:colOff>0</xdr:colOff>
      <xdr:row>25</xdr:row>
      <xdr:rowOff>0</xdr:rowOff>
    </xdr:to>
    <xdr:pic>
      <xdr:nvPicPr>
        <xdr:cNvPr id="24" name="Picture 1" descr="Picture"/>
        <xdr:cNvPicPr>
          <a:picLocks noChangeAspect="true"/>
        </xdr:cNvPicPr>
      </xdr:nvPicPr>
      <xdr:blipFill>
        <a:blip r:embed="rId2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25</xdr:row>
      <xdr:rowOff>0</xdr:rowOff>
    </xdr:from>
    <xdr:to>
      <xdr:col>4</xdr:col>
      <xdr:colOff>0</xdr:colOff>
      <xdr:row>26</xdr:row>
      <xdr:rowOff>0</xdr:rowOff>
    </xdr:to>
    <xdr:pic>
      <xdr:nvPicPr>
        <xdr:cNvPr id="25" name="Picture 1" descr="Picture"/>
        <xdr:cNvPicPr>
          <a:picLocks noChangeAspect="true"/>
        </xdr:cNvPicPr>
      </xdr:nvPicPr>
      <xdr:blipFill>
        <a:blip r:embed="rId2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26</xdr:row>
      <xdr:rowOff>0</xdr:rowOff>
    </xdr:from>
    <xdr:to>
      <xdr:col>4</xdr:col>
      <xdr:colOff>0</xdr:colOff>
      <xdr:row>27</xdr:row>
      <xdr:rowOff>0</xdr:rowOff>
    </xdr:to>
    <xdr:pic>
      <xdr:nvPicPr>
        <xdr:cNvPr id="26" name="Picture 1" descr="Picture"/>
        <xdr:cNvPicPr>
          <a:picLocks noChangeAspect="true"/>
        </xdr:cNvPicPr>
      </xdr:nvPicPr>
      <xdr:blipFill>
        <a:blip r:embed="rId2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27</xdr:row>
      <xdr:rowOff>0</xdr:rowOff>
    </xdr:from>
    <xdr:to>
      <xdr:col>4</xdr:col>
      <xdr:colOff>0</xdr:colOff>
      <xdr:row>28</xdr:row>
      <xdr:rowOff>0</xdr:rowOff>
    </xdr:to>
    <xdr:pic>
      <xdr:nvPicPr>
        <xdr:cNvPr id="27" name="Picture 1" descr="Picture"/>
        <xdr:cNvPicPr>
          <a:picLocks noChangeAspect="true"/>
        </xdr:cNvPicPr>
      </xdr:nvPicPr>
      <xdr:blipFill>
        <a:blip r:embed="rId2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28</xdr:row>
      <xdr:rowOff>0</xdr:rowOff>
    </xdr:from>
    <xdr:to>
      <xdr:col>4</xdr:col>
      <xdr:colOff>0</xdr:colOff>
      <xdr:row>29</xdr:row>
      <xdr:rowOff>0</xdr:rowOff>
    </xdr:to>
    <xdr:pic>
      <xdr:nvPicPr>
        <xdr:cNvPr id="28" name="Picture 1" descr="Picture"/>
        <xdr:cNvPicPr>
          <a:picLocks noChangeAspect="true"/>
        </xdr:cNvPicPr>
      </xdr:nvPicPr>
      <xdr:blipFill>
        <a:blip r:embed="rId2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29</xdr:row>
      <xdr:rowOff>0</xdr:rowOff>
    </xdr:from>
    <xdr:to>
      <xdr:col>4</xdr:col>
      <xdr:colOff>0</xdr:colOff>
      <xdr:row>30</xdr:row>
      <xdr:rowOff>0</xdr:rowOff>
    </xdr:to>
    <xdr:pic>
      <xdr:nvPicPr>
        <xdr:cNvPr id="29" name="Picture 1" descr="Picture"/>
        <xdr:cNvPicPr>
          <a:picLocks noChangeAspect="true"/>
        </xdr:cNvPicPr>
      </xdr:nvPicPr>
      <xdr:blipFill>
        <a:blip r:embed="rId2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30</xdr:row>
      <xdr:rowOff>0</xdr:rowOff>
    </xdr:from>
    <xdr:to>
      <xdr:col>4</xdr:col>
      <xdr:colOff>0</xdr:colOff>
      <xdr:row>31</xdr:row>
      <xdr:rowOff>0</xdr:rowOff>
    </xdr:to>
    <xdr:pic>
      <xdr:nvPicPr>
        <xdr:cNvPr id="30" name="Picture 1" descr="Picture"/>
        <xdr:cNvPicPr>
          <a:picLocks noChangeAspect="true"/>
        </xdr:cNvPicPr>
      </xdr:nvPicPr>
      <xdr:blipFill>
        <a:blip r:embed="rId3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31</xdr:row>
      <xdr:rowOff>0</xdr:rowOff>
    </xdr:from>
    <xdr:to>
      <xdr:col>4</xdr:col>
      <xdr:colOff>0</xdr:colOff>
      <xdr:row>32</xdr:row>
      <xdr:rowOff>0</xdr:rowOff>
    </xdr:to>
    <xdr:pic>
      <xdr:nvPicPr>
        <xdr:cNvPr id="31" name="Picture 1" descr="Picture"/>
        <xdr:cNvPicPr>
          <a:picLocks noChangeAspect="true"/>
        </xdr:cNvPicPr>
      </xdr:nvPicPr>
      <xdr:blipFill>
        <a:blip r:embed="rId3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32</xdr:row>
      <xdr:rowOff>0</xdr:rowOff>
    </xdr:from>
    <xdr:to>
      <xdr:col>4</xdr:col>
      <xdr:colOff>0</xdr:colOff>
      <xdr:row>33</xdr:row>
      <xdr:rowOff>0</xdr:rowOff>
    </xdr:to>
    <xdr:pic>
      <xdr:nvPicPr>
        <xdr:cNvPr id="32" name="Picture 1" descr="Picture"/>
        <xdr:cNvPicPr>
          <a:picLocks noChangeAspect="true"/>
        </xdr:cNvPicPr>
      </xdr:nvPicPr>
      <xdr:blipFill>
        <a:blip r:embed="rId3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33</xdr:row>
      <xdr:rowOff>0</xdr:rowOff>
    </xdr:from>
    <xdr:to>
      <xdr:col>4</xdr:col>
      <xdr:colOff>0</xdr:colOff>
      <xdr:row>34</xdr:row>
      <xdr:rowOff>0</xdr:rowOff>
    </xdr:to>
    <xdr:pic>
      <xdr:nvPicPr>
        <xdr:cNvPr id="33" name="Picture 1" descr="Picture"/>
        <xdr:cNvPicPr>
          <a:picLocks noChangeAspect="true"/>
        </xdr:cNvPicPr>
      </xdr:nvPicPr>
      <xdr:blipFill>
        <a:blip r:embed="rId3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34</xdr:row>
      <xdr:rowOff>0</xdr:rowOff>
    </xdr:from>
    <xdr:to>
      <xdr:col>4</xdr:col>
      <xdr:colOff>0</xdr:colOff>
      <xdr:row>35</xdr:row>
      <xdr:rowOff>0</xdr:rowOff>
    </xdr:to>
    <xdr:pic>
      <xdr:nvPicPr>
        <xdr:cNvPr id="34" name="Picture 1" descr="Picture"/>
        <xdr:cNvPicPr>
          <a:picLocks noChangeAspect="true"/>
        </xdr:cNvPicPr>
      </xdr:nvPicPr>
      <xdr:blipFill>
        <a:blip r:embed="rId3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35</xdr:row>
      <xdr:rowOff>0</xdr:rowOff>
    </xdr:from>
    <xdr:to>
      <xdr:col>4</xdr:col>
      <xdr:colOff>0</xdr:colOff>
      <xdr:row>36</xdr:row>
      <xdr:rowOff>0</xdr:rowOff>
    </xdr:to>
    <xdr:pic>
      <xdr:nvPicPr>
        <xdr:cNvPr id="35" name="Picture 1" descr="Picture"/>
        <xdr:cNvPicPr>
          <a:picLocks noChangeAspect="true"/>
        </xdr:cNvPicPr>
      </xdr:nvPicPr>
      <xdr:blipFill>
        <a:blip r:embed="rId3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36</xdr:row>
      <xdr:rowOff>0</xdr:rowOff>
    </xdr:from>
    <xdr:to>
      <xdr:col>4</xdr:col>
      <xdr:colOff>0</xdr:colOff>
      <xdr:row>37</xdr:row>
      <xdr:rowOff>0</xdr:rowOff>
    </xdr:to>
    <xdr:pic>
      <xdr:nvPicPr>
        <xdr:cNvPr id="36" name="Picture 1" descr="Picture"/>
        <xdr:cNvPicPr>
          <a:picLocks noChangeAspect="true"/>
        </xdr:cNvPicPr>
      </xdr:nvPicPr>
      <xdr:blipFill>
        <a:blip r:embed="rId3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37</xdr:row>
      <xdr:rowOff>0</xdr:rowOff>
    </xdr:from>
    <xdr:to>
      <xdr:col>4</xdr:col>
      <xdr:colOff>0</xdr:colOff>
      <xdr:row>38</xdr:row>
      <xdr:rowOff>0</xdr:rowOff>
    </xdr:to>
    <xdr:pic>
      <xdr:nvPicPr>
        <xdr:cNvPr id="37" name="Picture 1" descr="Picture"/>
        <xdr:cNvPicPr>
          <a:picLocks noChangeAspect="true"/>
        </xdr:cNvPicPr>
      </xdr:nvPicPr>
      <xdr:blipFill>
        <a:blip r:embed="rId3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38</xdr:row>
      <xdr:rowOff>0</xdr:rowOff>
    </xdr:from>
    <xdr:to>
      <xdr:col>4</xdr:col>
      <xdr:colOff>0</xdr:colOff>
      <xdr:row>39</xdr:row>
      <xdr:rowOff>0</xdr:rowOff>
    </xdr:to>
    <xdr:pic>
      <xdr:nvPicPr>
        <xdr:cNvPr id="38" name="Picture 1" descr="Picture"/>
        <xdr:cNvPicPr>
          <a:picLocks noChangeAspect="true"/>
        </xdr:cNvPicPr>
      </xdr:nvPicPr>
      <xdr:blipFill>
        <a:blip r:embed="rId3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39</xdr:row>
      <xdr:rowOff>0</xdr:rowOff>
    </xdr:from>
    <xdr:to>
      <xdr:col>4</xdr:col>
      <xdr:colOff>0</xdr:colOff>
      <xdr:row>40</xdr:row>
      <xdr:rowOff>0</xdr:rowOff>
    </xdr:to>
    <xdr:pic>
      <xdr:nvPicPr>
        <xdr:cNvPr id="39" name="Picture 1" descr="Picture"/>
        <xdr:cNvPicPr>
          <a:picLocks noChangeAspect="true"/>
        </xdr:cNvPicPr>
      </xdr:nvPicPr>
      <xdr:blipFill>
        <a:blip r:embed="rId3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40</xdr:row>
      <xdr:rowOff>0</xdr:rowOff>
    </xdr:from>
    <xdr:to>
      <xdr:col>4</xdr:col>
      <xdr:colOff>0</xdr:colOff>
      <xdr:row>41</xdr:row>
      <xdr:rowOff>0</xdr:rowOff>
    </xdr:to>
    <xdr:pic>
      <xdr:nvPicPr>
        <xdr:cNvPr id="40" name="Picture 1" descr="Picture"/>
        <xdr:cNvPicPr>
          <a:picLocks noChangeAspect="true"/>
        </xdr:cNvPicPr>
      </xdr:nvPicPr>
      <xdr:blipFill>
        <a:blip r:embed="rId4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41</xdr:row>
      <xdr:rowOff>0</xdr:rowOff>
    </xdr:from>
    <xdr:to>
      <xdr:col>4</xdr:col>
      <xdr:colOff>0</xdr:colOff>
      <xdr:row>42</xdr:row>
      <xdr:rowOff>0</xdr:rowOff>
    </xdr:to>
    <xdr:pic>
      <xdr:nvPicPr>
        <xdr:cNvPr id="41" name="Picture 1" descr="Picture"/>
        <xdr:cNvPicPr>
          <a:picLocks noChangeAspect="true"/>
        </xdr:cNvPicPr>
      </xdr:nvPicPr>
      <xdr:blipFill>
        <a:blip r:embed="rId4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42</xdr:row>
      <xdr:rowOff>0</xdr:rowOff>
    </xdr:from>
    <xdr:to>
      <xdr:col>4</xdr:col>
      <xdr:colOff>0</xdr:colOff>
      <xdr:row>43</xdr:row>
      <xdr:rowOff>0</xdr:rowOff>
    </xdr:to>
    <xdr:pic>
      <xdr:nvPicPr>
        <xdr:cNvPr id="42" name="Picture 1" descr="Picture"/>
        <xdr:cNvPicPr>
          <a:picLocks noChangeAspect="true"/>
        </xdr:cNvPicPr>
      </xdr:nvPicPr>
      <xdr:blipFill>
        <a:blip r:embed="rId4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43</xdr:row>
      <xdr:rowOff>0</xdr:rowOff>
    </xdr:from>
    <xdr:to>
      <xdr:col>4</xdr:col>
      <xdr:colOff>0</xdr:colOff>
      <xdr:row>44</xdr:row>
      <xdr:rowOff>0</xdr:rowOff>
    </xdr:to>
    <xdr:pic>
      <xdr:nvPicPr>
        <xdr:cNvPr id="43" name="Picture 1" descr="Picture"/>
        <xdr:cNvPicPr>
          <a:picLocks noChangeAspect="true"/>
        </xdr:cNvPicPr>
      </xdr:nvPicPr>
      <xdr:blipFill>
        <a:blip r:embed="rId4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44</xdr:row>
      <xdr:rowOff>0</xdr:rowOff>
    </xdr:from>
    <xdr:to>
      <xdr:col>4</xdr:col>
      <xdr:colOff>0</xdr:colOff>
      <xdr:row>45</xdr:row>
      <xdr:rowOff>0</xdr:rowOff>
    </xdr:to>
    <xdr:pic>
      <xdr:nvPicPr>
        <xdr:cNvPr id="44" name="Picture 1" descr="Picture"/>
        <xdr:cNvPicPr>
          <a:picLocks noChangeAspect="true"/>
        </xdr:cNvPicPr>
      </xdr:nvPicPr>
      <xdr:blipFill>
        <a:blip r:embed="rId4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45</xdr:row>
      <xdr:rowOff>0</xdr:rowOff>
    </xdr:from>
    <xdr:to>
      <xdr:col>4</xdr:col>
      <xdr:colOff>0</xdr:colOff>
      <xdr:row>46</xdr:row>
      <xdr:rowOff>0</xdr:rowOff>
    </xdr:to>
    <xdr:pic>
      <xdr:nvPicPr>
        <xdr:cNvPr id="45" name="Picture 1" descr="Picture"/>
        <xdr:cNvPicPr>
          <a:picLocks noChangeAspect="true"/>
        </xdr:cNvPicPr>
      </xdr:nvPicPr>
      <xdr:blipFill>
        <a:blip r:embed="rId4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46</xdr:row>
      <xdr:rowOff>0</xdr:rowOff>
    </xdr:from>
    <xdr:to>
      <xdr:col>4</xdr:col>
      <xdr:colOff>0</xdr:colOff>
      <xdr:row>47</xdr:row>
      <xdr:rowOff>0</xdr:rowOff>
    </xdr:to>
    <xdr:pic>
      <xdr:nvPicPr>
        <xdr:cNvPr id="46" name="Picture 1" descr="Picture"/>
        <xdr:cNvPicPr>
          <a:picLocks noChangeAspect="true"/>
        </xdr:cNvPicPr>
      </xdr:nvPicPr>
      <xdr:blipFill>
        <a:blip r:embed="rId4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47</xdr:row>
      <xdr:rowOff>0</xdr:rowOff>
    </xdr:from>
    <xdr:to>
      <xdr:col>4</xdr:col>
      <xdr:colOff>0</xdr:colOff>
      <xdr:row>48</xdr:row>
      <xdr:rowOff>0</xdr:rowOff>
    </xdr:to>
    <xdr:pic>
      <xdr:nvPicPr>
        <xdr:cNvPr id="47" name="Picture 1" descr="Picture"/>
        <xdr:cNvPicPr>
          <a:picLocks noChangeAspect="true"/>
        </xdr:cNvPicPr>
      </xdr:nvPicPr>
      <xdr:blipFill>
        <a:blip r:embed="rId4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48</xdr:row>
      <xdr:rowOff>0</xdr:rowOff>
    </xdr:from>
    <xdr:to>
      <xdr:col>4</xdr:col>
      <xdr:colOff>0</xdr:colOff>
      <xdr:row>49</xdr:row>
      <xdr:rowOff>0</xdr:rowOff>
    </xdr:to>
    <xdr:pic>
      <xdr:nvPicPr>
        <xdr:cNvPr id="48" name="Picture 1" descr="Picture"/>
        <xdr:cNvPicPr>
          <a:picLocks noChangeAspect="true"/>
        </xdr:cNvPicPr>
      </xdr:nvPicPr>
      <xdr:blipFill>
        <a:blip r:embed="rId4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49</xdr:row>
      <xdr:rowOff>0</xdr:rowOff>
    </xdr:from>
    <xdr:to>
      <xdr:col>4</xdr:col>
      <xdr:colOff>0</xdr:colOff>
      <xdr:row>50</xdr:row>
      <xdr:rowOff>0</xdr:rowOff>
    </xdr:to>
    <xdr:pic>
      <xdr:nvPicPr>
        <xdr:cNvPr id="49" name="Picture 1" descr="Picture"/>
        <xdr:cNvPicPr>
          <a:picLocks noChangeAspect="true"/>
        </xdr:cNvPicPr>
      </xdr:nvPicPr>
      <xdr:blipFill>
        <a:blip r:embed="rId4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50</xdr:row>
      <xdr:rowOff>0</xdr:rowOff>
    </xdr:from>
    <xdr:to>
      <xdr:col>4</xdr:col>
      <xdr:colOff>0</xdr:colOff>
      <xdr:row>51</xdr:row>
      <xdr:rowOff>0</xdr:rowOff>
    </xdr:to>
    <xdr:pic>
      <xdr:nvPicPr>
        <xdr:cNvPr id="50" name="Picture 1" descr="Picture"/>
        <xdr:cNvPicPr>
          <a:picLocks noChangeAspect="true"/>
        </xdr:cNvPicPr>
      </xdr:nvPicPr>
      <xdr:blipFill>
        <a:blip r:embed="rId5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51</xdr:row>
      <xdr:rowOff>0</xdr:rowOff>
    </xdr:from>
    <xdr:to>
      <xdr:col>4</xdr:col>
      <xdr:colOff>0</xdr:colOff>
      <xdr:row>52</xdr:row>
      <xdr:rowOff>0</xdr:rowOff>
    </xdr:to>
    <xdr:pic>
      <xdr:nvPicPr>
        <xdr:cNvPr id="51" name="Picture 1" descr="Picture"/>
        <xdr:cNvPicPr>
          <a:picLocks noChangeAspect="true"/>
        </xdr:cNvPicPr>
      </xdr:nvPicPr>
      <xdr:blipFill>
        <a:blip r:embed="rId5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52</xdr:row>
      <xdr:rowOff>0</xdr:rowOff>
    </xdr:from>
    <xdr:to>
      <xdr:col>4</xdr:col>
      <xdr:colOff>0</xdr:colOff>
      <xdr:row>53</xdr:row>
      <xdr:rowOff>0</xdr:rowOff>
    </xdr:to>
    <xdr:pic>
      <xdr:nvPicPr>
        <xdr:cNvPr id="52" name="Picture 1" descr="Picture"/>
        <xdr:cNvPicPr>
          <a:picLocks noChangeAspect="true"/>
        </xdr:cNvPicPr>
      </xdr:nvPicPr>
      <xdr:blipFill>
        <a:blip r:embed="rId5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53</xdr:row>
      <xdr:rowOff>0</xdr:rowOff>
    </xdr:from>
    <xdr:to>
      <xdr:col>4</xdr:col>
      <xdr:colOff>0</xdr:colOff>
      <xdr:row>54</xdr:row>
      <xdr:rowOff>0</xdr:rowOff>
    </xdr:to>
    <xdr:pic>
      <xdr:nvPicPr>
        <xdr:cNvPr id="53" name="Picture 1" descr="Picture"/>
        <xdr:cNvPicPr>
          <a:picLocks noChangeAspect="true"/>
        </xdr:cNvPicPr>
      </xdr:nvPicPr>
      <xdr:blipFill>
        <a:blip r:embed="rId5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54</xdr:row>
      <xdr:rowOff>0</xdr:rowOff>
    </xdr:from>
    <xdr:to>
      <xdr:col>4</xdr:col>
      <xdr:colOff>0</xdr:colOff>
      <xdr:row>55</xdr:row>
      <xdr:rowOff>0</xdr:rowOff>
    </xdr:to>
    <xdr:pic>
      <xdr:nvPicPr>
        <xdr:cNvPr id="54" name="Picture 1" descr="Picture"/>
        <xdr:cNvPicPr>
          <a:picLocks noChangeAspect="true"/>
        </xdr:cNvPicPr>
      </xdr:nvPicPr>
      <xdr:blipFill>
        <a:blip r:embed="rId5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55</xdr:row>
      <xdr:rowOff>0</xdr:rowOff>
    </xdr:from>
    <xdr:to>
      <xdr:col>4</xdr:col>
      <xdr:colOff>0</xdr:colOff>
      <xdr:row>56</xdr:row>
      <xdr:rowOff>0</xdr:rowOff>
    </xdr:to>
    <xdr:pic>
      <xdr:nvPicPr>
        <xdr:cNvPr id="55" name="Picture 1" descr="Picture"/>
        <xdr:cNvPicPr>
          <a:picLocks noChangeAspect="true"/>
        </xdr:cNvPicPr>
      </xdr:nvPicPr>
      <xdr:blipFill>
        <a:blip r:embed="rId5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56</xdr:row>
      <xdr:rowOff>0</xdr:rowOff>
    </xdr:from>
    <xdr:to>
      <xdr:col>4</xdr:col>
      <xdr:colOff>0</xdr:colOff>
      <xdr:row>57</xdr:row>
      <xdr:rowOff>0</xdr:rowOff>
    </xdr:to>
    <xdr:pic>
      <xdr:nvPicPr>
        <xdr:cNvPr id="56" name="Picture 1" descr="Picture"/>
        <xdr:cNvPicPr>
          <a:picLocks noChangeAspect="true"/>
        </xdr:cNvPicPr>
      </xdr:nvPicPr>
      <xdr:blipFill>
        <a:blip r:embed="rId5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57</xdr:row>
      <xdr:rowOff>0</xdr:rowOff>
    </xdr:from>
    <xdr:to>
      <xdr:col>4</xdr:col>
      <xdr:colOff>0</xdr:colOff>
      <xdr:row>58</xdr:row>
      <xdr:rowOff>0</xdr:rowOff>
    </xdr:to>
    <xdr:pic>
      <xdr:nvPicPr>
        <xdr:cNvPr id="57" name="Picture 1" descr="Picture"/>
        <xdr:cNvPicPr>
          <a:picLocks noChangeAspect="true"/>
        </xdr:cNvPicPr>
      </xdr:nvPicPr>
      <xdr:blipFill>
        <a:blip r:embed="rId5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58</xdr:row>
      <xdr:rowOff>0</xdr:rowOff>
    </xdr:from>
    <xdr:to>
      <xdr:col>4</xdr:col>
      <xdr:colOff>0</xdr:colOff>
      <xdr:row>59</xdr:row>
      <xdr:rowOff>0</xdr:rowOff>
    </xdr:to>
    <xdr:pic>
      <xdr:nvPicPr>
        <xdr:cNvPr id="58" name="Picture 1" descr="Picture"/>
        <xdr:cNvPicPr>
          <a:picLocks noChangeAspect="true"/>
        </xdr:cNvPicPr>
      </xdr:nvPicPr>
      <xdr:blipFill>
        <a:blip r:embed="rId5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59</xdr:row>
      <xdr:rowOff>0</xdr:rowOff>
    </xdr:from>
    <xdr:to>
      <xdr:col>4</xdr:col>
      <xdr:colOff>0</xdr:colOff>
      <xdr:row>60</xdr:row>
      <xdr:rowOff>0</xdr:rowOff>
    </xdr:to>
    <xdr:pic>
      <xdr:nvPicPr>
        <xdr:cNvPr id="59" name="Picture 1" descr="Picture"/>
        <xdr:cNvPicPr>
          <a:picLocks noChangeAspect="true"/>
        </xdr:cNvPicPr>
      </xdr:nvPicPr>
      <xdr:blipFill>
        <a:blip r:embed="rId5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60</xdr:row>
      <xdr:rowOff>0</xdr:rowOff>
    </xdr:from>
    <xdr:to>
      <xdr:col>4</xdr:col>
      <xdr:colOff>0</xdr:colOff>
      <xdr:row>61</xdr:row>
      <xdr:rowOff>0</xdr:rowOff>
    </xdr:to>
    <xdr:pic>
      <xdr:nvPicPr>
        <xdr:cNvPr id="60" name="Picture 1" descr="Picture"/>
        <xdr:cNvPicPr>
          <a:picLocks noChangeAspect="true"/>
        </xdr:cNvPicPr>
      </xdr:nvPicPr>
      <xdr:blipFill>
        <a:blip r:embed="rId6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61</xdr:row>
      <xdr:rowOff>0</xdr:rowOff>
    </xdr:from>
    <xdr:to>
      <xdr:col>4</xdr:col>
      <xdr:colOff>0</xdr:colOff>
      <xdr:row>62</xdr:row>
      <xdr:rowOff>0</xdr:rowOff>
    </xdr:to>
    <xdr:pic>
      <xdr:nvPicPr>
        <xdr:cNvPr id="61" name="Picture 1" descr="Picture"/>
        <xdr:cNvPicPr>
          <a:picLocks noChangeAspect="true"/>
        </xdr:cNvPicPr>
      </xdr:nvPicPr>
      <xdr:blipFill>
        <a:blip r:embed="rId6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62</xdr:row>
      <xdr:rowOff>0</xdr:rowOff>
    </xdr:from>
    <xdr:to>
      <xdr:col>4</xdr:col>
      <xdr:colOff>0</xdr:colOff>
      <xdr:row>63</xdr:row>
      <xdr:rowOff>0</xdr:rowOff>
    </xdr:to>
    <xdr:pic>
      <xdr:nvPicPr>
        <xdr:cNvPr id="62" name="Picture 1" descr="Picture"/>
        <xdr:cNvPicPr>
          <a:picLocks noChangeAspect="true"/>
        </xdr:cNvPicPr>
      </xdr:nvPicPr>
      <xdr:blipFill>
        <a:blip r:embed="rId6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63</xdr:row>
      <xdr:rowOff>0</xdr:rowOff>
    </xdr:from>
    <xdr:to>
      <xdr:col>4</xdr:col>
      <xdr:colOff>0</xdr:colOff>
      <xdr:row>64</xdr:row>
      <xdr:rowOff>0</xdr:rowOff>
    </xdr:to>
    <xdr:pic>
      <xdr:nvPicPr>
        <xdr:cNvPr id="63" name="Picture 1" descr="Picture"/>
        <xdr:cNvPicPr>
          <a:picLocks noChangeAspect="true"/>
        </xdr:cNvPicPr>
      </xdr:nvPicPr>
      <xdr:blipFill>
        <a:blip r:embed="rId6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width="11.71875" customWidth="true"/>
    <col min="2" max="2" width="11.71875" customWidth="true"/>
    <col min="3" max="3" width="35.15625" customWidth="true"/>
    <col min="4" max="4" width="35.15625" customWidth="true"/>
    <col min="5" max="5" width="11.71875" customWidth="true"/>
    <col min="6" max="6" width="35.15625" customWidth="true"/>
    <col min="7" max="7" width="35.15625" customWidth="true"/>
    <col min="8" max="8" width="35.15625" customWidth="true"/>
    <col min="9" max="9" width="35.15625" customWidth="true"/>
    <col min="10" max="10" width="35.15625" customWidth="true"/>
    <col min="11" max="11" width="35.156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</row>
    <row r="2" ht="50.0" customHeight="true">
      <c r="A2" t="s" s="2">
        <v>11</v>
      </c>
      <c r="B2" t="s" s="2">
        <v>18</v>
      </c>
      <c r="C2" t="s" s="2">
        <f>HYPERLINK("C:/Users/Ivan.Petrov/Desktop/week12_phantomJS/screenshots/canon 600d.png","link")</f>
      </c>
      <c r="D2" t="s" s="2">
        <f>HYPERLINK("C:/Users/Ivan.Petrov/Desktop/week12_phantomJS/screenshots.pos/canon 600d pos_1.png","link")</f>
      </c>
      <c r="E2" t="s" s="2">
        <v>89</v>
      </c>
      <c r="F2" t="s" s="2">
        <v>99</v>
      </c>
      <c r="G2" t="s" s="2">
        <v>138</v>
      </c>
      <c r="H2" t="s" s="2">
        <v>201</v>
      </c>
      <c r="I2" t="s" s="2">
        <v>264</v>
      </c>
      <c r="J2" t="s" s="2">
        <v>327</v>
      </c>
      <c r="K2" t="s" s="2">
        <v>327</v>
      </c>
    </row>
    <row r="3" ht="50.0" customHeight="true">
      <c r="A3" t="s" s="2">
        <v>11</v>
      </c>
      <c r="B3" t="s" s="2">
        <v>18</v>
      </c>
      <c r="C3" t="s" s="2">
        <f>HYPERLINK("C:/Users/Ivan.Petrov/Desktop/week12_phantomJS/screenshots/canon 600d.png","link")</f>
      </c>
      <c r="D3" t="s" s="2">
        <f>HYPERLINK("C:/Users/Ivan.Petrov/Desktop/week12_phantomJS/screenshots.pos/canon 600d pos_2.png","link")</f>
      </c>
      <c r="E3" t="s" s="2">
        <v>90</v>
      </c>
      <c r="F3" t="s" s="2">
        <v>100</v>
      </c>
      <c r="G3" t="s" s="2">
        <v>139</v>
      </c>
      <c r="H3" t="s" s="2">
        <v>202</v>
      </c>
      <c r="I3" t="s" s="2">
        <v>265</v>
      </c>
      <c r="J3" t="s" s="2">
        <v>327</v>
      </c>
      <c r="K3" t="s" s="2">
        <v>327</v>
      </c>
    </row>
    <row r="4" ht="50.0" customHeight="true">
      <c r="A4" t="s" s="2">
        <v>11</v>
      </c>
      <c r="B4" t="s" s="2">
        <v>18</v>
      </c>
      <c r="C4" t="s" s="2">
        <f>HYPERLINK("C:/Users/Ivan.Petrov/Desktop/week12_phantomJS/screenshots/canon 600d.png","link")</f>
      </c>
      <c r="D4" t="s" s="2">
        <f>HYPERLINK("C:/Users/Ivan.Petrov/Desktop/week12_phantomJS/screenshots.pos/canon 600d pos_3.png","link")</f>
      </c>
      <c r="E4" t="s" s="2">
        <v>91</v>
      </c>
      <c r="F4" t="s" s="2">
        <v>101</v>
      </c>
      <c r="G4" t="s" s="2">
        <v>140</v>
      </c>
      <c r="H4" t="s" s="2">
        <v>203</v>
      </c>
      <c r="I4" t="s" s="2">
        <v>266</v>
      </c>
      <c r="J4" t="s" s="2">
        <v>327</v>
      </c>
      <c r="K4" t="s" s="2">
        <v>327</v>
      </c>
    </row>
    <row r="5" ht="50.0" customHeight="true">
      <c r="A5" t="s" s="2">
        <v>11</v>
      </c>
      <c r="B5" t="s" s="2">
        <v>18</v>
      </c>
      <c r="C5" t="s" s="2">
        <f>HYPERLINK("C:/Users/Ivan.Petrov/Desktop/week12_phantomJS/screenshots/canon 600d.png","link")</f>
      </c>
      <c r="D5" t="s" s="2">
        <f>HYPERLINK("C:/Users/Ivan.Petrov/Desktop/week12_phantomJS/screenshots.pos/canon 600d pos_4.png","link")</f>
      </c>
      <c r="E5" t="s" s="2">
        <v>92</v>
      </c>
      <c r="F5" t="s" s="2">
        <v>102</v>
      </c>
      <c r="G5" t="s" s="2">
        <v>141</v>
      </c>
      <c r="H5" t="s" s="2">
        <v>204</v>
      </c>
      <c r="I5" t="s" s="2">
        <v>267</v>
      </c>
      <c r="J5" t="s" s="2">
        <v>327</v>
      </c>
      <c r="K5" t="s" s="2">
        <v>327</v>
      </c>
    </row>
    <row r="6" ht="50.0" customHeight="true">
      <c r="A6" t="s" s="2">
        <v>11</v>
      </c>
      <c r="B6" t="s" s="2">
        <v>18</v>
      </c>
      <c r="C6" t="s" s="2">
        <f>HYPERLINK("C:/Users/Ivan.Petrov/Desktop/week12_phantomJS/screenshots/canon 600d.png","link")</f>
      </c>
      <c r="D6" t="s" s="2">
        <f>HYPERLINK("C:/Users/Ivan.Petrov/Desktop/week12_phantomJS/screenshots.pos/canon 600d pos_5.png","link")</f>
      </c>
      <c r="E6" t="s" s="2">
        <v>93</v>
      </c>
      <c r="F6" t="s" s="2">
        <v>103</v>
      </c>
      <c r="G6" t="s" s="2">
        <v>142</v>
      </c>
      <c r="H6" t="s" s="2">
        <v>205</v>
      </c>
      <c r="I6" t="s" s="2">
        <v>268</v>
      </c>
      <c r="J6" t="s" s="2">
        <v>327</v>
      </c>
      <c r="K6" t="s" s="2">
        <v>327</v>
      </c>
    </row>
    <row r="7" ht="50.0" customHeight="true">
      <c r="A7" t="s" s="2">
        <v>11</v>
      </c>
      <c r="B7" t="s" s="2">
        <v>18</v>
      </c>
      <c r="C7" t="s" s="2">
        <f>HYPERLINK("C:/Users/Ivan.Petrov/Desktop/week12_phantomJS/screenshots/canon 600d.png","link")</f>
      </c>
      <c r="D7" t="s" s="2">
        <f>HYPERLINK("C:/Users/Ivan.Petrov/Desktop/week12_phantomJS/screenshots.pos/canon 600d pos_6.png","link")</f>
      </c>
      <c r="E7" t="s" s="2">
        <v>94</v>
      </c>
      <c r="F7" t="s" s="2">
        <v>104</v>
      </c>
      <c r="G7" t="s" s="2">
        <v>143</v>
      </c>
      <c r="H7" t="s" s="2">
        <v>206</v>
      </c>
      <c r="I7" t="s" s="2">
        <v>269</v>
      </c>
      <c r="J7" t="s" s="2">
        <v>327</v>
      </c>
      <c r="K7" t="s" s="2">
        <v>327</v>
      </c>
    </row>
    <row r="8" ht="50.0" customHeight="true">
      <c r="A8" t="s" s="2">
        <v>11</v>
      </c>
      <c r="B8" t="s" s="2">
        <v>18</v>
      </c>
      <c r="C8" t="s" s="2">
        <f>HYPERLINK("C:/Users/Ivan.Petrov/Desktop/week12_phantomJS/screenshots/canon 600d.png","link")</f>
      </c>
      <c r="D8" t="s" s="2">
        <f>HYPERLINK("C:/Users/Ivan.Petrov/Desktop/week12_phantomJS/screenshots.pos/canon 600d pos_7.png","link")</f>
      </c>
      <c r="E8" t="s" s="2">
        <v>95</v>
      </c>
      <c r="F8" t="s" s="2">
        <v>105</v>
      </c>
      <c r="G8" t="s" s="2">
        <v>144</v>
      </c>
      <c r="H8" t="s" s="2">
        <v>207</v>
      </c>
      <c r="I8" t="s" s="2">
        <v>270</v>
      </c>
      <c r="J8" t="s" s="2">
        <v>327</v>
      </c>
      <c r="K8" t="s" s="2">
        <v>327</v>
      </c>
    </row>
    <row r="9" ht="50.0" customHeight="true">
      <c r="A9" t="s" s="2">
        <v>11</v>
      </c>
      <c r="B9" t="s" s="2">
        <v>18</v>
      </c>
      <c r="C9" t="s" s="2">
        <f>HYPERLINK("C:/Users/Ivan.Petrov/Desktop/week12_phantomJS/screenshots/canon 600d.png","link")</f>
      </c>
      <c r="D9" t="s" s="2">
        <f>HYPERLINK("C:/Users/Ivan.Petrov/Desktop/week12_phantomJS/screenshots.pos/canon 600d pos_8.png","link")</f>
      </c>
      <c r="E9" t="s" s="2">
        <v>96</v>
      </c>
      <c r="F9" t="s" s="2">
        <v>105</v>
      </c>
      <c r="G9" t="s" s="2">
        <v>145</v>
      </c>
      <c r="H9" t="s" s="2">
        <v>208</v>
      </c>
      <c r="I9" t="s" s="2">
        <v>271</v>
      </c>
      <c r="J9" t="s" s="2">
        <v>327</v>
      </c>
      <c r="K9" t="s" s="2">
        <v>327</v>
      </c>
    </row>
    <row r="10" ht="50.0" customHeight="true">
      <c r="A10" t="s" s="2">
        <v>11</v>
      </c>
      <c r="B10" t="s" s="2">
        <v>18</v>
      </c>
      <c r="C10" t="s" s="2">
        <f>HYPERLINK("C:/Users/Ivan.Petrov/Desktop/week12_phantomJS/screenshots/canon 600d.png","link")</f>
      </c>
      <c r="D10" t="s" s="2">
        <f>HYPERLINK("C:/Users/Ivan.Petrov/Desktop/week12_phantomJS/screenshots.pos/canon 600d pos_9.png","link")</f>
      </c>
      <c r="E10" t="s" s="2">
        <v>97</v>
      </c>
      <c r="F10" t="s" s="2">
        <v>106</v>
      </c>
      <c r="G10" t="s" s="2">
        <v>146</v>
      </c>
      <c r="H10" t="s" s="2">
        <v>209</v>
      </c>
      <c r="I10" t="s" s="2">
        <v>272</v>
      </c>
      <c r="J10" t="s" s="2">
        <v>327</v>
      </c>
      <c r="K10" t="s" s="2">
        <v>327</v>
      </c>
    </row>
    <row r="11" ht="50.0" customHeight="true">
      <c r="A11" t="s" s="2">
        <v>12</v>
      </c>
      <c r="B11" t="s" s="2">
        <v>18</v>
      </c>
      <c r="C11" t="s" s="2">
        <f>HYPERLINK("C:/Users/Ivan.Petrov/Desktop/week12_phantomJS/screenshots/sony 58k.png","link")</f>
      </c>
      <c r="D11" t="s" s="2">
        <f>HYPERLINK("C:/Users/Ivan.Petrov/Desktop/week12_phantomJS/screenshots.pos/sony 58k pos_1.png","link")</f>
      </c>
      <c r="E11" t="s" s="2">
        <v>89</v>
      </c>
      <c r="F11" t="s" s="2">
        <v>107</v>
      </c>
      <c r="G11" t="s" s="2">
        <v>147</v>
      </c>
      <c r="H11" t="s" s="2">
        <v>210</v>
      </c>
      <c r="I11" t="s" s="2">
        <v>273</v>
      </c>
      <c r="J11" t="s" s="2">
        <v>327</v>
      </c>
      <c r="K11" t="s" s="2">
        <v>327</v>
      </c>
    </row>
    <row r="12" ht="50.0" customHeight="true">
      <c r="A12" t="s" s="2">
        <v>12</v>
      </c>
      <c r="B12" t="s" s="2">
        <v>18</v>
      </c>
      <c r="C12" t="s" s="2">
        <f>HYPERLINK("C:/Users/Ivan.Petrov/Desktop/week12_phantomJS/screenshots/sony 58k.png","link")</f>
      </c>
      <c r="D12" t="s" s="2">
        <f>HYPERLINK("C:/Users/Ivan.Petrov/Desktop/week12_phantomJS/screenshots.pos/sony 58k pos_2.png","link")</f>
      </c>
      <c r="E12" t="s" s="2">
        <v>90</v>
      </c>
      <c r="F12" t="s" s="2">
        <v>100</v>
      </c>
      <c r="G12" t="s" s="2">
        <v>148</v>
      </c>
      <c r="H12" t="s" s="2">
        <v>211</v>
      </c>
      <c r="I12" t="s" s="2">
        <v>274</v>
      </c>
      <c r="J12" t="s" s="2">
        <v>327</v>
      </c>
      <c r="K12" t="s" s="2">
        <v>327</v>
      </c>
    </row>
    <row r="13" ht="50.0" customHeight="true">
      <c r="A13" t="s" s="2">
        <v>12</v>
      </c>
      <c r="B13" t="s" s="2">
        <v>18</v>
      </c>
      <c r="C13" t="s" s="2">
        <f>HYPERLINK("C:/Users/Ivan.Petrov/Desktop/week12_phantomJS/screenshots/sony 58k.png","link")</f>
      </c>
      <c r="D13" t="s" s="2">
        <f>HYPERLINK("C:/Users/Ivan.Petrov/Desktop/week12_phantomJS/screenshots.pos/sony 58k pos_3.png","link")</f>
      </c>
      <c r="E13" t="s" s="2">
        <v>91</v>
      </c>
      <c r="F13" t="s" s="2">
        <v>108</v>
      </c>
      <c r="G13" t="s" s="2">
        <v>149</v>
      </c>
      <c r="H13" t="s" s="2">
        <v>212</v>
      </c>
      <c r="I13" t="s" s="2">
        <v>275</v>
      </c>
      <c r="J13" t="s" s="2">
        <v>327</v>
      </c>
      <c r="K13" t="s" s="2">
        <v>327</v>
      </c>
    </row>
    <row r="14" ht="50.0" customHeight="true">
      <c r="A14" t="s" s="2">
        <v>12</v>
      </c>
      <c r="B14" t="s" s="2">
        <v>18</v>
      </c>
      <c r="C14" t="s" s="2">
        <f>HYPERLINK("C:/Users/Ivan.Petrov/Desktop/week12_phantomJS/screenshots/sony 58k.png","link")</f>
      </c>
      <c r="D14" t="s" s="2">
        <f>HYPERLINK("C:/Users/Ivan.Petrov/Desktop/week12_phantomJS/screenshots.pos/sony 58k pos_4.png","link")</f>
      </c>
      <c r="E14" t="s" s="2">
        <v>92</v>
      </c>
      <c r="F14" t="s" s="2">
        <v>109</v>
      </c>
      <c r="G14" t="s" s="2">
        <v>150</v>
      </c>
      <c r="H14" t="s" s="2">
        <v>213</v>
      </c>
      <c r="I14" t="s" s="2">
        <v>276</v>
      </c>
      <c r="J14" t="s" s="2">
        <v>327</v>
      </c>
      <c r="K14" t="s" s="2">
        <v>327</v>
      </c>
    </row>
    <row r="15" ht="50.0" customHeight="true">
      <c r="A15" t="s" s="2">
        <v>12</v>
      </c>
      <c r="B15" t="s" s="2">
        <v>18</v>
      </c>
      <c r="C15" t="s" s="2">
        <f>HYPERLINK("C:/Users/Ivan.Petrov/Desktop/week12_phantomJS/screenshots/sony 58k.png","link")</f>
      </c>
      <c r="D15" t="s" s="2">
        <f>HYPERLINK("C:/Users/Ivan.Petrov/Desktop/week12_phantomJS/screenshots.pos/sony 58k pos_5.png","link")</f>
      </c>
      <c r="E15" t="s" s="2">
        <v>93</v>
      </c>
      <c r="F15" t="s" s="2">
        <v>110</v>
      </c>
      <c r="G15" t="s" s="2">
        <v>151</v>
      </c>
      <c r="H15" t="s" s="2">
        <v>214</v>
      </c>
      <c r="I15" t="s" s="2">
        <v>277</v>
      </c>
      <c r="J15" t="s" s="2">
        <v>327</v>
      </c>
      <c r="K15" t="s" s="2">
        <v>327</v>
      </c>
    </row>
    <row r="16" ht="50.0" customHeight="true">
      <c r="A16" t="s" s="2">
        <v>12</v>
      </c>
      <c r="B16" t="s" s="2">
        <v>18</v>
      </c>
      <c r="C16" t="s" s="2">
        <f>HYPERLINK("C:/Users/Ivan.Petrov/Desktop/week12_phantomJS/screenshots/sony 58k.png","link")</f>
      </c>
      <c r="D16" t="s" s="2">
        <f>HYPERLINK("C:/Users/Ivan.Petrov/Desktop/week12_phantomJS/screenshots.pos/sony 58k pos_6.png","link")</f>
      </c>
      <c r="E16" t="s" s="2">
        <v>94</v>
      </c>
      <c r="F16" t="s" s="2">
        <v>111</v>
      </c>
      <c r="G16" t="s" s="2">
        <v>152</v>
      </c>
      <c r="H16" t="s" s="2">
        <v>215</v>
      </c>
      <c r="I16" t="s" s="2">
        <v>278</v>
      </c>
      <c r="J16" t="s" s="2">
        <v>327</v>
      </c>
      <c r="K16" t="s" s="2">
        <v>327</v>
      </c>
    </row>
    <row r="17" ht="50.0" customHeight="true">
      <c r="A17" t="s" s="2">
        <v>12</v>
      </c>
      <c r="B17" t="s" s="2">
        <v>18</v>
      </c>
      <c r="C17" t="s" s="2">
        <f>HYPERLINK("C:/Users/Ivan.Petrov/Desktop/week12_phantomJS/screenshots/sony 58k.png","link")</f>
      </c>
      <c r="D17" t="s" s="2">
        <f>HYPERLINK("C:/Users/Ivan.Petrov/Desktop/week12_phantomJS/screenshots.pos/sony 58k pos_7.png","link")</f>
      </c>
      <c r="E17" t="s" s="2">
        <v>95</v>
      </c>
      <c r="F17" t="s" s="2">
        <v>101</v>
      </c>
      <c r="G17" t="s" s="2">
        <v>153</v>
      </c>
      <c r="H17" t="s" s="2">
        <v>216</v>
      </c>
      <c r="I17" t="s" s="2">
        <v>279</v>
      </c>
      <c r="J17" t="s" s="2">
        <v>327</v>
      </c>
      <c r="K17" t="s" s="2">
        <v>327</v>
      </c>
    </row>
    <row r="18" ht="50.0" customHeight="true">
      <c r="A18" t="s" s="2">
        <v>12</v>
      </c>
      <c r="B18" t="s" s="2">
        <v>18</v>
      </c>
      <c r="C18" t="s" s="2">
        <f>HYPERLINK("C:/Users/Ivan.Petrov/Desktop/week12_phantomJS/screenshots/sony 58k.png","link")</f>
      </c>
      <c r="D18" t="s" s="2">
        <f>HYPERLINK("C:/Users/Ivan.Petrov/Desktop/week12_phantomJS/screenshots.pos/sony 58k pos_8.png","link")</f>
      </c>
      <c r="E18" t="s" s="2">
        <v>96</v>
      </c>
      <c r="F18" t="s" s="2">
        <v>112</v>
      </c>
      <c r="G18" t="s" s="2">
        <v>154</v>
      </c>
      <c r="H18" t="s" s="2">
        <v>217</v>
      </c>
      <c r="I18" t="s" s="2">
        <v>280</v>
      </c>
      <c r="J18" t="s" s="2">
        <v>327</v>
      </c>
      <c r="K18" t="s" s="2">
        <v>327</v>
      </c>
    </row>
    <row r="19" ht="50.0" customHeight="true">
      <c r="A19" t="s" s="2">
        <v>12</v>
      </c>
      <c r="B19" t="s" s="2">
        <v>18</v>
      </c>
      <c r="C19" t="s" s="2">
        <f>HYPERLINK("C:/Users/Ivan.Petrov/Desktop/week12_phantomJS/screenshots/sony 58k.png","link")</f>
      </c>
      <c r="D19" t="s" s="2">
        <f>HYPERLINK("C:/Users/Ivan.Petrov/Desktop/week12_phantomJS/screenshots.pos/sony 58k pos_9.png","link")</f>
      </c>
      <c r="E19" t="s" s="2">
        <v>97</v>
      </c>
      <c r="F19" t="s" s="2">
        <v>113</v>
      </c>
      <c r="G19" t="s" s="2">
        <v>155</v>
      </c>
      <c r="H19" t="s" s="2">
        <v>218</v>
      </c>
      <c r="I19" t="s" s="2">
        <v>281</v>
      </c>
      <c r="J19" t="s" s="2">
        <v>327</v>
      </c>
      <c r="K19" t="s" s="2">
        <v>327</v>
      </c>
    </row>
    <row r="20" ht="50.0" customHeight="true">
      <c r="A20" t="s" s="2">
        <v>13</v>
      </c>
      <c r="B20" t="s" s="2">
        <v>18</v>
      </c>
      <c r="C20" t="s" s="2">
        <f>HYPERLINK("C:/Users/Ivan.Petrov/Desktop/week12_phantomJS/screenshots/nikon.png","link")</f>
      </c>
      <c r="D20" t="s" s="2">
        <f>HYPERLINK("C:/Users/Ivan.Petrov/Desktop/week12_phantomJS/screenshots.pos/nikon pos_1.png","link")</f>
      </c>
      <c r="E20" t="s" s="2">
        <v>89</v>
      </c>
      <c r="F20" t="s" s="2">
        <v>114</v>
      </c>
      <c r="G20" t="s" s="2">
        <v>156</v>
      </c>
      <c r="H20" t="s" s="2">
        <v>219</v>
      </c>
      <c r="I20" t="s" s="2">
        <v>282</v>
      </c>
      <c r="J20" t="s" s="2">
        <v>327</v>
      </c>
      <c r="K20" t="s" s="2">
        <v>327</v>
      </c>
    </row>
    <row r="21" ht="50.0" customHeight="true">
      <c r="A21" t="s" s="2">
        <v>13</v>
      </c>
      <c r="B21" t="s" s="2">
        <v>18</v>
      </c>
      <c r="C21" t="s" s="2">
        <f>HYPERLINK("C:/Users/Ivan.Petrov/Desktop/week12_phantomJS/screenshots/nikon.png","link")</f>
      </c>
      <c r="D21" t="s" s="2">
        <f>HYPERLINK("C:/Users/Ivan.Petrov/Desktop/week12_phantomJS/screenshots.pos/nikon pos_2.png","link")</f>
      </c>
      <c r="E21" t="s" s="2">
        <v>90</v>
      </c>
      <c r="F21" t="s" s="2">
        <v>115</v>
      </c>
      <c r="G21" t="s" s="2">
        <v>157</v>
      </c>
      <c r="H21" t="s" s="2">
        <v>220</v>
      </c>
      <c r="I21" t="s" s="2">
        <v>283</v>
      </c>
      <c r="J21" t="s" s="2">
        <v>327</v>
      </c>
      <c r="K21" t="s" s="2">
        <v>327</v>
      </c>
    </row>
    <row r="22" ht="50.0" customHeight="true">
      <c r="A22" t="s" s="2">
        <v>13</v>
      </c>
      <c r="B22" t="s" s="2">
        <v>18</v>
      </c>
      <c r="C22" t="s" s="2">
        <f>HYPERLINK("C:/Users/Ivan.Petrov/Desktop/week12_phantomJS/screenshots/nikon.png","link")</f>
      </c>
      <c r="D22" t="s" s="2">
        <f>HYPERLINK("C:/Users/Ivan.Petrov/Desktop/week12_phantomJS/screenshots.pos/nikon pos_3.png","link")</f>
      </c>
      <c r="E22" t="s" s="2">
        <v>91</v>
      </c>
      <c r="F22" t="s" s="2">
        <v>103</v>
      </c>
      <c r="G22" t="s" s="2">
        <v>158</v>
      </c>
      <c r="H22" t="s" s="2">
        <v>221</v>
      </c>
      <c r="I22" t="s" s="2">
        <v>284</v>
      </c>
      <c r="J22" t="s" s="2">
        <v>327</v>
      </c>
      <c r="K22" t="s" s="2">
        <v>327</v>
      </c>
    </row>
    <row r="23" ht="50.0" customHeight="true">
      <c r="A23" t="s" s="2">
        <v>13</v>
      </c>
      <c r="B23" t="s" s="2">
        <v>18</v>
      </c>
      <c r="C23" t="s" s="2">
        <f>HYPERLINK("C:/Users/Ivan.Petrov/Desktop/week12_phantomJS/screenshots/nikon.png","link")</f>
      </c>
      <c r="D23" t="s" s="2">
        <f>HYPERLINK("C:/Users/Ivan.Petrov/Desktop/week12_phantomJS/screenshots.pos/nikon pos_4.png","link")</f>
      </c>
      <c r="E23" t="s" s="2">
        <v>92</v>
      </c>
      <c r="F23" t="s" s="2">
        <v>103</v>
      </c>
      <c r="G23" t="s" s="2">
        <v>159</v>
      </c>
      <c r="H23" t="s" s="2">
        <v>222</v>
      </c>
      <c r="I23" t="s" s="2">
        <v>285</v>
      </c>
      <c r="J23" t="s" s="2">
        <v>327</v>
      </c>
      <c r="K23" t="s" s="2">
        <v>327</v>
      </c>
    </row>
    <row r="24" ht="50.0" customHeight="true">
      <c r="A24" t="s" s="2">
        <v>13</v>
      </c>
      <c r="B24" t="s" s="2">
        <v>18</v>
      </c>
      <c r="C24" t="s" s="2">
        <f>HYPERLINK("C:/Users/Ivan.Petrov/Desktop/week12_phantomJS/screenshots/nikon.png","link")</f>
      </c>
      <c r="D24" t="s" s="2">
        <f>HYPERLINK("C:/Users/Ivan.Petrov/Desktop/week12_phantomJS/screenshots.pos/nikon pos_5.png","link")</f>
      </c>
      <c r="E24" t="s" s="2">
        <v>93</v>
      </c>
      <c r="F24" t="s" s="2">
        <v>116</v>
      </c>
      <c r="G24" t="s" s="2">
        <v>160</v>
      </c>
      <c r="H24" t="s" s="2">
        <v>223</v>
      </c>
      <c r="I24" t="s" s="2">
        <v>286</v>
      </c>
      <c r="J24" t="s" s="2">
        <v>327</v>
      </c>
      <c r="K24" t="s" s="2">
        <v>327</v>
      </c>
    </row>
    <row r="25" ht="50.0" customHeight="true">
      <c r="A25" t="s" s="2">
        <v>13</v>
      </c>
      <c r="B25" t="s" s="2">
        <v>18</v>
      </c>
      <c r="C25" t="s" s="2">
        <f>HYPERLINK("C:/Users/Ivan.Petrov/Desktop/week12_phantomJS/screenshots/nikon.png","link")</f>
      </c>
      <c r="D25" t="s" s="2">
        <f>HYPERLINK("C:/Users/Ivan.Petrov/Desktop/week12_phantomJS/screenshots.pos/nikon pos_6.png","link")</f>
      </c>
      <c r="E25" t="s" s="2">
        <v>94</v>
      </c>
      <c r="F25" t="s" s="2">
        <v>117</v>
      </c>
      <c r="G25" t="s" s="2">
        <v>161</v>
      </c>
      <c r="H25" t="s" s="2">
        <v>224</v>
      </c>
      <c r="I25" t="s" s="2">
        <v>287</v>
      </c>
      <c r="J25" t="s" s="2">
        <v>327</v>
      </c>
      <c r="K25" t="s" s="2">
        <v>327</v>
      </c>
    </row>
    <row r="26" ht="50.0" customHeight="true">
      <c r="A26" t="s" s="2">
        <v>13</v>
      </c>
      <c r="B26" t="s" s="2">
        <v>18</v>
      </c>
      <c r="C26" t="s" s="2">
        <f>HYPERLINK("C:/Users/Ivan.Petrov/Desktop/week12_phantomJS/screenshots/nikon.png","link")</f>
      </c>
      <c r="D26" t="s" s="2">
        <f>HYPERLINK("C:/Users/Ivan.Petrov/Desktop/week12_phantomJS/screenshots.pos/nikon pos_7.png","link")</f>
      </c>
      <c r="E26" t="s" s="2">
        <v>95</v>
      </c>
      <c r="F26" t="s" s="2">
        <v>117</v>
      </c>
      <c r="G26" t="s" s="2">
        <v>162</v>
      </c>
      <c r="H26" t="s" s="2">
        <v>225</v>
      </c>
      <c r="I26" t="s" s="2">
        <v>288</v>
      </c>
      <c r="J26" t="s" s="2">
        <v>327</v>
      </c>
      <c r="K26" t="s" s="2">
        <v>327</v>
      </c>
    </row>
    <row r="27" ht="50.0" customHeight="true">
      <c r="A27" t="s" s="2">
        <v>13</v>
      </c>
      <c r="B27" t="s" s="2">
        <v>18</v>
      </c>
      <c r="C27" t="s" s="2">
        <f>HYPERLINK("C:/Users/Ivan.Petrov/Desktop/week12_phantomJS/screenshots/nikon.png","link")</f>
      </c>
      <c r="D27" t="s" s="2">
        <f>HYPERLINK("C:/Users/Ivan.Petrov/Desktop/week12_phantomJS/screenshots.pos/nikon pos_8.png","link")</f>
      </c>
      <c r="E27" t="s" s="2">
        <v>96</v>
      </c>
      <c r="F27" t="s" s="2">
        <v>118</v>
      </c>
      <c r="G27" t="s" s="2">
        <v>163</v>
      </c>
      <c r="H27" t="s" s="2">
        <v>226</v>
      </c>
      <c r="I27" t="s" s="2">
        <v>289</v>
      </c>
      <c r="J27" t="s" s="2">
        <v>327</v>
      </c>
      <c r="K27" t="s" s="2">
        <v>327</v>
      </c>
    </row>
    <row r="28" ht="50.0" customHeight="true">
      <c r="A28" t="s" s="2">
        <v>14</v>
      </c>
      <c r="B28" t="s" s="2">
        <v>18</v>
      </c>
      <c r="C28" t="s" s="2">
        <f>HYPERLINK("C:/Users/Ivan.Petrov/Desktop/week12_phantomJS/screenshots/nikon2.png","link")</f>
      </c>
      <c r="D28" t="s" s="2">
        <f>HYPERLINK("C:/Users/Ivan.Petrov/Desktop/week12_phantomJS/screenshots.pos/nikon2 pos_1.png","link")</f>
      </c>
      <c r="E28" t="s" s="2">
        <v>89</v>
      </c>
      <c r="F28" t="s" s="2">
        <v>119</v>
      </c>
      <c r="G28" t="s" s="2">
        <v>164</v>
      </c>
      <c r="H28" t="s" s="2">
        <v>227</v>
      </c>
      <c r="I28" t="s" s="2">
        <v>290</v>
      </c>
      <c r="J28" t="s" s="2">
        <v>327</v>
      </c>
      <c r="K28" t="s" s="2">
        <v>327</v>
      </c>
    </row>
    <row r="29" ht="50.0" customHeight="true">
      <c r="A29" t="s" s="2">
        <v>14</v>
      </c>
      <c r="B29" t="s" s="2">
        <v>18</v>
      </c>
      <c r="C29" t="s" s="2">
        <f>HYPERLINK("C:/Users/Ivan.Petrov/Desktop/week12_phantomJS/screenshots/nikon2.png","link")</f>
      </c>
      <c r="D29" t="s" s="2">
        <f>HYPERLINK("C:/Users/Ivan.Petrov/Desktop/week12_phantomJS/screenshots.pos/nikon2 pos_2.png","link")</f>
      </c>
      <c r="E29" t="s" s="2">
        <v>90</v>
      </c>
      <c r="F29" t="s" s="2">
        <v>119</v>
      </c>
      <c r="G29" t="s" s="2">
        <v>165</v>
      </c>
      <c r="H29" t="s" s="2">
        <v>228</v>
      </c>
      <c r="I29" t="s" s="2">
        <v>291</v>
      </c>
      <c r="J29" t="s" s="2">
        <v>327</v>
      </c>
      <c r="K29" t="s" s="2">
        <v>327</v>
      </c>
    </row>
    <row r="30" ht="50.0" customHeight="true">
      <c r="A30" t="s" s="2">
        <v>14</v>
      </c>
      <c r="B30" t="s" s="2">
        <v>18</v>
      </c>
      <c r="C30" t="s" s="2">
        <f>HYPERLINK("C:/Users/Ivan.Petrov/Desktop/week12_phantomJS/screenshots/nikon2.png","link")</f>
      </c>
      <c r="D30" t="s" s="2">
        <f>HYPERLINK("C:/Users/Ivan.Petrov/Desktop/week12_phantomJS/screenshots.pos/nikon2 pos_3.png","link")</f>
      </c>
      <c r="E30" t="s" s="2">
        <v>91</v>
      </c>
      <c r="F30" t="s" s="2">
        <v>120</v>
      </c>
      <c r="G30" t="s" s="2">
        <v>166</v>
      </c>
      <c r="H30" t="s" s="2">
        <v>229</v>
      </c>
      <c r="I30" t="s" s="2">
        <v>292</v>
      </c>
      <c r="J30" t="s" s="2">
        <v>327</v>
      </c>
      <c r="K30" t="s" s="2">
        <v>327</v>
      </c>
    </row>
    <row r="31" ht="50.0" customHeight="true">
      <c r="A31" t="s" s="2">
        <v>14</v>
      </c>
      <c r="B31" t="s" s="2">
        <v>18</v>
      </c>
      <c r="C31" t="s" s="2">
        <f>HYPERLINK("C:/Users/Ivan.Petrov/Desktop/week12_phantomJS/screenshots/nikon2.png","link")</f>
      </c>
      <c r="D31" t="s" s="2">
        <f>HYPERLINK("C:/Users/Ivan.Petrov/Desktop/week12_phantomJS/screenshots.pos/nikon2 pos_4.png","link")</f>
      </c>
      <c r="E31" t="s" s="2">
        <v>92</v>
      </c>
      <c r="F31" t="s" s="2">
        <v>121</v>
      </c>
      <c r="G31" t="s" s="2">
        <v>167</v>
      </c>
      <c r="H31" t="s" s="2">
        <v>230</v>
      </c>
      <c r="I31" t="s" s="2">
        <v>293</v>
      </c>
      <c r="J31" t="s" s="2">
        <v>327</v>
      </c>
      <c r="K31" t="s" s="2">
        <v>327</v>
      </c>
    </row>
    <row r="32" ht="50.0" customHeight="true">
      <c r="A32" t="s" s="2">
        <v>14</v>
      </c>
      <c r="B32" t="s" s="2">
        <v>18</v>
      </c>
      <c r="C32" t="s" s="2">
        <f>HYPERLINK("C:/Users/Ivan.Petrov/Desktop/week12_phantomJS/screenshots/nikon2.png","link")</f>
      </c>
      <c r="D32" t="s" s="2">
        <f>HYPERLINK("C:/Users/Ivan.Petrov/Desktop/week12_phantomJS/screenshots.pos/nikon2 pos_5.png","link")</f>
      </c>
      <c r="E32" t="s" s="2">
        <v>93</v>
      </c>
      <c r="F32" t="s" s="2">
        <v>122</v>
      </c>
      <c r="G32" t="s" s="2">
        <v>168</v>
      </c>
      <c r="H32" t="s" s="2">
        <v>231</v>
      </c>
      <c r="I32" t="s" s="2">
        <v>294</v>
      </c>
      <c r="J32" t="s" s="2">
        <v>327</v>
      </c>
      <c r="K32" t="s" s="2">
        <v>327</v>
      </c>
    </row>
    <row r="33" ht="50.0" customHeight="true">
      <c r="A33" t="s" s="2">
        <v>14</v>
      </c>
      <c r="B33" t="s" s="2">
        <v>18</v>
      </c>
      <c r="C33" t="s" s="2">
        <f>HYPERLINK("C:/Users/Ivan.Petrov/Desktop/week12_phantomJS/screenshots/nikon2.png","link")</f>
      </c>
      <c r="D33" t="s" s="2">
        <f>HYPERLINK("C:/Users/Ivan.Petrov/Desktop/week12_phantomJS/screenshots.pos/nikon2 pos_6.png","link")</f>
      </c>
      <c r="E33" t="s" s="2">
        <v>94</v>
      </c>
      <c r="F33" t="s" s="2">
        <v>122</v>
      </c>
      <c r="G33" t="s" s="2">
        <v>169</v>
      </c>
      <c r="H33" t="s" s="2">
        <v>232</v>
      </c>
      <c r="I33" t="s" s="2">
        <v>295</v>
      </c>
      <c r="J33" t="s" s="2">
        <v>327</v>
      </c>
      <c r="K33" t="s" s="2">
        <v>327</v>
      </c>
    </row>
    <row r="34" ht="50.0" customHeight="true">
      <c r="A34" t="s" s="2">
        <v>14</v>
      </c>
      <c r="B34" t="s" s="2">
        <v>18</v>
      </c>
      <c r="C34" t="s" s="2">
        <f>HYPERLINK("C:/Users/Ivan.Petrov/Desktop/week12_phantomJS/screenshots/nikon2.png","link")</f>
      </c>
      <c r="D34" t="s" s="2">
        <f>HYPERLINK("C:/Users/Ivan.Petrov/Desktop/week12_phantomJS/screenshots.pos/nikon2 pos_7.png","link")</f>
      </c>
      <c r="E34" t="s" s="2">
        <v>95</v>
      </c>
      <c r="F34" t="s" s="2">
        <v>111</v>
      </c>
      <c r="G34" t="s" s="2">
        <v>170</v>
      </c>
      <c r="H34" t="s" s="2">
        <v>233</v>
      </c>
      <c r="I34" t="s" s="2">
        <v>296</v>
      </c>
      <c r="J34" t="s" s="2">
        <v>327</v>
      </c>
      <c r="K34" t="s" s="2">
        <v>327</v>
      </c>
    </row>
    <row r="35" ht="50.0" customHeight="true">
      <c r="A35" t="s" s="2">
        <v>14</v>
      </c>
      <c r="B35" t="s" s="2">
        <v>18</v>
      </c>
      <c r="C35" t="s" s="2">
        <f>HYPERLINK("C:/Users/Ivan.Petrov/Desktop/week12_phantomJS/screenshots/nikon2.png","link")</f>
      </c>
      <c r="D35" t="s" s="2">
        <f>HYPERLINK("C:/Users/Ivan.Petrov/Desktop/week12_phantomJS/screenshots.pos/nikon2 pos_8.png","link")</f>
      </c>
      <c r="E35" t="s" s="2">
        <v>96</v>
      </c>
      <c r="F35" t="s" s="2">
        <v>123</v>
      </c>
      <c r="G35" t="s" s="2">
        <v>171</v>
      </c>
      <c r="H35" t="s" s="2">
        <v>234</v>
      </c>
      <c r="I35" t="s" s="2">
        <v>297</v>
      </c>
      <c r="J35" t="s" s="2">
        <v>327</v>
      </c>
      <c r="K35" t="s" s="2">
        <v>327</v>
      </c>
    </row>
    <row r="36" ht="50.0" customHeight="true">
      <c r="A36" t="s" s="2">
        <v>14</v>
      </c>
      <c r="B36" t="s" s="2">
        <v>18</v>
      </c>
      <c r="C36" t="s" s="2">
        <f>HYPERLINK("C:/Users/Ivan.Petrov/Desktop/week12_phantomJS/screenshots/nikon2.png","link")</f>
      </c>
      <c r="D36" t="s" s="2">
        <f>HYPERLINK("C:/Users/Ivan.Petrov/Desktop/week12_phantomJS/screenshots.pos/nikon2 pos_9.png","link")</f>
      </c>
      <c r="E36" t="s" s="2">
        <v>97</v>
      </c>
      <c r="F36" t="s" s="2">
        <v>124</v>
      </c>
      <c r="G36" t="s" s="2">
        <v>172</v>
      </c>
      <c r="H36" t="s" s="2">
        <v>235</v>
      </c>
      <c r="I36" t="s" s="2">
        <v>298</v>
      </c>
      <c r="J36" t="s" s="2">
        <v>327</v>
      </c>
      <c r="K36" t="s" s="2">
        <v>327</v>
      </c>
    </row>
    <row r="37" ht="50.0" customHeight="true">
      <c r="A37" t="s" s="2">
        <v>14</v>
      </c>
      <c r="B37" t="s" s="2">
        <v>18</v>
      </c>
      <c r="C37" t="s" s="2">
        <f>HYPERLINK("C:/Users/Ivan.Petrov/Desktop/week12_phantomJS/screenshots/nikon2.png","link")</f>
      </c>
      <c r="D37" t="s" s="2">
        <f>HYPERLINK("C:/Users/Ivan.Petrov/Desktop/week12_phantomJS/screenshots.pos/nikon2 pos_10.png","link")</f>
      </c>
      <c r="E37" t="s" s="2">
        <v>98</v>
      </c>
      <c r="F37" t="s" s="2">
        <v>125</v>
      </c>
      <c r="G37" t="s" s="2">
        <v>173</v>
      </c>
      <c r="H37" t="s" s="2">
        <v>236</v>
      </c>
      <c r="I37" t="s" s="2">
        <v>299</v>
      </c>
      <c r="J37" t="s" s="2">
        <v>327</v>
      </c>
      <c r="K37" t="s" s="2">
        <v>327</v>
      </c>
    </row>
    <row r="38" ht="50.0" customHeight="true">
      <c r="A38" t="s" s="2">
        <v>15</v>
      </c>
      <c r="B38" t="s" s="2">
        <v>18</v>
      </c>
      <c r="C38" t="s" s="2">
        <f>HYPERLINK("C:/Users/Ivan.Petrov/Desktop/week12_phantomJS/screenshots/nikon 800.png","link")</f>
      </c>
      <c r="D38" t="s" s="2">
        <f>HYPERLINK("C:/Users/Ivan.Petrov/Desktop/week12_phantomJS/screenshots.pos/nikon 800 pos_1.png","link")</f>
      </c>
      <c r="E38" t="s" s="2">
        <v>89</v>
      </c>
      <c r="F38" t="s" s="2">
        <v>100</v>
      </c>
      <c r="G38" t="s" s="2">
        <v>174</v>
      </c>
      <c r="H38" t="s" s="2">
        <v>237</v>
      </c>
      <c r="I38" t="s" s="2">
        <v>300</v>
      </c>
      <c r="J38" t="s" s="2">
        <v>327</v>
      </c>
      <c r="K38" t="s" s="2">
        <v>327</v>
      </c>
    </row>
    <row r="39" ht="50.0" customHeight="true">
      <c r="A39" t="s" s="2">
        <v>15</v>
      </c>
      <c r="B39" t="s" s="2">
        <v>18</v>
      </c>
      <c r="C39" t="s" s="2">
        <f>HYPERLINK("C:/Users/Ivan.Petrov/Desktop/week12_phantomJS/screenshots/nikon 800.png","link")</f>
      </c>
      <c r="D39" t="s" s="2">
        <f>HYPERLINK("C:/Users/Ivan.Petrov/Desktop/week12_phantomJS/screenshots.pos/nikon 800 pos_2.png","link")</f>
      </c>
      <c r="E39" t="s" s="2">
        <v>90</v>
      </c>
      <c r="F39" t="s" s="2">
        <v>103</v>
      </c>
      <c r="G39" t="s" s="2">
        <v>175</v>
      </c>
      <c r="H39" t="s" s="2">
        <v>238</v>
      </c>
      <c r="I39" t="s" s="2">
        <v>301</v>
      </c>
      <c r="J39" t="s" s="2">
        <v>327</v>
      </c>
      <c r="K39" t="s" s="2">
        <v>327</v>
      </c>
    </row>
    <row r="40" ht="50.0" customHeight="true">
      <c r="A40" t="s" s="2">
        <v>15</v>
      </c>
      <c r="B40" t="s" s="2">
        <v>18</v>
      </c>
      <c r="C40" t="s" s="2">
        <f>HYPERLINK("C:/Users/Ivan.Petrov/Desktop/week12_phantomJS/screenshots/nikon 800.png","link")</f>
      </c>
      <c r="D40" t="s" s="2">
        <f>HYPERLINK("C:/Users/Ivan.Petrov/Desktop/week12_phantomJS/screenshots.pos/nikon 800 pos_3.png","link")</f>
      </c>
      <c r="E40" t="s" s="2">
        <v>91</v>
      </c>
      <c r="F40" t="s" s="2">
        <v>126</v>
      </c>
      <c r="G40" t="s" s="2">
        <v>176</v>
      </c>
      <c r="H40" t="s" s="2">
        <v>239</v>
      </c>
      <c r="I40" t="s" s="2">
        <v>302</v>
      </c>
      <c r="J40" t="s" s="2">
        <v>327</v>
      </c>
      <c r="K40" t="s" s="2">
        <v>327</v>
      </c>
    </row>
    <row r="41" ht="50.0" customHeight="true">
      <c r="A41" t="s" s="2">
        <v>15</v>
      </c>
      <c r="B41" t="s" s="2">
        <v>18</v>
      </c>
      <c r="C41" t="s" s="2">
        <f>HYPERLINK("C:/Users/Ivan.Petrov/Desktop/week12_phantomJS/screenshots/nikon 800.png","link")</f>
      </c>
      <c r="D41" t="s" s="2">
        <f>HYPERLINK("C:/Users/Ivan.Petrov/Desktop/week12_phantomJS/screenshots.pos/nikon 800 pos_4.png","link")</f>
      </c>
      <c r="E41" t="s" s="2">
        <v>92</v>
      </c>
      <c r="F41" t="s" s="2">
        <v>101</v>
      </c>
      <c r="G41" t="s" s="2">
        <v>177</v>
      </c>
      <c r="H41" t="s" s="2">
        <v>240</v>
      </c>
      <c r="I41" t="s" s="2">
        <v>303</v>
      </c>
      <c r="J41" t="s" s="2">
        <v>327</v>
      </c>
      <c r="K41" t="s" s="2">
        <v>327</v>
      </c>
    </row>
    <row r="42" ht="50.0" customHeight="true">
      <c r="A42" t="s" s="2">
        <v>15</v>
      </c>
      <c r="B42" t="s" s="2">
        <v>18</v>
      </c>
      <c r="C42" t="s" s="2">
        <f>HYPERLINK("C:/Users/Ivan.Petrov/Desktop/week12_phantomJS/screenshots/nikon 800.png","link")</f>
      </c>
      <c r="D42" t="s" s="2">
        <f>HYPERLINK("C:/Users/Ivan.Petrov/Desktop/week12_phantomJS/screenshots.pos/nikon 800 pos_5.png","link")</f>
      </c>
      <c r="E42" t="s" s="2">
        <v>93</v>
      </c>
      <c r="F42" t="s" s="2">
        <v>111</v>
      </c>
      <c r="G42" t="s" s="2">
        <v>178</v>
      </c>
      <c r="H42" t="s" s="2">
        <v>241</v>
      </c>
      <c r="I42" t="s" s="2">
        <v>304</v>
      </c>
      <c r="J42" t="s" s="2">
        <v>327</v>
      </c>
      <c r="K42" t="s" s="2">
        <v>327</v>
      </c>
    </row>
    <row r="43" ht="50.0" customHeight="true">
      <c r="A43" t="s" s="2">
        <v>15</v>
      </c>
      <c r="B43" t="s" s="2">
        <v>18</v>
      </c>
      <c r="C43" t="s" s="2">
        <f>HYPERLINK("C:/Users/Ivan.Petrov/Desktop/week12_phantomJS/screenshots/nikon 800.png","link")</f>
      </c>
      <c r="D43" t="s" s="2">
        <f>HYPERLINK("C:/Users/Ivan.Petrov/Desktop/week12_phantomJS/screenshots.pos/nikon 800 pos_6.png","link")</f>
      </c>
      <c r="E43" t="s" s="2">
        <v>94</v>
      </c>
      <c r="F43" t="s" s="2">
        <v>106</v>
      </c>
      <c r="G43" t="s" s="2">
        <v>179</v>
      </c>
      <c r="H43" t="s" s="2">
        <v>242</v>
      </c>
      <c r="I43" t="s" s="2">
        <v>305</v>
      </c>
      <c r="J43" t="s" s="2">
        <v>327</v>
      </c>
      <c r="K43" t="s" s="2">
        <v>327</v>
      </c>
    </row>
    <row r="44" ht="50.0" customHeight="true">
      <c r="A44" t="s" s="2">
        <v>15</v>
      </c>
      <c r="B44" t="s" s="2">
        <v>18</v>
      </c>
      <c r="C44" t="s" s="2">
        <f>HYPERLINK("C:/Users/Ivan.Petrov/Desktop/week12_phantomJS/screenshots/nikon 800.png","link")</f>
      </c>
      <c r="D44" t="s" s="2">
        <f>HYPERLINK("C:/Users/Ivan.Petrov/Desktop/week12_phantomJS/screenshots.pos/nikon 800 pos_7.png","link")</f>
      </c>
      <c r="E44" t="s" s="2">
        <v>95</v>
      </c>
      <c r="F44" t="s" s="2">
        <v>127</v>
      </c>
      <c r="G44" t="s" s="2">
        <v>180</v>
      </c>
      <c r="H44" t="s" s="2">
        <v>243</v>
      </c>
      <c r="I44" t="s" s="2">
        <v>306</v>
      </c>
      <c r="J44" t="s" s="2">
        <v>327</v>
      </c>
      <c r="K44" t="s" s="2">
        <v>327</v>
      </c>
    </row>
    <row r="45" ht="50.0" customHeight="true">
      <c r="A45" t="s" s="2">
        <v>15</v>
      </c>
      <c r="B45" t="s" s="2">
        <v>18</v>
      </c>
      <c r="C45" t="s" s="2">
        <f>HYPERLINK("C:/Users/Ivan.Petrov/Desktop/week12_phantomJS/screenshots/nikon 800.png","link")</f>
      </c>
      <c r="D45" t="s" s="2">
        <f>HYPERLINK("C:/Users/Ivan.Petrov/Desktop/week12_phantomJS/screenshots.pos/nikon 800 pos_8.png","link")</f>
      </c>
      <c r="E45" t="s" s="2">
        <v>96</v>
      </c>
      <c r="F45" t="s" s="2">
        <v>112</v>
      </c>
      <c r="G45" t="s" s="2">
        <v>181</v>
      </c>
      <c r="H45" t="s" s="2">
        <v>244</v>
      </c>
      <c r="I45" t="s" s="2">
        <v>307</v>
      </c>
      <c r="J45" t="s" s="2">
        <v>327</v>
      </c>
      <c r="K45" t="s" s="2">
        <v>327</v>
      </c>
    </row>
    <row r="46" ht="50.0" customHeight="true">
      <c r="A46" t="s" s="2">
        <v>15</v>
      </c>
      <c r="B46" t="s" s="2">
        <v>18</v>
      </c>
      <c r="C46" t="s" s="2">
        <f>HYPERLINK("C:/Users/Ivan.Petrov/Desktop/week12_phantomJS/screenshots/nikon 800.png","link")</f>
      </c>
      <c r="D46" t="s" s="2">
        <f>HYPERLINK("C:/Users/Ivan.Petrov/Desktop/week12_phantomJS/screenshots.pos/nikon 800 pos_9.png","link")</f>
      </c>
      <c r="E46" t="s" s="2">
        <v>97</v>
      </c>
      <c r="F46" t="s" s="2">
        <v>128</v>
      </c>
      <c r="G46" t="s" s="2">
        <v>182</v>
      </c>
      <c r="H46" t="s" s="2">
        <v>245</v>
      </c>
      <c r="I46" t="s" s="2">
        <v>308</v>
      </c>
      <c r="J46" t="s" s="2">
        <v>327</v>
      </c>
      <c r="K46" t="s" s="2">
        <v>327</v>
      </c>
    </row>
    <row r="47" ht="50.0" customHeight="true">
      <c r="A47" t="s" s="2">
        <v>16</v>
      </c>
      <c r="B47" t="s" s="2">
        <v>18</v>
      </c>
      <c r="C47" t="s" s="2">
        <f>HYPERLINK("C:/Users/Ivan.Petrov/Desktop/week12_phantomJS/screenshots/nikon 80.png","link")</f>
      </c>
      <c r="D47" t="s" s="2">
        <f>HYPERLINK("C:/Users/Ivan.Petrov/Desktop/week12_phantomJS/screenshots.pos/nikon 80 pos_1.png","link")</f>
      </c>
      <c r="E47" t="s" s="2">
        <v>89</v>
      </c>
      <c r="F47" t="s" s="2">
        <v>103</v>
      </c>
      <c r="G47" t="s" s="2">
        <v>183</v>
      </c>
      <c r="H47" t="s" s="2">
        <v>246</v>
      </c>
      <c r="I47" t="s" s="2">
        <v>309</v>
      </c>
      <c r="J47" t="s" s="2">
        <v>327</v>
      </c>
      <c r="K47" t="s" s="2">
        <v>327</v>
      </c>
    </row>
    <row r="48" ht="50.0" customHeight="true">
      <c r="A48" t="s" s="2">
        <v>16</v>
      </c>
      <c r="B48" t="s" s="2">
        <v>18</v>
      </c>
      <c r="C48" t="s" s="2">
        <f>HYPERLINK("C:/Users/Ivan.Petrov/Desktop/week12_phantomJS/screenshots/nikon 80.png","link")</f>
      </c>
      <c r="D48" t="s" s="2">
        <f>HYPERLINK("C:/Users/Ivan.Petrov/Desktop/week12_phantomJS/screenshots.pos/nikon 80 pos_2.png","link")</f>
      </c>
      <c r="E48" t="s" s="2">
        <v>90</v>
      </c>
      <c r="F48" t="s" s="2">
        <v>100</v>
      </c>
      <c r="G48" t="s" s="2">
        <v>184</v>
      </c>
      <c r="H48" t="s" s="2">
        <v>247</v>
      </c>
      <c r="I48" t="s" s="2">
        <v>310</v>
      </c>
      <c r="J48" t="s" s="2">
        <v>327</v>
      </c>
      <c r="K48" t="s" s="2">
        <v>327</v>
      </c>
    </row>
    <row r="49" ht="50.0" customHeight="true">
      <c r="A49" t="s" s="2">
        <v>16</v>
      </c>
      <c r="B49" t="s" s="2">
        <v>18</v>
      </c>
      <c r="C49" t="s" s="2">
        <f>HYPERLINK("C:/Users/Ivan.Petrov/Desktop/week12_phantomJS/screenshots/nikon 80.png","link")</f>
      </c>
      <c r="D49" t="s" s="2">
        <f>HYPERLINK("C:/Users/Ivan.Petrov/Desktop/week12_phantomJS/screenshots.pos/nikon 80 pos_3.png","link")</f>
      </c>
      <c r="E49" t="s" s="2">
        <v>91</v>
      </c>
      <c r="F49" t="s" s="2">
        <v>129</v>
      </c>
      <c r="G49" t="s" s="2">
        <v>185</v>
      </c>
      <c r="H49" t="s" s="2">
        <v>248</v>
      </c>
      <c r="I49" t="s" s="2">
        <v>311</v>
      </c>
      <c r="J49" t="s" s="2">
        <v>327</v>
      </c>
      <c r="K49" t="s" s="2">
        <v>327</v>
      </c>
    </row>
    <row r="50" ht="50.0" customHeight="true">
      <c r="A50" t="s" s="2">
        <v>16</v>
      </c>
      <c r="B50" t="s" s="2">
        <v>18</v>
      </c>
      <c r="C50" t="s" s="2">
        <f>HYPERLINK("C:/Users/Ivan.Petrov/Desktop/week12_phantomJS/screenshots/nikon 80.png","link")</f>
      </c>
      <c r="D50" t="s" s="2">
        <f>HYPERLINK("C:/Users/Ivan.Petrov/Desktop/week12_phantomJS/screenshots.pos/nikon 80 pos_4.png","link")</f>
      </c>
      <c r="E50" t="s" s="2">
        <v>92</v>
      </c>
      <c r="F50" t="s" s="2">
        <v>127</v>
      </c>
      <c r="G50" t="s" s="2">
        <v>186</v>
      </c>
      <c r="H50" t="s" s="2">
        <v>249</v>
      </c>
      <c r="I50" t="s" s="2">
        <v>312</v>
      </c>
      <c r="J50" t="s" s="2">
        <v>327</v>
      </c>
      <c r="K50" t="s" s="2">
        <v>327</v>
      </c>
    </row>
    <row r="51" ht="50.0" customHeight="true">
      <c r="A51" t="s" s="2">
        <v>16</v>
      </c>
      <c r="B51" t="s" s="2">
        <v>18</v>
      </c>
      <c r="C51" t="s" s="2">
        <f>HYPERLINK("C:/Users/Ivan.Petrov/Desktop/week12_phantomJS/screenshots/nikon 80.png","link")</f>
      </c>
      <c r="D51" t="s" s="2">
        <f>HYPERLINK("C:/Users/Ivan.Petrov/Desktop/week12_phantomJS/screenshots.pos/nikon 80 pos_5.png","link")</f>
      </c>
      <c r="E51" t="s" s="2">
        <v>93</v>
      </c>
      <c r="F51" t="s" s="2">
        <v>130</v>
      </c>
      <c r="G51" t="s" s="2">
        <v>187</v>
      </c>
      <c r="H51" t="s" s="2">
        <v>250</v>
      </c>
      <c r="I51" t="s" s="2">
        <v>313</v>
      </c>
      <c r="J51" t="s" s="2">
        <v>327</v>
      </c>
      <c r="K51" t="s" s="2">
        <v>327</v>
      </c>
    </row>
    <row r="52" ht="50.0" customHeight="true">
      <c r="A52" t="s" s="2">
        <v>16</v>
      </c>
      <c r="B52" t="s" s="2">
        <v>18</v>
      </c>
      <c r="C52" t="s" s="2">
        <f>HYPERLINK("C:/Users/Ivan.Petrov/Desktop/week12_phantomJS/screenshots/nikon 80.png","link")</f>
      </c>
      <c r="D52" t="s" s="2">
        <f>HYPERLINK("C:/Users/Ivan.Petrov/Desktop/week12_phantomJS/screenshots.pos/nikon 80 pos_6.png","link")</f>
      </c>
      <c r="E52" t="s" s="2">
        <v>94</v>
      </c>
      <c r="F52" t="s" s="2">
        <v>131</v>
      </c>
      <c r="G52" t="s" s="2">
        <v>188</v>
      </c>
      <c r="H52" t="s" s="2">
        <v>251</v>
      </c>
      <c r="I52" t="s" s="2">
        <v>314</v>
      </c>
      <c r="J52" t="s" s="2">
        <v>327</v>
      </c>
      <c r="K52" t="s" s="2">
        <v>327</v>
      </c>
    </row>
    <row r="53" ht="50.0" customHeight="true">
      <c r="A53" t="s" s="2">
        <v>16</v>
      </c>
      <c r="B53" t="s" s="2">
        <v>18</v>
      </c>
      <c r="C53" t="s" s="2">
        <f>HYPERLINK("C:/Users/Ivan.Petrov/Desktop/week12_phantomJS/screenshots/nikon 80.png","link")</f>
      </c>
      <c r="D53" t="s" s="2">
        <f>HYPERLINK("C:/Users/Ivan.Petrov/Desktop/week12_phantomJS/screenshots.pos/nikon 80 pos_7.png","link")</f>
      </c>
      <c r="E53" t="s" s="2">
        <v>95</v>
      </c>
      <c r="F53" t="s" s="2">
        <v>112</v>
      </c>
      <c r="G53" t="s" s="2">
        <v>189</v>
      </c>
      <c r="H53" t="s" s="2">
        <v>252</v>
      </c>
      <c r="I53" t="s" s="2">
        <v>315</v>
      </c>
      <c r="J53" t="s" s="2">
        <v>327</v>
      </c>
      <c r="K53" t="s" s="2">
        <v>327</v>
      </c>
    </row>
    <row r="54" ht="50.0" customHeight="true">
      <c r="A54" t="s" s="2">
        <v>16</v>
      </c>
      <c r="B54" t="s" s="2">
        <v>18</v>
      </c>
      <c r="C54" t="s" s="2">
        <f>HYPERLINK("C:/Users/Ivan.Petrov/Desktop/week12_phantomJS/screenshots/nikon 80.png","link")</f>
      </c>
      <c r="D54" t="s" s="2">
        <f>HYPERLINK("C:/Users/Ivan.Petrov/Desktop/week12_phantomJS/screenshots.pos/nikon 80 pos_8.png","link")</f>
      </c>
      <c r="E54" t="s" s="2">
        <v>96</v>
      </c>
      <c r="F54" t="s" s="2">
        <v>132</v>
      </c>
      <c r="G54" t="s" s="2">
        <v>190</v>
      </c>
      <c r="H54" t="s" s="2">
        <v>253</v>
      </c>
      <c r="I54" t="s" s="2">
        <v>316</v>
      </c>
      <c r="J54" t="s" s="2">
        <v>327</v>
      </c>
      <c r="K54" t="s" s="2">
        <v>327</v>
      </c>
    </row>
    <row r="55" ht="50.0" customHeight="true">
      <c r="A55" t="s" s="2">
        <v>16</v>
      </c>
      <c r="B55" t="s" s="2">
        <v>18</v>
      </c>
      <c r="C55" t="s" s="2">
        <f>HYPERLINK("C:/Users/Ivan.Petrov/Desktop/week12_phantomJS/screenshots/nikon 80.png","link")</f>
      </c>
      <c r="D55" t="s" s="2">
        <f>HYPERLINK("C:/Users/Ivan.Petrov/Desktop/week12_phantomJS/screenshots.pos/nikon 80 pos_9.png","link")</f>
      </c>
      <c r="E55" t="s" s="2">
        <v>97</v>
      </c>
      <c r="F55" t="s" s="2">
        <v>133</v>
      </c>
      <c r="G55" t="s" s="2">
        <v>191</v>
      </c>
      <c r="H55" t="s" s="2">
        <v>254</v>
      </c>
      <c r="I55" t="s" s="2">
        <v>317</v>
      </c>
      <c r="J55" t="s" s="2">
        <v>327</v>
      </c>
      <c r="K55" t="s" s="2">
        <v>327</v>
      </c>
    </row>
    <row r="56" ht="50.0" customHeight="true">
      <c r="A56" t="s" s="2">
        <v>17</v>
      </c>
      <c r="B56" t="s" s="2">
        <v>18</v>
      </c>
      <c r="C56" t="s" s="2">
        <f>HYPERLINK("C:/Users/Ivan.Petrov/Desktop/week12_phantomJS/screenshots/nikon 8.png","link")</f>
      </c>
      <c r="D56" t="s" s="2">
        <f>HYPERLINK("C:/Users/Ivan.Petrov/Desktop/week12_phantomJS/screenshots.pos/nikon 8 pos_1.png","link")</f>
      </c>
      <c r="E56" t="s" s="2">
        <v>89</v>
      </c>
      <c r="F56" t="s" s="2">
        <v>100</v>
      </c>
      <c r="G56" t="s" s="2">
        <v>192</v>
      </c>
      <c r="H56" t="s" s="2">
        <v>255</v>
      </c>
      <c r="I56" t="s" s="2">
        <v>318</v>
      </c>
      <c r="J56" t="s" s="2">
        <v>327</v>
      </c>
      <c r="K56" t="s" s="2">
        <v>327</v>
      </c>
    </row>
    <row r="57" ht="50.0" customHeight="true">
      <c r="A57" t="s" s="2">
        <v>17</v>
      </c>
      <c r="B57" t="s" s="2">
        <v>18</v>
      </c>
      <c r="C57" t="s" s="2">
        <f>HYPERLINK("C:/Users/Ivan.Petrov/Desktop/week12_phantomJS/screenshots/nikon 8.png","link")</f>
      </c>
      <c r="D57" t="s" s="2">
        <f>HYPERLINK("C:/Users/Ivan.Petrov/Desktop/week12_phantomJS/screenshots.pos/nikon 8 pos_2.png","link")</f>
      </c>
      <c r="E57" t="s" s="2">
        <v>90</v>
      </c>
      <c r="F57" t="s" s="2">
        <v>134</v>
      </c>
      <c r="G57" t="s" s="2">
        <v>193</v>
      </c>
      <c r="H57" t="s" s="2">
        <v>256</v>
      </c>
      <c r="I57" t="s" s="2">
        <v>319</v>
      </c>
      <c r="J57" t="s" s="2">
        <v>327</v>
      </c>
      <c r="K57" t="s" s="2">
        <v>327</v>
      </c>
    </row>
    <row r="58" ht="50.0" customHeight="true">
      <c r="A58" t="s" s="2">
        <v>17</v>
      </c>
      <c r="B58" t="s" s="2">
        <v>18</v>
      </c>
      <c r="C58" t="s" s="2">
        <f>HYPERLINK("C:/Users/Ivan.Petrov/Desktop/week12_phantomJS/screenshots/nikon 8.png","link")</f>
      </c>
      <c r="D58" t="s" s="2">
        <f>HYPERLINK("C:/Users/Ivan.Petrov/Desktop/week12_phantomJS/screenshots.pos/nikon 8 pos_3.png","link")</f>
      </c>
      <c r="E58" t="s" s="2">
        <v>91</v>
      </c>
      <c r="F58" t="s" s="2">
        <v>135</v>
      </c>
      <c r="G58" t="s" s="2">
        <v>194</v>
      </c>
      <c r="H58" t="s" s="2">
        <v>257</v>
      </c>
      <c r="I58" t="s" s="2">
        <v>320</v>
      </c>
      <c r="J58" t="s" s="2">
        <v>327</v>
      </c>
      <c r="K58" t="s" s="2">
        <v>327</v>
      </c>
    </row>
    <row r="59" ht="50.0" customHeight="true">
      <c r="A59" t="s" s="2">
        <v>17</v>
      </c>
      <c r="B59" t="s" s="2">
        <v>18</v>
      </c>
      <c r="C59" t="s" s="2">
        <f>HYPERLINK("C:/Users/Ivan.Petrov/Desktop/week12_phantomJS/screenshots/nikon 8.png","link")</f>
      </c>
      <c r="D59" t="s" s="2">
        <f>HYPERLINK("C:/Users/Ivan.Petrov/Desktop/week12_phantomJS/screenshots.pos/nikon 8 pos_4.png","link")</f>
      </c>
      <c r="E59" t="s" s="2">
        <v>92</v>
      </c>
      <c r="F59" t="s" s="2">
        <v>132</v>
      </c>
      <c r="G59" t="s" s="2">
        <v>195</v>
      </c>
      <c r="H59" t="s" s="2">
        <v>258</v>
      </c>
      <c r="I59" t="s" s="2">
        <v>321</v>
      </c>
      <c r="J59" t="s" s="2">
        <v>327</v>
      </c>
      <c r="K59" t="s" s="2">
        <v>327</v>
      </c>
    </row>
    <row r="60" ht="50.0" customHeight="true">
      <c r="A60" t="s" s="2">
        <v>17</v>
      </c>
      <c r="B60" t="s" s="2">
        <v>18</v>
      </c>
      <c r="C60" t="s" s="2">
        <f>HYPERLINK("C:/Users/Ivan.Petrov/Desktop/week12_phantomJS/screenshots/nikon 8.png","link")</f>
      </c>
      <c r="D60" t="s" s="2">
        <f>HYPERLINK("C:/Users/Ivan.Petrov/Desktop/week12_phantomJS/screenshots.pos/nikon 8 pos_5.png","link")</f>
      </c>
      <c r="E60" t="s" s="2">
        <v>93</v>
      </c>
      <c r="F60" t="s" s="2">
        <v>132</v>
      </c>
      <c r="G60" t="s" s="2">
        <v>196</v>
      </c>
      <c r="H60" t="s" s="2">
        <v>259</v>
      </c>
      <c r="I60" t="s" s="2">
        <v>322</v>
      </c>
      <c r="J60" t="s" s="2">
        <v>327</v>
      </c>
      <c r="K60" t="s" s="2">
        <v>327</v>
      </c>
    </row>
    <row r="61" ht="50.0" customHeight="true">
      <c r="A61" t="s" s="2">
        <v>17</v>
      </c>
      <c r="B61" t="s" s="2">
        <v>18</v>
      </c>
      <c r="C61" t="s" s="2">
        <f>HYPERLINK("C:/Users/Ivan.Petrov/Desktop/week12_phantomJS/screenshots/nikon 8.png","link")</f>
      </c>
      <c r="D61" t="s" s="2">
        <f>HYPERLINK("C:/Users/Ivan.Petrov/Desktop/week12_phantomJS/screenshots.pos/nikon 8 pos_6.png","link")</f>
      </c>
      <c r="E61" t="s" s="2">
        <v>94</v>
      </c>
      <c r="F61" t="s" s="2">
        <v>136</v>
      </c>
      <c r="G61" t="s" s="2">
        <v>197</v>
      </c>
      <c r="H61" t="s" s="2">
        <v>260</v>
      </c>
      <c r="I61" t="s" s="2">
        <v>323</v>
      </c>
      <c r="J61" t="s" s="2">
        <v>327</v>
      </c>
      <c r="K61" t="s" s="2">
        <v>327</v>
      </c>
    </row>
    <row r="62" ht="50.0" customHeight="true">
      <c r="A62" t="s" s="2">
        <v>17</v>
      </c>
      <c r="B62" t="s" s="2">
        <v>18</v>
      </c>
      <c r="C62" t="s" s="2">
        <f>HYPERLINK("C:/Users/Ivan.Petrov/Desktop/week12_phantomJS/screenshots/nikon 8.png","link")</f>
      </c>
      <c r="D62" t="s" s="2">
        <f>HYPERLINK("C:/Users/Ivan.Petrov/Desktop/week12_phantomJS/screenshots.pos/nikon 8 pos_7.png","link")</f>
      </c>
      <c r="E62" t="s" s="2">
        <v>95</v>
      </c>
      <c r="F62" t="s" s="2">
        <v>137</v>
      </c>
      <c r="G62" t="s" s="2">
        <v>198</v>
      </c>
      <c r="H62" t="s" s="2">
        <v>261</v>
      </c>
      <c r="I62" t="s" s="2">
        <v>324</v>
      </c>
      <c r="J62" t="s" s="2">
        <v>327</v>
      </c>
      <c r="K62" t="s" s="2">
        <v>327</v>
      </c>
    </row>
    <row r="63" ht="50.0" customHeight="true">
      <c r="A63" t="s" s="2">
        <v>17</v>
      </c>
      <c r="B63" t="s" s="2">
        <v>18</v>
      </c>
      <c r="C63" t="s" s="2">
        <f>HYPERLINK("C:/Users/Ivan.Petrov/Desktop/week12_phantomJS/screenshots/nikon 8.png","link")</f>
      </c>
      <c r="D63" t="s" s="2">
        <f>HYPERLINK("C:/Users/Ivan.Petrov/Desktop/week12_phantomJS/screenshots.pos/nikon 8 pos_8.png","link")</f>
      </c>
      <c r="E63" t="s" s="2">
        <v>96</v>
      </c>
      <c r="F63" t="s" s="2">
        <v>101</v>
      </c>
      <c r="G63" t="s" s="2">
        <v>199</v>
      </c>
      <c r="H63" t="s" s="2">
        <v>262</v>
      </c>
      <c r="I63" t="s" s="2">
        <v>325</v>
      </c>
      <c r="J63" t="s" s="2">
        <v>327</v>
      </c>
      <c r="K63" t="s" s="2">
        <v>327</v>
      </c>
    </row>
    <row r="64" ht="50.0" customHeight="true">
      <c r="A64" t="s" s="2">
        <v>17</v>
      </c>
      <c r="B64" t="s" s="2">
        <v>18</v>
      </c>
      <c r="C64" t="s" s="2">
        <f>HYPERLINK("C:/Users/Ivan.Petrov/Desktop/week12_phantomJS/screenshots/nikon 8.png","link")</f>
      </c>
      <c r="D64" t="s" s="2">
        <f>HYPERLINK("C:/Users/Ivan.Petrov/Desktop/week12_phantomJS/screenshots.pos/nikon 8 pos_9.png","link")</f>
      </c>
      <c r="E64" t="s" s="2">
        <v>97</v>
      </c>
      <c r="F64" t="s" s="2">
        <v>111</v>
      </c>
      <c r="G64" t="s" s="2">
        <v>200</v>
      </c>
      <c r="H64" t="s" s="2">
        <v>263</v>
      </c>
      <c r="I64" t="s" s="2">
        <v>326</v>
      </c>
      <c r="J64" t="s" s="2">
        <v>327</v>
      </c>
      <c r="K64" t="s" s="2">
        <v>327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2015-06-25T17:47:11Z</dcterms:created>
  <dc:creator>Apache POI</dc:creator>
</cp:coreProperties>
</file>