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rsteven1985\Documents\ECPE155\mr_maga_2020_ecpe155_2018\Lab3\291_PD_control\"/>
    </mc:Choice>
  </mc:AlternateContent>
  <bookViews>
    <workbookView xWindow="0" yWindow="0" windowWidth="17250" windowHeight="61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  <c r="E48" i="1"/>
  <c r="D48" i="1"/>
  <c r="A48" i="1"/>
  <c r="A47" i="1"/>
  <c r="A46" i="1"/>
  <c r="A45" i="1"/>
  <c r="A44" i="1"/>
  <c r="E43" i="1"/>
  <c r="D43" i="1"/>
  <c r="A43" i="1"/>
  <c r="A42" i="1"/>
  <c r="A41" i="1"/>
  <c r="A40" i="1"/>
  <c r="A39" i="1"/>
  <c r="E38" i="1"/>
  <c r="D38" i="1"/>
  <c r="A38" i="1"/>
  <c r="A37" i="1"/>
  <c r="A36" i="1"/>
  <c r="A35" i="1"/>
  <c r="E17" i="1" l="1"/>
  <c r="D17" i="1"/>
  <c r="A17" i="1"/>
  <c r="A16" i="1"/>
  <c r="A15" i="1"/>
  <c r="A14" i="1"/>
  <c r="A13" i="1"/>
  <c r="A3" i="1"/>
  <c r="A4" i="1"/>
  <c r="A5" i="1"/>
  <c r="A6" i="1"/>
  <c r="A7" i="1"/>
  <c r="D7" i="1"/>
  <c r="E7" i="1"/>
  <c r="A8" i="1"/>
  <c r="A9" i="1"/>
  <c r="A10" i="1"/>
  <c r="A11" i="1"/>
  <c r="A12" i="1"/>
  <c r="D12" i="1"/>
  <c r="E12" i="1"/>
</calcChain>
</file>

<file path=xl/sharedStrings.xml><?xml version="1.0" encoding="utf-8"?>
<sst xmlns="http://schemas.openxmlformats.org/spreadsheetml/2006/main" count="13" uniqueCount="8">
  <si>
    <t>Left RPM Value</t>
  </si>
  <si>
    <t>Right RPM Value</t>
  </si>
  <si>
    <t xml:space="preserve"> PWM Duty Cycle(percent)</t>
  </si>
  <si>
    <t>Right Average RPM</t>
  </si>
  <si>
    <t>Left Average RPM</t>
  </si>
  <si>
    <t>BEFORE PID CONTROL</t>
  </si>
  <si>
    <t>AFTER PID CONTROL</t>
  </si>
  <si>
    <t xml:space="preserve">The Averages of the RPM values for each wheel are much closer than without PID ccontrol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</si>
</sst>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zoomScale="85" zoomScaleNormal="85" workbookViewId="0">
      <selection activeCell="B54" sqref="B54"/>
    </sheetView>
  </sheetViews>
  <sheetFormatPr defaultRowHeight="15" x14ac:dyDescent="0.25"/>
  <cols>
    <col min="1" max="1" width="28.5703125" customWidth="1"/>
    <col min="2" max="2" width="24.85546875" customWidth="1"/>
    <col min="3" max="3" width="25.7109375" customWidth="1"/>
    <col min="4" max="4" width="19.140625" customWidth="1"/>
    <col min="5" max="5" width="17.5703125" customWidth="1"/>
  </cols>
  <sheetData>
    <row r="1" spans="1:5" x14ac:dyDescent="0.25">
      <c r="A1" t="s">
        <v>5</v>
      </c>
    </row>
    <row r="2" spans="1:5" x14ac:dyDescent="0.25">
      <c r="A2" t="s">
        <v>2</v>
      </c>
      <c r="B2" t="s">
        <v>1</v>
      </c>
      <c r="C2" t="s">
        <v>0</v>
      </c>
      <c r="D2" t="s">
        <v>3</v>
      </c>
      <c r="E2" t="s">
        <v>4</v>
      </c>
    </row>
    <row r="3" spans="1:5" x14ac:dyDescent="0.25">
      <c r="A3">
        <f xml:space="preserve"> 250/A30*100</f>
        <v>62.5</v>
      </c>
      <c r="B3">
        <v>76</v>
      </c>
      <c r="C3">
        <v>72</v>
      </c>
    </row>
    <row r="4" spans="1:5" x14ac:dyDescent="0.25">
      <c r="A4">
        <f xml:space="preserve"> 250/A30*100</f>
        <v>62.5</v>
      </c>
      <c r="B4">
        <v>86</v>
      </c>
      <c r="C4">
        <v>72</v>
      </c>
    </row>
    <row r="5" spans="1:5" x14ac:dyDescent="0.25">
      <c r="A5">
        <f xml:space="preserve"> 250/A30*100</f>
        <v>62.5</v>
      </c>
      <c r="B5">
        <v>84</v>
      </c>
      <c r="C5">
        <v>71</v>
      </c>
    </row>
    <row r="6" spans="1:5" x14ac:dyDescent="0.25">
      <c r="A6">
        <f xml:space="preserve"> 250/A30*100</f>
        <v>62.5</v>
      </c>
      <c r="B6">
        <v>73</v>
      </c>
      <c r="C6">
        <v>78</v>
      </c>
    </row>
    <row r="7" spans="1:5" x14ac:dyDescent="0.25">
      <c r="A7">
        <f xml:space="preserve"> 250/A30*100</f>
        <v>62.5</v>
      </c>
      <c r="B7">
        <v>80</v>
      </c>
      <c r="C7">
        <v>73</v>
      </c>
      <c r="D7">
        <f xml:space="preserve"> SUM(B3:B7)/5</f>
        <v>79.8</v>
      </c>
      <c r="E7">
        <f>SUM(C3:C7)/5</f>
        <v>73.2</v>
      </c>
    </row>
    <row r="8" spans="1:5" x14ac:dyDescent="0.25">
      <c r="A8">
        <f xml:space="preserve"> 351/A30*100</f>
        <v>87.75</v>
      </c>
      <c r="B8">
        <v>111</v>
      </c>
      <c r="C8">
        <v>116</v>
      </c>
    </row>
    <row r="9" spans="1:5" x14ac:dyDescent="0.25">
      <c r="A9">
        <f xml:space="preserve"> 351/A30*100</f>
        <v>87.75</v>
      </c>
      <c r="B9">
        <v>115</v>
      </c>
      <c r="C9">
        <v>122</v>
      </c>
    </row>
    <row r="10" spans="1:5" x14ac:dyDescent="0.25">
      <c r="A10">
        <f xml:space="preserve"> 351/A30*100</f>
        <v>87.75</v>
      </c>
      <c r="B10">
        <v>105</v>
      </c>
      <c r="C10">
        <v>107</v>
      </c>
    </row>
    <row r="11" spans="1:5" x14ac:dyDescent="0.25">
      <c r="A11">
        <f xml:space="preserve"> 351/A30*100</f>
        <v>87.75</v>
      </c>
      <c r="B11">
        <v>115</v>
      </c>
      <c r="C11">
        <v>119</v>
      </c>
    </row>
    <row r="12" spans="1:5" x14ac:dyDescent="0.25">
      <c r="A12">
        <f xml:space="preserve"> 351/A30*100</f>
        <v>87.75</v>
      </c>
      <c r="B12">
        <v>114</v>
      </c>
      <c r="C12">
        <v>120</v>
      </c>
      <c r="D12">
        <f xml:space="preserve"> SUM(B8:B12)/5</f>
        <v>112</v>
      </c>
      <c r="E12">
        <f xml:space="preserve"> SUM(C8:C12)/5</f>
        <v>116.8</v>
      </c>
    </row>
    <row r="13" spans="1:5" x14ac:dyDescent="0.25">
      <c r="A13">
        <f xml:space="preserve"> 200/A30*100</f>
        <v>50</v>
      </c>
      <c r="B13">
        <v>59</v>
      </c>
      <c r="C13">
        <v>57</v>
      </c>
    </row>
    <row r="14" spans="1:5" x14ac:dyDescent="0.25">
      <c r="A14">
        <f xml:space="preserve"> 200/A30*100</f>
        <v>50</v>
      </c>
      <c r="B14">
        <v>54</v>
      </c>
      <c r="C14">
        <v>59</v>
      </c>
    </row>
    <row r="15" spans="1:5" x14ac:dyDescent="0.25">
      <c r="A15">
        <f xml:space="preserve"> 200/A30*100</f>
        <v>50</v>
      </c>
      <c r="B15">
        <v>55</v>
      </c>
      <c r="C15">
        <v>59</v>
      </c>
    </row>
    <row r="16" spans="1:5" x14ac:dyDescent="0.25">
      <c r="A16">
        <f xml:space="preserve"> 200/A30*100</f>
        <v>50</v>
      </c>
      <c r="B16">
        <v>56</v>
      </c>
      <c r="C16">
        <v>55</v>
      </c>
    </row>
    <row r="17" spans="1:5" x14ac:dyDescent="0.25">
      <c r="A17">
        <f xml:space="preserve"> 200/A30*100</f>
        <v>50</v>
      </c>
      <c r="B17">
        <v>58</v>
      </c>
      <c r="C17">
        <v>55</v>
      </c>
      <c r="D17">
        <f xml:space="preserve"> SUM(B13:B17)/5</f>
        <v>56.4</v>
      </c>
      <c r="E17">
        <f>SUM(C13:C17)/5</f>
        <v>57</v>
      </c>
    </row>
    <row r="30" spans="1:5" x14ac:dyDescent="0.25">
      <c r="A30">
        <v>400</v>
      </c>
    </row>
    <row r="32" spans="1:5" x14ac:dyDescent="0.25">
      <c r="A32" t="s">
        <v>6</v>
      </c>
    </row>
    <row r="33" spans="1:5" x14ac:dyDescent="0.25">
      <c r="A33" t="s">
        <v>2</v>
      </c>
      <c r="B33" t="s">
        <v>1</v>
      </c>
      <c r="C33" t="s">
        <v>0</v>
      </c>
      <c r="D33" t="s">
        <v>3</v>
      </c>
      <c r="E33" t="s">
        <v>4</v>
      </c>
    </row>
    <row r="34" spans="1:5" x14ac:dyDescent="0.25">
      <c r="A34">
        <f xml:space="preserve"> 250/A62*100</f>
        <v>62.5</v>
      </c>
      <c r="B34">
        <v>81</v>
      </c>
      <c r="C34">
        <v>82</v>
      </c>
    </row>
    <row r="35" spans="1:5" x14ac:dyDescent="0.25">
      <c r="A35">
        <f xml:space="preserve"> 250/A62*100</f>
        <v>62.5</v>
      </c>
      <c r="B35">
        <v>84</v>
      </c>
      <c r="C35">
        <v>84</v>
      </c>
    </row>
    <row r="36" spans="1:5" x14ac:dyDescent="0.25">
      <c r="A36">
        <f xml:space="preserve"> 250/A62*100</f>
        <v>62.5</v>
      </c>
      <c r="B36">
        <v>83</v>
      </c>
      <c r="C36">
        <v>85</v>
      </c>
    </row>
    <row r="37" spans="1:5" x14ac:dyDescent="0.25">
      <c r="A37">
        <f xml:space="preserve"> 250/A62*100</f>
        <v>62.5</v>
      </c>
      <c r="B37">
        <v>80</v>
      </c>
      <c r="C37">
        <v>82</v>
      </c>
    </row>
    <row r="38" spans="1:5" x14ac:dyDescent="0.25">
      <c r="A38">
        <f xml:space="preserve"> 250/A62*100</f>
        <v>62.5</v>
      </c>
      <c r="B38">
        <v>81</v>
      </c>
      <c r="C38">
        <v>80</v>
      </c>
      <c r="D38">
        <f xml:space="preserve"> SUM(B34:B38)/5</f>
        <v>81.8</v>
      </c>
      <c r="E38">
        <f>SUM(C34:C38)/5</f>
        <v>82.6</v>
      </c>
    </row>
    <row r="39" spans="1:5" x14ac:dyDescent="0.25">
      <c r="A39">
        <f xml:space="preserve"> 351/A62*100</f>
        <v>87.75</v>
      </c>
      <c r="B39">
        <v>107</v>
      </c>
      <c r="C39">
        <v>108</v>
      </c>
    </row>
    <row r="40" spans="1:5" x14ac:dyDescent="0.25">
      <c r="A40">
        <f xml:space="preserve"> 351/A62*100</f>
        <v>87.75</v>
      </c>
      <c r="B40">
        <v>106</v>
      </c>
      <c r="C40">
        <v>106</v>
      </c>
    </row>
    <row r="41" spans="1:5" x14ac:dyDescent="0.25">
      <c r="A41">
        <f xml:space="preserve"> 351/A62*100</f>
        <v>87.75</v>
      </c>
      <c r="B41">
        <v>110</v>
      </c>
      <c r="C41">
        <v>110</v>
      </c>
    </row>
    <row r="42" spans="1:5" x14ac:dyDescent="0.25">
      <c r="A42">
        <f xml:space="preserve"> 351/A62*100</f>
        <v>87.75</v>
      </c>
      <c r="B42">
        <v>109</v>
      </c>
      <c r="C42">
        <v>107</v>
      </c>
    </row>
    <row r="43" spans="1:5" x14ac:dyDescent="0.25">
      <c r="A43">
        <f xml:space="preserve"> 351/A62*100</f>
        <v>87.75</v>
      </c>
      <c r="B43">
        <v>112</v>
      </c>
      <c r="C43">
        <v>111</v>
      </c>
      <c r="D43">
        <f xml:space="preserve"> SUM(B39:B43)/5</f>
        <v>108.8</v>
      </c>
      <c r="E43">
        <f xml:space="preserve"> SUM(C39:C43)/5</f>
        <v>108.4</v>
      </c>
    </row>
    <row r="44" spans="1:5" x14ac:dyDescent="0.25">
      <c r="A44">
        <f xml:space="preserve"> 200/A62*100</f>
        <v>50</v>
      </c>
      <c r="B44">
        <v>56</v>
      </c>
      <c r="C44">
        <v>60</v>
      </c>
    </row>
    <row r="45" spans="1:5" x14ac:dyDescent="0.25">
      <c r="A45">
        <f xml:space="preserve"> 200/A62*100</f>
        <v>50</v>
      </c>
      <c r="B45">
        <v>51</v>
      </c>
      <c r="C45">
        <v>52</v>
      </c>
    </row>
    <row r="46" spans="1:5" x14ac:dyDescent="0.25">
      <c r="A46">
        <f xml:space="preserve"> 200/A62*100</f>
        <v>50</v>
      </c>
      <c r="B46">
        <v>55</v>
      </c>
      <c r="C46">
        <v>57</v>
      </c>
    </row>
    <row r="47" spans="1:5" x14ac:dyDescent="0.25">
      <c r="A47">
        <f xml:space="preserve"> 200/A62*100</f>
        <v>50</v>
      </c>
      <c r="B47">
        <v>54</v>
      </c>
      <c r="C47">
        <v>54</v>
      </c>
    </row>
    <row r="48" spans="1:5" x14ac:dyDescent="0.25">
      <c r="A48">
        <f xml:space="preserve"> 200/A62*100</f>
        <v>50</v>
      </c>
      <c r="B48">
        <v>56</v>
      </c>
      <c r="C48">
        <v>56</v>
      </c>
      <c r="D48">
        <f xml:space="preserve"> SUM(B44:B48)/5</f>
        <v>54.4</v>
      </c>
      <c r="E48">
        <f>SUM(C44:C48)/5</f>
        <v>55.8</v>
      </c>
    </row>
    <row r="50" spans="1:1" x14ac:dyDescent="0.25">
      <c r="A50" t="s">
        <v>7</v>
      </c>
    </row>
    <row r="62" spans="1:1" x14ac:dyDescent="0.25">
      <c r="A62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SirSteven</dc:creator>
  <cp:lastModifiedBy>SirSteven</cp:lastModifiedBy>
  <dcterms:created xsi:type="dcterms:W3CDTF">2018-03-04T01:33:07Z</dcterms:created>
  <dcterms:modified xsi:type="dcterms:W3CDTF">2018-03-09T21:35:51Z</dcterms:modified>
</cp:coreProperties>
</file>