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B9B604A-7A87-460C-A802-BDC7181A0D4C}" xr6:coauthVersionLast="47" xr6:coauthVersionMax="47" xr10:uidLastSave="{00000000-0000-0000-0000-000000000000}"/>
  <bookViews>
    <workbookView xWindow="-120" yWindow="-120" windowWidth="20730" windowHeight="11040" tabRatio="670" xr2:uid="{FD9F6918-DD5F-4EFB-A5DA-81B3D2DC95CD}"/>
  </bookViews>
  <sheets>
    <sheet name="Emparejamiento" sheetId="1" r:id="rId1"/>
    <sheet name="Envío correos" sheetId="3" r:id="rId2"/>
    <sheet name="Pendiente por emparejar" sheetId="5" r:id="rId3"/>
    <sheet name="Tutores retirados" sheetId="6" r:id="rId4"/>
    <sheet name="Tutorados sin respuesta" sheetId="4" r:id="rId5"/>
  </sheets>
  <definedNames>
    <definedName name="_xlnm._FilterDatabase" localSheetId="0" hidden="1">Emparejamiento!$A$1:$AT$57</definedName>
    <definedName name="_xlnm._FilterDatabase" localSheetId="1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" l="1"/>
  <c r="AR8" i="1"/>
  <c r="AQ8" i="1"/>
  <c r="AP8" i="1"/>
  <c r="AO8" i="1"/>
  <c r="AN8" i="1"/>
  <c r="AM8" i="1"/>
  <c r="AL8" i="1"/>
  <c r="AK8" i="1"/>
  <c r="AJ8" i="1"/>
  <c r="AI8" i="1"/>
  <c r="AS7" i="1"/>
  <c r="AR7" i="1"/>
  <c r="AQ7" i="1"/>
  <c r="AP7" i="1"/>
  <c r="AO7" i="1"/>
  <c r="AN7" i="1"/>
  <c r="AM7" i="1"/>
  <c r="AL7" i="1"/>
  <c r="AK7" i="1"/>
  <c r="AJ7" i="1"/>
  <c r="AI7" i="1"/>
  <c r="AS6" i="1"/>
  <c r="AR6" i="1"/>
  <c r="AQ6" i="1"/>
  <c r="AP6" i="1"/>
  <c r="AO6" i="1"/>
  <c r="AN6" i="1"/>
  <c r="AM6" i="1"/>
  <c r="AL6" i="1"/>
  <c r="AK6" i="1"/>
  <c r="AJ6" i="1"/>
  <c r="AI6" i="1"/>
  <c r="AS5" i="1"/>
  <c r="AR5" i="1"/>
  <c r="AQ5" i="1"/>
  <c r="AP5" i="1"/>
  <c r="AO5" i="1"/>
  <c r="AN5" i="1"/>
  <c r="AM5" i="1"/>
  <c r="AL5" i="1"/>
  <c r="AK5" i="1"/>
  <c r="AJ5" i="1"/>
  <c r="AI5" i="1"/>
  <c r="AS4" i="1"/>
  <c r="AR4" i="1"/>
  <c r="AQ4" i="1"/>
  <c r="AP4" i="1"/>
  <c r="AO4" i="1"/>
  <c r="AN4" i="1"/>
  <c r="AM4" i="1"/>
  <c r="AL4" i="1"/>
  <c r="AK4" i="1"/>
  <c r="AJ4" i="1"/>
  <c r="AI4" i="1"/>
  <c r="AS3" i="1"/>
  <c r="AR3" i="1"/>
  <c r="AQ3" i="1"/>
  <c r="AP3" i="1"/>
  <c r="AO3" i="1"/>
  <c r="AN3" i="1"/>
  <c r="AM3" i="1"/>
  <c r="AL3" i="1"/>
  <c r="AK3" i="1"/>
  <c r="AJ3" i="1"/>
  <c r="AI3" i="1"/>
  <c r="Q3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R4" i="1"/>
  <c r="S4" i="1"/>
  <c r="T4" i="1"/>
  <c r="U4" i="1"/>
  <c r="V4" i="1"/>
  <c r="W4" i="1"/>
  <c r="X4" i="1"/>
  <c r="Y4" i="1"/>
  <c r="Z4" i="1"/>
  <c r="AA4" i="1"/>
  <c r="Q4" i="1"/>
  <c r="V3" i="1"/>
  <c r="W3" i="1"/>
  <c r="X3" i="1"/>
  <c r="Y3" i="1"/>
  <c r="Z3" i="1"/>
  <c r="AA3" i="1"/>
  <c r="S3" i="1"/>
  <c r="T3" i="1"/>
  <c r="U3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B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<sst xmlns="http://schemas.openxmlformats.org/spreadsheetml/2006/main" count="246" uniqueCount="146">
  <si>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</si>
  <si>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</si>
  <si>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</si>
  <si>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</si>
  <si>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</si>
  <si>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</si>
  <si>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</si>
  <si>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</si>
  <si>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</si>
  <si>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</si>
  <si>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</si>
  <si>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</si>
  <si>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</si>
  <si>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</si>
  <si>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</si>
  <si>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</si>
  <si>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</si>
  <si>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</si>
  <si>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</si>
  <si>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</si>
  <si>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</si>
  <si>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</si>
  <si>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</si>
  <si>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</si>
  <si>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</si>
  <si>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</si>
  <si>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</si>
  <si>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</si>
  <si>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</si>
  <si>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</si>
  <si>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</si>
  <si>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</si>
  <si>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</si>
  <si>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</si>
  <si>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</si>
  <si>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</si>
  <si>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</si>
  <si>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</si>
  <si>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</si>
  <si>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</si>
  <si>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</si>
  <si>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</si>
  <si>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</si>
  <si>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</si>
  <si>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</si>
  <si>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</si>
  <si>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</si>
  <si>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</si>
  <si>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</si>
  <si>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</si>
  <si>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</si>
  <si>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</si>
  <si>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</si>
  <si>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</si>
  <si>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</si>
  <si>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</si>
  <si>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</si>
  <si>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</si>
  <si>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</si>
  <si>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</si>
  <si>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</si>
  <si>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</si>
  <si>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</si>
  <si>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</si>
  <si>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</si>
  <si>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</si>
  <si>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</si>
  <si>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</si>
  <si>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</si>
  <si>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</si>
  <si>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</si>
  <si>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</si>
  <si>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</si>
  <si>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</si>
  <si>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</si>
  <si>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</si>
  <si>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</si>
  <si>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</si>
  <si>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</si>
  <si>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312 8314004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</si>
  <si>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</si>
  <si>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</si>
  <si>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</si>
  <si>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</si>
  <si>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</si>
  <si>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</si>
  <si>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</si>
  <si>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</si>
  <si>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</si>
  <si>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</si>
  <si>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</si>
  <si>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</si>
  <si>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</si>
  <si>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</si>
  <si>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</si>
  <si>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</si>
  <si>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</si>
  <si>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</si>
  <si>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</si>
  <si>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</si>
  <si>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</si>
  <si>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</si>
  <si>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</si>
  <si>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</si>
  <si>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</si>
  <si>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</si>
  <si>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</si>
  <si>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</si>
  <si>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</si>
  <si>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</si>
  <si>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</si>
  <si>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</si>
  <si>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</si>
  <si>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</si>
  <si>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</si>
  <si>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</si>
  <si>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</si>
  <si>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</si>
  <si>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</si>
  <si>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</si>
  <si>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</si>
  <si>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</si>
  <si>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</si>
  <si>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</si>
  <si>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</si>
  <si>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</si>
  <si>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</si>
  <si>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</si>
  <si>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</si>
  <si>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</si>
  <si>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</si>
  <si>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</si>
  <si>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</si>
  <si>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</si>
  <si>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</si>
  <si>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</si>
  <si>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</si>
  <si>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</si>
  <si>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</si>
  <si>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</si>
  <si>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</si>
  <si>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</si>
  <si>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80</t>
  </si>
  <si>
    <t>40</t>
  </si>
  <si>
    <t>100</t>
  </si>
  <si>
    <t>Prueba3@pruebmail.com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</si>
</sst>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</cellXfs>
  <cellStyles count="2">
    <cellStyle name="Hipervínculo" xfId="1" builtinId="8"/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o.fernandez@.hotmail.com" TargetMode="External"/><Relationship Id="rId13" Type="http://schemas.openxmlformats.org/officeDocument/2006/relationships/hyperlink" Target="mailto:andres.ramirez@hotmail.com" TargetMode="External"/><Relationship Id="rId18" Type="http://schemas.openxmlformats.org/officeDocument/2006/relationships/hyperlink" Target="mailto:camila.herrera@yahoo.com" TargetMode="External"/><Relationship Id="rId3" Type="http://schemas.openxmlformats.org/officeDocument/2006/relationships/hyperlink" Target="mailto:CorreoEjemplo2@gmail.com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mailto:valentina.lopez@javeriana.edu.co" TargetMode="External"/><Relationship Id="rId12" Type="http://schemas.openxmlformats.org/officeDocument/2006/relationships/hyperlink" Target="mailto:mariana.castro@gmail.com" TargetMode="External"/><Relationship Id="rId17" Type="http://schemas.openxmlformats.org/officeDocument/2006/relationships/hyperlink" Target="mailto:daniel.rodriguez@hotmail.com" TargetMode="Externa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valeria.gomez@outlook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Prueba3@pruebmail.com" TargetMode="External"/><Relationship Id="rId11" Type="http://schemas.openxmlformats.org/officeDocument/2006/relationships/hyperlink" Target="mailto:javier.gomez@javeriana.edu.co" TargetMode="External"/><Relationship Id="rId5" Type="http://schemas.openxmlformats.org/officeDocument/2006/relationships/hyperlink" Target="mailto:andrea.torres@gmail.com" TargetMode="External"/><Relationship Id="rId15" Type="http://schemas.openxmlformats.org/officeDocument/2006/relationships/hyperlink" Target="mailto:juan.perez@gmail.com" TargetMode="External"/><Relationship Id="rId10" Type="http://schemas.openxmlformats.org/officeDocument/2006/relationships/hyperlink" Target="mailto:daniel.perez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jecheverry@javeriana.edu.co" TargetMode="External"/><Relationship Id="rId9" Type="http://schemas.openxmlformats.org/officeDocument/2006/relationships/hyperlink" Target="mailto:camila.rodriguez@javeriana.edu.co" TargetMode="External"/><Relationship Id="rId14" Type="http://schemas.openxmlformats.org/officeDocument/2006/relationships/hyperlink" Target="mailto:sofia.fernande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U57"/>
  <sheetViews>
    <sheetView tabSelected="1" zoomScale="85" zoomScaleNormal="85" workbookViewId="0">
      <selection activeCell="I3" sqref="I3"/>
    </sheetView>
  </sheetViews>
  <sheetFormatPr baseColWidth="10" defaultRowHeight="15" x14ac:dyDescent="0.25"/>
  <cols>
    <col min="9" max="9" width="10.85546875" style="22"/>
    <col min="11" max="11" width="12.42578125" bestFit="1" customWidth="1"/>
    <col min="13" max="13" width="14.7109375" customWidth="1"/>
    <col min="14" max="14" width="13.42578125" customWidth="1"/>
    <col min="29" max="29" width="13.140625" bestFit="1" customWidth="1"/>
    <col min="31" max="31" width="13.42578125" customWidth="1"/>
    <col min="32" max="32" width="17.28515625" customWidth="1"/>
    <col min="46" max="46" width="97.42578125" customWidth="1"/>
  </cols>
  <sheetData>
    <row r="1" spans="1:47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11" t="s">
        <v>24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2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25</v>
      </c>
      <c r="V1" s="11" t="s">
        <v>26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3" t="s">
        <v>45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4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9" t="s">
        <v>44</v>
      </c>
      <c r="AU1" s="25" t="s">
        <v>64</v>
      </c>
    </row>
    <row r="2" spans="1:47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/>
      <c r="H2" s="15" t="s">
        <v>142</v>
      </c>
      <c r="I2" s="16">
        <v>20</v>
      </c>
      <c r="J2" s="17" t="s">
        <v>70</v>
      </c>
      <c r="K2" s="18">
        <v>1000477320</v>
      </c>
      <c r="L2" s="17" t="s">
        <v>71</v>
      </c>
      <c r="M2" s="17">
        <v>3058829527</v>
      </c>
      <c r="N2" s="17">
        <v>3498597548</v>
      </c>
      <c r="O2" s="27" t="s">
        <v>72</v>
      </c>
      <c r="P2" s="17"/>
      <c r="Q2" s="29">
        <v>2.2999999999999998</v>
      </c>
      <c r="R2" s="29">
        <v>4</v>
      </c>
      <c r="S2" s="29">
        <v>5</v>
      </c>
      <c r="T2" s="29">
        <v>2.5</v>
      </c>
      <c r="U2" s="29">
        <v>5</v>
      </c>
      <c r="V2" s="29">
        <v>4.2</v>
      </c>
      <c r="W2" s="29">
        <v>3.2</v>
      </c>
      <c r="X2" s="29">
        <v>2.6</v>
      </c>
      <c r="Y2" s="29">
        <v>3.8</v>
      </c>
      <c r="Z2" s="29">
        <v>3.2</v>
      </c>
      <c r="AA2" s="29">
        <v>3.1</v>
      </c>
      <c r="AB2" s="17" t="s">
        <v>130</v>
      </c>
      <c r="AC2" s="18">
        <v>1010944104</v>
      </c>
      <c r="AD2" s="17" t="s">
        <v>71</v>
      </c>
      <c r="AE2" s="17">
        <v>3045124420</v>
      </c>
      <c r="AF2" s="17">
        <v>3032568220</v>
      </c>
      <c r="AG2" s="27" t="s">
        <v>73</v>
      </c>
      <c r="AH2" s="17"/>
      <c r="AI2" s="29">
        <v>2.2999999999999998</v>
      </c>
      <c r="AJ2" s="29">
        <v>4</v>
      </c>
      <c r="AK2" s="29">
        <v>5</v>
      </c>
      <c r="AL2" s="29">
        <v>2.5</v>
      </c>
      <c r="AM2" s="29">
        <v>5</v>
      </c>
      <c r="AN2" s="29">
        <v>4.2</v>
      </c>
      <c r="AO2" s="29">
        <v>3.2</v>
      </c>
      <c r="AP2" s="29">
        <v>2.6</v>
      </c>
      <c r="AQ2" s="29">
        <v>3.8</v>
      </c>
      <c r="AR2" s="29">
        <v>3.2</v>
      </c>
      <c r="AS2" s="29">
        <v>3.2</v>
      </c>
      <c r="AT2" s="21" t="s">
        <v>59</v>
      </c>
      <c r="AU2" s="18" t="s">
        <v>69</v>
      </c>
    </row>
    <row r="3" spans="1:47" ht="75" x14ac:dyDescent="0.25">
      <c r="A3" s="7" t="s">
        <v>76</v>
      </c>
      <c r="B3" s="7" t="s">
        <v>77</v>
      </c>
      <c r="C3" s="26" t="s">
        <v>78</v>
      </c>
      <c r="D3" s="7" t="s">
        <v>79</v>
      </c>
      <c r="E3" s="7" t="s">
        <v>68</v>
      </c>
      <c r="F3" s="7" t="s">
        <v>69</v>
      </c>
      <c r="G3" s="7"/>
      <c r="H3" s="15" t="s">
        <v>143</v>
      </c>
      <c r="I3" s="19" t="s">
        <v>80</v>
      </c>
      <c r="J3" t="s">
        <v>112</v>
      </c>
      <c r="K3" s="6">
        <v>1037883695</v>
      </c>
      <c r="L3" t="s">
        <v>55</v>
      </c>
      <c r="M3">
        <v>3117565623</v>
      </c>
      <c r="N3">
        <v>3113735209</v>
      </c>
      <c r="O3" s="30" t="s">
        <v>121</v>
      </c>
      <c r="Q3" s="28">
        <f ca="1">ROUND(RAND()*5,1)</f>
        <v>0</v>
      </c>
      <c r="R3" s="28">
        <f ca="1">ROUND(RAND()*5,1)</f>
        <v>3.6</v>
      </c>
      <c r="S3" s="28">
        <f t="shared" ref="S3:AA10" ca="1" si="0">ROUND(RAND()*5,1)</f>
        <v>0.9</v>
      </c>
      <c r="T3" s="28">
        <f t="shared" ca="1" si="0"/>
        <v>3.1</v>
      </c>
      <c r="U3" s="28">
        <f t="shared" ca="1" si="0"/>
        <v>2.5</v>
      </c>
      <c r="V3" s="28">
        <f t="shared" ca="1" si="0"/>
        <v>0.5</v>
      </c>
      <c r="W3" s="28">
        <f t="shared" ca="1" si="0"/>
        <v>1.3</v>
      </c>
      <c r="X3" s="28">
        <f t="shared" ca="1" si="0"/>
        <v>2.4</v>
      </c>
      <c r="Y3" s="28">
        <f t="shared" ca="1" si="0"/>
        <v>3.4</v>
      </c>
      <c r="Z3" s="28">
        <f t="shared" ca="1" si="0"/>
        <v>0.4</v>
      </c>
      <c r="AA3" s="28">
        <f t="shared" ca="1" si="0"/>
        <v>1.5</v>
      </c>
      <c r="AB3" t="s">
        <v>129</v>
      </c>
      <c r="AC3">
        <v>1023456789</v>
      </c>
      <c r="AE3">
        <v>3101234567</v>
      </c>
      <c r="AF3">
        <v>3155551212</v>
      </c>
      <c r="AG3" s="30"/>
      <c r="AI3">
        <f t="shared" ref="AI3:AS8" ca="1" si="1">ROUND(RAND()*5,1)</f>
        <v>3.7</v>
      </c>
      <c r="AJ3">
        <f t="shared" ca="1" si="1"/>
        <v>2.8</v>
      </c>
      <c r="AK3">
        <f t="shared" ca="1" si="1"/>
        <v>1.4</v>
      </c>
      <c r="AL3">
        <f t="shared" ca="1" si="1"/>
        <v>3.8</v>
      </c>
      <c r="AM3">
        <f t="shared" ca="1" si="1"/>
        <v>1.6</v>
      </c>
      <c r="AN3">
        <f t="shared" ca="1" si="1"/>
        <v>2.5</v>
      </c>
      <c r="AO3">
        <f t="shared" ca="1" si="1"/>
        <v>4.4000000000000004</v>
      </c>
      <c r="AP3">
        <f t="shared" ca="1" si="1"/>
        <v>0</v>
      </c>
      <c r="AQ3">
        <f t="shared" ca="1" si="1"/>
        <v>3.3</v>
      </c>
      <c r="AR3">
        <f t="shared" ca="1" si="1"/>
        <v>4.2</v>
      </c>
      <c r="AS3">
        <f t="shared" ca="1" si="1"/>
        <v>0.5</v>
      </c>
      <c r="AT3" s="21" t="s">
        <v>59</v>
      </c>
      <c r="AU3" t="s">
        <v>74</v>
      </c>
    </row>
    <row r="4" spans="1:47" ht="45" x14ac:dyDescent="0.25">
      <c r="A4" s="7" t="s">
        <v>90</v>
      </c>
      <c r="B4" s="7" t="s">
        <v>91</v>
      </c>
      <c r="C4" s="26" t="s">
        <v>136</v>
      </c>
      <c r="D4" s="7" t="s">
        <v>92</v>
      </c>
      <c r="E4" s="7" t="s">
        <v>137</v>
      </c>
      <c r="F4" s="7" t="s">
        <v>75</v>
      </c>
      <c r="G4" s="7"/>
      <c r="H4" s="15" t="s">
        <v>143</v>
      </c>
      <c r="I4" s="19" t="s">
        <v>80</v>
      </c>
      <c r="J4" t="s">
        <v>113</v>
      </c>
      <c r="K4" s="6">
        <v>1040872361</v>
      </c>
      <c r="L4" t="s">
        <v>71</v>
      </c>
      <c r="M4">
        <v>3244716820</v>
      </c>
      <c r="N4">
        <v>3146538937</v>
      </c>
      <c r="O4" s="30" t="s">
        <v>122</v>
      </c>
      <c r="Q4" s="28">
        <f ca="1">ROUND(RAND()*5,1)</f>
        <v>0.5</v>
      </c>
      <c r="R4" s="28">
        <f t="shared" ref="R4:R10" ca="1" si="2">ROUND(RAND()*5,1)</f>
        <v>3.8</v>
      </c>
      <c r="S4" s="28">
        <f t="shared" ca="1" si="0"/>
        <v>3</v>
      </c>
      <c r="T4" s="28">
        <f t="shared" ca="1" si="0"/>
        <v>4.5999999999999996</v>
      </c>
      <c r="U4" s="28">
        <f t="shared" ca="1" si="0"/>
        <v>2.1</v>
      </c>
      <c r="V4" s="28">
        <f t="shared" ca="1" si="0"/>
        <v>0.6</v>
      </c>
      <c r="W4" s="28">
        <f t="shared" ca="1" si="0"/>
        <v>2.7</v>
      </c>
      <c r="X4" s="28">
        <f t="shared" ca="1" si="0"/>
        <v>1.4</v>
      </c>
      <c r="Y4" s="28">
        <f t="shared" ca="1" si="0"/>
        <v>1.3</v>
      </c>
      <c r="Z4" s="28">
        <f t="shared" ca="1" si="0"/>
        <v>1.8</v>
      </c>
      <c r="AA4" s="28">
        <f t="shared" ca="1" si="0"/>
        <v>3.8</v>
      </c>
      <c r="AB4" t="s">
        <v>131</v>
      </c>
      <c r="AC4">
        <v>1122334455</v>
      </c>
      <c r="AE4">
        <v>3112223344</v>
      </c>
      <c r="AF4">
        <v>3224445566</v>
      </c>
      <c r="AG4" s="30"/>
      <c r="AI4">
        <f t="shared" ca="1" si="1"/>
        <v>4.8</v>
      </c>
      <c r="AJ4">
        <f t="shared" ca="1" si="1"/>
        <v>1</v>
      </c>
      <c r="AK4">
        <f t="shared" ca="1" si="1"/>
        <v>1.3</v>
      </c>
      <c r="AL4">
        <f t="shared" ca="1" si="1"/>
        <v>3.7</v>
      </c>
      <c r="AM4">
        <f t="shared" ca="1" si="1"/>
        <v>1</v>
      </c>
      <c r="AN4">
        <f t="shared" ca="1" si="1"/>
        <v>3.9</v>
      </c>
      <c r="AO4">
        <f t="shared" ca="1" si="1"/>
        <v>2</v>
      </c>
      <c r="AP4">
        <f t="shared" ca="1" si="1"/>
        <v>4.8</v>
      </c>
      <c r="AQ4">
        <f t="shared" ca="1" si="1"/>
        <v>1.8</v>
      </c>
      <c r="AR4">
        <f t="shared" ca="1" si="1"/>
        <v>0.6</v>
      </c>
      <c r="AS4">
        <f t="shared" ca="1" si="1"/>
        <v>1.7</v>
      </c>
      <c r="AT4" s="7" t="s">
        <v>57</v>
      </c>
      <c r="AU4" t="s">
        <v>69</v>
      </c>
    </row>
    <row r="5" spans="1:47" ht="75" x14ac:dyDescent="0.25">
      <c r="A5" s="7" t="s">
        <v>93</v>
      </c>
      <c r="B5" s="7" t="s">
        <v>94</v>
      </c>
      <c r="C5" s="26" t="s">
        <v>145</v>
      </c>
      <c r="D5" s="7" t="s">
        <v>95</v>
      </c>
      <c r="E5" s="7" t="s">
        <v>68</v>
      </c>
      <c r="F5" s="7" t="s">
        <v>69</v>
      </c>
      <c r="G5" s="7"/>
      <c r="H5" s="15" t="s">
        <v>143</v>
      </c>
      <c r="I5" s="19" t="s">
        <v>81</v>
      </c>
      <c r="J5" t="s">
        <v>114</v>
      </c>
      <c r="K5">
        <v>1040334221</v>
      </c>
      <c r="L5" s="6" t="s">
        <v>55</v>
      </c>
      <c r="M5">
        <v>3107589894</v>
      </c>
      <c r="N5">
        <v>3025791188</v>
      </c>
      <c r="O5" s="30" t="s">
        <v>123</v>
      </c>
      <c r="Q5" s="28">
        <f t="shared" ref="Q5:Q10" ca="1" si="3">ROUND(RAND()*5,1)</f>
        <v>1.4</v>
      </c>
      <c r="R5" s="28">
        <f t="shared" ca="1" si="2"/>
        <v>0.3</v>
      </c>
      <c r="S5" s="28">
        <f t="shared" ca="1" si="0"/>
        <v>2.2000000000000002</v>
      </c>
      <c r="T5" s="28">
        <f t="shared" ca="1" si="0"/>
        <v>0.1</v>
      </c>
      <c r="U5" s="28">
        <f t="shared" ca="1" si="0"/>
        <v>3.2</v>
      </c>
      <c r="V5" s="28">
        <f t="shared" ca="1" si="0"/>
        <v>3.4</v>
      </c>
      <c r="W5" s="28">
        <f t="shared" ca="1" si="0"/>
        <v>0.6</v>
      </c>
      <c r="X5" s="28">
        <f t="shared" ca="1" si="0"/>
        <v>1.3</v>
      </c>
      <c r="Y5" s="28">
        <f t="shared" ca="1" si="0"/>
        <v>1</v>
      </c>
      <c r="Z5" s="28">
        <f t="shared" ca="1" si="0"/>
        <v>1.2</v>
      </c>
      <c r="AA5" s="28">
        <f t="shared" ca="1" si="0"/>
        <v>4.5</v>
      </c>
      <c r="AB5" t="s">
        <v>132</v>
      </c>
      <c r="AC5">
        <v>1234567890</v>
      </c>
      <c r="AE5">
        <v>3007778899</v>
      </c>
      <c r="AF5">
        <v>3129991122</v>
      </c>
      <c r="AI5">
        <f t="shared" ca="1" si="1"/>
        <v>1.4</v>
      </c>
      <c r="AJ5">
        <f t="shared" ca="1" si="1"/>
        <v>0.3</v>
      </c>
      <c r="AK5">
        <f t="shared" ca="1" si="1"/>
        <v>3.1</v>
      </c>
      <c r="AL5">
        <f t="shared" ca="1" si="1"/>
        <v>4.9000000000000004</v>
      </c>
      <c r="AM5">
        <f t="shared" ca="1" si="1"/>
        <v>2.8</v>
      </c>
      <c r="AN5">
        <f t="shared" ca="1" si="1"/>
        <v>3.4</v>
      </c>
      <c r="AO5">
        <f t="shared" ca="1" si="1"/>
        <v>1.5</v>
      </c>
      <c r="AP5">
        <f t="shared" ca="1" si="1"/>
        <v>4.8</v>
      </c>
      <c r="AQ5">
        <f t="shared" ca="1" si="1"/>
        <v>1.2</v>
      </c>
      <c r="AR5">
        <f t="shared" ca="1" si="1"/>
        <v>3.7</v>
      </c>
      <c r="AS5">
        <f t="shared" ca="1" si="1"/>
        <v>2.4</v>
      </c>
      <c r="AT5" s="21" t="s">
        <v>59</v>
      </c>
      <c r="AU5" t="s">
        <v>69</v>
      </c>
    </row>
    <row r="6" spans="1:47" ht="45" x14ac:dyDescent="0.25">
      <c r="A6" s="7" t="s">
        <v>60</v>
      </c>
      <c r="B6" s="7" t="s">
        <v>61</v>
      </c>
      <c r="C6" s="26" t="s">
        <v>96</v>
      </c>
      <c r="D6" s="7" t="s">
        <v>97</v>
      </c>
      <c r="E6" s="7" t="s">
        <v>68</v>
      </c>
      <c r="F6" s="7" t="s">
        <v>75</v>
      </c>
      <c r="G6" s="7"/>
      <c r="H6" s="15" t="s">
        <v>142</v>
      </c>
      <c r="I6" s="19" t="s">
        <v>82</v>
      </c>
      <c r="J6" t="s">
        <v>115</v>
      </c>
      <c r="K6" s="6">
        <v>1046716109</v>
      </c>
      <c r="L6" s="6" t="s">
        <v>87</v>
      </c>
      <c r="M6">
        <v>3243098774</v>
      </c>
      <c r="N6">
        <v>3044155979</v>
      </c>
      <c r="O6" s="27" t="s">
        <v>124</v>
      </c>
      <c r="P6" s="17"/>
      <c r="Q6" s="28">
        <f t="shared" ca="1" si="3"/>
        <v>4.0999999999999996</v>
      </c>
      <c r="R6" s="28">
        <f t="shared" ca="1" si="2"/>
        <v>3.1</v>
      </c>
      <c r="S6" s="28">
        <f t="shared" ca="1" si="0"/>
        <v>1.7</v>
      </c>
      <c r="T6" s="28">
        <f t="shared" ca="1" si="0"/>
        <v>3</v>
      </c>
      <c r="U6" s="28">
        <f t="shared" ca="1" si="0"/>
        <v>3.3</v>
      </c>
      <c r="V6" s="28">
        <f t="shared" ca="1" si="0"/>
        <v>0.4</v>
      </c>
      <c r="W6" s="28">
        <f t="shared" ca="1" si="0"/>
        <v>1.9</v>
      </c>
      <c r="X6" s="28">
        <f t="shared" ca="1" si="0"/>
        <v>0.4</v>
      </c>
      <c r="Y6" s="28">
        <f t="shared" ca="1" si="0"/>
        <v>3.8</v>
      </c>
      <c r="Z6" s="28">
        <f t="shared" ca="1" si="0"/>
        <v>4.9000000000000004</v>
      </c>
      <c r="AA6" s="28">
        <f t="shared" ca="1" si="0"/>
        <v>0.3</v>
      </c>
      <c r="AB6" t="s">
        <v>133</v>
      </c>
      <c r="AC6" s="18">
        <v>1098765432</v>
      </c>
      <c r="AD6" s="17"/>
      <c r="AE6" s="17">
        <v>3173344556</v>
      </c>
      <c r="AF6" s="17">
        <v>3195566778</v>
      </c>
      <c r="AG6" s="17"/>
      <c r="AH6" s="17"/>
      <c r="AI6" s="18">
        <f t="shared" ca="1" si="1"/>
        <v>3</v>
      </c>
      <c r="AJ6" s="18">
        <f t="shared" ca="1" si="1"/>
        <v>3.7</v>
      </c>
      <c r="AK6" s="18">
        <f t="shared" ca="1" si="1"/>
        <v>1.4</v>
      </c>
      <c r="AL6" s="18">
        <f t="shared" ca="1" si="1"/>
        <v>0.7</v>
      </c>
      <c r="AM6" s="18">
        <f t="shared" ca="1" si="1"/>
        <v>1.8</v>
      </c>
      <c r="AN6" s="18">
        <f t="shared" ca="1" si="1"/>
        <v>3.7</v>
      </c>
      <c r="AO6" s="18">
        <f t="shared" ca="1" si="1"/>
        <v>2.9</v>
      </c>
      <c r="AP6" s="18">
        <f t="shared" ca="1" si="1"/>
        <v>2.8</v>
      </c>
      <c r="AQ6" s="18">
        <f t="shared" ca="1" si="1"/>
        <v>1.4</v>
      </c>
      <c r="AR6" s="18">
        <f t="shared" ca="1" si="1"/>
        <v>1.1000000000000001</v>
      </c>
      <c r="AS6" s="18">
        <f t="shared" ca="1" si="1"/>
        <v>1</v>
      </c>
      <c r="AT6" s="7" t="s">
        <v>57</v>
      </c>
      <c r="AU6" t="s">
        <v>69</v>
      </c>
    </row>
    <row r="7" spans="1:47" ht="45" x14ac:dyDescent="0.25">
      <c r="A7" s="7" t="s">
        <v>98</v>
      </c>
      <c r="B7" s="7" t="s">
        <v>99</v>
      </c>
      <c r="C7" s="26" t="s">
        <v>138</v>
      </c>
      <c r="D7" s="7" t="s">
        <v>100</v>
      </c>
      <c r="E7" s="7" t="s">
        <v>139</v>
      </c>
      <c r="F7" s="7" t="s">
        <v>69</v>
      </c>
      <c r="G7" s="7"/>
      <c r="H7" s="15" t="s">
        <v>144</v>
      </c>
      <c r="I7" s="19" t="s">
        <v>83</v>
      </c>
      <c r="J7" t="s">
        <v>116</v>
      </c>
      <c r="K7" s="6">
        <v>1020316404</v>
      </c>
      <c r="L7" t="s">
        <v>63</v>
      </c>
      <c r="M7">
        <v>3225962995</v>
      </c>
      <c r="N7">
        <v>3105528456</v>
      </c>
      <c r="O7" s="30" t="s">
        <v>125</v>
      </c>
      <c r="Q7" s="28">
        <f t="shared" ca="1" si="3"/>
        <v>4.7</v>
      </c>
      <c r="R7" s="28">
        <f t="shared" ca="1" si="2"/>
        <v>3.8</v>
      </c>
      <c r="S7" s="28">
        <f t="shared" ca="1" si="0"/>
        <v>4.4000000000000004</v>
      </c>
      <c r="T7" s="28">
        <f t="shared" ca="1" si="0"/>
        <v>2.5</v>
      </c>
      <c r="U7" s="28">
        <f t="shared" ca="1" si="0"/>
        <v>1.7</v>
      </c>
      <c r="V7" s="28">
        <f t="shared" ca="1" si="0"/>
        <v>1</v>
      </c>
      <c r="W7" s="28">
        <f t="shared" ca="1" si="0"/>
        <v>2.4</v>
      </c>
      <c r="X7" s="28">
        <f t="shared" ca="1" si="0"/>
        <v>4</v>
      </c>
      <c r="Y7" s="28">
        <f t="shared" ca="1" si="0"/>
        <v>4.2</v>
      </c>
      <c r="Z7" s="28">
        <f t="shared" ca="1" si="0"/>
        <v>0.4</v>
      </c>
      <c r="AA7" s="28">
        <f t="shared" ca="1" si="0"/>
        <v>4.2</v>
      </c>
      <c r="AB7" t="s">
        <v>134</v>
      </c>
      <c r="AE7">
        <v>3216677889</v>
      </c>
      <c r="AF7">
        <v>3184455667</v>
      </c>
      <c r="AI7">
        <f t="shared" ca="1" si="1"/>
        <v>1</v>
      </c>
      <c r="AJ7">
        <f t="shared" ca="1" si="1"/>
        <v>1.6</v>
      </c>
      <c r="AK7">
        <f t="shared" ca="1" si="1"/>
        <v>0.5</v>
      </c>
      <c r="AL7">
        <f t="shared" ca="1" si="1"/>
        <v>3.2</v>
      </c>
      <c r="AM7">
        <f t="shared" ca="1" si="1"/>
        <v>1.9</v>
      </c>
      <c r="AN7">
        <f t="shared" ca="1" si="1"/>
        <v>0.3</v>
      </c>
      <c r="AO7">
        <f t="shared" ca="1" si="1"/>
        <v>2.8</v>
      </c>
      <c r="AP7">
        <f t="shared" ca="1" si="1"/>
        <v>0.8</v>
      </c>
      <c r="AQ7">
        <f t="shared" ca="1" si="1"/>
        <v>0.6</v>
      </c>
      <c r="AR7">
        <f t="shared" ca="1" si="1"/>
        <v>3</v>
      </c>
      <c r="AS7">
        <f t="shared" ca="1" si="1"/>
        <v>0.1</v>
      </c>
      <c r="AT7" s="7" t="s">
        <v>57</v>
      </c>
      <c r="AU7" t="s">
        <v>69</v>
      </c>
    </row>
    <row r="8" spans="1:47" ht="60" x14ac:dyDescent="0.25">
      <c r="A8" s="7" t="s">
        <v>101</v>
      </c>
      <c r="B8" s="7" t="s">
        <v>102</v>
      </c>
      <c r="C8" s="26" t="s">
        <v>103</v>
      </c>
      <c r="D8" s="7" t="s">
        <v>104</v>
      </c>
      <c r="E8" s="7" t="s">
        <v>68</v>
      </c>
      <c r="F8" s="7" t="s">
        <v>69</v>
      </c>
      <c r="G8" s="7"/>
      <c r="H8" s="15" t="s">
        <v>144</v>
      </c>
      <c r="I8" s="19" t="s">
        <v>84</v>
      </c>
      <c r="J8" t="s">
        <v>117</v>
      </c>
      <c r="K8" s="6">
        <v>1137725488</v>
      </c>
      <c r="L8" t="s">
        <v>88</v>
      </c>
      <c r="M8">
        <v>3294344455</v>
      </c>
      <c r="N8">
        <v>3284344455</v>
      </c>
      <c r="O8" s="30" t="s">
        <v>126</v>
      </c>
      <c r="Q8" s="28">
        <f t="shared" ca="1" si="3"/>
        <v>4.5999999999999996</v>
      </c>
      <c r="R8" s="28">
        <f t="shared" ca="1" si="2"/>
        <v>5</v>
      </c>
      <c r="S8" s="28">
        <f t="shared" ca="1" si="0"/>
        <v>2.1</v>
      </c>
      <c r="T8" s="28">
        <f t="shared" ca="1" si="0"/>
        <v>2.8</v>
      </c>
      <c r="U8" s="28">
        <f t="shared" ca="1" si="0"/>
        <v>1.9</v>
      </c>
      <c r="V8" s="28">
        <f t="shared" ca="1" si="0"/>
        <v>0.4</v>
      </c>
      <c r="W8" s="28">
        <f t="shared" ca="1" si="0"/>
        <v>3.2</v>
      </c>
      <c r="X8" s="28">
        <f t="shared" ca="1" si="0"/>
        <v>1.2</v>
      </c>
      <c r="Y8" s="28">
        <f t="shared" ca="1" si="0"/>
        <v>2</v>
      </c>
      <c r="Z8" s="28">
        <f t="shared" ca="1" si="0"/>
        <v>3.5</v>
      </c>
      <c r="AA8" s="28">
        <f t="shared" ca="1" si="0"/>
        <v>3.7</v>
      </c>
      <c r="AB8" t="s">
        <v>135</v>
      </c>
      <c r="AE8">
        <v>3237788990</v>
      </c>
      <c r="AF8">
        <v>3248899001</v>
      </c>
      <c r="AI8">
        <f t="shared" ca="1" si="1"/>
        <v>0.3</v>
      </c>
      <c r="AJ8">
        <f t="shared" ca="1" si="1"/>
        <v>3.5</v>
      </c>
      <c r="AK8">
        <f t="shared" ca="1" si="1"/>
        <v>1.5</v>
      </c>
      <c r="AL8">
        <f t="shared" ca="1" si="1"/>
        <v>1.4</v>
      </c>
      <c r="AM8">
        <f t="shared" ca="1" si="1"/>
        <v>2.2999999999999998</v>
      </c>
      <c r="AN8">
        <f t="shared" ca="1" si="1"/>
        <v>2</v>
      </c>
      <c r="AO8">
        <f t="shared" ca="1" si="1"/>
        <v>1.7</v>
      </c>
      <c r="AP8">
        <f t="shared" ca="1" si="1"/>
        <v>0.7</v>
      </c>
      <c r="AQ8">
        <f t="shared" ca="1" si="1"/>
        <v>0.9</v>
      </c>
      <c r="AR8">
        <f t="shared" ca="1" si="1"/>
        <v>1.6</v>
      </c>
      <c r="AS8">
        <f t="shared" ca="1" si="1"/>
        <v>0.8</v>
      </c>
      <c r="AT8" s="15" t="s">
        <v>58</v>
      </c>
      <c r="AU8" t="s">
        <v>69</v>
      </c>
    </row>
    <row r="9" spans="1:47" ht="45" x14ac:dyDescent="0.25">
      <c r="A9" s="7" t="s">
        <v>105</v>
      </c>
      <c r="B9" s="7" t="s">
        <v>106</v>
      </c>
      <c r="C9" s="26" t="s">
        <v>140</v>
      </c>
      <c r="D9" s="7" t="s">
        <v>107</v>
      </c>
      <c r="E9" s="7" t="s">
        <v>141</v>
      </c>
      <c r="F9" s="7" t="s">
        <v>69</v>
      </c>
      <c r="G9" s="7"/>
      <c r="H9" s="15" t="s">
        <v>142</v>
      </c>
      <c r="I9" s="19" t="s">
        <v>85</v>
      </c>
      <c r="J9" t="s">
        <v>118</v>
      </c>
      <c r="K9" s="6">
        <v>1070753987</v>
      </c>
      <c r="L9" t="s">
        <v>89</v>
      </c>
      <c r="M9">
        <v>3262122233</v>
      </c>
      <c r="N9">
        <v>3295455566</v>
      </c>
      <c r="O9" s="30" t="s">
        <v>127</v>
      </c>
      <c r="Q9" s="28">
        <f t="shared" ca="1" si="3"/>
        <v>3.8</v>
      </c>
      <c r="R9" s="28">
        <f t="shared" ca="1" si="2"/>
        <v>4.0999999999999996</v>
      </c>
      <c r="S9" s="28">
        <f t="shared" ca="1" si="0"/>
        <v>3.9</v>
      </c>
      <c r="T9" s="28">
        <f t="shared" ca="1" si="0"/>
        <v>2.4</v>
      </c>
      <c r="U9" s="28">
        <f t="shared" ca="1" si="0"/>
        <v>0.3</v>
      </c>
      <c r="V9" s="28">
        <f t="shared" ca="1" si="0"/>
        <v>0.9</v>
      </c>
      <c r="W9" s="28">
        <f t="shared" ca="1" si="0"/>
        <v>1.8</v>
      </c>
      <c r="X9" s="28">
        <f t="shared" ca="1" si="0"/>
        <v>0</v>
      </c>
      <c r="Y9" s="28">
        <f t="shared" ca="1" si="0"/>
        <v>4.3</v>
      </c>
      <c r="Z9" s="28">
        <f t="shared" ca="1" si="0"/>
        <v>2.2999999999999998</v>
      </c>
      <c r="AA9" s="28">
        <f t="shared" ca="1" si="0"/>
        <v>3.2</v>
      </c>
      <c r="AT9" s="7"/>
    </row>
    <row r="10" spans="1:47" ht="45" x14ac:dyDescent="0.25">
      <c r="A10" s="7" t="s">
        <v>108</v>
      </c>
      <c r="B10" s="7" t="s">
        <v>109</v>
      </c>
      <c r="C10" s="26" t="s">
        <v>110</v>
      </c>
      <c r="D10" s="7" t="s">
        <v>111</v>
      </c>
      <c r="E10" s="7" t="s">
        <v>68</v>
      </c>
      <c r="F10" s="7" t="s">
        <v>69</v>
      </c>
      <c r="G10" s="7"/>
      <c r="H10" s="7" t="s">
        <v>142</v>
      </c>
      <c r="I10" s="19" t="s">
        <v>119</v>
      </c>
      <c r="J10" s="7" t="s">
        <v>120</v>
      </c>
      <c r="K10" s="6">
        <v>1070653287</v>
      </c>
      <c r="M10">
        <v>3249900112</v>
      </c>
      <c r="N10">
        <v>3251011123</v>
      </c>
      <c r="O10" t="s">
        <v>128</v>
      </c>
      <c r="Q10" s="28">
        <f t="shared" ca="1" si="3"/>
        <v>4.5999999999999996</v>
      </c>
      <c r="R10" s="28">
        <f t="shared" ca="1" si="2"/>
        <v>2.2999999999999998</v>
      </c>
      <c r="S10" s="28">
        <f t="shared" ca="1" si="0"/>
        <v>2.1</v>
      </c>
      <c r="T10" s="28">
        <f t="shared" ca="1" si="0"/>
        <v>1.8</v>
      </c>
      <c r="U10" s="28">
        <f t="shared" ca="1" si="0"/>
        <v>0.4</v>
      </c>
      <c r="V10" s="28">
        <f t="shared" ca="1" si="0"/>
        <v>1.9</v>
      </c>
      <c r="W10" s="28">
        <f t="shared" ca="1" si="0"/>
        <v>2.5</v>
      </c>
      <c r="X10" s="28">
        <f t="shared" ca="1" si="0"/>
        <v>0.8</v>
      </c>
      <c r="Y10" s="28">
        <f t="shared" ca="1" si="0"/>
        <v>1.3</v>
      </c>
      <c r="Z10" s="28">
        <f t="shared" ca="1" si="0"/>
        <v>4.0999999999999996</v>
      </c>
      <c r="AA10" s="28">
        <f t="shared" ca="1" si="0"/>
        <v>0.7</v>
      </c>
      <c r="AT10" s="7"/>
    </row>
    <row r="11" spans="1:47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144</v>
      </c>
      <c r="I11" s="19" t="s">
        <v>56</v>
      </c>
      <c r="J11" t="s">
        <v>86</v>
      </c>
      <c r="K11" s="6">
        <v>1044655071</v>
      </c>
      <c r="L11" t="s">
        <v>48</v>
      </c>
      <c r="M11" t="s">
        <v>49</v>
      </c>
      <c r="N11" t="s">
        <v>49</v>
      </c>
      <c r="O11" t="s">
        <v>50</v>
      </c>
      <c r="P11" t="s">
        <v>46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47" x14ac:dyDescent="0.25">
      <c r="A12" s="7"/>
      <c r="B12" s="7"/>
      <c r="D12" s="7"/>
      <c r="E12" s="7"/>
      <c r="F12" s="7"/>
      <c r="G12" s="7"/>
      <c r="H12" s="7"/>
      <c r="I12" s="19"/>
      <c r="K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T12" s="7"/>
    </row>
    <row r="13" spans="1:47" x14ac:dyDescent="0.25">
      <c r="A13" s="7"/>
      <c r="B13" s="7"/>
      <c r="C13" s="7"/>
      <c r="D13" s="7"/>
      <c r="E13" s="7"/>
      <c r="F13" s="7"/>
      <c r="G13" s="7"/>
      <c r="H13" s="7"/>
      <c r="I13" s="19"/>
      <c r="K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T13" s="7"/>
    </row>
    <row r="14" spans="1:47" x14ac:dyDescent="0.25">
      <c r="A14" s="7"/>
      <c r="B14" s="7"/>
      <c r="C14" s="7"/>
      <c r="D14" s="7"/>
      <c r="E14" s="7"/>
      <c r="F14" s="7"/>
      <c r="G14" s="7"/>
      <c r="H14" s="7"/>
      <c r="I14" s="19"/>
      <c r="K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T14" s="7"/>
    </row>
    <row r="15" spans="1:47" x14ac:dyDescent="0.25">
      <c r="A15" s="7"/>
      <c r="B15" s="7"/>
      <c r="C15" s="7"/>
      <c r="D15" s="7"/>
      <c r="E15" s="7"/>
      <c r="F15" s="7"/>
      <c r="G15" s="7"/>
      <c r="H15" s="7"/>
      <c r="I15" s="19"/>
      <c r="K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T15" s="21"/>
    </row>
    <row r="16" spans="1:47" x14ac:dyDescent="0.25">
      <c r="A16" s="7"/>
      <c r="B16" s="7"/>
      <c r="C16" s="7"/>
      <c r="D16" s="7"/>
      <c r="E16" s="7"/>
      <c r="F16" s="7"/>
      <c r="G16" s="7"/>
      <c r="H16" s="7"/>
      <c r="I16" s="19"/>
      <c r="K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T16" s="7"/>
    </row>
    <row r="17" spans="1:46" x14ac:dyDescent="0.25">
      <c r="A17" s="7"/>
      <c r="B17" s="7"/>
      <c r="C17" s="7"/>
      <c r="D17" s="7"/>
      <c r="E17" s="7"/>
      <c r="F17" s="7"/>
      <c r="G17" s="7"/>
      <c r="H17" s="7"/>
      <c r="I17" s="19"/>
      <c r="K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T17" s="7"/>
    </row>
    <row r="18" spans="1:46" x14ac:dyDescent="0.25">
      <c r="A18" s="7"/>
      <c r="B18" s="7"/>
      <c r="C18" s="7"/>
      <c r="D18" s="7"/>
      <c r="E18" s="7"/>
      <c r="F18" s="7"/>
      <c r="G18" s="7"/>
      <c r="H18" s="7"/>
      <c r="I18" s="19"/>
      <c r="K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46" x14ac:dyDescent="0.25">
      <c r="A19" s="7"/>
      <c r="B19" s="7"/>
      <c r="C19" s="7"/>
      <c r="D19" s="7"/>
      <c r="E19" s="7"/>
      <c r="F19" s="7"/>
      <c r="G19" s="7"/>
      <c r="H19" s="7"/>
      <c r="K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T19" s="7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K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46" x14ac:dyDescent="0.25">
      <c r="A21" s="7"/>
      <c r="B21" s="7"/>
      <c r="C21" s="7"/>
      <c r="D21" s="7"/>
      <c r="E21" s="7"/>
      <c r="F21" s="7"/>
      <c r="G21" s="7"/>
      <c r="H21" s="7"/>
      <c r="K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46" x14ac:dyDescent="0.25">
      <c r="A22" s="7"/>
      <c r="B22" s="7"/>
      <c r="C22" s="7"/>
      <c r="D22" s="7"/>
      <c r="E22" s="7"/>
      <c r="F22" s="7"/>
      <c r="G22" s="7"/>
      <c r="H22" s="7"/>
      <c r="K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46" x14ac:dyDescent="0.25">
      <c r="A23" s="7"/>
      <c r="B23" s="7"/>
      <c r="C23" s="7"/>
      <c r="D23" s="7"/>
      <c r="E23" s="7"/>
      <c r="F23" s="7"/>
      <c r="G23" s="7"/>
      <c r="H23" s="7"/>
      <c r="K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T23" s="7"/>
    </row>
    <row r="24" spans="1:46" x14ac:dyDescent="0.25">
      <c r="A24" s="7"/>
      <c r="B24" s="7"/>
      <c r="C24" s="7"/>
      <c r="D24" s="7"/>
      <c r="E24" s="7"/>
      <c r="F24" s="7"/>
      <c r="G24" s="7"/>
      <c r="H24" s="7"/>
      <c r="K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46" x14ac:dyDescent="0.25">
      <c r="A25" s="7"/>
      <c r="B25" s="7"/>
      <c r="C25" s="7"/>
      <c r="D25" s="7"/>
      <c r="E25" s="7"/>
      <c r="F25" s="7"/>
      <c r="G25" s="7"/>
      <c r="H25" s="7"/>
      <c r="K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46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17"/>
      <c r="K26" s="18"/>
      <c r="L26" s="17"/>
      <c r="M26" s="17"/>
      <c r="N26" s="17"/>
      <c r="O26" s="17"/>
      <c r="P26" s="17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7"/>
      <c r="AC26" s="18"/>
      <c r="AD26" s="17"/>
      <c r="AE26" s="17"/>
      <c r="AF26" s="17"/>
      <c r="AG26" s="17"/>
      <c r="AH26" s="17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5"/>
    </row>
    <row r="27" spans="1:46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17"/>
      <c r="K27" s="18"/>
      <c r="L27" s="17"/>
      <c r="M27" s="17"/>
      <c r="N27" s="17"/>
      <c r="O27" s="17"/>
      <c r="P27" s="17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7"/>
      <c r="AC27" s="18"/>
      <c r="AD27" s="17"/>
      <c r="AE27" s="17"/>
      <c r="AF27" s="17"/>
      <c r="AG27" s="17"/>
      <c r="AH27" s="17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5"/>
    </row>
    <row r="28" spans="1:46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17"/>
      <c r="K28" s="18"/>
      <c r="L28" s="17"/>
      <c r="M28" s="17"/>
      <c r="N28" s="17"/>
      <c r="O28" s="17"/>
      <c r="P28" s="17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7"/>
      <c r="AC28" s="18"/>
      <c r="AD28" s="17"/>
      <c r="AE28" s="17"/>
      <c r="AF28" s="17"/>
      <c r="AG28" s="17"/>
      <c r="AH28" s="17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</row>
    <row r="29" spans="1:46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17"/>
      <c r="K29" s="18"/>
      <c r="L29" s="17"/>
      <c r="M29" s="17"/>
      <c r="N29" s="17"/>
      <c r="O29" s="17"/>
      <c r="P29" s="17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7"/>
      <c r="AC29" s="18"/>
      <c r="AD29" s="17"/>
      <c r="AE29" s="17"/>
      <c r="AF29" s="17"/>
      <c r="AG29" s="17"/>
      <c r="AH29" s="17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5"/>
    </row>
    <row r="30" spans="1:46" x14ac:dyDescent="0.25">
      <c r="A30" s="7"/>
      <c r="B30" s="7"/>
      <c r="C30" s="7"/>
      <c r="D30" s="7"/>
      <c r="E30" s="7"/>
      <c r="F30" s="7"/>
      <c r="G30" s="7"/>
      <c r="H30" s="7"/>
      <c r="I30" s="19"/>
      <c r="K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T30" s="7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19"/>
      <c r="K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T31" s="7"/>
    </row>
    <row r="32" spans="1:46" x14ac:dyDescent="0.25">
      <c r="A32" s="7"/>
      <c r="B32" s="7"/>
      <c r="C32" s="7"/>
      <c r="D32" s="7"/>
      <c r="E32" s="7"/>
      <c r="F32" s="7"/>
      <c r="G32" s="7"/>
      <c r="H32" s="7"/>
      <c r="I32" s="19"/>
      <c r="K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T32" s="7"/>
    </row>
    <row r="33" spans="1:46" x14ac:dyDescent="0.25">
      <c r="A33" s="7"/>
      <c r="B33" s="7"/>
      <c r="C33" s="7"/>
      <c r="D33" s="7"/>
      <c r="E33" s="7"/>
      <c r="F33" s="7"/>
      <c r="G33" s="7"/>
      <c r="H33" s="7"/>
      <c r="I33" s="19"/>
      <c r="K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T33" s="21"/>
    </row>
    <row r="34" spans="1:46" x14ac:dyDescent="0.25">
      <c r="A34" s="7"/>
      <c r="B34" s="7"/>
      <c r="C34" s="7"/>
      <c r="D34" s="7"/>
      <c r="E34" s="7"/>
      <c r="F34" s="7"/>
      <c r="G34" s="7"/>
      <c r="H34" s="7"/>
      <c r="I34" s="19"/>
      <c r="K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T34" s="21"/>
    </row>
    <row r="35" spans="1:46" x14ac:dyDescent="0.25">
      <c r="A35" s="7"/>
      <c r="B35" s="7"/>
      <c r="C35" s="7"/>
      <c r="D35" s="7"/>
      <c r="E35" s="7"/>
      <c r="F35" s="7"/>
      <c r="G35" s="7"/>
      <c r="H35" s="7"/>
      <c r="I35" s="19"/>
      <c r="K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T35" s="7"/>
    </row>
    <row r="36" spans="1:46" x14ac:dyDescent="0.25">
      <c r="A36" s="7"/>
      <c r="B36" s="7"/>
      <c r="C36" s="7"/>
      <c r="D36" s="7"/>
      <c r="E36" s="7"/>
      <c r="F36" s="7"/>
      <c r="G36" s="7"/>
      <c r="H36" s="7"/>
      <c r="I36" s="19"/>
      <c r="K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T36" s="7"/>
    </row>
    <row r="37" spans="1:46" x14ac:dyDescent="0.25">
      <c r="A37" s="7"/>
      <c r="B37" s="7"/>
      <c r="C37" s="7"/>
      <c r="D37" s="7"/>
      <c r="E37" s="7"/>
      <c r="F37" s="7"/>
      <c r="G37" s="7"/>
      <c r="H37" s="7"/>
      <c r="I37" s="19"/>
      <c r="K37" s="6"/>
      <c r="P37" s="7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T37" s="7"/>
    </row>
    <row r="38" spans="1:46" x14ac:dyDescent="0.25">
      <c r="A38" s="7"/>
      <c r="B38" s="7"/>
      <c r="C38" s="7"/>
      <c r="D38" s="7"/>
      <c r="E38" s="7"/>
      <c r="F38" s="7"/>
      <c r="G38" s="7"/>
      <c r="H38" s="7"/>
      <c r="I38" s="19"/>
      <c r="K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C38" s="6"/>
    </row>
    <row r="39" spans="1:46" x14ac:dyDescent="0.25">
      <c r="A39" s="7"/>
      <c r="B39" s="7"/>
      <c r="C39" s="7"/>
      <c r="D39" s="7"/>
      <c r="E39" s="7"/>
      <c r="F39" s="7"/>
      <c r="G39" s="7"/>
      <c r="H39" s="7"/>
      <c r="I39" s="19"/>
      <c r="K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46" x14ac:dyDescent="0.25">
      <c r="A40" s="7"/>
      <c r="B40" s="7"/>
      <c r="C40" s="7"/>
      <c r="D40" s="7"/>
      <c r="E40" s="7"/>
      <c r="F40" s="7"/>
      <c r="G40" s="7"/>
      <c r="H40" s="7"/>
      <c r="I40" s="19"/>
      <c r="K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46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46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46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4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4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4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46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46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46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46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46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46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46" x14ac:dyDescent="0.25">
      <c r="A53" s="7"/>
      <c r="B53" s="7"/>
      <c r="C53" s="7"/>
      <c r="D53" s="7"/>
      <c r="E53" s="7"/>
      <c r="G53" s="7"/>
      <c r="H53" s="7"/>
      <c r="I53" s="7"/>
    </row>
    <row r="54" spans="1:46" x14ac:dyDescent="0.25">
      <c r="A54" s="7"/>
      <c r="B54" s="7"/>
      <c r="C54" s="7"/>
      <c r="D54" s="7"/>
      <c r="E54" s="7"/>
      <c r="F54" s="7"/>
      <c r="G54" s="7"/>
      <c r="H54" s="7"/>
      <c r="I54" s="7"/>
      <c r="K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46" x14ac:dyDescent="0.25">
      <c r="A55" s="7"/>
      <c r="B55" s="7"/>
      <c r="C55" s="7"/>
      <c r="D55" s="7"/>
      <c r="E55" s="7"/>
      <c r="F55" s="7"/>
      <c r="G55" s="7"/>
      <c r="H55" s="7"/>
      <c r="I55" s="7"/>
      <c r="K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46" x14ac:dyDescent="0.25">
      <c r="A56" s="7"/>
      <c r="B56" s="7"/>
      <c r="C56" s="7"/>
      <c r="D56" s="7"/>
      <c r="E56" s="7"/>
      <c r="F56" s="7"/>
      <c r="G56" s="7"/>
      <c r="H56" s="7"/>
      <c r="I56" s="7"/>
      <c r="K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46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24"/>
    </row>
  </sheetData>
  <autoFilter ref="A1:AT57" xr:uid="{8D120C5C-D1E3-40C4-B4D7-C7D7020D0451}"/>
  <conditionalFormatting sqref="C58:C1048576 C1:C56">
    <cfRule type="duplicateValues" dxfId="95" priority="1"/>
  </conditionalFormatting>
  <conditionalFormatting sqref="E1:G1">
    <cfRule type="duplicateValues" dxfId="94" priority="84"/>
    <cfRule type="duplicateValues" dxfId="93" priority="77"/>
    <cfRule type="duplicateValues" dxfId="92" priority="85"/>
    <cfRule type="duplicateValues" dxfId="91" priority="76"/>
    <cfRule type="duplicateValues" dxfId="90" priority="75"/>
    <cfRule type="duplicateValues" dxfId="89" priority="74"/>
    <cfRule type="duplicateValues" dxfId="88" priority="72"/>
    <cfRule type="duplicateValues" dxfId="87" priority="73"/>
  </conditionalFormatting>
  <conditionalFormatting sqref="J1:K1">
    <cfRule type="duplicateValues" dxfId="86" priority="42"/>
    <cfRule type="duplicateValues" dxfId="85" priority="41"/>
    <cfRule type="duplicateValues" dxfId="84" priority="53"/>
    <cfRule type="duplicateValues" dxfId="83" priority="52"/>
    <cfRule type="duplicateValues" dxfId="82" priority="49"/>
    <cfRule type="duplicateValues" dxfId="81" priority="48"/>
    <cfRule type="duplicateValues" dxfId="80" priority="39"/>
    <cfRule type="duplicateValues" dxfId="79" priority="44"/>
    <cfRule type="duplicateValues" dxfId="78" priority="43"/>
  </conditionalFormatting>
  <conditionalFormatting sqref="J6:K6">
    <cfRule type="duplicateValues" dxfId="77" priority="15"/>
  </conditionalFormatting>
  <conditionalFormatting sqref="J19:K25">
    <cfRule type="duplicateValues" dxfId="76" priority="35"/>
  </conditionalFormatting>
  <conditionalFormatting sqref="J26:K26 AB26:AC26">
    <cfRule type="duplicateValues" dxfId="75" priority="26"/>
  </conditionalFormatting>
  <conditionalFormatting sqref="J28:K28">
    <cfRule type="duplicateValues" dxfId="74" priority="6"/>
  </conditionalFormatting>
  <conditionalFormatting sqref="J30:K33">
    <cfRule type="duplicateValues" dxfId="73" priority="19"/>
  </conditionalFormatting>
  <conditionalFormatting sqref="J34:K36">
    <cfRule type="duplicateValues" dxfId="72" priority="18"/>
  </conditionalFormatting>
  <conditionalFormatting sqref="J37:K37">
    <cfRule type="duplicateValues" dxfId="71" priority="17"/>
  </conditionalFormatting>
  <conditionalFormatting sqref="J38:K38">
    <cfRule type="duplicateValues" dxfId="70" priority="8"/>
  </conditionalFormatting>
  <conditionalFormatting sqref="J39:K39">
    <cfRule type="duplicateValues" dxfId="69" priority="9"/>
  </conditionalFormatting>
  <conditionalFormatting sqref="J40:K40">
    <cfRule type="duplicateValues" dxfId="68" priority="10"/>
  </conditionalFormatting>
  <conditionalFormatting sqref="J54:K54">
    <cfRule type="duplicateValues" dxfId="67" priority="4"/>
  </conditionalFormatting>
  <conditionalFormatting sqref="J55:K55">
    <cfRule type="duplicateValues" dxfId="66" priority="3"/>
  </conditionalFormatting>
  <conditionalFormatting sqref="K1">
    <cfRule type="duplicateValues" dxfId="65" priority="55"/>
  </conditionalFormatting>
  <conditionalFormatting sqref="K56">
    <cfRule type="duplicateValues" dxfId="64" priority="2"/>
  </conditionalFormatting>
  <conditionalFormatting sqref="K58:K1048576 K1:K5 AC38:AC39 K29 K7:K27 K5:L6">
    <cfRule type="duplicateValues" dxfId="63" priority="22"/>
  </conditionalFormatting>
  <conditionalFormatting sqref="AB1">
    <cfRule type="duplicateValues" dxfId="62" priority="50"/>
  </conditionalFormatting>
  <conditionalFormatting sqref="AB1:AC1">
    <cfRule type="duplicateValues" dxfId="61" priority="40"/>
    <cfRule type="duplicateValues" dxfId="60" priority="38"/>
    <cfRule type="duplicateValues" dxfId="59" priority="46"/>
    <cfRule type="duplicateValues" dxfId="58" priority="47"/>
    <cfRule type="duplicateValues" dxfId="57" priority="54"/>
    <cfRule type="duplicateValues" dxfId="56" priority="45"/>
    <cfRule type="duplicateValues" dxfId="55" priority="51"/>
  </conditionalFormatting>
  <conditionalFormatting sqref="AB2:AC2 J7:K18 K5:L6 J3:K5">
    <cfRule type="duplicateValues" dxfId="54" priority="36"/>
  </conditionalFormatting>
  <conditionalFormatting sqref="AB27:AC27 J27:K27">
    <cfRule type="duplicateValues" dxfId="53" priority="27"/>
  </conditionalFormatting>
  <conditionalFormatting sqref="AB28:AC28">
    <cfRule type="duplicateValues" dxfId="52" priority="28"/>
  </conditionalFormatting>
  <conditionalFormatting sqref="AB29:AC29 J29:K29">
    <cfRule type="duplicateValues" dxfId="51" priority="29"/>
  </conditionalFormatting>
  <conditionalFormatting sqref="AC1">
    <cfRule type="duplicateValues" dxfId="50" priority="37"/>
  </conditionalFormatting>
  <conditionalFormatting sqref="AC6">
    <cfRule type="duplicateValues" dxfId="49" priority="14"/>
  </conditionalFormatting>
  <conditionalFormatting sqref="AC38">
    <cfRule type="duplicateValues" dxfId="48" priority="23"/>
  </conditionalFormatting>
  <conditionalFormatting sqref="AC38:AC39">
    <cfRule type="duplicateValues" dxfId="47" priority="21"/>
  </conditionalFormatting>
  <hyperlinks>
    <hyperlink ref="C2" r:id="rId1" xr:uid="{35CA5F4C-EC76-4BAF-A154-28FD229AB29C}"/>
    <hyperlink ref="O2" r:id="rId2" xr:uid="{5682C1AD-FB9D-4AAD-9720-D9FC3E06F2B7}"/>
    <hyperlink ref="AG2" r:id="rId3" xr:uid="{03626D1D-4287-4857-BF5D-A6A8D70EC51F}"/>
    <hyperlink ref="C3" r:id="rId4" xr:uid="{1A0B751A-EE31-44F8-BE4B-F6918B4B56D5}"/>
    <hyperlink ref="C4" r:id="rId5" xr:uid="{F706650C-E410-4E01-AB01-9A6E74B2CA2F}"/>
    <hyperlink ref="C5" r:id="rId6" xr:uid="{BE061F6A-3915-469F-B564-0792F630E80B}"/>
    <hyperlink ref="C6" r:id="rId7" xr:uid="{3383862E-8008-491B-B687-2194D47D7889}"/>
    <hyperlink ref="C7" r:id="rId8" xr:uid="{FB307F13-8411-4B19-998F-8DE8B7D4F196}"/>
    <hyperlink ref="C8" r:id="rId9" xr:uid="{1DCECA9C-7EC1-44CE-8D08-87B274779596}"/>
    <hyperlink ref="C9" r:id="rId10" xr:uid="{21ADAF30-7FA3-46CA-A967-D8E497B97F43}"/>
    <hyperlink ref="C10" r:id="rId11" xr:uid="{060BDDC4-A356-4192-9CF6-FBC8534EA411}"/>
    <hyperlink ref="O3" r:id="rId12" xr:uid="{821CC43C-1313-4580-BDC6-70B8C7B0A4A7}"/>
    <hyperlink ref="O4" r:id="rId13" xr:uid="{C2F111C0-95C6-4D8F-9C24-E46A71711A78}"/>
    <hyperlink ref="O5" r:id="rId14" xr:uid="{38AF1568-3BEE-4963-8151-25BBD5DAD574}"/>
    <hyperlink ref="O6" r:id="rId15" xr:uid="{3B4DBAE5-C9A9-4B9E-8413-857FEB4417F5}"/>
    <hyperlink ref="O7" r:id="rId16" xr:uid="{CC977BE9-F0BD-4DE9-82C0-D35989737E4F}"/>
    <hyperlink ref="O8" r:id="rId17" xr:uid="{9C9D1682-1878-4DA4-81B7-B6078F553A8E}"/>
    <hyperlink ref="O9" r:id="rId18" xr:uid="{FE61339C-4D07-4138-8437-7D6DACCACF33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Emparejamiento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2024-08-13T16:15:38Z</dcterms:created>
  <dcterms:modified xsi:type="dcterms:W3CDTF">2025-04-14T22:55:44Z</dcterms:modified>
</cp:coreProperties>
</file>