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m-svr-app01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69" i="1" l="1"/>
  <c r="AJ269" i="1"/>
  <c r="AI269" i="1"/>
  <c r="AH269" i="1"/>
  <c r="AG269" i="1"/>
  <c r="AF269" i="1"/>
  <c r="AE269" i="1"/>
  <c r="AD269" i="1"/>
  <c r="AC269" i="1"/>
  <c r="AB269" i="1"/>
  <c r="AA269" i="1"/>
  <c r="Z269" i="1"/>
  <c r="Y269" i="1"/>
  <c r="X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<sst xmlns="http://schemas.openxmlformats.org/spreadsheetml/2006/main" count="577" uniqueCount="537">
  <si>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</si>
  <si>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</si>
  <si>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</si>
  <si>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</si>
  <si>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</si>
  <si>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</si>
  <si>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</si>
  <si>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</si>
  <si>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</si>
  <si>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</si>
  <si>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</si>
  <si>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</si>
  <si>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</si>
  <si>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</si>
  <si>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</si>
  <si>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</si>
  <si>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</si>
  <si>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</si>
  <si>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20/05/2022</t>
  </si>
  <si>
    <t>ACI0001</t>
  </si>
  <si>
    <t>Disco Corte Austromex   41l2 x 3l64  No. 2014   Corte Fino</t>
  </si>
  <si>
    <t>ACI0004</t>
  </si>
  <si>
    <t>Disco Desbaste Austromex  41l2 x 1l4  No.2004</t>
  </si>
  <si>
    <t>ACI0006</t>
  </si>
  <si>
    <t>Disco Laminado 41l2  G-60  2717</t>
  </si>
  <si>
    <t>ACI0007</t>
  </si>
  <si>
    <t>Disco Corte Austromex  Acero Inoxidable 7  2019</t>
  </si>
  <si>
    <t>ACI0010</t>
  </si>
  <si>
    <t>Disco Corte Makita 7 Acero Inoxidable 1l16</t>
  </si>
  <si>
    <t>ACI0012</t>
  </si>
  <si>
    <t>Disco Desbaste Austromex  7 x 1l4   No. 2007</t>
  </si>
  <si>
    <t>ACI0015</t>
  </si>
  <si>
    <t>Disco Corte Makita 14</t>
  </si>
  <si>
    <t>ACI0016</t>
  </si>
  <si>
    <t>Disco Corte Austromex 4 1l2 x 3l64 No. 778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</si>
  <si>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</si>
  <si>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</si>
  <si>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</si>
  <si>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</si>
  <si>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</si>
  <si>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</si>
  <si>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</si>
  <si>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</si>
  <si>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</si>
  <si>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</si>
  <si>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</si>
  <si>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</si>
  <si>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</si>
  <si>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</si>
  <si>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</si>
  <si>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</si>
  <si>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</si>
  <si>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</si>
  <si>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</si>
  <si>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</si>
  <si>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</si>
  <si>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</si>
  <si>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AFPI0200</t>
  </si>
  <si>
    <t>Broca para alta velocidad 1l8</t>
  </si>
  <si>
    <t>AFSA0070</t>
  </si>
  <si>
    <t>Soldadura Lincoln 6011 x 1l8</t>
  </si>
  <si>
    <t>AFSA0071</t>
  </si>
  <si>
    <t>Soldadura Lincoln 6011 x 3l32</t>
  </si>
  <si>
    <t>AFSA0073</t>
  </si>
  <si>
    <t>Soldadura Lincoln 7018 x 1l8</t>
  </si>
  <si>
    <t>AFSA0074</t>
  </si>
  <si>
    <t>Soldadura Lincoln 6013 x 1l8</t>
  </si>
  <si>
    <t>AHEM0001</t>
  </si>
  <si>
    <t>Segueta Fierro  Tubular  Lenox</t>
  </si>
  <si>
    <t>AHEM0012</t>
  </si>
  <si>
    <t>Dado Magnetico para Pija 3l8</t>
  </si>
  <si>
    <t>AHEM0014</t>
  </si>
  <si>
    <t>Dado Pija Punta Estrella</t>
  </si>
  <si>
    <t>AHEM0015</t>
  </si>
  <si>
    <t>Gis de Jabon</t>
  </si>
  <si>
    <t>AHEM0018</t>
  </si>
  <si>
    <t>Escuadra Magnetica plsoldar 50 Lb   cod 123281</t>
  </si>
  <si>
    <t>AHEM0051</t>
  </si>
  <si>
    <t>Flexometro Cadena 16.5  (5 Mts)</t>
  </si>
  <si>
    <t>AHEM0056</t>
  </si>
  <si>
    <t>Flexometro  8 Mts</t>
  </si>
  <si>
    <t>AHFO0010</t>
  </si>
  <si>
    <t>Aro Tubular 4</t>
  </si>
  <si>
    <t>AHFO0052</t>
  </si>
  <si>
    <t>Cuello Nudo Ingles 253  3l4</t>
  </si>
  <si>
    <t>AHFO0053</t>
  </si>
  <si>
    <t>Cuello Nudo Ingles 253  1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</si>
  <si>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</si>
  <si>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</si>
  <si>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</si>
  <si>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</si>
  <si>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</si>
  <si>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</si>
  <si>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</si>
  <si>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</si>
  <si>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AHMO0022</t>
  </si>
  <si>
    <t>Bisagra Libro 3  Latonada</t>
  </si>
  <si>
    <t>AHMO0026</t>
  </si>
  <si>
    <t>Bisagra Alargada 4 x 2.9 Ligera Sin Tronillo</t>
  </si>
  <si>
    <t>AHMO0028</t>
  </si>
  <si>
    <t>Bisagra Libro 3 Reforzada</t>
  </si>
  <si>
    <t>AHMO0029</t>
  </si>
  <si>
    <t>Bisagra Libro 4 x 1 Serie 22</t>
  </si>
  <si>
    <t>AHMO0052</t>
  </si>
  <si>
    <t>Bisagra Tejuelo 1 1l2</t>
  </si>
  <si>
    <t>AHMO0070</t>
  </si>
  <si>
    <t>Rodaja para Ventana</t>
  </si>
  <si>
    <t>AHMO0072</t>
  </si>
  <si>
    <t>Rodaja Riel 1400 Industrial (Par)</t>
  </si>
  <si>
    <t>AHMO0074</t>
  </si>
  <si>
    <t>Rodaja para Riel 1500 Industrial (Par)</t>
  </si>
  <si>
    <t>AHMO0111</t>
  </si>
  <si>
    <t>Manija  Ventana Clasica</t>
  </si>
  <si>
    <t>AHSE0001</t>
  </si>
  <si>
    <t>Porta Chapa Sencilla 1</t>
  </si>
  <si>
    <t>AHSE0002</t>
  </si>
  <si>
    <t>Porta Chapa Doble 1</t>
  </si>
  <si>
    <t>AHSE0006</t>
  </si>
  <si>
    <t>Porta Chapa Doble 1 1l2</t>
  </si>
  <si>
    <t>AHSE0007</t>
  </si>
  <si>
    <t>Porta Chapa Fanal</t>
  </si>
  <si>
    <t>AHSE0033</t>
  </si>
  <si>
    <t>Pasador 4 R-10 Galvanizado</t>
  </si>
  <si>
    <t>AHSE0034</t>
  </si>
  <si>
    <t>Pasador 5 R-15 Galvanizado</t>
  </si>
  <si>
    <t>AHSE0046</t>
  </si>
  <si>
    <t>Pasador Reforzado Negro R-10 No. 4</t>
  </si>
  <si>
    <t>AHSE0047</t>
  </si>
  <si>
    <t>Pasador Reforzado Negro R-15 No. 5</t>
  </si>
  <si>
    <t>AHSE0049</t>
  </si>
  <si>
    <t>Pasador Reforzado Negro R-25 No. 6</t>
  </si>
  <si>
    <t>AHSE0059</t>
  </si>
  <si>
    <t>Pasador de Pie Grande Galvanizada.</t>
  </si>
  <si>
    <t>AHSE0061</t>
  </si>
  <si>
    <t>Pasador de Pie Chico Negro 9</t>
  </si>
  <si>
    <t>AHSE0063</t>
  </si>
  <si>
    <t>Pasador de Pie Mediano Negro 16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</si>
  <si>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</si>
  <si>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</si>
  <si>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</si>
  <si>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</si>
  <si>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</si>
  <si>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</si>
  <si>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</si>
  <si>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</si>
  <si>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</si>
  <si>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</si>
  <si>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</si>
  <si>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</si>
  <si>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</si>
  <si>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</si>
  <si>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AHSE0104</t>
  </si>
  <si>
    <t>Chapa Monta Facil 175MF Fanal Izquierda</t>
  </si>
  <si>
    <t>AHSE0105</t>
  </si>
  <si>
    <t>Chapa Llave Llave Fanal Laton Antiguo</t>
  </si>
  <si>
    <t>AHSE0107</t>
  </si>
  <si>
    <t>Cerradura Fanal Gatillo Laton Antiguo</t>
  </si>
  <si>
    <t>AHSE0116</t>
  </si>
  <si>
    <t>Chapa Pasador De Seguridad Izquierda</t>
  </si>
  <si>
    <t>AHSE0119</t>
  </si>
  <si>
    <t>Chapa Combo Llave Llave GEO Laton Antiguo 005</t>
  </si>
  <si>
    <t>AHSE0120</t>
  </si>
  <si>
    <t>Chapa Combo Llave Llave GEO Niquel Satinado 006</t>
  </si>
  <si>
    <t>APRH0001</t>
  </si>
  <si>
    <t>Cristal Claro</t>
  </si>
  <si>
    <t>APRH0010</t>
  </si>
  <si>
    <t>Guantes de Carnaza Largos PlSoldador</t>
  </si>
  <si>
    <t>APRH0200</t>
  </si>
  <si>
    <t>Mosquired Negra 3 x 7 C-26</t>
  </si>
  <si>
    <t>APRH0201</t>
  </si>
  <si>
    <t>Mosquired Galvanizada 3 x 7 C-26</t>
  </si>
  <si>
    <t>ASI2U002</t>
  </si>
  <si>
    <t>Rueda Portón 4 Soporte Inferior Canal U 500 kgs</t>
  </si>
  <si>
    <t>ASI2Y002</t>
  </si>
  <si>
    <t>Rueda Portón 4 Soporte Inferior Canal Y Para Angulo 500 kgs</t>
  </si>
  <si>
    <t>ASN2U008</t>
  </si>
  <si>
    <t>Rueda Portón 4 Sin Soporte  Canal U 500 kgs</t>
  </si>
  <si>
    <t>ASP2U016</t>
  </si>
  <si>
    <t>Rueda Portón 4 Soporte Placas Canal U 500 kgs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</si>
  <si>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</si>
  <si>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</si>
  <si>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</si>
  <si>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</si>
  <si>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</si>
  <si>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</si>
  <si>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</si>
  <si>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</si>
  <si>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</si>
  <si>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</si>
  <si>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</si>
  <si>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</si>
  <si>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</si>
  <si>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</si>
  <si>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LGL0022</t>
  </si>
  <si>
    <t>Lamina Galv Lisa  3 x 10  C-22</t>
  </si>
  <si>
    <t>LGL0024</t>
  </si>
  <si>
    <t>Lamina Galv Lisa  4 x 10  C-22</t>
  </si>
  <si>
    <t>LGL0026</t>
  </si>
  <si>
    <t>Lamina Galv Lisa  3 x 8  C-20</t>
  </si>
  <si>
    <t>LGR0047</t>
  </si>
  <si>
    <t>Lamina Galv Acanalada R-72 (.72 Mts) 14 Ft  C-30 4.27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</si>
  <si>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</si>
  <si>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</si>
  <si>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</si>
  <si>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</si>
  <si>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</si>
  <si>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</si>
  <si>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</si>
  <si>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</si>
  <si>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</si>
  <si>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</si>
  <si>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LGT0004</t>
  </si>
  <si>
    <t>Lamina Galvateja  10 FT C-26  3.05 Mts</t>
  </si>
  <si>
    <t>LZR0002</t>
  </si>
  <si>
    <t>Lamina Zintroalum Acanalada R-72 (.72 Mts) 12 Ft  C-32 3.66</t>
  </si>
  <si>
    <t>LZR0016</t>
  </si>
  <si>
    <t>Lamina Zintroalum Acanalada R-72 (.72 Mts) 18 Ft  C-28 5.48</t>
  </si>
  <si>
    <t>LZR0017</t>
  </si>
  <si>
    <t>Lamina Zintroalum Acanalada R-72 (.72 Mts) 20 Ft  C-28 6.10</t>
  </si>
  <si>
    <t>MPOST0066</t>
  </si>
  <si>
    <t>Poste Ganadero  T Ligero 6 FT</t>
  </si>
  <si>
    <t>MSEG0005</t>
  </si>
  <si>
    <t>Protectobarda Pitahaya (5-5 Puntas)</t>
  </si>
  <si>
    <t>PCED0001</t>
  </si>
  <si>
    <t>Tubo Mecanico Ced. 30    1l2   C-14</t>
  </si>
  <si>
    <t>PCED0002</t>
  </si>
  <si>
    <t>Tubo Mecanico Ced. 30    3l4   C-14</t>
  </si>
  <si>
    <t>PCED0005</t>
  </si>
  <si>
    <t>Tubo Mecanico Ced. 30    1  1l4   C-13</t>
  </si>
  <si>
    <t>PCEM0001</t>
  </si>
  <si>
    <t>Tubo Mecanico Ced. 40    1l2   C-12</t>
  </si>
  <si>
    <t>PHAB0001</t>
  </si>
  <si>
    <t>Placa Cortada  10cm x 10cm x 1l8</t>
  </si>
  <si>
    <t>PHAB0002</t>
  </si>
  <si>
    <t>Placa Cortada  10cm x 10cm x 3l16</t>
  </si>
  <si>
    <t>PHAB0003</t>
  </si>
  <si>
    <t>Placa Cortada  10cm x 10cm x 1l4</t>
  </si>
  <si>
    <t>PHAB0004</t>
  </si>
  <si>
    <t>Placa Cortada  15cm x 15cm x 1l8</t>
  </si>
  <si>
    <t>PHAB0005</t>
  </si>
  <si>
    <t>Placa Cortada  15cm x 15cm x 3l16</t>
  </si>
  <si>
    <t>PHAB0006</t>
  </si>
  <si>
    <t>Placa Cortada  15cm x 15cm x 1l4</t>
  </si>
  <si>
    <t>PHAB0007</t>
  </si>
  <si>
    <t>Placa Cortada  20cm x 20cm x 1l8</t>
  </si>
  <si>
    <t>PHAB0008</t>
  </si>
  <si>
    <t>Placa Cortada  20cm x 20cm x 3l16</t>
  </si>
  <si>
    <t>PHAB0009</t>
  </si>
  <si>
    <t>Placa Cortada  20cm x 20cm x 1l4</t>
  </si>
  <si>
    <t>PHAB0011</t>
  </si>
  <si>
    <t>Placa Cortada  25cm x 25cm x 1l8</t>
  </si>
  <si>
    <t>PHAB0012</t>
  </si>
  <si>
    <t>Placa Cortada  25cm x 25cm x 3l16</t>
  </si>
  <si>
    <t>PHAB0017</t>
  </si>
  <si>
    <t>Placa Cortada  30cm x 30cm x 1l8</t>
  </si>
  <si>
    <t>PHAB0019</t>
  </si>
  <si>
    <t>Placa Cortada  30cm x 30cm x 1l4</t>
  </si>
  <si>
    <t>PHAB0021</t>
  </si>
  <si>
    <t>Placa Cortada  30cm x 30cm x 5l16</t>
  </si>
  <si>
    <t>PHAB0048</t>
  </si>
  <si>
    <t>Placa Cortada 10 x 10 5I16</t>
  </si>
  <si>
    <t>PHAB0053</t>
  </si>
  <si>
    <t>Clip No 4 Polin Monten  de 6</t>
  </si>
  <si>
    <t>PLA0004</t>
  </si>
  <si>
    <t>Placa Antiderrapante  4 x 10  C-14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</si>
  <si>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</si>
  <si>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</si>
  <si>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</si>
  <si>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</si>
  <si>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</si>
  <si>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</si>
  <si>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</si>
  <si>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</si>
  <si>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POLM0024</t>
  </si>
  <si>
    <t>Polin Monten  4 x 2 x 6  mts  C-14 Linea Rojo</t>
  </si>
  <si>
    <t>POLM0034</t>
  </si>
  <si>
    <t>Polin Monten  6 x 2 x 6  mts  C-14 Linea Rojo</t>
  </si>
  <si>
    <t>POLM0043</t>
  </si>
  <si>
    <t>Polin Monten  8 x 2  3l4 x 8  mts  C-14 Linea Rojo</t>
  </si>
  <si>
    <t>PRF0004</t>
  </si>
  <si>
    <t>Lamina Negra RF Lisa  4 x 10   C-26</t>
  </si>
  <si>
    <t>PRF0009</t>
  </si>
  <si>
    <t>Lamina Negra RF Lisa  4 x 10   C-24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</si>
  <si>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</si>
  <si>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</si>
  <si>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</si>
  <si>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</si>
  <si>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</si>
  <si>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</si>
  <si>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</si>
  <si>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</si>
  <si>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</si>
  <si>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</si>
  <si>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</si>
  <si>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</si>
  <si>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PRF0025</t>
  </si>
  <si>
    <t>Lamina Negra RF Lisa  4 x 8  C-18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</si>
  <si>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</si>
  <si>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</si>
  <si>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</si>
  <si>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</si>
  <si>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</si>
  <si>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</si>
  <si>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</si>
  <si>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</si>
  <si>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</si>
  <si>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</si>
  <si>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</si>
  <si>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</si>
  <si>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</si>
  <si>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</si>
  <si>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</si>
  <si>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</si>
  <si>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</si>
  <si>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</si>
  <si>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</si>
  <si>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</si>
  <si>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PRFP0003</t>
  </si>
  <si>
    <t>Canutillo para Ventana  (154)  C-20</t>
  </si>
  <si>
    <t>PRFP0007</t>
  </si>
  <si>
    <t>Puerta Bastidor Doble M-525  (167)  C-20</t>
  </si>
  <si>
    <t>PRFP0010</t>
  </si>
  <si>
    <t>Puerta Bastidor Sencillo Ancho M-300  (128)  C-20</t>
  </si>
  <si>
    <t>PRFP0012</t>
  </si>
  <si>
    <t>Puerta Bastidor Sencillo M 225  (129)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</si>
  <si>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</si>
  <si>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</si>
  <si>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</si>
  <si>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</si>
  <si>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</si>
  <si>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</si>
  <si>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</si>
  <si>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</si>
  <si>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PRFP0034</t>
  </si>
  <si>
    <t>Puerta P-400 1 1l2 x 4  (132)  C-20</t>
  </si>
  <si>
    <t>PRFR0001</t>
  </si>
  <si>
    <t>Rectangular  1 1l4 x 3l4  C-20  R125  (113)</t>
  </si>
  <si>
    <t>PRFR0003</t>
  </si>
  <si>
    <t>Rectangular  1 3l4 x 3l4  C-20  R175  (112)</t>
  </si>
  <si>
    <t>PRFR0006</t>
  </si>
  <si>
    <t>Rectangular  1 x 1l2  C-18  R100</t>
  </si>
  <si>
    <t>PRFR0007</t>
  </si>
  <si>
    <t>Rectangular  2 1l2 x 1 1l2  C-20  R250</t>
  </si>
  <si>
    <t>PRFR0009</t>
  </si>
  <si>
    <t>Rectangular  2 1l2 x 1 1l4  C-20  R249  (158)</t>
  </si>
  <si>
    <t>PRFR0011</t>
  </si>
  <si>
    <t>Rectangular  2  1l4 x 3l4  C-20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</si>
  <si>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</si>
  <si>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</si>
  <si>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</si>
  <si>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</si>
  <si>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</si>
  <si>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</si>
  <si>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</si>
  <si>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</si>
  <si>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</si>
  <si>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</si>
  <si>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</si>
  <si>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</si>
  <si>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PRFT0006</t>
  </si>
  <si>
    <t>Tubo Industrial  5l8  C-18</t>
  </si>
  <si>
    <t>PRFT0011</t>
  </si>
  <si>
    <t>Tubo Industrial  3l4  C-16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</si>
  <si>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</si>
  <si>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</si>
  <si>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</si>
  <si>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</si>
  <si>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</si>
  <si>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</si>
  <si>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PRFT0039</t>
  </si>
  <si>
    <t>Tubo Industrial  1  3l4  C-18</t>
  </si>
  <si>
    <t>PRFT0041</t>
  </si>
  <si>
    <t>Tubo Industrial  2  C-18</t>
  </si>
  <si>
    <t>PRFTA0006</t>
  </si>
  <si>
    <t>Tablero L Pintado  147  3 x 1.95  Mts</t>
  </si>
  <si>
    <t>PRFV0002</t>
  </si>
  <si>
    <t>Ventana  101  C-20  6 Mts</t>
  </si>
  <si>
    <t>PRFV0003</t>
  </si>
  <si>
    <t>Ventana  103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</si>
  <si>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</si>
  <si>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</si>
  <si>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</si>
  <si>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</si>
  <si>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</si>
  <si>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</si>
  <si>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</si>
  <si>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</si>
  <si>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PTR0002</t>
  </si>
  <si>
    <t>PTR  (002) 3l4   C-14 (Blanco)</t>
  </si>
  <si>
    <t>PTR0003</t>
  </si>
  <si>
    <t>PTR  (003) 1   C-14 (azul)</t>
  </si>
  <si>
    <t>PTR0009</t>
  </si>
  <si>
    <t>PTR  (009) 1 1l4  C-14 (azul)</t>
  </si>
  <si>
    <t>PTR0014</t>
  </si>
  <si>
    <t>PTR  (014) 1 1l2  C-14 (azul)</t>
  </si>
  <si>
    <t>PTR0020</t>
  </si>
  <si>
    <t>PTR  (020) 2  C-14 (azul)</t>
  </si>
  <si>
    <t>PTR0021</t>
  </si>
  <si>
    <t>PTR  (021) 2  C-12 (blanco)</t>
  </si>
  <si>
    <t>PTR0038</t>
  </si>
  <si>
    <t>PTR  (038) 3   C-14 (Azul)</t>
  </si>
  <si>
    <t>PTR0050</t>
  </si>
  <si>
    <t>PTR  (050) 3  1l2  C-11 (Blanco)</t>
  </si>
  <si>
    <t>PTRR0005</t>
  </si>
  <si>
    <t>PTR Rectangular  R-300   3 x 1  1l2   C-14  (Azul)</t>
  </si>
  <si>
    <t>PTRR0052</t>
  </si>
  <si>
    <t>PTR Rectangular  R-602   6 x 2   C-14 (Azul)</t>
  </si>
  <si>
    <t>RALA0002</t>
  </si>
  <si>
    <t>Alambre Recocido  C-16</t>
  </si>
  <si>
    <t>RALA0012</t>
  </si>
  <si>
    <t>Alambron  1l4</t>
  </si>
  <si>
    <t>RCAS0005</t>
  </si>
  <si>
    <t>Armex  15 x 20 - 4 Blanco</t>
  </si>
  <si>
    <t>RMAL0001</t>
  </si>
  <si>
    <t>Malla Electrosoldada  6 x 6-10l10 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</si>
  <si>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</si>
  <si>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</si>
  <si>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</si>
  <si>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</si>
  <si>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</si>
  <si>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</si>
  <si>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</si>
  <si>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</si>
  <si>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</si>
  <si>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</si>
  <si>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RVAR0028</t>
  </si>
  <si>
    <t>Varilla Corrugada Recta  3l8   6 Mts</t>
  </si>
  <si>
    <t>SALP0003</t>
  </si>
  <si>
    <t>Alambre de Pua Alta Resistencia 16 Kg C-16 360 ML</t>
  </si>
  <si>
    <t>SANG0005</t>
  </si>
  <si>
    <t>Angulo  1l8 x 3l4</t>
  </si>
  <si>
    <t>SANG0006</t>
  </si>
  <si>
    <t>Angulo  1l8 x 1</t>
  </si>
  <si>
    <t>SANG0007</t>
  </si>
  <si>
    <t>Angulo  1l8 x 1 1l4</t>
  </si>
  <si>
    <t>SANG0008</t>
  </si>
  <si>
    <t>Angulo  1l8 x 1 1l2</t>
  </si>
  <si>
    <t>SANG0010</t>
  </si>
  <si>
    <t>Angulo  1l8 x 2</t>
  </si>
  <si>
    <t>SANG0011</t>
  </si>
  <si>
    <t>Angulo  3l16 x 1</t>
  </si>
  <si>
    <t>SANG0013</t>
  </si>
  <si>
    <t>Angulo  3l16 x 1 1l2</t>
  </si>
  <si>
    <t>SANG0015</t>
  </si>
  <si>
    <t>Angulo  3l16 x 2</t>
  </si>
  <si>
    <t>SANG0016</t>
  </si>
  <si>
    <t>Angulo  3l16 x 2  1l2</t>
  </si>
  <si>
    <t>SANG0017</t>
  </si>
  <si>
    <t>Angulo  3l16 x 3</t>
  </si>
  <si>
    <t>SANG0021</t>
  </si>
  <si>
    <t>Angulo  1l4 x 1 1l2</t>
  </si>
  <si>
    <t>SCUA0001</t>
  </si>
  <si>
    <t>Cuadrado  3l8</t>
  </si>
  <si>
    <t>SCUA0002</t>
  </si>
  <si>
    <t>Cuadrado  1l2</t>
  </si>
  <si>
    <t>SCUA0014</t>
  </si>
  <si>
    <t>Caramelo  1l2</t>
  </si>
  <si>
    <t>SIPR0005</t>
  </si>
  <si>
    <t>Viga IPR  6 x 4  (23.8 Kg x Mt)  12.20 mts</t>
  </si>
  <si>
    <t>SMAL0008</t>
  </si>
  <si>
    <t>Malla Ciclonica Galv  1.50 MT Altura  C-12.5 (20 Mts)</t>
  </si>
  <si>
    <t>SMAL0010</t>
  </si>
  <si>
    <t>Malla Ciclonica Galv  2 MT Altura  C-12.5 (20 Mts)</t>
  </si>
  <si>
    <t>SRED0001</t>
  </si>
  <si>
    <t>Semiflecha  3l16   Suave</t>
  </si>
  <si>
    <t>SRED0002</t>
  </si>
  <si>
    <t>Semiflecha  1l4    Suave</t>
  </si>
  <si>
    <t>SRED0007</t>
  </si>
  <si>
    <t>Redondo Liso  3l8</t>
  </si>
  <si>
    <t>SRED0008</t>
  </si>
  <si>
    <t>Redondo Liso  1l2</t>
  </si>
  <si>
    <t>SRED0009</t>
  </si>
  <si>
    <t>Redondo Liso  5l8</t>
  </si>
  <si>
    <t>SSOL0001</t>
  </si>
  <si>
    <t>Solera  1l8 x 1l2 x 6 Mts</t>
  </si>
  <si>
    <t>SSOL0002</t>
  </si>
  <si>
    <t>Solera  1l8 x 3l4 x 6 Mts</t>
  </si>
  <si>
    <t>SSOL0003</t>
  </si>
  <si>
    <t>Solera  1l8 x 1 x 6 Mts</t>
  </si>
  <si>
    <t>SSOL0004</t>
  </si>
  <si>
    <t>Solera  1l8 x 1 1l4 x 6 Mts</t>
  </si>
  <si>
    <t>SSOL0005</t>
  </si>
  <si>
    <t>Solera  1l8 x 1 1l2 x 6 Mts</t>
  </si>
  <si>
    <t>SSOL0006</t>
  </si>
  <si>
    <t>Solera  1l8 x 2 x 6 Mts</t>
  </si>
  <si>
    <t>SSOL0008</t>
  </si>
  <si>
    <t>Solera  1l8 x 3 x 6 Mts</t>
  </si>
  <si>
    <t>SSOL0017</t>
  </si>
  <si>
    <t>Solera  3l16 x 1 x 6 Mts</t>
  </si>
  <si>
    <t>SSOL0018</t>
  </si>
  <si>
    <t>Solera  3l16 x 1 1l4 x 6 Mts</t>
  </si>
  <si>
    <t>SSOL0020</t>
  </si>
  <si>
    <t>Solera  3l16 x 2 x 6 Mts</t>
  </si>
  <si>
    <t>SSOL0021</t>
  </si>
  <si>
    <t>Solera  3l16 x 2  1l2 x 6 Mts</t>
  </si>
  <si>
    <t>SSOL0035</t>
  </si>
  <si>
    <t>Solera  1l4 x 2  1l2 x 6 mts</t>
  </si>
  <si>
    <t>X00001</t>
  </si>
  <si>
    <t>AMSA PTR 3l4  C-16</t>
  </si>
  <si>
    <t>X00002</t>
  </si>
  <si>
    <t>AMSA PTR 1 C-16</t>
  </si>
  <si>
    <t>X00003</t>
  </si>
  <si>
    <t>AMSA PTR 1 1l4  C-16</t>
  </si>
  <si>
    <t>X00021</t>
  </si>
  <si>
    <t>AMSA PTR 1  C-14</t>
  </si>
  <si>
    <t>X00054</t>
  </si>
  <si>
    <t>AMSA Rectangular 2 x 1 C-18 R-200 (146)</t>
  </si>
  <si>
    <t>X00056</t>
  </si>
  <si>
    <t>AMSA Rectangular 3 x 1 1l2 C-18 R-300 (173)</t>
  </si>
  <si>
    <t>X00060</t>
  </si>
  <si>
    <t>AMSA PTR Rectangular 3 x 1  1l2  C-16</t>
  </si>
  <si>
    <t>X00061</t>
  </si>
  <si>
    <t>AMSA Rectangular 3 x 1 1l2 C-20 R-300 (173)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</si>
  <si>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</si>
  <si>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</si>
  <si>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</si>
  <si>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</si>
  <si>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</si>
  <si>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</si>
  <si>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</si>
  <si>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</si>
  <si>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</si>
  <si>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</si>
  <si>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</si>
  <si>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</si>
  <si>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</si>
  <si>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</si>
  <si>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</si>
  <si>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</si>
  <si>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Y00014</t>
  </si>
  <si>
    <t>Figura de Acero sobre diseño</t>
  </si>
  <si>
    <t>Y00032</t>
  </si>
  <si>
    <t>Perfil con doblez en Lamina</t>
  </si>
  <si>
    <t>Y00039</t>
  </si>
  <si>
    <t>Lamina Cortada C-12</t>
  </si>
  <si>
    <t>Y00050</t>
  </si>
  <si>
    <t>Lamina Cortada 1l8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</si>
</sst>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9"/>
  <sheetViews>
    <sheetView tabSelected="1" topLeftCell="V1" workbookViewId="0">
      <pane ySplit="8" topLeftCell="A258" activePane="bottomLeft" state="frozen"/>
      <selection pane="bottomLeft" activeCell="AE269" sqref="AE269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t="s">
        <v>18</v>
      </c>
      <c r="F3" t="s">
        <v>15</v>
      </c>
      <c r="G3" t="s">
        <v>18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 t="s">
        <v>19</v>
      </c>
      <c r="B9" s="1" t="s">
        <v>20</v>
      </c>
      <c r="C9">
        <v>23</v>
      </c>
      <c r="D9">
        <v>0</v>
      </c>
      <c r="E9">
        <v>0</v>
      </c>
      <c r="F9">
        <v>0</v>
      </c>
      <c r="G9">
        <v>12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 t="shared" ref="U9:U72" si="0">SUM(C9+E9+G9+I9+K9+M9+O9+Q9+S9 )</f>
        <v>41</v>
      </c>
      <c r="V9">
        <f t="shared" ref="V9:V72" si="1"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 t="shared" ref="AJ9:AJ72" si="2">SUM(X9+Z9+AB9+AD9+AF9 +AH9)</f>
        <v>0</v>
      </c>
      <c r="AK9">
        <f t="shared" ref="AK9:AK72" si="3">SUM(Y9+AA9+AC9+AE9+AG9 +AI9 )</f>
        <v>0</v>
      </c>
    </row>
    <row r="10" spans="1:37" x14ac:dyDescent="0.25">
      <c r="A10" t="s">
        <v>21</v>
      </c>
      <c r="B10" s="1" t="s">
        <v>22</v>
      </c>
      <c r="C10">
        <v>0</v>
      </c>
      <c r="D10">
        <v>0</v>
      </c>
      <c r="E10">
        <v>3</v>
      </c>
      <c r="F10">
        <v>0</v>
      </c>
      <c r="G10">
        <v>2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 t="shared" si="0"/>
        <v>6</v>
      </c>
      <c r="V10">
        <f t="shared" si="1"/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f t="shared" si="2"/>
        <v>0</v>
      </c>
      <c r="AK10">
        <f t="shared" si="3"/>
        <v>0</v>
      </c>
    </row>
    <row r="11" spans="1:37" x14ac:dyDescent="0.25">
      <c r="A11" t="s">
        <v>23</v>
      </c>
      <c r="B11" s="1" t="s">
        <v>24</v>
      </c>
      <c r="C11">
        <v>3</v>
      </c>
      <c r="D11">
        <v>0</v>
      </c>
      <c r="E11">
        <v>8</v>
      </c>
      <c r="F11">
        <v>0</v>
      </c>
      <c r="G11">
        <v>11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 t="shared" si="0"/>
        <v>22</v>
      </c>
      <c r="V11">
        <f t="shared" si="1"/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f t="shared" si="2"/>
        <v>0</v>
      </c>
      <c r="AK11">
        <f t="shared" si="3"/>
        <v>0</v>
      </c>
    </row>
    <row r="12" spans="1:37" x14ac:dyDescent="0.25">
      <c r="A12" t="s">
        <v>25</v>
      </c>
      <c r="B12" s="1" t="s">
        <v>26</v>
      </c>
      <c r="C12">
        <v>1</v>
      </c>
      <c r="D12">
        <v>0</v>
      </c>
      <c r="E12">
        <v>9</v>
      </c>
      <c r="F12">
        <v>0</v>
      </c>
      <c r="G12">
        <v>8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 t="shared" si="0"/>
        <v>18</v>
      </c>
      <c r="V12">
        <f t="shared" si="1"/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f t="shared" si="2"/>
        <v>0</v>
      </c>
      <c r="AK12">
        <f t="shared" si="3"/>
        <v>0</v>
      </c>
    </row>
    <row r="13" spans="1:37" x14ac:dyDescent="0.25">
      <c r="A13" t="s">
        <v>27</v>
      </c>
      <c r="B13" s="1" t="s">
        <v>28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 t="shared" si="0"/>
        <v>5</v>
      </c>
      <c r="V13">
        <f t="shared" si="1"/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f t="shared" si="2"/>
        <v>0</v>
      </c>
      <c r="AK13">
        <f t="shared" si="3"/>
        <v>0</v>
      </c>
    </row>
    <row r="14" spans="1:37" x14ac:dyDescent="0.25">
      <c r="A14" t="s">
        <v>29</v>
      </c>
      <c r="B14" s="1" t="s">
        <v>30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si="0"/>
        <v>1</v>
      </c>
      <c r="V14">
        <f t="shared" si="1"/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f t="shared" si="2"/>
        <v>0</v>
      </c>
      <c r="AK14">
        <f t="shared" si="3"/>
        <v>0</v>
      </c>
    </row>
    <row r="15" spans="1:37" x14ac:dyDescent="0.25">
      <c r="A15" t="s">
        <v>31</v>
      </c>
      <c r="B15" s="1" t="s">
        <v>32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0"/>
        <v>7</v>
      </c>
      <c r="V15">
        <f t="shared" si="1"/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f t="shared" si="2"/>
        <v>0</v>
      </c>
      <c r="AK15">
        <f t="shared" si="3"/>
        <v>0</v>
      </c>
    </row>
    <row r="16" spans="1:37" x14ac:dyDescent="0.25">
      <c r="A16" t="s">
        <v>33</v>
      </c>
      <c r="B16" s="1" t="s">
        <v>34</v>
      </c>
      <c r="C16">
        <v>23</v>
      </c>
      <c r="D16">
        <v>0</v>
      </c>
      <c r="E16">
        <v>33</v>
      </c>
      <c r="F16">
        <v>0</v>
      </c>
      <c r="G16">
        <v>37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0"/>
        <v>93</v>
      </c>
      <c r="V16">
        <f t="shared" si="1"/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f t="shared" si="2"/>
        <v>0</v>
      </c>
      <c r="AK16">
        <f t="shared" si="3"/>
        <v>0</v>
      </c>
    </row>
    <row r="17" spans="1:37" x14ac:dyDescent="0.25">
      <c r="A17" t="s">
        <v>35</v>
      </c>
      <c r="B17" s="1" t="s">
        <v>36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0"/>
        <v>1</v>
      </c>
      <c r="V17">
        <f t="shared" si="1"/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f t="shared" si="2"/>
        <v>0</v>
      </c>
      <c r="AK17">
        <f t="shared" si="3"/>
        <v>0</v>
      </c>
    </row>
    <row r="18" spans="1:37" x14ac:dyDescent="0.25">
      <c r="A18" t="s">
        <v>37</v>
      </c>
      <c r="B18" s="1" t="s">
        <v>38</v>
      </c>
      <c r="C18">
        <v>0</v>
      </c>
      <c r="D18">
        <v>0</v>
      </c>
      <c r="E18">
        <v>0</v>
      </c>
      <c r="F18">
        <v>0</v>
      </c>
      <c r="G18">
        <v>14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0"/>
        <v>14</v>
      </c>
      <c r="V18">
        <f t="shared" si="1"/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f t="shared" si="2"/>
        <v>0</v>
      </c>
      <c r="AK18">
        <f t="shared" si="3"/>
        <v>0</v>
      </c>
    </row>
    <row r="19" spans="1:37" x14ac:dyDescent="0.25">
      <c r="A19" t="s">
        <v>39</v>
      </c>
      <c r="B19" s="1" t="s">
        <v>40</v>
      </c>
      <c r="C19">
        <v>0</v>
      </c>
      <c r="D19">
        <v>0</v>
      </c>
      <c r="E19">
        <v>10</v>
      </c>
      <c r="F19">
        <v>0</v>
      </c>
      <c r="G19">
        <v>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0"/>
        <v>15</v>
      </c>
      <c r="V19">
        <f t="shared" si="1"/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f t="shared" si="2"/>
        <v>0</v>
      </c>
      <c r="AK19">
        <f t="shared" si="3"/>
        <v>0</v>
      </c>
    </row>
    <row r="20" spans="1:37" x14ac:dyDescent="0.25">
      <c r="A20" t="s">
        <v>41</v>
      </c>
      <c r="B20" s="1" t="s">
        <v>42</v>
      </c>
      <c r="C20">
        <v>0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0"/>
        <v>4</v>
      </c>
      <c r="V20">
        <f t="shared" si="1"/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f t="shared" si="2"/>
        <v>0</v>
      </c>
      <c r="AK20">
        <f t="shared" si="3"/>
        <v>0</v>
      </c>
    </row>
    <row r="21" spans="1:37" x14ac:dyDescent="0.25">
      <c r="A21" t="s">
        <v>43</v>
      </c>
      <c r="B21" s="1" t="s">
        <v>44</v>
      </c>
      <c r="C21">
        <v>700</v>
      </c>
      <c r="D21">
        <v>0</v>
      </c>
      <c r="E21">
        <v>100</v>
      </c>
      <c r="F21">
        <v>0</v>
      </c>
      <c r="G21">
        <v>0</v>
      </c>
      <c r="H21">
        <v>0</v>
      </c>
      <c r="I21">
        <v>100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 t="shared" si="0"/>
        <v>900</v>
      </c>
      <c r="V21">
        <f t="shared" si="1"/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f t="shared" si="2"/>
        <v>0</v>
      </c>
      <c r="AK21">
        <f t="shared" si="3"/>
        <v>0</v>
      </c>
    </row>
    <row r="22" spans="1:37" x14ac:dyDescent="0.25">
      <c r="A22" t="s">
        <v>45</v>
      </c>
      <c r="B22" s="1" t="s">
        <v>46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200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 t="shared" si="0"/>
        <v>200</v>
      </c>
      <c r="V22">
        <f t="shared" si="1"/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f t="shared" si="2"/>
        <v>0</v>
      </c>
      <c r="AK22">
        <f t="shared" si="3"/>
        <v>0</v>
      </c>
    </row>
    <row r="23" spans="1:37" x14ac:dyDescent="0.25">
      <c r="A23" t="s">
        <v>47</v>
      </c>
      <c r="B23" s="1" t="s">
        <v>48</v>
      </c>
      <c r="C23">
        <v>0</v>
      </c>
      <c r="D23">
        <v>0</v>
      </c>
      <c r="E23">
        <v>0</v>
      </c>
      <c r="F23">
        <v>0</v>
      </c>
      <c r="G23">
        <v>50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 t="shared" si="0"/>
        <v>50</v>
      </c>
      <c r="V23">
        <f t="shared" si="1"/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f t="shared" si="2"/>
        <v>0</v>
      </c>
      <c r="AK23">
        <f t="shared" si="3"/>
        <v>0</v>
      </c>
    </row>
    <row r="24" spans="1:37" x14ac:dyDescent="0.25">
      <c r="A24" t="s">
        <v>49</v>
      </c>
      <c r="B24" s="1" t="s">
        <v>50</v>
      </c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 t="shared" si="0"/>
        <v>100</v>
      </c>
      <c r="V24">
        <f t="shared" si="1"/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f t="shared" si="2"/>
        <v>0</v>
      </c>
      <c r="AK24">
        <f t="shared" si="3"/>
        <v>0</v>
      </c>
    </row>
    <row r="25" spans="1:37" x14ac:dyDescent="0.25">
      <c r="A25" t="s">
        <v>51</v>
      </c>
      <c r="B25" s="1" t="s">
        <v>52</v>
      </c>
      <c r="C25">
        <v>0</v>
      </c>
      <c r="D25">
        <v>0</v>
      </c>
      <c r="E25">
        <v>0</v>
      </c>
      <c r="F25">
        <v>0</v>
      </c>
      <c r="G25">
        <v>50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 t="shared" si="0"/>
        <v>50</v>
      </c>
      <c r="V25">
        <f t="shared" si="1"/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f t="shared" si="2"/>
        <v>0</v>
      </c>
      <c r="AK25">
        <f t="shared" si="3"/>
        <v>0</v>
      </c>
    </row>
    <row r="26" spans="1:37" x14ac:dyDescent="0.25">
      <c r="A26" t="s">
        <v>53</v>
      </c>
      <c r="B26" s="1" t="s">
        <v>54</v>
      </c>
      <c r="C26">
        <v>0</v>
      </c>
      <c r="D26">
        <v>0</v>
      </c>
      <c r="E26">
        <v>200</v>
      </c>
      <c r="F26">
        <v>0</v>
      </c>
      <c r="G26">
        <v>800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 t="shared" si="0"/>
        <v>1000</v>
      </c>
      <c r="V26">
        <f t="shared" si="1"/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f t="shared" si="2"/>
        <v>0</v>
      </c>
      <c r="AK26">
        <f t="shared" si="3"/>
        <v>0</v>
      </c>
    </row>
    <row r="27" spans="1:37" x14ac:dyDescent="0.25">
      <c r="A27" t="s">
        <v>55</v>
      </c>
      <c r="B27" s="1" t="s">
        <v>56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100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 t="shared" si="0"/>
        <v>100</v>
      </c>
      <c r="V27">
        <f t="shared" si="1"/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f t="shared" si="2"/>
        <v>0</v>
      </c>
      <c r="AK27">
        <f t="shared" si="3"/>
        <v>0</v>
      </c>
    </row>
    <row r="28" spans="1:37" x14ac:dyDescent="0.25">
      <c r="A28" t="s">
        <v>57</v>
      </c>
      <c r="B28" s="1" t="s">
        <v>58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 t="shared" si="0"/>
        <v>4</v>
      </c>
      <c r="V28">
        <f t="shared" si="1"/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f t="shared" si="2"/>
        <v>0</v>
      </c>
      <c r="AK28">
        <f t="shared" si="3"/>
        <v>0</v>
      </c>
    </row>
    <row r="29" spans="1:37" x14ac:dyDescent="0.25">
      <c r="A29" t="s">
        <v>59</v>
      </c>
      <c r="B29" s="1" t="s">
        <v>60</v>
      </c>
      <c r="C29">
        <v>8.5</v>
      </c>
      <c r="D29">
        <v>0</v>
      </c>
      <c r="E29">
        <v>11.5</v>
      </c>
      <c r="F29">
        <v>0</v>
      </c>
      <c r="G29">
        <v>16</v>
      </c>
      <c r="H29">
        <v>0</v>
      </c>
      <c r="I29">
        <v>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 t="shared" si="0"/>
        <v>38</v>
      </c>
      <c r="V29">
        <f t="shared" si="1"/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f t="shared" si="2"/>
        <v>0</v>
      </c>
      <c r="AK29">
        <f t="shared" si="3"/>
        <v>0</v>
      </c>
    </row>
    <row r="30" spans="1:37" x14ac:dyDescent="0.25">
      <c r="A30" t="s">
        <v>61</v>
      </c>
      <c r="B30" s="1" t="s">
        <v>62</v>
      </c>
      <c r="C30">
        <v>4.5</v>
      </c>
      <c r="D30">
        <v>0</v>
      </c>
      <c r="E30">
        <v>14.5</v>
      </c>
      <c r="F30">
        <v>0</v>
      </c>
      <c r="G30">
        <v>10.5</v>
      </c>
      <c r="H30">
        <v>0</v>
      </c>
      <c r="I30">
        <v>6.5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 t="shared" si="0"/>
        <v>36</v>
      </c>
      <c r="V30">
        <f t="shared" si="1"/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f t="shared" si="2"/>
        <v>0</v>
      </c>
      <c r="AK30">
        <f t="shared" si="3"/>
        <v>0</v>
      </c>
    </row>
    <row r="31" spans="1:37" x14ac:dyDescent="0.25">
      <c r="A31" t="s">
        <v>63</v>
      </c>
      <c r="B31" s="1" t="s">
        <v>64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 t="shared" si="0"/>
        <v>1</v>
      </c>
      <c r="V31">
        <f t="shared" si="1"/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f t="shared" si="2"/>
        <v>0</v>
      </c>
      <c r="AK31">
        <f t="shared" si="3"/>
        <v>0</v>
      </c>
    </row>
    <row r="32" spans="1:37" x14ac:dyDescent="0.25">
      <c r="A32" t="s">
        <v>65</v>
      </c>
      <c r="B32" s="1" t="s">
        <v>66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 t="shared" si="0"/>
        <v>1</v>
      </c>
      <c r="V32">
        <f t="shared" si="1"/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f t="shared" si="2"/>
        <v>0</v>
      </c>
      <c r="AK32">
        <f t="shared" si="3"/>
        <v>0</v>
      </c>
    </row>
    <row r="33" spans="1:37" x14ac:dyDescent="0.25">
      <c r="A33" t="s">
        <v>67</v>
      </c>
      <c r="B33" s="1" t="s">
        <v>68</v>
      </c>
      <c r="C33">
        <v>0</v>
      </c>
      <c r="D33">
        <v>0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 t="shared" si="0"/>
        <v>2</v>
      </c>
      <c r="V33">
        <f t="shared" si="1"/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f t="shared" si="2"/>
        <v>0</v>
      </c>
      <c r="AK33">
        <f t="shared" si="3"/>
        <v>0</v>
      </c>
    </row>
    <row r="34" spans="1:37" x14ac:dyDescent="0.25">
      <c r="A34" t="s">
        <v>69</v>
      </c>
      <c r="B34" s="1" t="s">
        <v>70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 t="shared" si="0"/>
        <v>1</v>
      </c>
      <c r="V34">
        <f t="shared" si="1"/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f t="shared" si="2"/>
        <v>0</v>
      </c>
      <c r="AK34">
        <f t="shared" si="3"/>
        <v>0</v>
      </c>
    </row>
    <row r="35" spans="1:37" x14ac:dyDescent="0.25">
      <c r="A35" t="s">
        <v>71</v>
      </c>
      <c r="B35" s="1" t="s">
        <v>72</v>
      </c>
      <c r="C35">
        <v>3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 t="shared" si="0"/>
        <v>3</v>
      </c>
      <c r="V35">
        <f t="shared" si="1"/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f t="shared" si="2"/>
        <v>0</v>
      </c>
      <c r="AK35">
        <f t="shared" si="3"/>
        <v>0</v>
      </c>
    </row>
    <row r="36" spans="1:37" x14ac:dyDescent="0.25">
      <c r="A36" t="s">
        <v>73</v>
      </c>
      <c r="B36" s="1" t="s">
        <v>74</v>
      </c>
      <c r="C36">
        <v>0</v>
      </c>
      <c r="D36">
        <v>0</v>
      </c>
      <c r="E36">
        <v>10</v>
      </c>
      <c r="F36">
        <v>0</v>
      </c>
      <c r="G36">
        <v>0</v>
      </c>
      <c r="H36">
        <v>0</v>
      </c>
      <c r="I36">
        <v>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 t="shared" si="0"/>
        <v>16</v>
      </c>
      <c r="V36">
        <f t="shared" si="1"/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f t="shared" si="2"/>
        <v>0</v>
      </c>
      <c r="AK36">
        <f t="shared" si="3"/>
        <v>0</v>
      </c>
    </row>
    <row r="37" spans="1:37" x14ac:dyDescent="0.25">
      <c r="A37" t="s">
        <v>75</v>
      </c>
      <c r="B37" s="1" t="s">
        <v>76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 t="shared" si="0"/>
        <v>4</v>
      </c>
      <c r="V37">
        <f t="shared" si="1"/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f t="shared" si="2"/>
        <v>0</v>
      </c>
      <c r="AK37">
        <f t="shared" si="3"/>
        <v>0</v>
      </c>
    </row>
    <row r="38" spans="1:37" x14ac:dyDescent="0.25">
      <c r="A38" t="s">
        <v>77</v>
      </c>
      <c r="B38" s="1" t="s">
        <v>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 t="shared" si="0"/>
        <v>1</v>
      </c>
      <c r="V38">
        <f t="shared" si="1"/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f t="shared" si="2"/>
        <v>0</v>
      </c>
      <c r="AK38">
        <f t="shared" si="3"/>
        <v>0</v>
      </c>
    </row>
    <row r="39" spans="1:37" x14ac:dyDescent="0.25">
      <c r="A39" t="s">
        <v>79</v>
      </c>
      <c r="B39" s="1" t="s">
        <v>80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 t="shared" si="0"/>
        <v>1</v>
      </c>
      <c r="V39">
        <f t="shared" si="1"/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f t="shared" si="2"/>
        <v>0</v>
      </c>
      <c r="AK39">
        <f t="shared" si="3"/>
        <v>0</v>
      </c>
    </row>
    <row r="40" spans="1:37" x14ac:dyDescent="0.25">
      <c r="A40" t="s">
        <v>81</v>
      </c>
      <c r="B40" s="1" t="s">
        <v>82</v>
      </c>
      <c r="C40">
        <v>0</v>
      </c>
      <c r="D40">
        <v>0</v>
      </c>
      <c r="E40">
        <v>0</v>
      </c>
      <c r="F40">
        <v>0</v>
      </c>
      <c r="G40">
        <v>20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 t="shared" si="0"/>
        <v>20</v>
      </c>
      <c r="V40">
        <f t="shared" si="1"/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f t="shared" si="2"/>
        <v>0</v>
      </c>
      <c r="AK40">
        <f t="shared" si="3"/>
        <v>0</v>
      </c>
    </row>
    <row r="41" spans="1:37" x14ac:dyDescent="0.25">
      <c r="A41" t="s">
        <v>83</v>
      </c>
      <c r="B41" s="1" t="s">
        <v>84</v>
      </c>
      <c r="C41">
        <v>0</v>
      </c>
      <c r="D41">
        <v>0</v>
      </c>
      <c r="E41">
        <v>15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 t="shared" si="0"/>
        <v>15</v>
      </c>
      <c r="V41">
        <f t="shared" si="1"/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f t="shared" si="2"/>
        <v>0</v>
      </c>
      <c r="AK41">
        <f t="shared" si="3"/>
        <v>0</v>
      </c>
    </row>
    <row r="42" spans="1:37" x14ac:dyDescent="0.25">
      <c r="A42" t="s">
        <v>85</v>
      </c>
      <c r="B42" s="1" t="s">
        <v>86</v>
      </c>
      <c r="C42">
        <v>8</v>
      </c>
      <c r="D42">
        <v>0</v>
      </c>
      <c r="E42">
        <v>0</v>
      </c>
      <c r="F42">
        <v>0</v>
      </c>
      <c r="G42">
        <v>0</v>
      </c>
      <c r="H42">
        <v>0</v>
      </c>
      <c r="I42">
        <v>20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 t="shared" si="0"/>
        <v>28</v>
      </c>
      <c r="V42">
        <f t="shared" si="1"/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f t="shared" si="2"/>
        <v>0</v>
      </c>
      <c r="AK42">
        <f t="shared" si="3"/>
        <v>0</v>
      </c>
    </row>
    <row r="43" spans="1:37" x14ac:dyDescent="0.25">
      <c r="A43" t="s">
        <v>87</v>
      </c>
      <c r="B43" s="1" t="s">
        <v>88</v>
      </c>
      <c r="C43">
        <v>2</v>
      </c>
      <c r="D43">
        <v>0</v>
      </c>
      <c r="E43">
        <v>3</v>
      </c>
      <c r="F43">
        <v>0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 t="shared" si="0"/>
        <v>10</v>
      </c>
      <c r="V43">
        <f t="shared" si="1"/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f t="shared" si="2"/>
        <v>0</v>
      </c>
      <c r="AK43">
        <f t="shared" si="3"/>
        <v>0</v>
      </c>
    </row>
    <row r="44" spans="1:37" x14ac:dyDescent="0.25">
      <c r="A44" t="s">
        <v>89</v>
      </c>
      <c r="B44" s="1" t="s">
        <v>90</v>
      </c>
      <c r="C44">
        <v>0</v>
      </c>
      <c r="D44">
        <v>0</v>
      </c>
      <c r="E44">
        <v>0</v>
      </c>
      <c r="F44">
        <v>0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 t="shared" si="0"/>
        <v>4</v>
      </c>
      <c r="V44">
        <f t="shared" si="1"/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f t="shared" si="2"/>
        <v>0</v>
      </c>
      <c r="AK44">
        <f t="shared" si="3"/>
        <v>0</v>
      </c>
    </row>
    <row r="45" spans="1:37" x14ac:dyDescent="0.25">
      <c r="A45" t="s">
        <v>91</v>
      </c>
      <c r="B45" s="1" t="s">
        <v>92</v>
      </c>
      <c r="C45">
        <v>0</v>
      </c>
      <c r="D45">
        <v>0</v>
      </c>
      <c r="E45">
        <v>5</v>
      </c>
      <c r="F45">
        <v>0</v>
      </c>
      <c r="G45">
        <v>14</v>
      </c>
      <c r="H45">
        <v>0</v>
      </c>
      <c r="I45">
        <v>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 t="shared" si="0"/>
        <v>25</v>
      </c>
      <c r="V45">
        <f t="shared" si="1"/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f t="shared" si="2"/>
        <v>0</v>
      </c>
      <c r="AK45">
        <f t="shared" si="3"/>
        <v>0</v>
      </c>
    </row>
    <row r="46" spans="1:37" x14ac:dyDescent="0.25">
      <c r="A46" t="s">
        <v>93</v>
      </c>
      <c r="B46" s="1" t="s">
        <v>94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 t="shared" si="0"/>
        <v>3</v>
      </c>
      <c r="V46">
        <f t="shared" si="1"/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f t="shared" si="2"/>
        <v>0</v>
      </c>
      <c r="AK46">
        <f t="shared" si="3"/>
        <v>0</v>
      </c>
    </row>
    <row r="47" spans="1:37" x14ac:dyDescent="0.25">
      <c r="A47" t="s">
        <v>95</v>
      </c>
      <c r="B47" s="1" t="s">
        <v>96</v>
      </c>
      <c r="C47">
        <v>2</v>
      </c>
      <c r="D47">
        <v>0</v>
      </c>
      <c r="E47">
        <v>14</v>
      </c>
      <c r="F47">
        <v>0</v>
      </c>
      <c r="G47">
        <v>6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 t="shared" si="0"/>
        <v>24</v>
      </c>
      <c r="V47">
        <f t="shared" si="1"/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f t="shared" si="2"/>
        <v>0</v>
      </c>
      <c r="AK47">
        <f t="shared" si="3"/>
        <v>0</v>
      </c>
    </row>
    <row r="48" spans="1:37" x14ac:dyDescent="0.25">
      <c r="A48" t="s">
        <v>97</v>
      </c>
      <c r="B48" s="1" t="s">
        <v>98</v>
      </c>
      <c r="C48">
        <v>0</v>
      </c>
      <c r="D48">
        <v>0</v>
      </c>
      <c r="E48">
        <v>3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 t="shared" si="0"/>
        <v>4</v>
      </c>
      <c r="V48">
        <f t="shared" si="1"/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f t="shared" si="2"/>
        <v>0</v>
      </c>
      <c r="AK48">
        <f t="shared" si="3"/>
        <v>0</v>
      </c>
    </row>
    <row r="49" spans="1:37" x14ac:dyDescent="0.25">
      <c r="A49" t="s">
        <v>99</v>
      </c>
      <c r="B49" s="1" t="s">
        <v>100</v>
      </c>
      <c r="C49">
        <v>0</v>
      </c>
      <c r="D49">
        <v>0</v>
      </c>
      <c r="E49">
        <v>0</v>
      </c>
      <c r="F49">
        <v>0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 t="shared" si="0"/>
        <v>4</v>
      </c>
      <c r="V49">
        <f t="shared" si="1"/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f t="shared" si="2"/>
        <v>0</v>
      </c>
      <c r="AK49">
        <f t="shared" si="3"/>
        <v>0</v>
      </c>
    </row>
    <row r="50" spans="1:37" x14ac:dyDescent="0.25">
      <c r="A50" t="s">
        <v>101</v>
      </c>
      <c r="B50" s="1" t="s">
        <v>102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 t="shared" si="0"/>
        <v>6</v>
      </c>
      <c r="V50">
        <f t="shared" si="1"/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f t="shared" si="2"/>
        <v>0</v>
      </c>
      <c r="AK50">
        <f t="shared" si="3"/>
        <v>0</v>
      </c>
    </row>
    <row r="51" spans="1:37" x14ac:dyDescent="0.25">
      <c r="A51" t="s">
        <v>103</v>
      </c>
      <c r="B51" s="1" t="s">
        <v>104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 t="shared" si="0"/>
        <v>1</v>
      </c>
      <c r="V51">
        <f t="shared" si="1"/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f t="shared" si="2"/>
        <v>0</v>
      </c>
      <c r="AK51">
        <f t="shared" si="3"/>
        <v>0</v>
      </c>
    </row>
    <row r="52" spans="1:37" x14ac:dyDescent="0.25">
      <c r="A52" t="s">
        <v>105</v>
      </c>
      <c r="B52" s="1" t="s">
        <v>106</v>
      </c>
      <c r="C52">
        <v>0</v>
      </c>
      <c r="D52">
        <v>0</v>
      </c>
      <c r="E52">
        <v>0</v>
      </c>
      <c r="F52">
        <v>0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 t="shared" si="0"/>
        <v>4</v>
      </c>
      <c r="V52">
        <f t="shared" si="1"/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f t="shared" si="2"/>
        <v>0</v>
      </c>
      <c r="AK52">
        <f t="shared" si="3"/>
        <v>0</v>
      </c>
    </row>
    <row r="53" spans="1:37" x14ac:dyDescent="0.25">
      <c r="A53" t="s">
        <v>107</v>
      </c>
      <c r="B53" s="1" t="s">
        <v>108</v>
      </c>
      <c r="C53">
        <v>0</v>
      </c>
      <c r="D53">
        <v>0</v>
      </c>
      <c r="E53">
        <v>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 t="shared" si="0"/>
        <v>2</v>
      </c>
      <c r="V53">
        <f t="shared" si="1"/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f t="shared" si="2"/>
        <v>0</v>
      </c>
      <c r="AK53">
        <f t="shared" si="3"/>
        <v>0</v>
      </c>
    </row>
    <row r="54" spans="1:37" x14ac:dyDescent="0.25">
      <c r="A54" t="s">
        <v>109</v>
      </c>
      <c r="B54" s="1" t="s">
        <v>110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 t="shared" si="0"/>
        <v>1</v>
      </c>
      <c r="V54">
        <f t="shared" si="1"/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f t="shared" si="2"/>
        <v>0</v>
      </c>
      <c r="AK54">
        <f t="shared" si="3"/>
        <v>0</v>
      </c>
    </row>
    <row r="55" spans="1:37" x14ac:dyDescent="0.25">
      <c r="A55" t="s">
        <v>111</v>
      </c>
      <c r="B55" s="1" t="s">
        <v>112</v>
      </c>
      <c r="C55">
        <v>0</v>
      </c>
      <c r="D55">
        <v>0</v>
      </c>
      <c r="E55">
        <v>0</v>
      </c>
      <c r="F55">
        <v>0</v>
      </c>
      <c r="G55">
        <v>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 t="shared" si="0"/>
        <v>3</v>
      </c>
      <c r="V55">
        <f t="shared" si="1"/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f t="shared" si="2"/>
        <v>0</v>
      </c>
      <c r="AK55">
        <f t="shared" si="3"/>
        <v>0</v>
      </c>
    </row>
    <row r="56" spans="1:37" x14ac:dyDescent="0.25">
      <c r="A56" t="s">
        <v>113</v>
      </c>
      <c r="B56" s="1" t="s">
        <v>114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 t="shared" si="0"/>
        <v>1</v>
      </c>
      <c r="V56">
        <f t="shared" si="1"/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f t="shared" si="2"/>
        <v>0</v>
      </c>
      <c r="AK56">
        <f t="shared" si="3"/>
        <v>0</v>
      </c>
    </row>
    <row r="57" spans="1:37" x14ac:dyDescent="0.25">
      <c r="A57" t="s">
        <v>115</v>
      </c>
      <c r="B57" s="1" t="s">
        <v>116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 t="shared" si="0"/>
        <v>1</v>
      </c>
      <c r="V57">
        <f t="shared" si="1"/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f t="shared" si="2"/>
        <v>0</v>
      </c>
      <c r="AK57">
        <f t="shared" si="3"/>
        <v>0</v>
      </c>
    </row>
    <row r="58" spans="1:37" x14ac:dyDescent="0.25">
      <c r="A58" t="s">
        <v>117</v>
      </c>
      <c r="B58" s="1" t="s">
        <v>118</v>
      </c>
      <c r="C58">
        <v>1</v>
      </c>
      <c r="D58">
        <v>0</v>
      </c>
      <c r="E58">
        <v>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 t="shared" si="0"/>
        <v>3</v>
      </c>
      <c r="V58">
        <f t="shared" si="1"/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f t="shared" si="2"/>
        <v>0</v>
      </c>
      <c r="AK58">
        <f t="shared" si="3"/>
        <v>0</v>
      </c>
    </row>
    <row r="59" spans="1:37" x14ac:dyDescent="0.25">
      <c r="A59" t="s">
        <v>119</v>
      </c>
      <c r="B59" s="1" t="s">
        <v>120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 t="shared" si="0"/>
        <v>1</v>
      </c>
      <c r="V59">
        <f t="shared" si="1"/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f t="shared" si="2"/>
        <v>0</v>
      </c>
      <c r="AK59">
        <f t="shared" si="3"/>
        <v>0</v>
      </c>
    </row>
    <row r="60" spans="1:37" x14ac:dyDescent="0.25">
      <c r="A60" t="s">
        <v>121</v>
      </c>
      <c r="B60" s="1" t="s">
        <v>122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 t="shared" si="0"/>
        <v>1</v>
      </c>
      <c r="V60">
        <f t="shared" si="1"/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f t="shared" si="2"/>
        <v>0</v>
      </c>
      <c r="AK60">
        <f t="shared" si="3"/>
        <v>0</v>
      </c>
    </row>
    <row r="61" spans="1:37" x14ac:dyDescent="0.25">
      <c r="A61" t="s">
        <v>123</v>
      </c>
      <c r="B61" s="1" t="s">
        <v>124</v>
      </c>
      <c r="C61">
        <v>1</v>
      </c>
      <c r="D61">
        <v>0</v>
      </c>
      <c r="E61">
        <v>0</v>
      </c>
      <c r="F61">
        <v>0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 t="shared" si="0"/>
        <v>2</v>
      </c>
      <c r="V61">
        <f t="shared" si="1"/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f t="shared" si="2"/>
        <v>0</v>
      </c>
      <c r="AK61">
        <f t="shared" si="3"/>
        <v>0</v>
      </c>
    </row>
    <row r="62" spans="1:37" x14ac:dyDescent="0.25">
      <c r="A62" t="s">
        <v>125</v>
      </c>
      <c r="B62" s="1" t="s">
        <v>126</v>
      </c>
      <c r="C62">
        <v>0</v>
      </c>
      <c r="D62">
        <v>0</v>
      </c>
      <c r="E62">
        <v>1</v>
      </c>
      <c r="F62">
        <v>0.5</v>
      </c>
      <c r="G62">
        <v>1</v>
      </c>
      <c r="H62">
        <v>0.5</v>
      </c>
      <c r="I62">
        <v>2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 t="shared" si="0"/>
        <v>4</v>
      </c>
      <c r="V62">
        <f t="shared" si="1"/>
        <v>2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f t="shared" si="2"/>
        <v>0</v>
      </c>
      <c r="AK62">
        <f t="shared" si="3"/>
        <v>0</v>
      </c>
    </row>
    <row r="63" spans="1:37" x14ac:dyDescent="0.25">
      <c r="A63" t="s">
        <v>127</v>
      </c>
      <c r="B63" s="1" t="s">
        <v>128</v>
      </c>
      <c r="C63">
        <v>0</v>
      </c>
      <c r="D63">
        <v>0</v>
      </c>
      <c r="E63">
        <v>1</v>
      </c>
      <c r="F63">
        <v>0.61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 t="shared" si="0"/>
        <v>1</v>
      </c>
      <c r="V63">
        <f t="shared" si="1"/>
        <v>0.61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f t="shared" si="2"/>
        <v>0</v>
      </c>
      <c r="AK63">
        <f t="shared" si="3"/>
        <v>0</v>
      </c>
    </row>
    <row r="64" spans="1:37" x14ac:dyDescent="0.25">
      <c r="A64" t="s">
        <v>129</v>
      </c>
      <c r="B64" s="1" t="s">
        <v>130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0.7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 t="shared" si="0"/>
        <v>1</v>
      </c>
      <c r="V64">
        <f t="shared" si="1"/>
        <v>0.7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f t="shared" si="2"/>
        <v>0</v>
      </c>
      <c r="AK64">
        <f t="shared" si="3"/>
        <v>0</v>
      </c>
    </row>
    <row r="65" spans="1:37" x14ac:dyDescent="0.25">
      <c r="A65" t="s">
        <v>131</v>
      </c>
      <c r="B65" s="1" t="s">
        <v>132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 t="shared" si="0"/>
        <v>1</v>
      </c>
      <c r="V65">
        <f t="shared" si="1"/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 t="shared" si="2"/>
        <v>0</v>
      </c>
      <c r="AK65">
        <f t="shared" si="3"/>
        <v>0</v>
      </c>
    </row>
    <row r="66" spans="1:37" x14ac:dyDescent="0.25">
      <c r="A66" t="s">
        <v>133</v>
      </c>
      <c r="B66" s="1" t="s">
        <v>134</v>
      </c>
      <c r="C66">
        <v>0</v>
      </c>
      <c r="D66">
        <v>0</v>
      </c>
      <c r="E66">
        <v>0</v>
      </c>
      <c r="F66">
        <v>0</v>
      </c>
      <c r="G66">
        <v>2</v>
      </c>
      <c r="H66">
        <v>1.24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 t="shared" si="0"/>
        <v>2</v>
      </c>
      <c r="V66">
        <f t="shared" si="1"/>
        <v>1.24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 t="shared" si="2"/>
        <v>0</v>
      </c>
      <c r="AK66">
        <f t="shared" si="3"/>
        <v>0</v>
      </c>
    </row>
    <row r="67" spans="1:37" x14ac:dyDescent="0.25">
      <c r="A67" t="s">
        <v>135</v>
      </c>
      <c r="B67" s="1" t="s">
        <v>136</v>
      </c>
      <c r="C67">
        <v>1</v>
      </c>
      <c r="D67">
        <v>1.05</v>
      </c>
      <c r="E67">
        <v>2</v>
      </c>
      <c r="F67">
        <v>2.1</v>
      </c>
      <c r="G67">
        <v>0</v>
      </c>
      <c r="H67">
        <v>0</v>
      </c>
      <c r="I67">
        <v>1</v>
      </c>
      <c r="J67">
        <v>1.05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 t="shared" si="0"/>
        <v>4</v>
      </c>
      <c r="V67">
        <f t="shared" si="1"/>
        <v>4.2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 t="shared" si="2"/>
        <v>0</v>
      </c>
      <c r="AK67">
        <f t="shared" si="3"/>
        <v>0</v>
      </c>
    </row>
    <row r="68" spans="1:37" x14ac:dyDescent="0.25">
      <c r="A68" t="s">
        <v>137</v>
      </c>
      <c r="B68" s="1" t="s">
        <v>138</v>
      </c>
      <c r="C68">
        <v>0</v>
      </c>
      <c r="D68">
        <v>0</v>
      </c>
      <c r="E68">
        <v>2</v>
      </c>
      <c r="F68">
        <v>0.22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 t="shared" si="0"/>
        <v>2</v>
      </c>
      <c r="V68">
        <f t="shared" si="1"/>
        <v>0.22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 t="shared" si="2"/>
        <v>0</v>
      </c>
      <c r="AK68">
        <f t="shared" si="3"/>
        <v>0</v>
      </c>
    </row>
    <row r="69" spans="1:37" x14ac:dyDescent="0.25">
      <c r="A69" t="s">
        <v>139</v>
      </c>
      <c r="B69" s="1" t="s">
        <v>140</v>
      </c>
      <c r="C69">
        <v>2</v>
      </c>
      <c r="D69">
        <v>0.12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 t="shared" si="0"/>
        <v>2</v>
      </c>
      <c r="V69">
        <f t="shared" si="1"/>
        <v>0.12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 t="shared" si="2"/>
        <v>0</v>
      </c>
      <c r="AK69">
        <f t="shared" si="3"/>
        <v>0</v>
      </c>
    </row>
    <row r="70" spans="1:37" x14ac:dyDescent="0.25">
      <c r="A70" t="s">
        <v>141</v>
      </c>
      <c r="B70" s="1" t="s">
        <v>142</v>
      </c>
      <c r="C70">
        <v>0</v>
      </c>
      <c r="D70">
        <v>0</v>
      </c>
      <c r="E70">
        <v>2</v>
      </c>
      <c r="F70">
        <v>0.16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 t="shared" si="0"/>
        <v>2</v>
      </c>
      <c r="V70">
        <f t="shared" si="1"/>
        <v>0.16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 t="shared" si="2"/>
        <v>0</v>
      </c>
      <c r="AK70">
        <f t="shared" si="3"/>
        <v>0</v>
      </c>
    </row>
    <row r="71" spans="1:37" x14ac:dyDescent="0.25">
      <c r="A71" t="s">
        <v>143</v>
      </c>
      <c r="B71" s="1" t="s">
        <v>144</v>
      </c>
      <c r="C71">
        <v>0</v>
      </c>
      <c r="D71">
        <v>0</v>
      </c>
      <c r="E71">
        <v>4</v>
      </c>
      <c r="F71">
        <v>0.56000000000000005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 t="shared" si="0"/>
        <v>4</v>
      </c>
      <c r="V71">
        <f t="shared" si="1"/>
        <v>0.56000000000000005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 t="shared" si="2"/>
        <v>0</v>
      </c>
      <c r="AK71">
        <f t="shared" si="3"/>
        <v>0</v>
      </c>
    </row>
    <row r="72" spans="1:37" x14ac:dyDescent="0.25">
      <c r="A72" t="s">
        <v>145</v>
      </c>
      <c r="B72" s="1" t="s">
        <v>146</v>
      </c>
      <c r="C72">
        <v>0</v>
      </c>
      <c r="D72">
        <v>0</v>
      </c>
      <c r="E72">
        <v>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 t="shared" si="0"/>
        <v>2</v>
      </c>
      <c r="V72">
        <f t="shared" si="1"/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 t="shared" si="2"/>
        <v>0</v>
      </c>
      <c r="AK72">
        <f t="shared" si="3"/>
        <v>0</v>
      </c>
    </row>
    <row r="73" spans="1:37" x14ac:dyDescent="0.25">
      <c r="A73" t="s">
        <v>147</v>
      </c>
      <c r="B73" s="1" t="s">
        <v>148</v>
      </c>
      <c r="C73">
        <v>1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 t="shared" ref="U73:U136" si="4">SUM(C73+E73+G73+I73+K73+M73+O73+Q73+S73 )</f>
        <v>3</v>
      </c>
      <c r="V73">
        <f t="shared" ref="V73:V136" si="5"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 t="shared" ref="AJ73:AJ136" si="6">SUM(X73+Z73+AB73+AD73+AF73 +AH73)</f>
        <v>0</v>
      </c>
      <c r="AK73">
        <f t="shared" ref="AK73:AK136" si="7">SUM(Y73+AA73+AC73+AE73+AG73 +AI73 )</f>
        <v>0</v>
      </c>
    </row>
    <row r="74" spans="1:37" x14ac:dyDescent="0.25">
      <c r="A74" t="s">
        <v>149</v>
      </c>
      <c r="B74" s="1" t="s">
        <v>150</v>
      </c>
      <c r="C74">
        <v>1</v>
      </c>
      <c r="D74">
        <v>0</v>
      </c>
      <c r="E74">
        <v>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 t="shared" si="4"/>
        <v>2</v>
      </c>
      <c r="V74">
        <f t="shared" si="5"/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 t="shared" si="6"/>
        <v>0</v>
      </c>
      <c r="AK74">
        <f t="shared" si="7"/>
        <v>0</v>
      </c>
    </row>
    <row r="75" spans="1:37" x14ac:dyDescent="0.25">
      <c r="A75" t="s">
        <v>151</v>
      </c>
      <c r="B75" s="1" t="s">
        <v>152</v>
      </c>
      <c r="C75">
        <v>0</v>
      </c>
      <c r="D75">
        <v>0</v>
      </c>
      <c r="E75">
        <v>0</v>
      </c>
      <c r="F75">
        <v>0</v>
      </c>
      <c r="G75">
        <v>1</v>
      </c>
      <c r="H75">
        <v>0</v>
      </c>
      <c r="I75">
        <v>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 t="shared" si="4"/>
        <v>2</v>
      </c>
      <c r="V75">
        <f t="shared" si="5"/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 t="shared" si="6"/>
        <v>0</v>
      </c>
      <c r="AK75">
        <f t="shared" si="7"/>
        <v>0</v>
      </c>
    </row>
    <row r="76" spans="1:37" x14ac:dyDescent="0.25">
      <c r="A76" t="s">
        <v>153</v>
      </c>
      <c r="B76" s="1" t="s">
        <v>154</v>
      </c>
      <c r="C76">
        <v>0</v>
      </c>
      <c r="D76">
        <v>0</v>
      </c>
      <c r="E76">
        <v>3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 t="shared" si="4"/>
        <v>3</v>
      </c>
      <c r="V76">
        <f t="shared" si="5"/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 t="shared" si="6"/>
        <v>0</v>
      </c>
      <c r="AK76">
        <f t="shared" si="7"/>
        <v>0</v>
      </c>
    </row>
    <row r="77" spans="1:37" x14ac:dyDescent="0.25">
      <c r="A77" t="s">
        <v>155</v>
      </c>
      <c r="B77" s="1" t="s">
        <v>156</v>
      </c>
      <c r="C77">
        <v>1</v>
      </c>
      <c r="D77">
        <v>0</v>
      </c>
      <c r="E77">
        <v>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 t="shared" si="4"/>
        <v>2</v>
      </c>
      <c r="V77">
        <f t="shared" si="5"/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 t="shared" si="6"/>
        <v>0</v>
      </c>
      <c r="AK77">
        <f t="shared" si="7"/>
        <v>0</v>
      </c>
    </row>
    <row r="78" spans="1:37" x14ac:dyDescent="0.25">
      <c r="A78" t="s">
        <v>157</v>
      </c>
      <c r="B78" s="1" t="s">
        <v>158</v>
      </c>
      <c r="C78">
        <v>0</v>
      </c>
      <c r="D78">
        <v>0</v>
      </c>
      <c r="E78">
        <v>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 t="shared" si="4"/>
        <v>2</v>
      </c>
      <c r="V78">
        <f t="shared" si="5"/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 t="shared" si="6"/>
        <v>0</v>
      </c>
      <c r="AK78">
        <f t="shared" si="7"/>
        <v>0</v>
      </c>
    </row>
    <row r="79" spans="1:37" x14ac:dyDescent="0.25">
      <c r="A79" t="s">
        <v>159</v>
      </c>
      <c r="B79" s="1" t="s">
        <v>160</v>
      </c>
      <c r="C79">
        <v>0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 t="shared" si="4"/>
        <v>1</v>
      </c>
      <c r="V79">
        <f t="shared" si="5"/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 t="shared" si="6"/>
        <v>0</v>
      </c>
      <c r="AK79">
        <f t="shared" si="7"/>
        <v>0</v>
      </c>
    </row>
    <row r="80" spans="1:37" x14ac:dyDescent="0.25">
      <c r="A80" t="s">
        <v>161</v>
      </c>
      <c r="B80" s="1" t="s">
        <v>162</v>
      </c>
      <c r="C80">
        <v>0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 t="shared" si="4"/>
        <v>1</v>
      </c>
      <c r="V80">
        <f t="shared" si="5"/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 t="shared" si="6"/>
        <v>0</v>
      </c>
      <c r="AK80">
        <f t="shared" si="7"/>
        <v>0</v>
      </c>
    </row>
    <row r="81" spans="1:37" x14ac:dyDescent="0.25">
      <c r="A81" t="s">
        <v>163</v>
      </c>
      <c r="B81" s="1" t="s">
        <v>164</v>
      </c>
      <c r="C81">
        <v>0</v>
      </c>
      <c r="D81">
        <v>0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 t="shared" si="4"/>
        <v>1</v>
      </c>
      <c r="V81">
        <f t="shared" si="5"/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 t="shared" si="6"/>
        <v>0</v>
      </c>
      <c r="AK81">
        <f t="shared" si="7"/>
        <v>0</v>
      </c>
    </row>
    <row r="82" spans="1:37" x14ac:dyDescent="0.25">
      <c r="A82" t="s">
        <v>165</v>
      </c>
      <c r="B82" s="1" t="s">
        <v>166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2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 t="shared" si="4"/>
        <v>3</v>
      </c>
      <c r="V82">
        <f t="shared" si="5"/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 t="shared" si="6"/>
        <v>0</v>
      </c>
      <c r="AK82">
        <f t="shared" si="7"/>
        <v>0</v>
      </c>
    </row>
    <row r="83" spans="1:37" x14ac:dyDescent="0.25">
      <c r="A83" t="s">
        <v>167</v>
      </c>
      <c r="B83" s="1" t="s">
        <v>168</v>
      </c>
      <c r="C83">
        <v>7</v>
      </c>
      <c r="D83">
        <v>18.899999999999999</v>
      </c>
      <c r="E83">
        <v>1</v>
      </c>
      <c r="F83">
        <v>2.7</v>
      </c>
      <c r="G83">
        <v>2</v>
      </c>
      <c r="H83">
        <v>5.4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 t="shared" si="4"/>
        <v>10</v>
      </c>
      <c r="V83">
        <f t="shared" si="5"/>
        <v>27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 t="shared" si="6"/>
        <v>0</v>
      </c>
      <c r="AK83">
        <f t="shared" si="7"/>
        <v>0</v>
      </c>
    </row>
    <row r="84" spans="1:37" x14ac:dyDescent="0.25">
      <c r="A84" t="s">
        <v>169</v>
      </c>
      <c r="B84" s="1" t="s">
        <v>170</v>
      </c>
      <c r="C84">
        <v>0</v>
      </c>
      <c r="D84">
        <v>0</v>
      </c>
      <c r="E84">
        <v>1</v>
      </c>
      <c r="F84">
        <v>2.7</v>
      </c>
      <c r="G84">
        <v>2</v>
      </c>
      <c r="H84">
        <v>5.4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 t="shared" si="4"/>
        <v>3</v>
      </c>
      <c r="V84">
        <f t="shared" si="5"/>
        <v>8.1000000000000014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 t="shared" si="6"/>
        <v>0</v>
      </c>
      <c r="AK84">
        <f t="shared" si="7"/>
        <v>0</v>
      </c>
    </row>
    <row r="85" spans="1:37" x14ac:dyDescent="0.25">
      <c r="A85" t="s">
        <v>171</v>
      </c>
      <c r="B85" s="1" t="s">
        <v>172</v>
      </c>
      <c r="C85">
        <v>2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 t="shared" si="4"/>
        <v>2</v>
      </c>
      <c r="V85">
        <f t="shared" si="5"/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 t="shared" si="6"/>
        <v>0</v>
      </c>
      <c r="AK85">
        <f t="shared" si="7"/>
        <v>0</v>
      </c>
    </row>
    <row r="86" spans="1:37" x14ac:dyDescent="0.25">
      <c r="A86" t="s">
        <v>173</v>
      </c>
      <c r="B86" s="1" t="s">
        <v>174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 t="shared" si="4"/>
        <v>1</v>
      </c>
      <c r="V86">
        <f t="shared" si="5"/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 t="shared" si="6"/>
        <v>0</v>
      </c>
      <c r="AK86">
        <f t="shared" si="7"/>
        <v>0</v>
      </c>
    </row>
    <row r="87" spans="1:37" x14ac:dyDescent="0.25">
      <c r="A87" t="s">
        <v>175</v>
      </c>
      <c r="B87" s="1" t="s">
        <v>176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 t="shared" si="4"/>
        <v>2</v>
      </c>
      <c r="V87">
        <f t="shared" si="5"/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 t="shared" si="6"/>
        <v>0</v>
      </c>
      <c r="AK87">
        <f t="shared" si="7"/>
        <v>0</v>
      </c>
    </row>
    <row r="88" spans="1:37" x14ac:dyDescent="0.25">
      <c r="A88" t="s">
        <v>177</v>
      </c>
      <c r="B88" s="1" t="s">
        <v>178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 t="shared" si="4"/>
        <v>0</v>
      </c>
      <c r="V88">
        <f t="shared" si="5"/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 t="shared" si="6"/>
        <v>0</v>
      </c>
      <c r="AK88">
        <f t="shared" si="7"/>
        <v>0</v>
      </c>
    </row>
    <row r="89" spans="1:37" x14ac:dyDescent="0.25">
      <c r="A89" t="s">
        <v>179</v>
      </c>
      <c r="B89" s="1" t="s">
        <v>180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 t="shared" si="4"/>
        <v>0</v>
      </c>
      <c r="V89">
        <f t="shared" si="5"/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9</v>
      </c>
      <c r="AE89">
        <v>24.3</v>
      </c>
      <c r="AF89">
        <v>0</v>
      </c>
      <c r="AG89">
        <v>0</v>
      </c>
      <c r="AH89">
        <v>0</v>
      </c>
      <c r="AI89">
        <v>0</v>
      </c>
      <c r="AJ89">
        <f t="shared" si="6"/>
        <v>9</v>
      </c>
      <c r="AK89">
        <f t="shared" si="7"/>
        <v>24.3</v>
      </c>
    </row>
    <row r="90" spans="1:37" x14ac:dyDescent="0.25">
      <c r="A90" t="s">
        <v>181</v>
      </c>
      <c r="B90" s="1" t="s">
        <v>182</v>
      </c>
      <c r="C90">
        <v>0</v>
      </c>
      <c r="D90">
        <v>0</v>
      </c>
      <c r="E90">
        <v>0</v>
      </c>
      <c r="F90">
        <v>0</v>
      </c>
      <c r="G90">
        <v>6</v>
      </c>
      <c r="H90">
        <v>14.4</v>
      </c>
      <c r="I90">
        <v>9</v>
      </c>
      <c r="J90">
        <v>21.6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 t="shared" si="4"/>
        <v>15</v>
      </c>
      <c r="V90">
        <f t="shared" si="5"/>
        <v>36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 t="shared" si="6"/>
        <v>0</v>
      </c>
      <c r="AK90">
        <f t="shared" si="7"/>
        <v>0</v>
      </c>
    </row>
    <row r="91" spans="1:37" x14ac:dyDescent="0.25">
      <c r="A91" t="s">
        <v>183</v>
      </c>
      <c r="B91" s="1" t="s">
        <v>184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3</v>
      </c>
      <c r="J91">
        <v>11.4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 t="shared" si="4"/>
        <v>3</v>
      </c>
      <c r="V91">
        <f t="shared" si="5"/>
        <v>11.4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 t="shared" si="6"/>
        <v>0</v>
      </c>
      <c r="AK91">
        <f t="shared" si="7"/>
        <v>0</v>
      </c>
    </row>
    <row r="92" spans="1:37" x14ac:dyDescent="0.25">
      <c r="A92" t="s">
        <v>185</v>
      </c>
      <c r="B92" s="1" t="s">
        <v>186</v>
      </c>
      <c r="C92">
        <v>0</v>
      </c>
      <c r="D92">
        <v>0</v>
      </c>
      <c r="E92">
        <v>0</v>
      </c>
      <c r="F92">
        <v>0</v>
      </c>
      <c r="G92">
        <v>1</v>
      </c>
      <c r="H92">
        <v>8.32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 t="shared" si="4"/>
        <v>1</v>
      </c>
      <c r="V92">
        <f t="shared" si="5"/>
        <v>8.32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 t="shared" si="6"/>
        <v>0</v>
      </c>
      <c r="AK92">
        <f t="shared" si="7"/>
        <v>0</v>
      </c>
    </row>
    <row r="93" spans="1:37" x14ac:dyDescent="0.25">
      <c r="A93" t="s">
        <v>187</v>
      </c>
      <c r="B93" s="1" t="s">
        <v>188</v>
      </c>
      <c r="C93">
        <v>0</v>
      </c>
      <c r="D93">
        <v>0</v>
      </c>
      <c r="E93">
        <v>0</v>
      </c>
      <c r="F93">
        <v>0</v>
      </c>
      <c r="G93">
        <v>1</v>
      </c>
      <c r="H93">
        <v>10.4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 t="shared" si="4"/>
        <v>1</v>
      </c>
      <c r="V93">
        <f t="shared" si="5"/>
        <v>10.4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 t="shared" si="6"/>
        <v>0</v>
      </c>
      <c r="AK93">
        <f t="shared" si="7"/>
        <v>0</v>
      </c>
    </row>
    <row r="94" spans="1:37" x14ac:dyDescent="0.25">
      <c r="A94" t="s">
        <v>189</v>
      </c>
      <c r="B94" s="1" t="s">
        <v>190</v>
      </c>
      <c r="C94">
        <v>0</v>
      </c>
      <c r="D94">
        <v>0</v>
      </c>
      <c r="E94">
        <v>0</v>
      </c>
      <c r="F94">
        <v>0</v>
      </c>
      <c r="G94">
        <v>1</v>
      </c>
      <c r="H94">
        <v>11.09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 t="shared" si="4"/>
        <v>1</v>
      </c>
      <c r="V94">
        <f t="shared" si="5"/>
        <v>11.09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 t="shared" si="6"/>
        <v>0</v>
      </c>
      <c r="AK94">
        <f t="shared" si="7"/>
        <v>0</v>
      </c>
    </row>
    <row r="95" spans="1:37" x14ac:dyDescent="0.25">
      <c r="A95" t="s">
        <v>191</v>
      </c>
      <c r="B95" s="1" t="s">
        <v>192</v>
      </c>
      <c r="C95">
        <v>0</v>
      </c>
      <c r="D95">
        <v>0</v>
      </c>
      <c r="E95">
        <v>0</v>
      </c>
      <c r="F95">
        <v>0</v>
      </c>
      <c r="G95">
        <v>3</v>
      </c>
      <c r="H95">
        <v>41.58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 t="shared" si="4"/>
        <v>3</v>
      </c>
      <c r="V95">
        <f t="shared" si="5"/>
        <v>41.58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 t="shared" si="6"/>
        <v>0</v>
      </c>
      <c r="AK95">
        <f t="shared" si="7"/>
        <v>0</v>
      </c>
    </row>
    <row r="96" spans="1:37" x14ac:dyDescent="0.25">
      <c r="A96" t="s">
        <v>193</v>
      </c>
      <c r="B96" s="1" t="s">
        <v>194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16.91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 t="shared" si="4"/>
        <v>1</v>
      </c>
      <c r="V96">
        <f t="shared" si="5"/>
        <v>16.91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 t="shared" si="6"/>
        <v>0</v>
      </c>
      <c r="AK96">
        <f t="shared" si="7"/>
        <v>0</v>
      </c>
    </row>
    <row r="97" spans="1:37" x14ac:dyDescent="0.25">
      <c r="A97" t="s">
        <v>195</v>
      </c>
      <c r="B97" s="1" t="s">
        <v>196</v>
      </c>
      <c r="C97">
        <v>0</v>
      </c>
      <c r="D97">
        <v>0</v>
      </c>
      <c r="E97">
        <v>0</v>
      </c>
      <c r="F97">
        <v>0</v>
      </c>
      <c r="G97">
        <v>3</v>
      </c>
      <c r="H97">
        <v>67.62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 t="shared" si="4"/>
        <v>3</v>
      </c>
      <c r="V97">
        <f t="shared" si="5"/>
        <v>67.62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 t="shared" si="6"/>
        <v>0</v>
      </c>
      <c r="AK97">
        <f t="shared" si="7"/>
        <v>0</v>
      </c>
    </row>
    <row r="98" spans="1:37" x14ac:dyDescent="0.25">
      <c r="A98" t="s">
        <v>197</v>
      </c>
      <c r="B98" s="1" t="s">
        <v>198</v>
      </c>
      <c r="C98">
        <v>0</v>
      </c>
      <c r="D98">
        <v>0</v>
      </c>
      <c r="E98">
        <v>2</v>
      </c>
      <c r="F98">
        <v>32.4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 t="shared" si="4"/>
        <v>2</v>
      </c>
      <c r="V98">
        <f t="shared" si="5"/>
        <v>32.4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 t="shared" si="6"/>
        <v>0</v>
      </c>
      <c r="AK98">
        <f t="shared" si="7"/>
        <v>0</v>
      </c>
    </row>
    <row r="99" spans="1:37" x14ac:dyDescent="0.25">
      <c r="A99" t="s">
        <v>199</v>
      </c>
      <c r="B99" s="1" t="s">
        <v>200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9</v>
      </c>
      <c r="J99">
        <v>88.2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 t="shared" si="4"/>
        <v>9</v>
      </c>
      <c r="V99">
        <f t="shared" si="5"/>
        <v>88.2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 t="shared" si="6"/>
        <v>0</v>
      </c>
      <c r="AK99">
        <f t="shared" si="7"/>
        <v>0</v>
      </c>
    </row>
    <row r="100" spans="1:37" x14ac:dyDescent="0.25">
      <c r="A100" t="s">
        <v>201</v>
      </c>
      <c r="B100" s="1" t="s">
        <v>202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</v>
      </c>
      <c r="T100">
        <v>68.88</v>
      </c>
      <c r="U100">
        <f t="shared" si="4"/>
        <v>8</v>
      </c>
      <c r="V100">
        <f t="shared" si="5"/>
        <v>68.88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 t="shared" si="6"/>
        <v>0</v>
      </c>
      <c r="AK100">
        <f t="shared" si="7"/>
        <v>0</v>
      </c>
    </row>
    <row r="101" spans="1:37" x14ac:dyDescent="0.25">
      <c r="A101" t="s">
        <v>203</v>
      </c>
      <c r="B101" s="1" t="s">
        <v>204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2</v>
      </c>
      <c r="T101">
        <v>20.68</v>
      </c>
      <c r="U101">
        <f t="shared" si="4"/>
        <v>2</v>
      </c>
      <c r="V101">
        <f t="shared" si="5"/>
        <v>20.68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 t="shared" si="6"/>
        <v>0</v>
      </c>
      <c r="AK101">
        <f t="shared" si="7"/>
        <v>0</v>
      </c>
    </row>
    <row r="102" spans="1:37" x14ac:dyDescent="0.25">
      <c r="A102" t="s">
        <v>205</v>
      </c>
      <c r="B102" s="1" t="s">
        <v>206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10</v>
      </c>
      <c r="J102">
        <v>120.6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 t="shared" si="4"/>
        <v>10</v>
      </c>
      <c r="V102">
        <f t="shared" si="5"/>
        <v>120.6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 t="shared" si="6"/>
        <v>0</v>
      </c>
      <c r="AK102">
        <f t="shared" si="7"/>
        <v>0</v>
      </c>
    </row>
    <row r="103" spans="1:37" x14ac:dyDescent="0.25">
      <c r="A103" t="s">
        <v>207</v>
      </c>
      <c r="B103" s="1" t="s">
        <v>208</v>
      </c>
      <c r="C103">
        <v>24</v>
      </c>
      <c r="D103">
        <v>330.72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 t="shared" si="4"/>
        <v>24</v>
      </c>
      <c r="V103">
        <f t="shared" si="5"/>
        <v>330.72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 t="shared" si="6"/>
        <v>0</v>
      </c>
      <c r="AK103">
        <f t="shared" si="7"/>
        <v>0</v>
      </c>
    </row>
    <row r="104" spans="1:37" x14ac:dyDescent="0.25">
      <c r="A104" t="s">
        <v>209</v>
      </c>
      <c r="B104" s="1" t="s">
        <v>210</v>
      </c>
      <c r="C104">
        <v>10</v>
      </c>
      <c r="D104">
        <v>155.1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 t="shared" si="4"/>
        <v>10</v>
      </c>
      <c r="V104">
        <f t="shared" si="5"/>
        <v>155.1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 t="shared" si="6"/>
        <v>0</v>
      </c>
      <c r="AK104">
        <f t="shared" si="7"/>
        <v>0</v>
      </c>
    </row>
    <row r="105" spans="1:37" x14ac:dyDescent="0.25">
      <c r="A105" t="s">
        <v>211</v>
      </c>
      <c r="B105" s="1" t="s">
        <v>212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14.45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 t="shared" si="4"/>
        <v>1</v>
      </c>
      <c r="V105">
        <f t="shared" si="5"/>
        <v>14.45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 t="shared" si="6"/>
        <v>0</v>
      </c>
      <c r="AK105">
        <f t="shared" si="7"/>
        <v>0</v>
      </c>
    </row>
    <row r="106" spans="1:37" x14ac:dyDescent="0.25">
      <c r="A106" t="s">
        <v>213</v>
      </c>
      <c r="B106" s="1" t="s">
        <v>214</v>
      </c>
      <c r="C106">
        <v>0</v>
      </c>
      <c r="D106">
        <v>0</v>
      </c>
      <c r="E106">
        <v>4</v>
      </c>
      <c r="F106">
        <v>28.52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 t="shared" si="4"/>
        <v>4</v>
      </c>
      <c r="V106">
        <f t="shared" si="5"/>
        <v>28.52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 t="shared" si="6"/>
        <v>0</v>
      </c>
      <c r="AK106">
        <f t="shared" si="7"/>
        <v>0</v>
      </c>
    </row>
    <row r="107" spans="1:37" x14ac:dyDescent="0.25">
      <c r="A107" t="s">
        <v>215</v>
      </c>
      <c r="B107" s="1" t="s">
        <v>216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20</v>
      </c>
      <c r="T107">
        <v>310.2</v>
      </c>
      <c r="U107">
        <f t="shared" si="4"/>
        <v>20</v>
      </c>
      <c r="V107">
        <f t="shared" si="5"/>
        <v>310.2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 t="shared" si="6"/>
        <v>0</v>
      </c>
      <c r="AK107">
        <f t="shared" si="7"/>
        <v>0</v>
      </c>
    </row>
    <row r="108" spans="1:37" x14ac:dyDescent="0.25">
      <c r="A108" t="s">
        <v>217</v>
      </c>
      <c r="B108" s="1" t="s">
        <v>218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3</v>
      </c>
      <c r="T108">
        <v>51.69</v>
      </c>
      <c r="U108">
        <f t="shared" si="4"/>
        <v>3</v>
      </c>
      <c r="V108">
        <f t="shared" si="5"/>
        <v>51.69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 t="shared" si="6"/>
        <v>0</v>
      </c>
      <c r="AK108">
        <f t="shared" si="7"/>
        <v>0</v>
      </c>
    </row>
    <row r="109" spans="1:37" x14ac:dyDescent="0.25">
      <c r="A109" t="s">
        <v>219</v>
      </c>
      <c r="B109" s="1" t="s">
        <v>220</v>
      </c>
      <c r="C109">
        <v>225</v>
      </c>
      <c r="D109">
        <v>585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 t="shared" si="4"/>
        <v>225</v>
      </c>
      <c r="V109">
        <f t="shared" si="5"/>
        <v>585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 t="shared" si="6"/>
        <v>0</v>
      </c>
      <c r="AK109">
        <f t="shared" si="7"/>
        <v>0</v>
      </c>
    </row>
    <row r="110" spans="1:37" x14ac:dyDescent="0.25">
      <c r="A110" t="s">
        <v>221</v>
      </c>
      <c r="B110" s="1" t="s">
        <v>222</v>
      </c>
      <c r="C110">
        <v>11</v>
      </c>
      <c r="D110">
        <v>23.1</v>
      </c>
      <c r="E110">
        <v>10</v>
      </c>
      <c r="F110">
        <v>21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 t="shared" si="4"/>
        <v>21</v>
      </c>
      <c r="V110">
        <f t="shared" si="5"/>
        <v>44.1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 t="shared" si="6"/>
        <v>0</v>
      </c>
      <c r="AK110">
        <f t="shared" si="7"/>
        <v>0</v>
      </c>
    </row>
    <row r="111" spans="1:37" x14ac:dyDescent="0.25">
      <c r="A111" t="s">
        <v>223</v>
      </c>
      <c r="B111" s="1" t="s">
        <v>224</v>
      </c>
      <c r="C111">
        <v>0</v>
      </c>
      <c r="D111">
        <v>0</v>
      </c>
      <c r="E111">
        <v>0</v>
      </c>
      <c r="F111">
        <v>0</v>
      </c>
      <c r="G111">
        <v>2</v>
      </c>
      <c r="H111">
        <v>12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 t="shared" si="4"/>
        <v>2</v>
      </c>
      <c r="V111">
        <f t="shared" si="5"/>
        <v>12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 t="shared" si="6"/>
        <v>0</v>
      </c>
      <c r="AK111">
        <f t="shared" si="7"/>
        <v>0</v>
      </c>
    </row>
    <row r="112" spans="1:37" x14ac:dyDescent="0.25">
      <c r="A112" t="s">
        <v>225</v>
      </c>
      <c r="B112" s="1" t="s">
        <v>226</v>
      </c>
      <c r="C112">
        <v>0</v>
      </c>
      <c r="D112">
        <v>0</v>
      </c>
      <c r="E112">
        <v>2</v>
      </c>
      <c r="F112">
        <v>15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 t="shared" si="4"/>
        <v>2</v>
      </c>
      <c r="V112">
        <f t="shared" si="5"/>
        <v>15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 t="shared" si="6"/>
        <v>0</v>
      </c>
      <c r="AK112">
        <f t="shared" si="7"/>
        <v>0</v>
      </c>
    </row>
    <row r="113" spans="1:37" x14ac:dyDescent="0.25">
      <c r="A113" t="s">
        <v>227</v>
      </c>
      <c r="B113" s="1" t="s">
        <v>228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2</v>
      </c>
      <c r="N113">
        <v>28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 t="shared" si="4"/>
        <v>2</v>
      </c>
      <c r="V113">
        <f t="shared" si="5"/>
        <v>28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 t="shared" si="6"/>
        <v>0</v>
      </c>
      <c r="AK113">
        <f t="shared" si="7"/>
        <v>0</v>
      </c>
    </row>
    <row r="114" spans="1:37" x14ac:dyDescent="0.25">
      <c r="A114" t="s">
        <v>229</v>
      </c>
      <c r="B114" s="1" t="s">
        <v>230</v>
      </c>
      <c r="C114">
        <v>0</v>
      </c>
      <c r="D114">
        <v>0</v>
      </c>
      <c r="E114">
        <v>0.5</v>
      </c>
      <c r="F114">
        <v>4.6500000000000004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 t="shared" si="4"/>
        <v>0.5</v>
      </c>
      <c r="V114">
        <f t="shared" si="5"/>
        <v>4.6500000000000004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 t="shared" si="6"/>
        <v>0</v>
      </c>
      <c r="AK114">
        <f t="shared" si="7"/>
        <v>0</v>
      </c>
    </row>
    <row r="115" spans="1:37" x14ac:dyDescent="0.25">
      <c r="A115" t="s">
        <v>231</v>
      </c>
      <c r="B115" s="1" t="s">
        <v>232</v>
      </c>
      <c r="C115">
        <v>30</v>
      </c>
      <c r="D115">
        <v>8.4</v>
      </c>
      <c r="E115">
        <v>30</v>
      </c>
      <c r="F115">
        <v>8.4</v>
      </c>
      <c r="G115">
        <v>22</v>
      </c>
      <c r="H115">
        <v>6.16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 t="shared" si="4"/>
        <v>82</v>
      </c>
      <c r="V115">
        <f t="shared" si="5"/>
        <v>22.96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 t="shared" si="6"/>
        <v>0</v>
      </c>
      <c r="AK115">
        <f t="shared" si="7"/>
        <v>0</v>
      </c>
    </row>
    <row r="116" spans="1:37" x14ac:dyDescent="0.25">
      <c r="A116" t="s">
        <v>233</v>
      </c>
      <c r="B116" s="1" t="s">
        <v>234</v>
      </c>
      <c r="C116">
        <v>0</v>
      </c>
      <c r="D116">
        <v>0</v>
      </c>
      <c r="E116">
        <v>10</v>
      </c>
      <c r="F116">
        <v>3.8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 t="shared" si="4"/>
        <v>10</v>
      </c>
      <c r="V116">
        <f t="shared" si="5"/>
        <v>3.8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 t="shared" si="6"/>
        <v>0</v>
      </c>
      <c r="AK116">
        <f t="shared" si="7"/>
        <v>0</v>
      </c>
    </row>
    <row r="117" spans="1:37" x14ac:dyDescent="0.25">
      <c r="A117" t="s">
        <v>235</v>
      </c>
      <c r="B117" s="1" t="s">
        <v>236</v>
      </c>
      <c r="C117">
        <v>0</v>
      </c>
      <c r="D117">
        <v>0</v>
      </c>
      <c r="E117">
        <v>0</v>
      </c>
      <c r="F117">
        <v>0</v>
      </c>
      <c r="G117">
        <v>2</v>
      </c>
      <c r="H117">
        <v>1.02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 t="shared" si="4"/>
        <v>2</v>
      </c>
      <c r="V117">
        <f t="shared" si="5"/>
        <v>1.02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 t="shared" si="6"/>
        <v>0</v>
      </c>
      <c r="AK117">
        <f t="shared" si="7"/>
        <v>0</v>
      </c>
    </row>
    <row r="118" spans="1:37" x14ac:dyDescent="0.25">
      <c r="A118" t="s">
        <v>237</v>
      </c>
      <c r="B118" s="1" t="s">
        <v>238</v>
      </c>
      <c r="C118">
        <v>0</v>
      </c>
      <c r="D118">
        <v>0</v>
      </c>
      <c r="E118">
        <v>0</v>
      </c>
      <c r="F118">
        <v>0</v>
      </c>
      <c r="G118">
        <v>1</v>
      </c>
      <c r="H118">
        <v>0.56999999999999995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 t="shared" si="4"/>
        <v>1</v>
      </c>
      <c r="V118">
        <f t="shared" si="5"/>
        <v>0.56999999999999995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 t="shared" si="6"/>
        <v>0</v>
      </c>
      <c r="AK118">
        <f t="shared" si="7"/>
        <v>0</v>
      </c>
    </row>
    <row r="119" spans="1:37" x14ac:dyDescent="0.25">
      <c r="A119" t="s">
        <v>239</v>
      </c>
      <c r="B119" s="1" t="s">
        <v>240</v>
      </c>
      <c r="C119">
        <v>0</v>
      </c>
      <c r="D119">
        <v>0</v>
      </c>
      <c r="E119">
        <v>6</v>
      </c>
      <c r="F119">
        <v>5.16</v>
      </c>
      <c r="G119">
        <v>1</v>
      </c>
      <c r="H119">
        <v>0.86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 t="shared" si="4"/>
        <v>7</v>
      </c>
      <c r="V119">
        <f t="shared" si="5"/>
        <v>6.0200000000000005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 t="shared" si="6"/>
        <v>0</v>
      </c>
      <c r="AK119">
        <f t="shared" si="7"/>
        <v>0</v>
      </c>
    </row>
    <row r="120" spans="1:37" x14ac:dyDescent="0.25">
      <c r="A120" t="s">
        <v>241</v>
      </c>
      <c r="B120" s="1" t="s">
        <v>242</v>
      </c>
      <c r="C120">
        <v>0</v>
      </c>
      <c r="D120">
        <v>0</v>
      </c>
      <c r="E120">
        <v>4</v>
      </c>
      <c r="F120">
        <v>4.5599999999999996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 t="shared" si="4"/>
        <v>4</v>
      </c>
      <c r="V120">
        <f t="shared" si="5"/>
        <v>4.5599999999999996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 t="shared" si="6"/>
        <v>0</v>
      </c>
      <c r="AK120">
        <f t="shared" si="7"/>
        <v>0</v>
      </c>
    </row>
    <row r="121" spans="1:37" x14ac:dyDescent="0.25">
      <c r="A121" t="s">
        <v>243</v>
      </c>
      <c r="B121" s="1" t="s">
        <v>244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4</v>
      </c>
      <c r="J121">
        <v>4.08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 t="shared" si="4"/>
        <v>4</v>
      </c>
      <c r="V121">
        <f t="shared" si="5"/>
        <v>4.08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 t="shared" si="6"/>
        <v>0</v>
      </c>
      <c r="AK121">
        <f t="shared" si="7"/>
        <v>0</v>
      </c>
    </row>
    <row r="122" spans="1:37" x14ac:dyDescent="0.25">
      <c r="A122" t="s">
        <v>245</v>
      </c>
      <c r="B122" s="1" t="s">
        <v>246</v>
      </c>
      <c r="C122">
        <v>2</v>
      </c>
      <c r="D122">
        <v>3.06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 t="shared" si="4"/>
        <v>2</v>
      </c>
      <c r="V122">
        <f t="shared" si="5"/>
        <v>3.06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 t="shared" si="6"/>
        <v>0</v>
      </c>
      <c r="AK122">
        <f t="shared" si="7"/>
        <v>0</v>
      </c>
    </row>
    <row r="123" spans="1:37" x14ac:dyDescent="0.25">
      <c r="A123" t="s">
        <v>247</v>
      </c>
      <c r="B123" s="1" t="s">
        <v>248</v>
      </c>
      <c r="C123">
        <v>0</v>
      </c>
      <c r="D123">
        <v>0</v>
      </c>
      <c r="E123">
        <v>1</v>
      </c>
      <c r="F123">
        <v>2.04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 t="shared" si="4"/>
        <v>1</v>
      </c>
      <c r="V123">
        <f t="shared" si="5"/>
        <v>2.04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 t="shared" si="6"/>
        <v>0</v>
      </c>
      <c r="AK123">
        <f t="shared" si="7"/>
        <v>0</v>
      </c>
    </row>
    <row r="124" spans="1:37" x14ac:dyDescent="0.25">
      <c r="A124" t="s">
        <v>249</v>
      </c>
      <c r="B124" s="1" t="s">
        <v>250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3.18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 t="shared" si="4"/>
        <v>2</v>
      </c>
      <c r="V124">
        <f t="shared" si="5"/>
        <v>3.18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 t="shared" si="6"/>
        <v>0</v>
      </c>
      <c r="AK124">
        <f t="shared" si="7"/>
        <v>0</v>
      </c>
    </row>
    <row r="125" spans="1:37" x14ac:dyDescent="0.25">
      <c r="A125" t="s">
        <v>251</v>
      </c>
      <c r="B125" s="1" t="s">
        <v>252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 t="shared" si="4"/>
        <v>0</v>
      </c>
      <c r="V125">
        <f t="shared" si="5"/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 t="shared" si="6"/>
        <v>0</v>
      </c>
      <c r="AK125">
        <f t="shared" si="7"/>
        <v>0</v>
      </c>
    </row>
    <row r="126" spans="1:37" x14ac:dyDescent="0.25">
      <c r="A126" t="s">
        <v>253</v>
      </c>
      <c r="B126" s="1" t="s">
        <v>254</v>
      </c>
      <c r="C126">
        <v>0</v>
      </c>
      <c r="D126">
        <v>0</v>
      </c>
      <c r="E126">
        <v>0</v>
      </c>
      <c r="F126">
        <v>0</v>
      </c>
      <c r="G126">
        <v>12</v>
      </c>
      <c r="H126">
        <v>27.48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 t="shared" si="4"/>
        <v>12</v>
      </c>
      <c r="V126">
        <f t="shared" si="5"/>
        <v>27.48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 t="shared" si="6"/>
        <v>0</v>
      </c>
      <c r="AK126">
        <f t="shared" si="7"/>
        <v>0</v>
      </c>
    </row>
    <row r="127" spans="1:37" x14ac:dyDescent="0.25">
      <c r="A127" t="s">
        <v>255</v>
      </c>
      <c r="B127" s="1" t="s">
        <v>256</v>
      </c>
      <c r="C127">
        <v>0</v>
      </c>
      <c r="D127">
        <v>0</v>
      </c>
      <c r="E127">
        <v>2</v>
      </c>
      <c r="F127">
        <v>9.18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 t="shared" si="4"/>
        <v>2</v>
      </c>
      <c r="V127">
        <f t="shared" si="5"/>
        <v>9.18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 t="shared" si="6"/>
        <v>0</v>
      </c>
      <c r="AK127">
        <f t="shared" si="7"/>
        <v>0</v>
      </c>
    </row>
    <row r="128" spans="1:37" x14ac:dyDescent="0.25">
      <c r="A128" t="s">
        <v>257</v>
      </c>
      <c r="B128" s="1" t="s">
        <v>258</v>
      </c>
      <c r="C128">
        <v>0</v>
      </c>
      <c r="D128">
        <v>0</v>
      </c>
      <c r="E128">
        <v>0</v>
      </c>
      <c r="F128">
        <v>0</v>
      </c>
      <c r="G128">
        <v>5</v>
      </c>
      <c r="H128">
        <v>28.7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 t="shared" si="4"/>
        <v>5</v>
      </c>
      <c r="V128">
        <f t="shared" si="5"/>
        <v>28.7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 t="shared" si="6"/>
        <v>0</v>
      </c>
      <c r="AK128">
        <f t="shared" si="7"/>
        <v>0</v>
      </c>
    </row>
    <row r="129" spans="1:37" x14ac:dyDescent="0.25">
      <c r="A129" t="s">
        <v>259</v>
      </c>
      <c r="B129" s="1" t="s">
        <v>260</v>
      </c>
      <c r="C129">
        <v>0</v>
      </c>
      <c r="D129">
        <v>0</v>
      </c>
      <c r="E129">
        <v>0</v>
      </c>
      <c r="F129">
        <v>0</v>
      </c>
      <c r="G129">
        <v>2</v>
      </c>
      <c r="H129">
        <v>1.3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 t="shared" si="4"/>
        <v>2</v>
      </c>
      <c r="V129">
        <f t="shared" si="5"/>
        <v>1.3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 t="shared" si="6"/>
        <v>0</v>
      </c>
      <c r="AK129">
        <f t="shared" si="7"/>
        <v>0</v>
      </c>
    </row>
    <row r="130" spans="1:37" x14ac:dyDescent="0.25">
      <c r="A130" t="s">
        <v>261</v>
      </c>
      <c r="B130" s="1" t="s">
        <v>262</v>
      </c>
      <c r="C130">
        <v>40</v>
      </c>
      <c r="D130">
        <v>23.6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 t="shared" si="4"/>
        <v>40</v>
      </c>
      <c r="V130">
        <f t="shared" si="5"/>
        <v>23.6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 t="shared" si="6"/>
        <v>0</v>
      </c>
      <c r="AK130">
        <f t="shared" si="7"/>
        <v>0</v>
      </c>
    </row>
    <row r="131" spans="1:37" x14ac:dyDescent="0.25">
      <c r="A131" t="s">
        <v>263</v>
      </c>
      <c r="B131" s="1" t="s">
        <v>264</v>
      </c>
      <c r="C131">
        <v>0</v>
      </c>
      <c r="D131">
        <v>0</v>
      </c>
      <c r="E131">
        <v>0</v>
      </c>
      <c r="F131">
        <v>0</v>
      </c>
      <c r="G131">
        <v>1</v>
      </c>
      <c r="H131">
        <v>68.11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 t="shared" si="4"/>
        <v>1</v>
      </c>
      <c r="V131">
        <f t="shared" si="5"/>
        <v>68.11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 t="shared" si="6"/>
        <v>0</v>
      </c>
      <c r="AK131">
        <f t="shared" si="7"/>
        <v>0</v>
      </c>
    </row>
    <row r="132" spans="1:37" x14ac:dyDescent="0.25">
      <c r="A132" t="s">
        <v>265</v>
      </c>
      <c r="B132" s="1" t="s">
        <v>266</v>
      </c>
      <c r="C132">
        <v>12</v>
      </c>
      <c r="D132">
        <v>150</v>
      </c>
      <c r="E132">
        <v>0</v>
      </c>
      <c r="F132">
        <v>0</v>
      </c>
      <c r="G132">
        <v>5</v>
      </c>
      <c r="H132">
        <v>62.5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4</v>
      </c>
      <c r="T132">
        <v>50</v>
      </c>
      <c r="U132">
        <f t="shared" si="4"/>
        <v>21</v>
      </c>
      <c r="V132">
        <f t="shared" si="5"/>
        <v>262.5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 t="shared" si="6"/>
        <v>0</v>
      </c>
      <c r="AK132">
        <f t="shared" si="7"/>
        <v>0</v>
      </c>
    </row>
    <row r="133" spans="1:37" x14ac:dyDescent="0.25">
      <c r="A133" t="s">
        <v>267</v>
      </c>
      <c r="B133" s="1" t="s">
        <v>268</v>
      </c>
      <c r="C133">
        <v>2</v>
      </c>
      <c r="D133">
        <v>30.32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17</v>
      </c>
      <c r="T133">
        <v>257.72000000000003</v>
      </c>
      <c r="U133">
        <f t="shared" si="4"/>
        <v>19</v>
      </c>
      <c r="V133">
        <f t="shared" si="5"/>
        <v>288.04000000000002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 t="shared" si="6"/>
        <v>0</v>
      </c>
      <c r="AK133">
        <f t="shared" si="7"/>
        <v>0</v>
      </c>
    </row>
    <row r="134" spans="1:37" x14ac:dyDescent="0.25">
      <c r="A134" t="s">
        <v>269</v>
      </c>
      <c r="B134" s="1" t="s">
        <v>270</v>
      </c>
      <c r="C134">
        <v>2</v>
      </c>
      <c r="D134">
        <v>30.32</v>
      </c>
      <c r="E134">
        <v>7</v>
      </c>
      <c r="F134">
        <v>106.12</v>
      </c>
      <c r="G134">
        <v>0</v>
      </c>
      <c r="H134">
        <v>0</v>
      </c>
      <c r="I134">
        <v>5</v>
      </c>
      <c r="J134">
        <v>75.8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5</v>
      </c>
      <c r="T134">
        <v>75.8</v>
      </c>
      <c r="U134">
        <f t="shared" si="4"/>
        <v>19</v>
      </c>
      <c r="V134">
        <f t="shared" si="5"/>
        <v>288.04000000000002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 t="shared" si="6"/>
        <v>0</v>
      </c>
      <c r="AK134">
        <f t="shared" si="7"/>
        <v>0</v>
      </c>
    </row>
    <row r="135" spans="1:37" x14ac:dyDescent="0.25">
      <c r="A135" t="s">
        <v>271</v>
      </c>
      <c r="B135" s="1" t="s">
        <v>272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 t="shared" si="4"/>
        <v>0</v>
      </c>
      <c r="V135">
        <f t="shared" si="5"/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 t="shared" si="6"/>
        <v>0</v>
      </c>
      <c r="AK135">
        <f t="shared" si="7"/>
        <v>0</v>
      </c>
    </row>
    <row r="136" spans="1:37" x14ac:dyDescent="0.25">
      <c r="A136" t="s">
        <v>273</v>
      </c>
      <c r="B136" s="1" t="s">
        <v>274</v>
      </c>
      <c r="C136">
        <v>17</v>
      </c>
      <c r="D136">
        <v>335.58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6</v>
      </c>
      <c r="T136">
        <v>118.44</v>
      </c>
      <c r="U136">
        <f t="shared" si="4"/>
        <v>23</v>
      </c>
      <c r="V136">
        <f t="shared" si="5"/>
        <v>454.02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 t="shared" si="6"/>
        <v>0</v>
      </c>
      <c r="AK136">
        <f t="shared" si="7"/>
        <v>0</v>
      </c>
    </row>
    <row r="137" spans="1:37" x14ac:dyDescent="0.25">
      <c r="A137" t="s">
        <v>275</v>
      </c>
      <c r="B137" s="1" t="s">
        <v>276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1</v>
      </c>
      <c r="T137">
        <v>24.32</v>
      </c>
      <c r="U137">
        <f t="shared" ref="U137:U200" si="8">SUM(C137+E137+G137+I137+K137+M137+O137+Q137+S137 )</f>
        <v>1</v>
      </c>
      <c r="V137">
        <f t="shared" ref="V137:V200" si="9">SUM(D137+F137+H137+J137+L137+N137+P137+R137 +T137 )</f>
        <v>24.32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 t="shared" ref="AJ137:AJ200" si="10">SUM(X137+Z137+AB137+AD137+AF137 +AH137)</f>
        <v>0</v>
      </c>
      <c r="AK137">
        <f t="shared" ref="AK137:AK200" si="11">SUM(Y137+AA137+AC137+AE137+AG137 +AI137 )</f>
        <v>0</v>
      </c>
    </row>
    <row r="138" spans="1:37" x14ac:dyDescent="0.25">
      <c r="A138" t="s">
        <v>277</v>
      </c>
      <c r="B138" s="1" t="s">
        <v>278</v>
      </c>
      <c r="C138">
        <v>6</v>
      </c>
      <c r="D138">
        <v>258.42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 t="shared" si="8"/>
        <v>6</v>
      </c>
      <c r="V138">
        <f t="shared" si="9"/>
        <v>258.42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 t="shared" si="10"/>
        <v>0</v>
      </c>
      <c r="AK138">
        <f t="shared" si="11"/>
        <v>0</v>
      </c>
    </row>
    <row r="139" spans="1:37" x14ac:dyDescent="0.25">
      <c r="A139" t="s">
        <v>279</v>
      </c>
      <c r="B139" s="1" t="s">
        <v>280</v>
      </c>
      <c r="C139">
        <v>0</v>
      </c>
      <c r="D139">
        <v>0</v>
      </c>
      <c r="E139">
        <v>0</v>
      </c>
      <c r="F139">
        <v>0</v>
      </c>
      <c r="G139">
        <v>2</v>
      </c>
      <c r="H139">
        <v>26.68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 t="shared" si="8"/>
        <v>2</v>
      </c>
      <c r="V139">
        <f t="shared" si="9"/>
        <v>26.68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 t="shared" si="10"/>
        <v>0</v>
      </c>
      <c r="AK139">
        <f t="shared" si="11"/>
        <v>0</v>
      </c>
    </row>
    <row r="140" spans="1:37" x14ac:dyDescent="0.25">
      <c r="A140" t="s">
        <v>281</v>
      </c>
      <c r="B140" s="1" t="s">
        <v>282</v>
      </c>
      <c r="C140">
        <v>0</v>
      </c>
      <c r="D140">
        <v>0</v>
      </c>
      <c r="E140">
        <v>0</v>
      </c>
      <c r="F140">
        <v>0</v>
      </c>
      <c r="G140">
        <v>3</v>
      </c>
      <c r="H140">
        <v>53.34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 t="shared" si="8"/>
        <v>3</v>
      </c>
      <c r="V140">
        <f t="shared" si="9"/>
        <v>53.34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 t="shared" si="10"/>
        <v>0</v>
      </c>
      <c r="AK140">
        <f t="shared" si="11"/>
        <v>0</v>
      </c>
    </row>
    <row r="141" spans="1:37" x14ac:dyDescent="0.25">
      <c r="A141" t="s">
        <v>283</v>
      </c>
      <c r="B141" s="1" t="s">
        <v>284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22.24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 t="shared" si="8"/>
        <v>1</v>
      </c>
      <c r="V141">
        <f t="shared" si="9"/>
        <v>22.24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 t="shared" si="10"/>
        <v>0</v>
      </c>
      <c r="AK141">
        <f t="shared" si="11"/>
        <v>0</v>
      </c>
    </row>
    <row r="142" spans="1:37" x14ac:dyDescent="0.25">
      <c r="A142" t="s">
        <v>285</v>
      </c>
      <c r="B142" s="1" t="s">
        <v>286</v>
      </c>
      <c r="C142">
        <v>0</v>
      </c>
      <c r="D142">
        <v>0</v>
      </c>
      <c r="E142">
        <v>1</v>
      </c>
      <c r="F142">
        <v>16.010000000000002</v>
      </c>
      <c r="G142">
        <v>6</v>
      </c>
      <c r="H142">
        <v>96.06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 t="shared" si="8"/>
        <v>7</v>
      </c>
      <c r="V142">
        <f t="shared" si="9"/>
        <v>112.07000000000001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 t="shared" si="10"/>
        <v>0</v>
      </c>
      <c r="AK142">
        <f t="shared" si="11"/>
        <v>0</v>
      </c>
    </row>
    <row r="143" spans="1:37" x14ac:dyDescent="0.25">
      <c r="A143" t="s">
        <v>287</v>
      </c>
      <c r="B143" s="1" t="s">
        <v>288</v>
      </c>
      <c r="C143">
        <v>0</v>
      </c>
      <c r="D143">
        <v>0</v>
      </c>
      <c r="E143">
        <v>2</v>
      </c>
      <c r="F143">
        <v>40.04</v>
      </c>
      <c r="G143">
        <v>2</v>
      </c>
      <c r="H143">
        <v>40.04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3</v>
      </c>
      <c r="T143">
        <v>60.06</v>
      </c>
      <c r="U143">
        <f t="shared" si="8"/>
        <v>7</v>
      </c>
      <c r="V143">
        <f t="shared" si="9"/>
        <v>140.13999999999999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 t="shared" si="10"/>
        <v>0</v>
      </c>
      <c r="AK143">
        <f t="shared" si="11"/>
        <v>0</v>
      </c>
    </row>
    <row r="144" spans="1:37" x14ac:dyDescent="0.25">
      <c r="A144" t="s">
        <v>289</v>
      </c>
      <c r="B144" s="1" t="s">
        <v>290</v>
      </c>
      <c r="C144">
        <v>1</v>
      </c>
      <c r="D144">
        <v>21.35</v>
      </c>
      <c r="E144">
        <v>1</v>
      </c>
      <c r="F144">
        <v>21.35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 t="shared" si="8"/>
        <v>2</v>
      </c>
      <c r="V144">
        <f t="shared" si="9"/>
        <v>42.7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 t="shared" si="10"/>
        <v>0</v>
      </c>
      <c r="AK144">
        <f t="shared" si="11"/>
        <v>0</v>
      </c>
    </row>
    <row r="145" spans="1:37" x14ac:dyDescent="0.25">
      <c r="A145" t="s">
        <v>291</v>
      </c>
      <c r="B145" s="1" t="s">
        <v>292</v>
      </c>
      <c r="C145">
        <v>0</v>
      </c>
      <c r="D145">
        <v>0</v>
      </c>
      <c r="E145">
        <v>1</v>
      </c>
      <c r="F145">
        <v>26.69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 t="shared" si="8"/>
        <v>1</v>
      </c>
      <c r="V145">
        <f t="shared" si="9"/>
        <v>26.69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 t="shared" si="10"/>
        <v>0</v>
      </c>
      <c r="AK145">
        <f t="shared" si="11"/>
        <v>0</v>
      </c>
    </row>
    <row r="146" spans="1:37" x14ac:dyDescent="0.25">
      <c r="A146" t="s">
        <v>293</v>
      </c>
      <c r="B146" s="1" t="s">
        <v>294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21.35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 t="shared" si="8"/>
        <v>1</v>
      </c>
      <c r="V146">
        <f t="shared" si="9"/>
        <v>21.35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 t="shared" si="10"/>
        <v>0</v>
      </c>
      <c r="AK146">
        <f t="shared" si="11"/>
        <v>0</v>
      </c>
    </row>
    <row r="147" spans="1:37" x14ac:dyDescent="0.25">
      <c r="A147" t="s">
        <v>295</v>
      </c>
      <c r="B147" s="1" t="s">
        <v>296</v>
      </c>
      <c r="C147">
        <v>0</v>
      </c>
      <c r="D147">
        <v>0</v>
      </c>
      <c r="E147">
        <v>0</v>
      </c>
      <c r="F147">
        <v>0</v>
      </c>
      <c r="G147">
        <v>3</v>
      </c>
      <c r="H147">
        <v>85.41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 t="shared" si="8"/>
        <v>3</v>
      </c>
      <c r="V147">
        <f t="shared" si="9"/>
        <v>85.41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 t="shared" si="10"/>
        <v>0</v>
      </c>
      <c r="AK147">
        <f t="shared" si="11"/>
        <v>0</v>
      </c>
    </row>
    <row r="148" spans="1:37" x14ac:dyDescent="0.25">
      <c r="A148" t="s">
        <v>297</v>
      </c>
      <c r="B148" s="1" t="s">
        <v>298</v>
      </c>
      <c r="C148">
        <v>3</v>
      </c>
      <c r="D148">
        <v>8.6999999999999993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 t="shared" si="8"/>
        <v>3</v>
      </c>
      <c r="V148">
        <f t="shared" si="9"/>
        <v>8.6999999999999993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 t="shared" si="10"/>
        <v>0</v>
      </c>
      <c r="AK148">
        <f t="shared" si="11"/>
        <v>0</v>
      </c>
    </row>
    <row r="149" spans="1:37" x14ac:dyDescent="0.25">
      <c r="A149" t="s">
        <v>299</v>
      </c>
      <c r="B149" s="1" t="s">
        <v>300</v>
      </c>
      <c r="C149">
        <v>1</v>
      </c>
      <c r="D149">
        <v>3.2</v>
      </c>
      <c r="E149">
        <v>17</v>
      </c>
      <c r="F149">
        <v>54.4</v>
      </c>
      <c r="G149">
        <v>10</v>
      </c>
      <c r="H149">
        <v>32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11</v>
      </c>
      <c r="T149">
        <v>35.200000000000003</v>
      </c>
      <c r="U149">
        <f t="shared" si="8"/>
        <v>39</v>
      </c>
      <c r="V149">
        <f t="shared" si="9"/>
        <v>124.8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 t="shared" si="10"/>
        <v>0</v>
      </c>
      <c r="AK149">
        <f t="shared" si="11"/>
        <v>0</v>
      </c>
    </row>
    <row r="150" spans="1:37" x14ac:dyDescent="0.25">
      <c r="A150" t="s">
        <v>301</v>
      </c>
      <c r="B150" s="1" t="s">
        <v>302</v>
      </c>
      <c r="C150">
        <v>17</v>
      </c>
      <c r="D150">
        <v>70.209999999999994</v>
      </c>
      <c r="E150">
        <v>6.5</v>
      </c>
      <c r="F150">
        <v>26.844999999999999</v>
      </c>
      <c r="G150">
        <v>16.5</v>
      </c>
      <c r="H150">
        <v>68.144999999999996</v>
      </c>
      <c r="I150">
        <v>3</v>
      </c>
      <c r="J150">
        <v>12.39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 t="shared" si="8"/>
        <v>43</v>
      </c>
      <c r="V150">
        <f t="shared" si="9"/>
        <v>177.58999999999997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 t="shared" si="10"/>
        <v>0</v>
      </c>
      <c r="AK150">
        <f t="shared" si="11"/>
        <v>0</v>
      </c>
    </row>
    <row r="151" spans="1:37" x14ac:dyDescent="0.25">
      <c r="A151" t="s">
        <v>303</v>
      </c>
      <c r="B151" s="1" t="s">
        <v>304</v>
      </c>
      <c r="C151">
        <v>10</v>
      </c>
      <c r="D151">
        <v>43</v>
      </c>
      <c r="E151">
        <v>0</v>
      </c>
      <c r="F151">
        <v>0</v>
      </c>
      <c r="G151">
        <v>17</v>
      </c>
      <c r="H151">
        <v>73.099999999999994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3</v>
      </c>
      <c r="T151">
        <v>12.9</v>
      </c>
      <c r="U151">
        <f t="shared" si="8"/>
        <v>30</v>
      </c>
      <c r="V151">
        <f t="shared" si="9"/>
        <v>129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 t="shared" si="10"/>
        <v>0</v>
      </c>
      <c r="AK151">
        <f t="shared" si="11"/>
        <v>0</v>
      </c>
    </row>
    <row r="152" spans="1:37" x14ac:dyDescent="0.25">
      <c r="A152" t="s">
        <v>305</v>
      </c>
      <c r="B152" s="1" t="s">
        <v>306</v>
      </c>
      <c r="C152">
        <v>2</v>
      </c>
      <c r="D152">
        <v>11.4</v>
      </c>
      <c r="E152">
        <v>3</v>
      </c>
      <c r="F152">
        <v>17.100000000000001</v>
      </c>
      <c r="G152">
        <v>6</v>
      </c>
      <c r="H152">
        <v>34.200000000000003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29</v>
      </c>
      <c r="T152">
        <v>165.3</v>
      </c>
      <c r="U152">
        <f t="shared" si="8"/>
        <v>40</v>
      </c>
      <c r="V152">
        <f t="shared" si="9"/>
        <v>228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 t="shared" si="10"/>
        <v>0</v>
      </c>
      <c r="AK152">
        <f t="shared" si="11"/>
        <v>0</v>
      </c>
    </row>
    <row r="153" spans="1:37" x14ac:dyDescent="0.25">
      <c r="A153" t="s">
        <v>307</v>
      </c>
      <c r="B153" s="1" t="s">
        <v>308</v>
      </c>
      <c r="C153">
        <v>0</v>
      </c>
      <c r="D153">
        <v>0</v>
      </c>
      <c r="E153">
        <v>7</v>
      </c>
      <c r="F153">
        <v>38.22</v>
      </c>
      <c r="G153">
        <v>1</v>
      </c>
      <c r="H153">
        <v>5.46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 t="shared" si="8"/>
        <v>8</v>
      </c>
      <c r="V153">
        <f t="shared" si="9"/>
        <v>43.68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 t="shared" si="10"/>
        <v>0</v>
      </c>
      <c r="AK153">
        <f t="shared" si="11"/>
        <v>0</v>
      </c>
    </row>
    <row r="154" spans="1:37" x14ac:dyDescent="0.25">
      <c r="A154" t="s">
        <v>309</v>
      </c>
      <c r="B154" s="1" t="s">
        <v>310</v>
      </c>
      <c r="C154">
        <v>0</v>
      </c>
      <c r="D154">
        <v>0</v>
      </c>
      <c r="E154">
        <v>17</v>
      </c>
      <c r="F154">
        <v>123.42</v>
      </c>
      <c r="G154">
        <v>13.5</v>
      </c>
      <c r="H154">
        <v>98.01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 t="shared" si="8"/>
        <v>30.5</v>
      </c>
      <c r="V154">
        <f t="shared" si="9"/>
        <v>221.43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 t="shared" si="10"/>
        <v>0</v>
      </c>
      <c r="AK154">
        <f t="shared" si="11"/>
        <v>0</v>
      </c>
    </row>
    <row r="155" spans="1:37" x14ac:dyDescent="0.25">
      <c r="A155" t="s">
        <v>311</v>
      </c>
      <c r="B155" s="1" t="s">
        <v>312</v>
      </c>
      <c r="C155">
        <v>1</v>
      </c>
      <c r="D155">
        <v>6.6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6</v>
      </c>
      <c r="L155">
        <v>39.6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2</v>
      </c>
      <c r="T155">
        <v>13.2</v>
      </c>
      <c r="U155">
        <f t="shared" si="8"/>
        <v>9</v>
      </c>
      <c r="V155">
        <f t="shared" si="9"/>
        <v>59.400000000000006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 t="shared" si="10"/>
        <v>0</v>
      </c>
      <c r="AK155">
        <f t="shared" si="11"/>
        <v>0</v>
      </c>
    </row>
    <row r="156" spans="1:37" x14ac:dyDescent="0.25">
      <c r="A156" t="s">
        <v>313</v>
      </c>
      <c r="B156" s="1" t="s">
        <v>314</v>
      </c>
      <c r="C156">
        <v>4</v>
      </c>
      <c r="D156">
        <v>35.200000000000003</v>
      </c>
      <c r="E156">
        <v>3</v>
      </c>
      <c r="F156">
        <v>26.4</v>
      </c>
      <c r="G156">
        <v>11.5</v>
      </c>
      <c r="H156">
        <v>101.2</v>
      </c>
      <c r="I156">
        <v>2</v>
      </c>
      <c r="J156">
        <v>17.600000000000001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8.8000000000000007</v>
      </c>
      <c r="U156">
        <f t="shared" si="8"/>
        <v>21.5</v>
      </c>
      <c r="V156">
        <f t="shared" si="9"/>
        <v>189.20000000000002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 t="shared" si="10"/>
        <v>0</v>
      </c>
      <c r="AK156">
        <f t="shared" si="11"/>
        <v>0</v>
      </c>
    </row>
    <row r="157" spans="1:37" x14ac:dyDescent="0.25">
      <c r="A157" t="s">
        <v>315</v>
      </c>
      <c r="B157" s="1" t="s">
        <v>316</v>
      </c>
      <c r="C157">
        <v>2</v>
      </c>
      <c r="D157">
        <v>23.4</v>
      </c>
      <c r="E157">
        <v>2</v>
      </c>
      <c r="F157">
        <v>23.4</v>
      </c>
      <c r="G157">
        <v>3</v>
      </c>
      <c r="H157">
        <v>35.1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 t="shared" si="8"/>
        <v>7</v>
      </c>
      <c r="V157">
        <f t="shared" si="9"/>
        <v>81.900000000000006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 t="shared" si="10"/>
        <v>0</v>
      </c>
      <c r="AK157">
        <f t="shared" si="11"/>
        <v>0</v>
      </c>
    </row>
    <row r="158" spans="1:37" x14ac:dyDescent="0.25">
      <c r="A158" t="s">
        <v>317</v>
      </c>
      <c r="B158" s="1" t="s">
        <v>318</v>
      </c>
      <c r="C158">
        <v>0</v>
      </c>
      <c r="D158">
        <v>0</v>
      </c>
      <c r="E158">
        <v>0</v>
      </c>
      <c r="F158">
        <v>0</v>
      </c>
      <c r="G158">
        <v>1.5</v>
      </c>
      <c r="H158">
        <v>1.8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 t="shared" si="8"/>
        <v>1.5</v>
      </c>
      <c r="V158">
        <f t="shared" si="9"/>
        <v>1.8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 t="shared" si="10"/>
        <v>0</v>
      </c>
      <c r="AK158">
        <f t="shared" si="11"/>
        <v>0</v>
      </c>
    </row>
    <row r="159" spans="1:37" x14ac:dyDescent="0.25">
      <c r="A159" t="s">
        <v>319</v>
      </c>
      <c r="B159" s="1" t="s">
        <v>320</v>
      </c>
      <c r="C159">
        <v>0</v>
      </c>
      <c r="D159">
        <v>0</v>
      </c>
      <c r="E159">
        <v>1</v>
      </c>
      <c r="F159">
        <v>8.8000000000000007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7</v>
      </c>
      <c r="T159">
        <v>61.6</v>
      </c>
      <c r="U159">
        <f t="shared" si="8"/>
        <v>8</v>
      </c>
      <c r="V159">
        <f t="shared" si="9"/>
        <v>70.400000000000006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 t="shared" si="10"/>
        <v>0</v>
      </c>
      <c r="AK159">
        <f t="shared" si="11"/>
        <v>0</v>
      </c>
    </row>
    <row r="160" spans="1:37" x14ac:dyDescent="0.25">
      <c r="A160" t="s">
        <v>321</v>
      </c>
      <c r="B160" s="1" t="s">
        <v>322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6.6</v>
      </c>
      <c r="U160">
        <f t="shared" si="8"/>
        <v>1</v>
      </c>
      <c r="V160">
        <f t="shared" si="9"/>
        <v>6.6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 t="shared" si="10"/>
        <v>0</v>
      </c>
      <c r="AK160">
        <f t="shared" si="11"/>
        <v>0</v>
      </c>
    </row>
    <row r="161" spans="1:37" x14ac:dyDescent="0.25">
      <c r="A161" t="s">
        <v>323</v>
      </c>
      <c r="B161" s="1" t="s">
        <v>324</v>
      </c>
      <c r="C161">
        <v>1</v>
      </c>
      <c r="D161">
        <v>5.9</v>
      </c>
      <c r="E161">
        <v>6</v>
      </c>
      <c r="F161">
        <v>35.4</v>
      </c>
      <c r="G161">
        <v>2</v>
      </c>
      <c r="H161">
        <v>11.8</v>
      </c>
      <c r="I161">
        <v>2</v>
      </c>
      <c r="J161">
        <v>11.8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5</v>
      </c>
      <c r="T161">
        <v>29.5</v>
      </c>
      <c r="U161">
        <f t="shared" si="8"/>
        <v>16</v>
      </c>
      <c r="V161">
        <f t="shared" si="9"/>
        <v>94.399999999999991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 t="shared" si="10"/>
        <v>0</v>
      </c>
      <c r="AK161">
        <f t="shared" si="11"/>
        <v>0</v>
      </c>
    </row>
    <row r="162" spans="1:37" x14ac:dyDescent="0.25">
      <c r="A162" t="s">
        <v>325</v>
      </c>
      <c r="B162" s="1" t="s">
        <v>326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23.2</v>
      </c>
      <c r="U162">
        <f t="shared" si="8"/>
        <v>2</v>
      </c>
      <c r="V162">
        <f t="shared" si="9"/>
        <v>23.2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 t="shared" si="10"/>
        <v>0</v>
      </c>
      <c r="AK162">
        <f t="shared" si="11"/>
        <v>0</v>
      </c>
    </row>
    <row r="163" spans="1:37" x14ac:dyDescent="0.25">
      <c r="A163" t="s">
        <v>327</v>
      </c>
      <c r="B163" s="1" t="s">
        <v>328</v>
      </c>
      <c r="C163">
        <v>0</v>
      </c>
      <c r="D163">
        <v>0</v>
      </c>
      <c r="E163">
        <v>1</v>
      </c>
      <c r="F163">
        <v>7.32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7.32</v>
      </c>
      <c r="U163">
        <f t="shared" si="8"/>
        <v>2</v>
      </c>
      <c r="V163">
        <f t="shared" si="9"/>
        <v>14.64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 t="shared" si="10"/>
        <v>0</v>
      </c>
      <c r="AK163">
        <f t="shared" si="11"/>
        <v>0</v>
      </c>
    </row>
    <row r="164" spans="1:37" x14ac:dyDescent="0.25">
      <c r="A164" t="s">
        <v>329</v>
      </c>
      <c r="B164" s="1" t="s">
        <v>330</v>
      </c>
      <c r="C164">
        <v>1</v>
      </c>
      <c r="D164">
        <v>18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 t="shared" si="8"/>
        <v>1</v>
      </c>
      <c r="V164">
        <f t="shared" si="9"/>
        <v>18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 t="shared" si="10"/>
        <v>0</v>
      </c>
      <c r="AK164">
        <f t="shared" si="11"/>
        <v>0</v>
      </c>
    </row>
    <row r="165" spans="1:37" x14ac:dyDescent="0.25">
      <c r="A165" t="s">
        <v>331</v>
      </c>
      <c r="B165" s="1" t="s">
        <v>332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6.06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 t="shared" si="8"/>
        <v>1</v>
      </c>
      <c r="V165">
        <f t="shared" si="9"/>
        <v>6.06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 t="shared" si="10"/>
        <v>0</v>
      </c>
      <c r="AK165">
        <f t="shared" si="11"/>
        <v>0</v>
      </c>
    </row>
    <row r="166" spans="1:37" x14ac:dyDescent="0.25">
      <c r="A166" t="s">
        <v>333</v>
      </c>
      <c r="B166" s="1" t="s">
        <v>334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12.63</v>
      </c>
      <c r="U166">
        <f t="shared" si="8"/>
        <v>1</v>
      </c>
      <c r="V166">
        <f t="shared" si="9"/>
        <v>12.63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 t="shared" si="10"/>
        <v>0</v>
      </c>
      <c r="AK166">
        <f t="shared" si="11"/>
        <v>0</v>
      </c>
    </row>
    <row r="167" spans="1:37" x14ac:dyDescent="0.25">
      <c r="A167" t="s">
        <v>335</v>
      </c>
      <c r="B167" s="1" t="s">
        <v>336</v>
      </c>
      <c r="C167">
        <v>4</v>
      </c>
      <c r="D167">
        <v>17.2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 t="shared" si="8"/>
        <v>4</v>
      </c>
      <c r="V167">
        <f t="shared" si="9"/>
        <v>17.2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 t="shared" si="10"/>
        <v>0</v>
      </c>
      <c r="AK167">
        <f t="shared" si="11"/>
        <v>0</v>
      </c>
    </row>
    <row r="168" spans="1:37" x14ac:dyDescent="0.25">
      <c r="A168" t="s">
        <v>337</v>
      </c>
      <c r="B168" s="1" t="s">
        <v>338</v>
      </c>
      <c r="C168">
        <v>0</v>
      </c>
      <c r="D168">
        <v>0</v>
      </c>
      <c r="E168">
        <v>0</v>
      </c>
      <c r="F168">
        <v>0</v>
      </c>
      <c r="G168">
        <v>11</v>
      </c>
      <c r="H168">
        <v>60.39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 t="shared" si="8"/>
        <v>11</v>
      </c>
      <c r="V168">
        <f t="shared" si="9"/>
        <v>60.39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 t="shared" si="10"/>
        <v>0</v>
      </c>
      <c r="AK168">
        <f t="shared" si="11"/>
        <v>0</v>
      </c>
    </row>
    <row r="169" spans="1:37" x14ac:dyDescent="0.25">
      <c r="A169" t="s">
        <v>339</v>
      </c>
      <c r="B169" s="1" t="s">
        <v>340</v>
      </c>
      <c r="C169">
        <v>0</v>
      </c>
      <c r="D169">
        <v>0</v>
      </c>
      <c r="E169">
        <v>0</v>
      </c>
      <c r="F169">
        <v>0</v>
      </c>
      <c r="G169">
        <v>3</v>
      </c>
      <c r="H169">
        <v>12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 t="shared" si="8"/>
        <v>3</v>
      </c>
      <c r="V169">
        <f t="shared" si="9"/>
        <v>12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 t="shared" si="10"/>
        <v>0</v>
      </c>
      <c r="AK169">
        <f t="shared" si="11"/>
        <v>0</v>
      </c>
    </row>
    <row r="170" spans="1:37" x14ac:dyDescent="0.25">
      <c r="A170" t="s">
        <v>341</v>
      </c>
      <c r="B170" s="1" t="s">
        <v>342</v>
      </c>
      <c r="C170">
        <v>2</v>
      </c>
      <c r="D170">
        <v>17.96</v>
      </c>
      <c r="E170">
        <v>0</v>
      </c>
      <c r="F170">
        <v>0</v>
      </c>
      <c r="G170">
        <v>6</v>
      </c>
      <c r="H170">
        <v>53.88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 t="shared" si="8"/>
        <v>8</v>
      </c>
      <c r="V170">
        <f t="shared" si="9"/>
        <v>71.84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 t="shared" si="10"/>
        <v>0</v>
      </c>
      <c r="AK170">
        <f t="shared" si="11"/>
        <v>0</v>
      </c>
    </row>
    <row r="171" spans="1:37" x14ac:dyDescent="0.25">
      <c r="A171" t="s">
        <v>343</v>
      </c>
      <c r="B171" s="1" t="s">
        <v>344</v>
      </c>
      <c r="C171">
        <v>0</v>
      </c>
      <c r="D171">
        <v>0</v>
      </c>
      <c r="E171">
        <v>20</v>
      </c>
      <c r="F171">
        <v>168</v>
      </c>
      <c r="G171">
        <v>3.5</v>
      </c>
      <c r="H171">
        <v>29.4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 t="shared" si="8"/>
        <v>23.5</v>
      </c>
      <c r="V171">
        <f t="shared" si="9"/>
        <v>197.4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 t="shared" si="10"/>
        <v>0</v>
      </c>
      <c r="AK171">
        <f t="shared" si="11"/>
        <v>0</v>
      </c>
    </row>
    <row r="172" spans="1:37" x14ac:dyDescent="0.25">
      <c r="A172" t="s">
        <v>345</v>
      </c>
      <c r="B172" s="1" t="s">
        <v>346</v>
      </c>
      <c r="C172">
        <v>1</v>
      </c>
      <c r="D172">
        <v>6.6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6.6</v>
      </c>
      <c r="U172">
        <f t="shared" si="8"/>
        <v>2</v>
      </c>
      <c r="V172">
        <f t="shared" si="9"/>
        <v>13.2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 t="shared" si="10"/>
        <v>0</v>
      </c>
      <c r="AK172">
        <f t="shared" si="11"/>
        <v>0</v>
      </c>
    </row>
    <row r="173" spans="1:37" x14ac:dyDescent="0.25">
      <c r="A173" t="s">
        <v>347</v>
      </c>
      <c r="B173" s="1" t="s">
        <v>348</v>
      </c>
      <c r="C173">
        <v>0</v>
      </c>
      <c r="D173">
        <v>0</v>
      </c>
      <c r="E173">
        <v>9</v>
      </c>
      <c r="F173">
        <v>59.67</v>
      </c>
      <c r="G173">
        <v>10.5</v>
      </c>
      <c r="H173">
        <v>69.614999999999995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6</v>
      </c>
      <c r="T173">
        <v>39.78</v>
      </c>
      <c r="U173">
        <f t="shared" si="8"/>
        <v>25.5</v>
      </c>
      <c r="V173">
        <f t="shared" si="9"/>
        <v>169.065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 t="shared" si="10"/>
        <v>0</v>
      </c>
      <c r="AK173">
        <f t="shared" si="11"/>
        <v>0</v>
      </c>
    </row>
    <row r="174" spans="1:37" x14ac:dyDescent="0.25">
      <c r="A174" t="s">
        <v>349</v>
      </c>
      <c r="B174" s="1" t="s">
        <v>350</v>
      </c>
      <c r="C174">
        <v>2</v>
      </c>
      <c r="D174">
        <v>17.600000000000001</v>
      </c>
      <c r="E174">
        <v>2</v>
      </c>
      <c r="F174">
        <v>17.600000000000001</v>
      </c>
      <c r="G174">
        <v>12</v>
      </c>
      <c r="H174">
        <v>105.6</v>
      </c>
      <c r="I174">
        <v>3</v>
      </c>
      <c r="J174">
        <v>26.4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20</v>
      </c>
      <c r="T174">
        <v>176</v>
      </c>
      <c r="U174">
        <f t="shared" si="8"/>
        <v>39</v>
      </c>
      <c r="V174">
        <f t="shared" si="9"/>
        <v>343.20000000000005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 t="shared" si="10"/>
        <v>0</v>
      </c>
      <c r="AK174">
        <f t="shared" si="11"/>
        <v>0</v>
      </c>
    </row>
    <row r="175" spans="1:37" x14ac:dyDescent="0.25">
      <c r="A175" t="s">
        <v>351</v>
      </c>
      <c r="B175" s="1" t="s">
        <v>352</v>
      </c>
      <c r="C175">
        <v>1</v>
      </c>
      <c r="D175">
        <v>9.6199999999999992</v>
      </c>
      <c r="E175">
        <v>6</v>
      </c>
      <c r="F175">
        <v>57.72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 t="shared" si="8"/>
        <v>7</v>
      </c>
      <c r="V175">
        <f t="shared" si="9"/>
        <v>67.34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 t="shared" si="10"/>
        <v>0</v>
      </c>
      <c r="AK175">
        <f t="shared" si="11"/>
        <v>0</v>
      </c>
    </row>
    <row r="176" spans="1:37" x14ac:dyDescent="0.25">
      <c r="A176" t="s">
        <v>353</v>
      </c>
      <c r="B176" s="1" t="s">
        <v>354</v>
      </c>
      <c r="C176">
        <v>0</v>
      </c>
      <c r="D176">
        <v>0</v>
      </c>
      <c r="E176">
        <v>3</v>
      </c>
      <c r="F176">
        <v>39.6</v>
      </c>
      <c r="G176">
        <v>8</v>
      </c>
      <c r="H176">
        <v>105.6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 t="shared" si="8"/>
        <v>11</v>
      </c>
      <c r="V176">
        <f t="shared" si="9"/>
        <v>145.19999999999999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 t="shared" si="10"/>
        <v>0</v>
      </c>
      <c r="AK176">
        <f t="shared" si="11"/>
        <v>0</v>
      </c>
    </row>
    <row r="177" spans="1:37" x14ac:dyDescent="0.25">
      <c r="A177" t="s">
        <v>355</v>
      </c>
      <c r="B177" s="1" t="s">
        <v>356</v>
      </c>
      <c r="C177">
        <v>6.5</v>
      </c>
      <c r="D177">
        <v>78</v>
      </c>
      <c r="E177">
        <v>0.5</v>
      </c>
      <c r="F177">
        <v>6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</v>
      </c>
      <c r="T177">
        <v>120</v>
      </c>
      <c r="U177">
        <f t="shared" si="8"/>
        <v>17</v>
      </c>
      <c r="V177">
        <f t="shared" si="9"/>
        <v>204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 t="shared" si="10"/>
        <v>0</v>
      </c>
      <c r="AK177">
        <f t="shared" si="11"/>
        <v>0</v>
      </c>
    </row>
    <row r="178" spans="1:37" x14ac:dyDescent="0.25">
      <c r="A178" t="s">
        <v>357</v>
      </c>
      <c r="B178" s="1" t="s">
        <v>358</v>
      </c>
      <c r="C178">
        <v>1</v>
      </c>
      <c r="D178">
        <v>16.2</v>
      </c>
      <c r="E178">
        <v>2</v>
      </c>
      <c r="F178">
        <v>32.4</v>
      </c>
      <c r="G178">
        <v>0</v>
      </c>
      <c r="H178">
        <v>0</v>
      </c>
      <c r="I178">
        <v>3</v>
      </c>
      <c r="J178">
        <v>48.6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 t="shared" si="8"/>
        <v>6</v>
      </c>
      <c r="V178">
        <f t="shared" si="9"/>
        <v>97.199999999999989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 t="shared" si="10"/>
        <v>0</v>
      </c>
      <c r="AK178">
        <f t="shared" si="11"/>
        <v>0</v>
      </c>
    </row>
    <row r="179" spans="1:37" x14ac:dyDescent="0.25">
      <c r="A179" t="s">
        <v>359</v>
      </c>
      <c r="B179" s="1" t="s">
        <v>360</v>
      </c>
      <c r="C179">
        <v>0</v>
      </c>
      <c r="D179">
        <v>0</v>
      </c>
      <c r="E179">
        <v>2</v>
      </c>
      <c r="F179">
        <v>5.6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 t="shared" si="8"/>
        <v>2</v>
      </c>
      <c r="V179">
        <f t="shared" si="9"/>
        <v>5.6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 t="shared" si="10"/>
        <v>0</v>
      </c>
      <c r="AK179">
        <f t="shared" si="11"/>
        <v>0</v>
      </c>
    </row>
    <row r="180" spans="1:37" x14ac:dyDescent="0.25">
      <c r="A180" t="s">
        <v>361</v>
      </c>
      <c r="B180" s="1" t="s">
        <v>362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2</v>
      </c>
      <c r="J180">
        <v>8.6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 t="shared" si="8"/>
        <v>2</v>
      </c>
      <c r="V180">
        <f t="shared" si="9"/>
        <v>8.6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 t="shared" si="10"/>
        <v>0</v>
      </c>
      <c r="AK180">
        <f t="shared" si="11"/>
        <v>0</v>
      </c>
    </row>
    <row r="181" spans="1:37" x14ac:dyDescent="0.25">
      <c r="A181" t="s">
        <v>363</v>
      </c>
      <c r="B181" s="1" t="s">
        <v>364</v>
      </c>
      <c r="C181">
        <v>0</v>
      </c>
      <c r="D181">
        <v>0</v>
      </c>
      <c r="E181">
        <v>0.5</v>
      </c>
      <c r="F181">
        <v>1.75</v>
      </c>
      <c r="G181">
        <v>8</v>
      </c>
      <c r="H181">
        <v>28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 t="shared" si="8"/>
        <v>8.5</v>
      </c>
      <c r="V181">
        <f t="shared" si="9"/>
        <v>29.75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 t="shared" si="10"/>
        <v>0</v>
      </c>
      <c r="AK181">
        <f t="shared" si="11"/>
        <v>0</v>
      </c>
    </row>
    <row r="182" spans="1:37" x14ac:dyDescent="0.25">
      <c r="A182" t="s">
        <v>365</v>
      </c>
      <c r="B182" s="1" t="s">
        <v>366</v>
      </c>
      <c r="C182">
        <v>0</v>
      </c>
      <c r="D182">
        <v>0</v>
      </c>
      <c r="E182">
        <v>0.5</v>
      </c>
      <c r="F182">
        <v>2.25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 t="shared" si="8"/>
        <v>0.5</v>
      </c>
      <c r="V182">
        <f t="shared" si="9"/>
        <v>2.25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 t="shared" si="10"/>
        <v>0</v>
      </c>
      <c r="AK182">
        <f t="shared" si="11"/>
        <v>0</v>
      </c>
    </row>
    <row r="183" spans="1:37" x14ac:dyDescent="0.25">
      <c r="A183" t="s">
        <v>367</v>
      </c>
      <c r="B183" s="1" t="s">
        <v>368</v>
      </c>
      <c r="C183">
        <v>3</v>
      </c>
      <c r="D183">
        <v>17.7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 t="shared" si="8"/>
        <v>3</v>
      </c>
      <c r="V183">
        <f t="shared" si="9"/>
        <v>17.7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 t="shared" si="10"/>
        <v>0</v>
      </c>
      <c r="AK183">
        <f t="shared" si="11"/>
        <v>0</v>
      </c>
    </row>
    <row r="184" spans="1:37" x14ac:dyDescent="0.25">
      <c r="A184" t="s">
        <v>369</v>
      </c>
      <c r="B184" s="1" t="s">
        <v>370</v>
      </c>
      <c r="C184">
        <v>0</v>
      </c>
      <c r="D184">
        <v>0</v>
      </c>
      <c r="E184">
        <v>1</v>
      </c>
      <c r="F184">
        <v>8.4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 t="shared" si="8"/>
        <v>1</v>
      </c>
      <c r="V184">
        <f t="shared" si="9"/>
        <v>8.4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 t="shared" si="10"/>
        <v>0</v>
      </c>
      <c r="AK184">
        <f t="shared" si="11"/>
        <v>0</v>
      </c>
    </row>
    <row r="185" spans="1:37" x14ac:dyDescent="0.25">
      <c r="A185" t="s">
        <v>371</v>
      </c>
      <c r="B185" s="1" t="s">
        <v>372</v>
      </c>
      <c r="C185">
        <v>0</v>
      </c>
      <c r="D185">
        <v>0</v>
      </c>
      <c r="E185">
        <v>2</v>
      </c>
      <c r="F185">
        <v>18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 t="shared" si="8"/>
        <v>2</v>
      </c>
      <c r="V185">
        <f t="shared" si="9"/>
        <v>18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 t="shared" si="10"/>
        <v>0</v>
      </c>
      <c r="AK185">
        <f t="shared" si="11"/>
        <v>0</v>
      </c>
    </row>
    <row r="186" spans="1:37" x14ac:dyDescent="0.25">
      <c r="A186" t="s">
        <v>373</v>
      </c>
      <c r="B186" s="1" t="s">
        <v>374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2</v>
      </c>
      <c r="T186">
        <v>24.8</v>
      </c>
      <c r="U186">
        <f t="shared" si="8"/>
        <v>2</v>
      </c>
      <c r="V186">
        <f t="shared" si="9"/>
        <v>24.8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 t="shared" si="10"/>
        <v>0</v>
      </c>
      <c r="AK186">
        <f t="shared" si="11"/>
        <v>0</v>
      </c>
    </row>
    <row r="187" spans="1:37" x14ac:dyDescent="0.25">
      <c r="A187" t="s">
        <v>375</v>
      </c>
      <c r="B187" s="1" t="s">
        <v>376</v>
      </c>
      <c r="C187">
        <v>0</v>
      </c>
      <c r="D187">
        <v>0</v>
      </c>
      <c r="E187">
        <v>0</v>
      </c>
      <c r="F187">
        <v>0</v>
      </c>
      <c r="G187">
        <v>1</v>
      </c>
      <c r="H187">
        <v>5.6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5.6</v>
      </c>
      <c r="U187">
        <f t="shared" si="8"/>
        <v>2</v>
      </c>
      <c r="V187">
        <f t="shared" si="9"/>
        <v>11.2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 t="shared" si="10"/>
        <v>0</v>
      </c>
      <c r="AK187">
        <f t="shared" si="11"/>
        <v>0</v>
      </c>
    </row>
    <row r="188" spans="1:37" x14ac:dyDescent="0.25">
      <c r="A188" t="s">
        <v>377</v>
      </c>
      <c r="B188" s="1" t="s">
        <v>378</v>
      </c>
      <c r="C188">
        <v>0</v>
      </c>
      <c r="D188">
        <v>0</v>
      </c>
      <c r="E188">
        <v>0</v>
      </c>
      <c r="F188">
        <v>0</v>
      </c>
      <c r="G188">
        <v>0.5</v>
      </c>
      <c r="H188">
        <v>3.3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1</v>
      </c>
      <c r="T188">
        <v>6.6</v>
      </c>
      <c r="U188">
        <f t="shared" si="8"/>
        <v>1.5</v>
      </c>
      <c r="V188">
        <f t="shared" si="9"/>
        <v>9.8999999999999986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 t="shared" si="10"/>
        <v>0</v>
      </c>
      <c r="AK188">
        <f t="shared" si="11"/>
        <v>0</v>
      </c>
    </row>
    <row r="189" spans="1:37" x14ac:dyDescent="0.25">
      <c r="A189" t="s">
        <v>379</v>
      </c>
      <c r="B189" s="1" t="s">
        <v>380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6.2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>
        <v>18.600000000000001</v>
      </c>
      <c r="U189">
        <f t="shared" si="8"/>
        <v>4</v>
      </c>
      <c r="V189">
        <f t="shared" si="9"/>
        <v>24.8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 t="shared" si="10"/>
        <v>0</v>
      </c>
      <c r="AK189">
        <f t="shared" si="11"/>
        <v>0</v>
      </c>
    </row>
    <row r="190" spans="1:37" x14ac:dyDescent="0.25">
      <c r="A190" t="s">
        <v>381</v>
      </c>
      <c r="B190" s="1" t="s">
        <v>382</v>
      </c>
      <c r="C190">
        <v>0</v>
      </c>
      <c r="D190">
        <v>0</v>
      </c>
      <c r="E190">
        <v>0</v>
      </c>
      <c r="F190">
        <v>0</v>
      </c>
      <c r="G190">
        <v>0.5</v>
      </c>
      <c r="H190">
        <v>3.3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</v>
      </c>
      <c r="T190">
        <v>6.6</v>
      </c>
      <c r="U190">
        <f t="shared" si="8"/>
        <v>1.5</v>
      </c>
      <c r="V190">
        <f t="shared" si="9"/>
        <v>9.8999999999999986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 t="shared" si="10"/>
        <v>0</v>
      </c>
      <c r="AK190">
        <f t="shared" si="11"/>
        <v>0</v>
      </c>
    </row>
    <row r="191" spans="1:37" x14ac:dyDescent="0.25">
      <c r="A191" t="s">
        <v>383</v>
      </c>
      <c r="B191" s="1" t="s">
        <v>384</v>
      </c>
      <c r="C191">
        <v>0</v>
      </c>
      <c r="D191">
        <v>0</v>
      </c>
      <c r="E191">
        <v>0</v>
      </c>
      <c r="F191">
        <v>0</v>
      </c>
      <c r="G191">
        <v>0.5</v>
      </c>
      <c r="H191">
        <v>3.3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 t="shared" si="8"/>
        <v>0.5</v>
      </c>
      <c r="V191">
        <f t="shared" si="9"/>
        <v>3.3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 t="shared" si="10"/>
        <v>0</v>
      </c>
      <c r="AK191">
        <f t="shared" si="11"/>
        <v>0</v>
      </c>
    </row>
    <row r="192" spans="1:37" x14ac:dyDescent="0.25">
      <c r="A192" t="s">
        <v>385</v>
      </c>
      <c r="B192" s="1" t="s">
        <v>386</v>
      </c>
      <c r="C192">
        <v>0</v>
      </c>
      <c r="D192">
        <v>0</v>
      </c>
      <c r="E192">
        <v>0</v>
      </c>
      <c r="F192">
        <v>0</v>
      </c>
      <c r="G192">
        <v>0.5</v>
      </c>
      <c r="H192">
        <v>2.1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</v>
      </c>
      <c r="T192">
        <v>4.2</v>
      </c>
      <c r="U192">
        <f t="shared" si="8"/>
        <v>1.5</v>
      </c>
      <c r="V192">
        <f t="shared" si="9"/>
        <v>6.3000000000000007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 t="shared" si="10"/>
        <v>0</v>
      </c>
      <c r="AK192">
        <f t="shared" si="11"/>
        <v>0</v>
      </c>
    </row>
    <row r="193" spans="1:37" x14ac:dyDescent="0.25">
      <c r="A193" t="s">
        <v>387</v>
      </c>
      <c r="B193" s="1" t="s">
        <v>388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26</v>
      </c>
      <c r="J193">
        <v>163.80000000000001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 t="shared" si="8"/>
        <v>26</v>
      </c>
      <c r="V193">
        <f t="shared" si="9"/>
        <v>163.80000000000001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 t="shared" si="10"/>
        <v>0</v>
      </c>
      <c r="AK193">
        <f t="shared" si="11"/>
        <v>0</v>
      </c>
    </row>
    <row r="194" spans="1:37" x14ac:dyDescent="0.25">
      <c r="A194" t="s">
        <v>389</v>
      </c>
      <c r="B194" s="1" t="s">
        <v>390</v>
      </c>
      <c r="C194">
        <v>0</v>
      </c>
      <c r="D194">
        <v>0</v>
      </c>
      <c r="E194">
        <v>3</v>
      </c>
      <c r="F194">
        <v>26.1</v>
      </c>
      <c r="G194">
        <v>5</v>
      </c>
      <c r="H194">
        <v>43.5</v>
      </c>
      <c r="I194">
        <v>2</v>
      </c>
      <c r="J194">
        <v>17.399999999999999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6</v>
      </c>
      <c r="T194">
        <v>52.2</v>
      </c>
      <c r="U194">
        <f t="shared" si="8"/>
        <v>16</v>
      </c>
      <c r="V194">
        <f t="shared" si="9"/>
        <v>139.19999999999999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 t="shared" si="10"/>
        <v>0</v>
      </c>
      <c r="AK194">
        <f t="shared" si="11"/>
        <v>0</v>
      </c>
    </row>
    <row r="195" spans="1:37" x14ac:dyDescent="0.25">
      <c r="A195" t="s">
        <v>391</v>
      </c>
      <c r="B195" s="1" t="s">
        <v>392</v>
      </c>
      <c r="C195">
        <v>2</v>
      </c>
      <c r="D195">
        <v>22.2</v>
      </c>
      <c r="E195">
        <v>2</v>
      </c>
      <c r="F195">
        <v>22.2</v>
      </c>
      <c r="G195">
        <v>1</v>
      </c>
      <c r="H195">
        <v>11.1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8</v>
      </c>
      <c r="T195">
        <v>88.8</v>
      </c>
      <c r="U195">
        <f t="shared" si="8"/>
        <v>13</v>
      </c>
      <c r="V195">
        <f t="shared" si="9"/>
        <v>144.30000000000001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 t="shared" si="10"/>
        <v>0</v>
      </c>
      <c r="AK195">
        <f t="shared" si="11"/>
        <v>0</v>
      </c>
    </row>
    <row r="196" spans="1:37" x14ac:dyDescent="0.25">
      <c r="A196" t="s">
        <v>393</v>
      </c>
      <c r="B196" s="1" t="s">
        <v>394</v>
      </c>
      <c r="C196">
        <v>0</v>
      </c>
      <c r="D196">
        <v>0</v>
      </c>
      <c r="E196">
        <v>4.5</v>
      </c>
      <c r="F196">
        <v>59.4</v>
      </c>
      <c r="G196">
        <v>7.5</v>
      </c>
      <c r="H196">
        <v>99</v>
      </c>
      <c r="I196">
        <v>2</v>
      </c>
      <c r="J196">
        <v>26.4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12</v>
      </c>
      <c r="T196">
        <v>158.4</v>
      </c>
      <c r="U196">
        <f t="shared" si="8"/>
        <v>26</v>
      </c>
      <c r="V196">
        <f t="shared" si="9"/>
        <v>343.20000000000005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 t="shared" si="10"/>
        <v>0</v>
      </c>
      <c r="AK196">
        <f t="shared" si="11"/>
        <v>0</v>
      </c>
    </row>
    <row r="197" spans="1:37" x14ac:dyDescent="0.25">
      <c r="A197" t="s">
        <v>395</v>
      </c>
      <c r="B197" s="1" t="s">
        <v>396</v>
      </c>
      <c r="C197">
        <v>5</v>
      </c>
      <c r="D197">
        <v>89.5</v>
      </c>
      <c r="E197">
        <v>1</v>
      </c>
      <c r="F197">
        <v>17.899999999999999</v>
      </c>
      <c r="G197">
        <v>1</v>
      </c>
      <c r="H197">
        <v>17.899999999999999</v>
      </c>
      <c r="I197">
        <v>20</v>
      </c>
      <c r="J197">
        <v>358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4</v>
      </c>
      <c r="T197">
        <v>71.599999999999994</v>
      </c>
      <c r="U197">
        <f t="shared" si="8"/>
        <v>31</v>
      </c>
      <c r="V197">
        <f t="shared" si="9"/>
        <v>554.9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 t="shared" si="10"/>
        <v>0</v>
      </c>
      <c r="AK197">
        <f t="shared" si="11"/>
        <v>0</v>
      </c>
    </row>
    <row r="198" spans="1:37" x14ac:dyDescent="0.25">
      <c r="A198" t="s">
        <v>397</v>
      </c>
      <c r="B198" s="1" t="s">
        <v>398</v>
      </c>
      <c r="C198">
        <v>0</v>
      </c>
      <c r="D198">
        <v>0</v>
      </c>
      <c r="E198">
        <v>1.5</v>
      </c>
      <c r="F198">
        <v>37.799999999999997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 t="shared" si="8"/>
        <v>1.5</v>
      </c>
      <c r="V198">
        <f t="shared" si="9"/>
        <v>37.799999999999997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 t="shared" si="10"/>
        <v>0</v>
      </c>
      <c r="AK198">
        <f t="shared" si="11"/>
        <v>0</v>
      </c>
    </row>
    <row r="199" spans="1:37" x14ac:dyDescent="0.25">
      <c r="A199" t="s">
        <v>399</v>
      </c>
      <c r="B199" s="1" t="s">
        <v>400</v>
      </c>
      <c r="C199">
        <v>0</v>
      </c>
      <c r="D199">
        <v>0</v>
      </c>
      <c r="E199">
        <v>1.5</v>
      </c>
      <c r="F199">
        <v>39.6</v>
      </c>
      <c r="G199">
        <v>4.5</v>
      </c>
      <c r="H199">
        <v>118.8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 t="shared" si="8"/>
        <v>6</v>
      </c>
      <c r="V199">
        <f t="shared" si="9"/>
        <v>158.4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 t="shared" si="10"/>
        <v>0</v>
      </c>
      <c r="AK199">
        <f t="shared" si="11"/>
        <v>0</v>
      </c>
    </row>
    <row r="200" spans="1:37" x14ac:dyDescent="0.25">
      <c r="A200" t="s">
        <v>401</v>
      </c>
      <c r="B200" s="1" t="s">
        <v>402</v>
      </c>
      <c r="C200">
        <v>12</v>
      </c>
      <c r="D200">
        <v>609.6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 t="shared" si="8"/>
        <v>12</v>
      </c>
      <c r="V200">
        <f t="shared" si="9"/>
        <v>609.6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 t="shared" si="10"/>
        <v>0</v>
      </c>
      <c r="AK200">
        <f t="shared" si="11"/>
        <v>0</v>
      </c>
    </row>
    <row r="201" spans="1:37" x14ac:dyDescent="0.25">
      <c r="A201" t="s">
        <v>403</v>
      </c>
      <c r="B201" s="1" t="s">
        <v>404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20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 t="shared" ref="U201:U267" si="12">SUM(C201+E201+G201+I201+K201+M201+O201+Q201+S201 )</f>
        <v>1</v>
      </c>
      <c r="V201">
        <f t="shared" ref="V201:V267" si="13">SUM(D201+F201+H201+J201+L201+N201+P201+R201 +T201 )</f>
        <v>20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 t="shared" ref="AJ201:AJ267" si="14">SUM(X201+Z201+AB201+AD201+AF201 +AH201)</f>
        <v>0</v>
      </c>
      <c r="AK201">
        <f t="shared" ref="AK201:AK267" si="15">SUM(Y201+AA201+AC201+AE201+AG201 +AI201 )</f>
        <v>0</v>
      </c>
    </row>
    <row r="202" spans="1:37" x14ac:dyDescent="0.25">
      <c r="A202" t="s">
        <v>405</v>
      </c>
      <c r="B202" s="1" t="s">
        <v>406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35.22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 t="shared" si="12"/>
        <v>1</v>
      </c>
      <c r="V202">
        <f t="shared" si="13"/>
        <v>35.22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 t="shared" si="14"/>
        <v>0</v>
      </c>
      <c r="AK202">
        <f t="shared" si="15"/>
        <v>0</v>
      </c>
    </row>
    <row r="203" spans="1:37" x14ac:dyDescent="0.25">
      <c r="A203" t="s">
        <v>407</v>
      </c>
      <c r="B203" s="1" t="s">
        <v>408</v>
      </c>
      <c r="C203">
        <v>25</v>
      </c>
      <c r="D203">
        <v>25</v>
      </c>
      <c r="E203">
        <v>16</v>
      </c>
      <c r="F203">
        <v>16</v>
      </c>
      <c r="G203">
        <v>10</v>
      </c>
      <c r="H203">
        <v>10</v>
      </c>
      <c r="I203">
        <v>43</v>
      </c>
      <c r="J203">
        <v>43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 t="shared" si="12"/>
        <v>94</v>
      </c>
      <c r="V203">
        <f t="shared" si="13"/>
        <v>94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 t="shared" si="14"/>
        <v>0</v>
      </c>
      <c r="AK203">
        <f t="shared" si="15"/>
        <v>0</v>
      </c>
    </row>
    <row r="204" spans="1:37" x14ac:dyDescent="0.25">
      <c r="A204" t="s">
        <v>409</v>
      </c>
      <c r="B204" s="1" t="s">
        <v>410</v>
      </c>
      <c r="C204">
        <v>0</v>
      </c>
      <c r="D204">
        <v>0</v>
      </c>
      <c r="E204">
        <v>0</v>
      </c>
      <c r="F204">
        <v>0</v>
      </c>
      <c r="G204">
        <v>5</v>
      </c>
      <c r="H204">
        <v>5</v>
      </c>
      <c r="I204">
        <v>40</v>
      </c>
      <c r="J204">
        <v>40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 t="shared" si="12"/>
        <v>45</v>
      </c>
      <c r="V204">
        <f t="shared" si="13"/>
        <v>45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 t="shared" si="14"/>
        <v>0</v>
      </c>
      <c r="AK204">
        <f t="shared" si="15"/>
        <v>0</v>
      </c>
    </row>
    <row r="205" spans="1:37" x14ac:dyDescent="0.25">
      <c r="A205" t="s">
        <v>411</v>
      </c>
      <c r="B205" s="1" t="s">
        <v>412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5</v>
      </c>
      <c r="J205">
        <v>39.950000000000003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 t="shared" si="12"/>
        <v>5</v>
      </c>
      <c r="V205">
        <f t="shared" si="13"/>
        <v>39.950000000000003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 t="shared" si="14"/>
        <v>0</v>
      </c>
      <c r="AK205">
        <f t="shared" si="15"/>
        <v>0</v>
      </c>
    </row>
    <row r="206" spans="1:37" x14ac:dyDescent="0.25">
      <c r="A206" t="s">
        <v>413</v>
      </c>
      <c r="B206" s="1" t="s">
        <v>414</v>
      </c>
      <c r="C206">
        <v>40</v>
      </c>
      <c r="D206">
        <v>92</v>
      </c>
      <c r="E206">
        <v>16</v>
      </c>
      <c r="F206">
        <v>36.799999999999997</v>
      </c>
      <c r="G206">
        <v>0</v>
      </c>
      <c r="H206">
        <v>0</v>
      </c>
      <c r="I206">
        <v>200</v>
      </c>
      <c r="J206">
        <v>460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 t="shared" si="12"/>
        <v>256</v>
      </c>
      <c r="V206">
        <f t="shared" si="13"/>
        <v>588.79999999999995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 t="shared" si="14"/>
        <v>0</v>
      </c>
      <c r="AK206">
        <f t="shared" si="15"/>
        <v>0</v>
      </c>
    </row>
    <row r="207" spans="1:37" x14ac:dyDescent="0.25">
      <c r="A207" t="s">
        <v>415</v>
      </c>
      <c r="B207" s="1" t="s">
        <v>416</v>
      </c>
      <c r="C207">
        <v>1</v>
      </c>
      <c r="D207">
        <v>6.72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 t="shared" si="12"/>
        <v>1</v>
      </c>
      <c r="V207">
        <f t="shared" si="13"/>
        <v>6.72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 t="shared" si="14"/>
        <v>0</v>
      </c>
      <c r="AK207">
        <f t="shared" si="15"/>
        <v>0</v>
      </c>
    </row>
    <row r="208" spans="1:37" x14ac:dyDescent="0.25">
      <c r="A208" t="s">
        <v>417</v>
      </c>
      <c r="B208" s="1" t="s">
        <v>418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11.93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 t="shared" si="12"/>
        <v>1</v>
      </c>
      <c r="V208">
        <f t="shared" si="13"/>
        <v>11.93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 t="shared" si="14"/>
        <v>0</v>
      </c>
      <c r="AK208">
        <f t="shared" si="15"/>
        <v>0</v>
      </c>
    </row>
    <row r="209" spans="1:37" x14ac:dyDescent="0.25">
      <c r="A209" t="s">
        <v>419</v>
      </c>
      <c r="B209" s="1" t="s">
        <v>420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20</v>
      </c>
      <c r="J209">
        <v>134.4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 t="shared" si="12"/>
        <v>20</v>
      </c>
      <c r="V209">
        <f t="shared" si="13"/>
        <v>134.4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 t="shared" si="14"/>
        <v>0</v>
      </c>
      <c r="AK209">
        <f t="shared" si="15"/>
        <v>0</v>
      </c>
    </row>
    <row r="210" spans="1:37" x14ac:dyDescent="0.25">
      <c r="A210" t="s">
        <v>421</v>
      </c>
      <c r="B210" s="1" t="s">
        <v>422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5</v>
      </c>
      <c r="J210">
        <v>59.65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 t="shared" si="12"/>
        <v>5</v>
      </c>
      <c r="V210">
        <f t="shared" si="13"/>
        <v>59.65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 t="shared" si="14"/>
        <v>0</v>
      </c>
      <c r="AK210">
        <f t="shared" si="15"/>
        <v>0</v>
      </c>
    </row>
    <row r="211" spans="1:37" x14ac:dyDescent="0.25">
      <c r="A211" t="s">
        <v>423</v>
      </c>
      <c r="B211" s="1" t="s">
        <v>424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14</v>
      </c>
      <c r="J211">
        <v>260.68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 t="shared" si="12"/>
        <v>14</v>
      </c>
      <c r="V211">
        <f t="shared" si="13"/>
        <v>260.68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 t="shared" si="14"/>
        <v>0</v>
      </c>
      <c r="AK211">
        <f t="shared" si="15"/>
        <v>0</v>
      </c>
    </row>
    <row r="212" spans="1:37" x14ac:dyDescent="0.25">
      <c r="A212" t="s">
        <v>425</v>
      </c>
      <c r="B212" s="1" t="s">
        <v>426</v>
      </c>
      <c r="C212">
        <v>0</v>
      </c>
      <c r="D212">
        <v>0</v>
      </c>
      <c r="E212">
        <v>2</v>
      </c>
      <c r="F212">
        <v>6.72</v>
      </c>
      <c r="G212">
        <v>3</v>
      </c>
      <c r="H212">
        <v>10.08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 t="shared" si="12"/>
        <v>5</v>
      </c>
      <c r="V212">
        <f t="shared" si="13"/>
        <v>16.8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 t="shared" si="14"/>
        <v>0</v>
      </c>
      <c r="AK212">
        <f t="shared" si="15"/>
        <v>0</v>
      </c>
    </row>
    <row r="213" spans="1:37" x14ac:dyDescent="0.25">
      <c r="A213" t="s">
        <v>427</v>
      </c>
      <c r="B213" s="1" t="s">
        <v>428</v>
      </c>
      <c r="C213">
        <v>1</v>
      </c>
      <c r="D213">
        <v>17</v>
      </c>
      <c r="E213">
        <v>0</v>
      </c>
      <c r="F213">
        <v>0</v>
      </c>
      <c r="G213">
        <v>2</v>
      </c>
      <c r="H213">
        <v>34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 t="shared" si="12"/>
        <v>3</v>
      </c>
      <c r="V213">
        <f t="shared" si="13"/>
        <v>51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 t="shared" si="14"/>
        <v>0</v>
      </c>
      <c r="AK213">
        <f t="shared" si="15"/>
        <v>0</v>
      </c>
    </row>
    <row r="214" spans="1:37" x14ac:dyDescent="0.25">
      <c r="A214" t="s">
        <v>429</v>
      </c>
      <c r="B214" s="1" t="s">
        <v>430</v>
      </c>
      <c r="C214">
        <v>5</v>
      </c>
      <c r="D214">
        <v>26.85</v>
      </c>
      <c r="E214">
        <v>0</v>
      </c>
      <c r="F214">
        <v>0</v>
      </c>
      <c r="G214">
        <v>0.5</v>
      </c>
      <c r="H214">
        <v>2.6850000000000001</v>
      </c>
      <c r="I214">
        <v>0.5</v>
      </c>
      <c r="J214">
        <v>2.6850000000000001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5.37</v>
      </c>
      <c r="U214">
        <f t="shared" si="12"/>
        <v>7</v>
      </c>
      <c r="V214">
        <f t="shared" si="13"/>
        <v>37.589999999999996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 t="shared" si="14"/>
        <v>0</v>
      </c>
      <c r="AK214">
        <f t="shared" si="15"/>
        <v>0</v>
      </c>
    </row>
    <row r="215" spans="1:37" x14ac:dyDescent="0.25">
      <c r="A215" t="s">
        <v>431</v>
      </c>
      <c r="B215" s="1" t="s">
        <v>432</v>
      </c>
      <c r="C215">
        <v>0.5</v>
      </c>
      <c r="D215">
        <v>3.2650000000000001</v>
      </c>
      <c r="E215">
        <v>1</v>
      </c>
      <c r="F215">
        <v>6.53</v>
      </c>
      <c r="G215">
        <v>6.5</v>
      </c>
      <c r="H215">
        <v>42.445</v>
      </c>
      <c r="I215">
        <v>2</v>
      </c>
      <c r="J215">
        <v>13.06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5</v>
      </c>
      <c r="T215">
        <v>32.65</v>
      </c>
      <c r="U215">
        <f t="shared" si="12"/>
        <v>15</v>
      </c>
      <c r="V215">
        <f t="shared" si="13"/>
        <v>97.949999999999989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 t="shared" si="14"/>
        <v>0</v>
      </c>
      <c r="AK215">
        <f t="shared" si="15"/>
        <v>0</v>
      </c>
    </row>
    <row r="216" spans="1:37" x14ac:dyDescent="0.25">
      <c r="A216" t="s">
        <v>433</v>
      </c>
      <c r="B216" s="1" t="s">
        <v>434</v>
      </c>
      <c r="C216">
        <v>0</v>
      </c>
      <c r="D216">
        <v>0</v>
      </c>
      <c r="E216">
        <v>0</v>
      </c>
      <c r="F216">
        <v>0</v>
      </c>
      <c r="G216">
        <v>0.5</v>
      </c>
      <c r="H216">
        <v>4.12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3</v>
      </c>
      <c r="T216">
        <v>24.72</v>
      </c>
      <c r="U216">
        <f t="shared" si="12"/>
        <v>3.5</v>
      </c>
      <c r="V216">
        <f t="shared" si="13"/>
        <v>28.84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 t="shared" si="14"/>
        <v>0</v>
      </c>
      <c r="AK216">
        <f t="shared" si="15"/>
        <v>0</v>
      </c>
    </row>
    <row r="217" spans="1:37" x14ac:dyDescent="0.25">
      <c r="A217" t="s">
        <v>435</v>
      </c>
      <c r="B217" s="1" t="s">
        <v>436</v>
      </c>
      <c r="C217">
        <v>0.5</v>
      </c>
      <c r="D217">
        <v>5.0199999999999996</v>
      </c>
      <c r="E217">
        <v>2</v>
      </c>
      <c r="F217">
        <v>20.079999999999998</v>
      </c>
      <c r="G217">
        <v>3</v>
      </c>
      <c r="H217">
        <v>30.12</v>
      </c>
      <c r="I217">
        <v>3</v>
      </c>
      <c r="J217">
        <v>30.12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9</v>
      </c>
      <c r="T217">
        <v>90.36</v>
      </c>
      <c r="U217">
        <f t="shared" si="12"/>
        <v>17.5</v>
      </c>
      <c r="V217">
        <f t="shared" si="13"/>
        <v>175.7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 t="shared" si="14"/>
        <v>0</v>
      </c>
      <c r="AK217">
        <f t="shared" si="15"/>
        <v>0</v>
      </c>
    </row>
    <row r="218" spans="1:37" x14ac:dyDescent="0.25">
      <c r="A218" t="s">
        <v>437</v>
      </c>
      <c r="B218" s="1" t="s">
        <v>438</v>
      </c>
      <c r="C218">
        <v>0</v>
      </c>
      <c r="D218">
        <v>0</v>
      </c>
      <c r="E218">
        <v>0</v>
      </c>
      <c r="F218">
        <v>0</v>
      </c>
      <c r="G218">
        <v>2</v>
      </c>
      <c r="H218">
        <v>30</v>
      </c>
      <c r="I218">
        <v>1</v>
      </c>
      <c r="J218">
        <v>15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15</v>
      </c>
      <c r="U218">
        <f t="shared" si="12"/>
        <v>4</v>
      </c>
      <c r="V218">
        <f t="shared" si="13"/>
        <v>60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 t="shared" si="14"/>
        <v>0</v>
      </c>
      <c r="AK218">
        <f t="shared" si="15"/>
        <v>0</v>
      </c>
    </row>
    <row r="219" spans="1:37" x14ac:dyDescent="0.25">
      <c r="A219" t="s">
        <v>439</v>
      </c>
      <c r="B219" s="1" t="s">
        <v>440</v>
      </c>
      <c r="C219">
        <v>0</v>
      </c>
      <c r="D219">
        <v>0</v>
      </c>
      <c r="E219">
        <v>6</v>
      </c>
      <c r="F219">
        <v>64.38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 t="shared" si="12"/>
        <v>6</v>
      </c>
      <c r="V219">
        <f t="shared" si="13"/>
        <v>64.38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 t="shared" si="14"/>
        <v>0</v>
      </c>
      <c r="AK219">
        <f t="shared" si="15"/>
        <v>0</v>
      </c>
    </row>
    <row r="220" spans="1:37" x14ac:dyDescent="0.25">
      <c r="A220" t="s">
        <v>441</v>
      </c>
      <c r="B220" s="1" t="s">
        <v>442</v>
      </c>
      <c r="C220">
        <v>0</v>
      </c>
      <c r="D220">
        <v>0</v>
      </c>
      <c r="E220">
        <v>0</v>
      </c>
      <c r="F220">
        <v>0</v>
      </c>
      <c r="G220">
        <v>3</v>
      </c>
      <c r="H220">
        <v>49.05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 t="shared" si="12"/>
        <v>3</v>
      </c>
      <c r="V220">
        <f t="shared" si="13"/>
        <v>49.05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 t="shared" si="14"/>
        <v>0</v>
      </c>
      <c r="AK220">
        <f t="shared" si="15"/>
        <v>0</v>
      </c>
    </row>
    <row r="221" spans="1:37" x14ac:dyDescent="0.25">
      <c r="A221" t="s">
        <v>443</v>
      </c>
      <c r="B221" s="1" t="s">
        <v>444</v>
      </c>
      <c r="C221">
        <v>1</v>
      </c>
      <c r="D221">
        <v>22.14</v>
      </c>
      <c r="E221">
        <v>0</v>
      </c>
      <c r="F221">
        <v>0</v>
      </c>
      <c r="G221">
        <v>1.5</v>
      </c>
      <c r="H221">
        <v>33.21</v>
      </c>
      <c r="I221">
        <v>2</v>
      </c>
      <c r="J221">
        <v>44.28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 t="shared" si="12"/>
        <v>4.5</v>
      </c>
      <c r="V221">
        <f t="shared" si="13"/>
        <v>99.63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 t="shared" si="14"/>
        <v>0</v>
      </c>
      <c r="AK221">
        <f t="shared" si="15"/>
        <v>0</v>
      </c>
    </row>
    <row r="222" spans="1:37" x14ac:dyDescent="0.25">
      <c r="A222" t="s">
        <v>445</v>
      </c>
      <c r="B222" s="1" t="s">
        <v>446</v>
      </c>
      <c r="C222">
        <v>1</v>
      </c>
      <c r="D222">
        <v>28.06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 t="shared" si="12"/>
        <v>1</v>
      </c>
      <c r="V222">
        <f t="shared" si="13"/>
        <v>28.06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 t="shared" si="14"/>
        <v>0</v>
      </c>
      <c r="AK222">
        <f t="shared" si="15"/>
        <v>0</v>
      </c>
    </row>
    <row r="223" spans="1:37" x14ac:dyDescent="0.25">
      <c r="A223" t="s">
        <v>447</v>
      </c>
      <c r="B223" s="1" t="s">
        <v>448</v>
      </c>
      <c r="C223">
        <v>0</v>
      </c>
      <c r="D223">
        <v>0</v>
      </c>
      <c r="E223">
        <v>1</v>
      </c>
      <c r="F223">
        <v>35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 t="shared" si="12"/>
        <v>1</v>
      </c>
      <c r="V223">
        <f t="shared" si="13"/>
        <v>35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 t="shared" si="14"/>
        <v>0</v>
      </c>
      <c r="AK223">
        <f t="shared" si="15"/>
        <v>0</v>
      </c>
    </row>
    <row r="224" spans="1:37" x14ac:dyDescent="0.25">
      <c r="A224" t="s">
        <v>449</v>
      </c>
      <c r="B224" s="1" t="s">
        <v>450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21.23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 t="shared" si="12"/>
        <v>1</v>
      </c>
      <c r="V224">
        <f t="shared" si="13"/>
        <v>21.23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 t="shared" si="14"/>
        <v>0</v>
      </c>
      <c r="AK224">
        <f t="shared" si="15"/>
        <v>0</v>
      </c>
    </row>
    <row r="225" spans="1:37" x14ac:dyDescent="0.25">
      <c r="A225" t="s">
        <v>451</v>
      </c>
      <c r="B225" s="1" t="s">
        <v>452</v>
      </c>
      <c r="C225">
        <v>0</v>
      </c>
      <c r="D225">
        <v>0</v>
      </c>
      <c r="E225">
        <v>0</v>
      </c>
      <c r="F225">
        <v>0</v>
      </c>
      <c r="G225">
        <v>5</v>
      </c>
      <c r="H225">
        <v>21.75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 t="shared" si="12"/>
        <v>5</v>
      </c>
      <c r="V225">
        <f t="shared" si="13"/>
        <v>21.75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 t="shared" si="14"/>
        <v>0</v>
      </c>
      <c r="AK225">
        <f t="shared" si="15"/>
        <v>0</v>
      </c>
    </row>
    <row r="226" spans="1:37" x14ac:dyDescent="0.25">
      <c r="A226" t="s">
        <v>453</v>
      </c>
      <c r="B226" s="1" t="s">
        <v>454</v>
      </c>
      <c r="C226">
        <v>0</v>
      </c>
      <c r="D226">
        <v>0</v>
      </c>
      <c r="E226">
        <v>0</v>
      </c>
      <c r="F226">
        <v>0</v>
      </c>
      <c r="G226">
        <v>3</v>
      </c>
      <c r="H226">
        <v>20.94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 t="shared" si="12"/>
        <v>3</v>
      </c>
      <c r="V226">
        <f t="shared" si="13"/>
        <v>20.94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 t="shared" si="14"/>
        <v>0</v>
      </c>
      <c r="AK226">
        <f t="shared" si="15"/>
        <v>0</v>
      </c>
    </row>
    <row r="227" spans="1:37" x14ac:dyDescent="0.25">
      <c r="A227" t="s">
        <v>455</v>
      </c>
      <c r="B227" s="1" t="s">
        <v>456</v>
      </c>
      <c r="C227">
        <v>0</v>
      </c>
      <c r="D227">
        <v>0</v>
      </c>
      <c r="E227">
        <v>0</v>
      </c>
      <c r="F227">
        <v>0</v>
      </c>
      <c r="G227">
        <v>3</v>
      </c>
      <c r="H227">
        <v>20.94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 t="shared" si="12"/>
        <v>3</v>
      </c>
      <c r="V227">
        <f t="shared" si="13"/>
        <v>20.94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 t="shared" si="14"/>
        <v>0</v>
      </c>
      <c r="AK227">
        <f t="shared" si="15"/>
        <v>0</v>
      </c>
    </row>
    <row r="228" spans="1:37" x14ac:dyDescent="0.25">
      <c r="A228" t="s">
        <v>457</v>
      </c>
      <c r="B228" s="1" t="s">
        <v>458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</v>
      </c>
      <c r="L228">
        <v>290.36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 t="shared" si="12"/>
        <v>1</v>
      </c>
      <c r="V228">
        <f t="shared" si="13"/>
        <v>290.36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 t="shared" si="14"/>
        <v>0</v>
      </c>
      <c r="AK228">
        <f t="shared" si="15"/>
        <v>0</v>
      </c>
    </row>
    <row r="229" spans="1:37" x14ac:dyDescent="0.25">
      <c r="A229" t="s">
        <v>459</v>
      </c>
      <c r="B229" s="1" t="s">
        <v>460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42.56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4</v>
      </c>
      <c r="T229">
        <v>170.24</v>
      </c>
      <c r="U229">
        <f t="shared" si="12"/>
        <v>5</v>
      </c>
      <c r="V229">
        <f t="shared" si="13"/>
        <v>212.8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 t="shared" si="14"/>
        <v>0</v>
      </c>
      <c r="AK229">
        <f t="shared" si="15"/>
        <v>0</v>
      </c>
    </row>
    <row r="230" spans="1:37" x14ac:dyDescent="0.25">
      <c r="A230" t="s">
        <v>461</v>
      </c>
      <c r="B230" s="1" t="s">
        <v>462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3</v>
      </c>
      <c r="J230">
        <v>172.74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2</v>
      </c>
      <c r="T230">
        <v>115.16</v>
      </c>
      <c r="U230">
        <f t="shared" si="12"/>
        <v>5</v>
      </c>
      <c r="V230">
        <f t="shared" si="13"/>
        <v>287.89999999999998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 t="shared" si="14"/>
        <v>0</v>
      </c>
      <c r="AK230">
        <f t="shared" si="15"/>
        <v>0</v>
      </c>
    </row>
    <row r="231" spans="1:37" x14ac:dyDescent="0.25">
      <c r="A231" t="s">
        <v>463</v>
      </c>
      <c r="B231" s="1" t="s">
        <v>464</v>
      </c>
      <c r="C231">
        <v>10</v>
      </c>
      <c r="D231">
        <v>10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 t="shared" si="12"/>
        <v>10</v>
      </c>
      <c r="V231">
        <f t="shared" si="13"/>
        <v>10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 t="shared" si="14"/>
        <v>0</v>
      </c>
      <c r="AK231">
        <f t="shared" si="15"/>
        <v>0</v>
      </c>
    </row>
    <row r="232" spans="1:37" x14ac:dyDescent="0.25">
      <c r="A232" t="s">
        <v>465</v>
      </c>
      <c r="B232" s="1" t="s">
        <v>466</v>
      </c>
      <c r="C232">
        <v>5</v>
      </c>
      <c r="D232">
        <v>7.5</v>
      </c>
      <c r="E232">
        <v>0</v>
      </c>
      <c r="F232">
        <v>0</v>
      </c>
      <c r="G232">
        <v>0</v>
      </c>
      <c r="H232">
        <v>0</v>
      </c>
      <c r="I232">
        <v>3</v>
      </c>
      <c r="J232">
        <v>4.5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 t="shared" si="12"/>
        <v>8</v>
      </c>
      <c r="V232">
        <f t="shared" si="13"/>
        <v>12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 t="shared" si="14"/>
        <v>0</v>
      </c>
      <c r="AK232">
        <f t="shared" si="15"/>
        <v>0</v>
      </c>
    </row>
    <row r="233" spans="1:37" x14ac:dyDescent="0.25">
      <c r="A233" t="s">
        <v>467</v>
      </c>
      <c r="B233" s="1" t="s">
        <v>468</v>
      </c>
      <c r="C233">
        <v>10</v>
      </c>
      <c r="D233">
        <v>34.1</v>
      </c>
      <c r="E233">
        <v>0.5</v>
      </c>
      <c r="F233">
        <v>1.7050000000000001</v>
      </c>
      <c r="G233">
        <v>17.5</v>
      </c>
      <c r="H233">
        <v>59.674999999999997</v>
      </c>
      <c r="I233">
        <v>1</v>
      </c>
      <c r="J233">
        <v>3.41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1</v>
      </c>
      <c r="T233">
        <v>3.41</v>
      </c>
      <c r="U233">
        <f t="shared" si="12"/>
        <v>30</v>
      </c>
      <c r="V233">
        <f t="shared" si="13"/>
        <v>102.29999999999998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 t="shared" si="14"/>
        <v>0</v>
      </c>
      <c r="AK233">
        <f t="shared" si="15"/>
        <v>0</v>
      </c>
    </row>
    <row r="234" spans="1:37" x14ac:dyDescent="0.25">
      <c r="A234" t="s">
        <v>469</v>
      </c>
      <c r="B234" s="1" t="s">
        <v>470</v>
      </c>
      <c r="C234">
        <v>0</v>
      </c>
      <c r="D234">
        <v>0</v>
      </c>
      <c r="E234">
        <v>1</v>
      </c>
      <c r="F234">
        <v>6.07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6</v>
      </c>
      <c r="T234">
        <v>36.42</v>
      </c>
      <c r="U234">
        <f t="shared" si="12"/>
        <v>7</v>
      </c>
      <c r="V234">
        <f t="shared" si="13"/>
        <v>42.49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 t="shared" si="14"/>
        <v>0</v>
      </c>
      <c r="AK234">
        <f t="shared" si="15"/>
        <v>0</v>
      </c>
    </row>
    <row r="235" spans="1:37" x14ac:dyDescent="0.25">
      <c r="A235" t="s">
        <v>471</v>
      </c>
      <c r="B235" s="1" t="s">
        <v>472</v>
      </c>
      <c r="C235">
        <v>0</v>
      </c>
      <c r="D235">
        <v>0</v>
      </c>
      <c r="E235">
        <v>0</v>
      </c>
      <c r="F235">
        <v>0</v>
      </c>
      <c r="G235">
        <v>1</v>
      </c>
      <c r="H235">
        <v>9.5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 t="shared" si="12"/>
        <v>1</v>
      </c>
      <c r="V235">
        <f t="shared" si="13"/>
        <v>9.5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 t="shared" si="14"/>
        <v>0</v>
      </c>
      <c r="AK235">
        <f t="shared" si="15"/>
        <v>0</v>
      </c>
    </row>
    <row r="236" spans="1:37" x14ac:dyDescent="0.25">
      <c r="A236" t="s">
        <v>473</v>
      </c>
      <c r="B236" s="1" t="s">
        <v>474</v>
      </c>
      <c r="C236">
        <v>7</v>
      </c>
      <c r="D236">
        <v>13.65</v>
      </c>
      <c r="E236">
        <v>9</v>
      </c>
      <c r="F236">
        <v>17.55</v>
      </c>
      <c r="G236">
        <v>1</v>
      </c>
      <c r="H236">
        <v>1.95</v>
      </c>
      <c r="I236">
        <v>4</v>
      </c>
      <c r="J236">
        <v>7.8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23</v>
      </c>
      <c r="T236">
        <v>44.85</v>
      </c>
      <c r="U236">
        <f t="shared" si="12"/>
        <v>44</v>
      </c>
      <c r="V236">
        <f t="shared" si="13"/>
        <v>85.800000000000011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 t="shared" si="14"/>
        <v>0</v>
      </c>
      <c r="AK236">
        <f t="shared" si="15"/>
        <v>0</v>
      </c>
    </row>
    <row r="237" spans="1:37" x14ac:dyDescent="0.25">
      <c r="A237" t="s">
        <v>475</v>
      </c>
      <c r="B237" s="1" t="s">
        <v>476</v>
      </c>
      <c r="C237">
        <v>0</v>
      </c>
      <c r="D237">
        <v>0</v>
      </c>
      <c r="E237">
        <v>6.5</v>
      </c>
      <c r="F237">
        <v>18.72</v>
      </c>
      <c r="G237">
        <v>3</v>
      </c>
      <c r="H237">
        <v>8.64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5</v>
      </c>
      <c r="T237">
        <v>14.4</v>
      </c>
      <c r="U237">
        <f t="shared" si="12"/>
        <v>14.5</v>
      </c>
      <c r="V237">
        <f t="shared" si="13"/>
        <v>41.76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 t="shared" si="14"/>
        <v>0</v>
      </c>
      <c r="AK237">
        <f t="shared" si="15"/>
        <v>0</v>
      </c>
    </row>
    <row r="238" spans="1:37" x14ac:dyDescent="0.25">
      <c r="A238" t="s">
        <v>477</v>
      </c>
      <c r="B238" s="1" t="s">
        <v>478</v>
      </c>
      <c r="C238">
        <v>1</v>
      </c>
      <c r="D238">
        <v>3.85</v>
      </c>
      <c r="E238">
        <v>1.5</v>
      </c>
      <c r="F238">
        <v>5.7750000000000004</v>
      </c>
      <c r="G238">
        <v>7</v>
      </c>
      <c r="H238">
        <v>26.95</v>
      </c>
      <c r="I238">
        <v>8</v>
      </c>
      <c r="J238">
        <v>30.8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2</v>
      </c>
      <c r="T238">
        <v>7.7</v>
      </c>
      <c r="U238">
        <f t="shared" si="12"/>
        <v>19.5</v>
      </c>
      <c r="V238">
        <f t="shared" si="13"/>
        <v>75.075000000000003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 t="shared" si="14"/>
        <v>0</v>
      </c>
      <c r="AK238">
        <f t="shared" si="15"/>
        <v>0</v>
      </c>
    </row>
    <row r="239" spans="1:37" x14ac:dyDescent="0.25">
      <c r="A239" t="s">
        <v>479</v>
      </c>
      <c r="B239" s="1" t="s">
        <v>480</v>
      </c>
      <c r="C239">
        <v>1</v>
      </c>
      <c r="D239">
        <v>4.82</v>
      </c>
      <c r="E239">
        <v>0.5</v>
      </c>
      <c r="F239">
        <v>2.41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 t="shared" si="12"/>
        <v>1.5</v>
      </c>
      <c r="V239">
        <f t="shared" si="13"/>
        <v>7.23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 t="shared" si="14"/>
        <v>0</v>
      </c>
      <c r="AK239">
        <f t="shared" si="15"/>
        <v>0</v>
      </c>
    </row>
    <row r="240" spans="1:37" x14ac:dyDescent="0.25">
      <c r="A240" t="s">
        <v>481</v>
      </c>
      <c r="B240" s="1" t="s">
        <v>482</v>
      </c>
      <c r="C240">
        <v>0</v>
      </c>
      <c r="D240">
        <v>0</v>
      </c>
      <c r="E240">
        <v>0</v>
      </c>
      <c r="F240">
        <v>0</v>
      </c>
      <c r="G240">
        <v>3</v>
      </c>
      <c r="H240">
        <v>17.399999999999999</v>
      </c>
      <c r="I240">
        <v>1</v>
      </c>
      <c r="J240">
        <v>5.8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 t="shared" si="12"/>
        <v>4</v>
      </c>
      <c r="V240">
        <f t="shared" si="13"/>
        <v>23.2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 t="shared" si="14"/>
        <v>0</v>
      </c>
      <c r="AK240">
        <f t="shared" si="15"/>
        <v>0</v>
      </c>
    </row>
    <row r="241" spans="1:37" x14ac:dyDescent="0.25">
      <c r="A241" t="s">
        <v>483</v>
      </c>
      <c r="B241" s="1" t="s">
        <v>484</v>
      </c>
      <c r="C241">
        <v>0</v>
      </c>
      <c r="D241">
        <v>0</v>
      </c>
      <c r="E241">
        <v>2</v>
      </c>
      <c r="F241">
        <v>15.5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 t="shared" si="12"/>
        <v>2</v>
      </c>
      <c r="V241">
        <f t="shared" si="13"/>
        <v>15.5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 t="shared" si="14"/>
        <v>0</v>
      </c>
      <c r="AK241">
        <f t="shared" si="15"/>
        <v>0</v>
      </c>
    </row>
    <row r="242" spans="1:37" x14ac:dyDescent="0.25">
      <c r="A242" t="s">
        <v>485</v>
      </c>
      <c r="B242" s="1" t="s">
        <v>486</v>
      </c>
      <c r="C242">
        <v>0</v>
      </c>
      <c r="D242">
        <v>0</v>
      </c>
      <c r="E242">
        <v>0</v>
      </c>
      <c r="F242">
        <v>0</v>
      </c>
      <c r="G242">
        <v>10</v>
      </c>
      <c r="H242">
        <v>115.8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 t="shared" si="12"/>
        <v>10</v>
      </c>
      <c r="V242">
        <f t="shared" si="13"/>
        <v>115.8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 t="shared" si="14"/>
        <v>0</v>
      </c>
      <c r="AK242">
        <f t="shared" si="15"/>
        <v>0</v>
      </c>
    </row>
    <row r="243" spans="1:37" x14ac:dyDescent="0.25">
      <c r="A243" t="s">
        <v>487</v>
      </c>
      <c r="B243" s="1" t="s">
        <v>488</v>
      </c>
      <c r="C243">
        <v>0</v>
      </c>
      <c r="D243">
        <v>0</v>
      </c>
      <c r="E243">
        <v>0.5</v>
      </c>
      <c r="F243">
        <v>2.9</v>
      </c>
      <c r="G243">
        <v>0.5</v>
      </c>
      <c r="H243">
        <v>2.9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 t="shared" si="12"/>
        <v>1</v>
      </c>
      <c r="V243">
        <f t="shared" si="13"/>
        <v>5.8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 t="shared" si="14"/>
        <v>0</v>
      </c>
      <c r="AK243">
        <f t="shared" si="15"/>
        <v>0</v>
      </c>
    </row>
    <row r="244" spans="1:37" x14ac:dyDescent="0.25">
      <c r="A244" t="s">
        <v>489</v>
      </c>
      <c r="B244" s="1" t="s">
        <v>490</v>
      </c>
      <c r="C244">
        <v>0</v>
      </c>
      <c r="D244">
        <v>0</v>
      </c>
      <c r="E244">
        <v>8</v>
      </c>
      <c r="F244">
        <v>58.08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 t="shared" si="12"/>
        <v>8</v>
      </c>
      <c r="V244">
        <f t="shared" si="13"/>
        <v>58.08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 t="shared" si="14"/>
        <v>0</v>
      </c>
      <c r="AK244">
        <f t="shared" si="15"/>
        <v>0</v>
      </c>
    </row>
    <row r="245" spans="1:37" x14ac:dyDescent="0.25">
      <c r="A245" t="s">
        <v>491</v>
      </c>
      <c r="B245" s="1" t="s">
        <v>492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11.25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 t="shared" si="12"/>
        <v>1</v>
      </c>
      <c r="V245">
        <f t="shared" si="13"/>
        <v>11.25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 t="shared" si="14"/>
        <v>0</v>
      </c>
      <c r="AK245">
        <f t="shared" si="15"/>
        <v>0</v>
      </c>
    </row>
    <row r="246" spans="1:37" x14ac:dyDescent="0.25">
      <c r="A246" t="s">
        <v>493</v>
      </c>
      <c r="B246" s="1" t="s">
        <v>494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14.25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 t="shared" si="12"/>
        <v>1</v>
      </c>
      <c r="V246">
        <f t="shared" si="13"/>
        <v>14.25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 t="shared" si="14"/>
        <v>0</v>
      </c>
      <c r="AK246">
        <f t="shared" si="15"/>
        <v>0</v>
      </c>
    </row>
    <row r="247" spans="1:37" x14ac:dyDescent="0.25">
      <c r="A247" t="s">
        <v>495</v>
      </c>
      <c r="B247" s="1" t="s">
        <v>496</v>
      </c>
      <c r="C247">
        <v>0</v>
      </c>
      <c r="D247">
        <v>0</v>
      </c>
      <c r="E247">
        <v>0</v>
      </c>
      <c r="F247">
        <v>0</v>
      </c>
      <c r="G247">
        <v>1</v>
      </c>
      <c r="H247">
        <v>19.28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 t="shared" si="12"/>
        <v>1</v>
      </c>
      <c r="V247">
        <f t="shared" si="13"/>
        <v>19.28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 t="shared" si="14"/>
        <v>0</v>
      </c>
      <c r="AK247">
        <f t="shared" si="15"/>
        <v>0</v>
      </c>
    </row>
    <row r="248" spans="1:37" x14ac:dyDescent="0.25">
      <c r="A248" t="s">
        <v>497</v>
      </c>
      <c r="B248" s="1" t="s">
        <v>498</v>
      </c>
      <c r="C248">
        <v>0</v>
      </c>
      <c r="D248">
        <v>0</v>
      </c>
      <c r="E248">
        <v>0</v>
      </c>
      <c r="F248">
        <v>0</v>
      </c>
      <c r="G248">
        <v>2</v>
      </c>
      <c r="H248">
        <v>10.32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8</v>
      </c>
      <c r="T248">
        <v>41.28</v>
      </c>
      <c r="U248">
        <f t="shared" si="12"/>
        <v>10</v>
      </c>
      <c r="V248">
        <f t="shared" si="13"/>
        <v>51.6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 t="shared" si="14"/>
        <v>0</v>
      </c>
      <c r="AK248">
        <f t="shared" si="15"/>
        <v>0</v>
      </c>
    </row>
    <row r="249" spans="1:37" x14ac:dyDescent="0.25">
      <c r="A249" t="s">
        <v>499</v>
      </c>
      <c r="B249" s="1" t="s">
        <v>500</v>
      </c>
      <c r="C249">
        <v>0</v>
      </c>
      <c r="D249">
        <v>0</v>
      </c>
      <c r="E249">
        <v>1</v>
      </c>
      <c r="F249">
        <v>7.3</v>
      </c>
      <c r="G249">
        <v>1</v>
      </c>
      <c r="H249">
        <v>7.3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7.3</v>
      </c>
      <c r="U249">
        <f t="shared" si="12"/>
        <v>3</v>
      </c>
      <c r="V249">
        <f t="shared" si="13"/>
        <v>21.9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 t="shared" si="14"/>
        <v>0</v>
      </c>
      <c r="AK249">
        <f t="shared" si="15"/>
        <v>0</v>
      </c>
    </row>
    <row r="250" spans="1:37" x14ac:dyDescent="0.25">
      <c r="A250" t="s">
        <v>501</v>
      </c>
      <c r="B250" s="1" t="s">
        <v>502</v>
      </c>
      <c r="C250">
        <v>1</v>
      </c>
      <c r="D250">
        <v>8.94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 t="shared" si="12"/>
        <v>1</v>
      </c>
      <c r="V250">
        <f t="shared" si="13"/>
        <v>8.94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 t="shared" si="14"/>
        <v>0</v>
      </c>
      <c r="AK250">
        <f t="shared" si="15"/>
        <v>0</v>
      </c>
    </row>
    <row r="251" spans="1:37" x14ac:dyDescent="0.25">
      <c r="A251" t="s">
        <v>503</v>
      </c>
      <c r="B251" s="1" t="s">
        <v>504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8.6999999999999993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 t="shared" si="12"/>
        <v>1</v>
      </c>
      <c r="V251">
        <f t="shared" si="13"/>
        <v>8.6999999999999993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 t="shared" si="14"/>
        <v>0</v>
      </c>
      <c r="AK251">
        <f t="shared" si="15"/>
        <v>0</v>
      </c>
    </row>
    <row r="252" spans="1:37" x14ac:dyDescent="0.25">
      <c r="A252" t="s">
        <v>505</v>
      </c>
      <c r="B252" s="1" t="s">
        <v>506</v>
      </c>
      <c r="C252">
        <v>6</v>
      </c>
      <c r="D252">
        <v>52.8</v>
      </c>
      <c r="E252">
        <v>0</v>
      </c>
      <c r="F252">
        <v>0</v>
      </c>
      <c r="G252">
        <v>5</v>
      </c>
      <c r="H252">
        <v>44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 t="shared" si="12"/>
        <v>11</v>
      </c>
      <c r="V252">
        <f t="shared" si="13"/>
        <v>96.8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 t="shared" si="14"/>
        <v>0</v>
      </c>
      <c r="AK252">
        <f t="shared" si="15"/>
        <v>0</v>
      </c>
    </row>
    <row r="253" spans="1:37" x14ac:dyDescent="0.25">
      <c r="A253" t="s">
        <v>507</v>
      </c>
      <c r="B253" s="1" t="s">
        <v>508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13.2</v>
      </c>
      <c r="U253">
        <f t="shared" si="12"/>
        <v>1</v>
      </c>
      <c r="V253">
        <f t="shared" si="13"/>
        <v>13.2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 t="shared" si="14"/>
        <v>0</v>
      </c>
      <c r="AK253">
        <f t="shared" si="15"/>
        <v>0</v>
      </c>
    </row>
    <row r="254" spans="1:37" x14ac:dyDescent="0.25">
      <c r="A254" t="s">
        <v>509</v>
      </c>
      <c r="B254" s="1" t="s">
        <v>510</v>
      </c>
      <c r="C254">
        <v>0</v>
      </c>
      <c r="D254">
        <v>0</v>
      </c>
      <c r="E254">
        <v>0</v>
      </c>
      <c r="F254">
        <v>0</v>
      </c>
      <c r="G254">
        <v>8</v>
      </c>
      <c r="H254">
        <v>132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 t="shared" si="12"/>
        <v>8</v>
      </c>
      <c r="V254">
        <f t="shared" si="13"/>
        <v>132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 t="shared" si="14"/>
        <v>0</v>
      </c>
      <c r="AK254">
        <f t="shared" si="15"/>
        <v>0</v>
      </c>
    </row>
    <row r="255" spans="1:37" x14ac:dyDescent="0.25">
      <c r="A255" t="s">
        <v>511</v>
      </c>
      <c r="B255" s="1" t="s">
        <v>512</v>
      </c>
      <c r="C255">
        <v>0</v>
      </c>
      <c r="D255">
        <v>0</v>
      </c>
      <c r="E255">
        <v>2.5</v>
      </c>
      <c r="F255">
        <v>24.05</v>
      </c>
      <c r="G255">
        <v>10</v>
      </c>
      <c r="H255">
        <v>96.2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 t="shared" si="12"/>
        <v>12.5</v>
      </c>
      <c r="V255">
        <f t="shared" si="13"/>
        <v>120.25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 t="shared" si="14"/>
        <v>0</v>
      </c>
      <c r="AK255">
        <f t="shared" si="15"/>
        <v>0</v>
      </c>
    </row>
    <row r="256" spans="1:37" x14ac:dyDescent="0.25">
      <c r="A256" t="s">
        <v>513</v>
      </c>
      <c r="B256" s="1" t="s">
        <v>514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5.7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 t="shared" si="12"/>
        <v>1</v>
      </c>
      <c r="V256">
        <f t="shared" si="13"/>
        <v>5.7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 t="shared" si="14"/>
        <v>0</v>
      </c>
      <c r="AK256">
        <f t="shared" si="15"/>
        <v>0</v>
      </c>
    </row>
    <row r="257" spans="1:37" x14ac:dyDescent="0.25">
      <c r="A257" t="s">
        <v>515</v>
      </c>
      <c r="B257" s="1" t="s">
        <v>516</v>
      </c>
      <c r="C257">
        <v>0</v>
      </c>
      <c r="D257">
        <v>0</v>
      </c>
      <c r="E257">
        <v>0</v>
      </c>
      <c r="F257">
        <v>0</v>
      </c>
      <c r="G257">
        <v>11.5</v>
      </c>
      <c r="H257">
        <v>49.45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 t="shared" si="12"/>
        <v>11.5</v>
      </c>
      <c r="V257">
        <f t="shared" si="13"/>
        <v>49.45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 t="shared" si="14"/>
        <v>0</v>
      </c>
      <c r="AK257">
        <f t="shared" si="15"/>
        <v>0</v>
      </c>
    </row>
    <row r="258" spans="1:37" x14ac:dyDescent="0.25">
      <c r="A258" t="s">
        <v>517</v>
      </c>
      <c r="B258" s="1" t="s">
        <v>518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7.26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 t="shared" si="12"/>
        <v>1</v>
      </c>
      <c r="V258">
        <f t="shared" si="13"/>
        <v>7.26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 t="shared" si="14"/>
        <v>0</v>
      </c>
      <c r="AK258">
        <f t="shared" si="15"/>
        <v>0</v>
      </c>
    </row>
    <row r="259" spans="1:37" x14ac:dyDescent="0.25">
      <c r="A259" t="s">
        <v>519</v>
      </c>
      <c r="B259" s="1" t="s">
        <v>520</v>
      </c>
      <c r="C259">
        <v>0</v>
      </c>
      <c r="D259">
        <v>0</v>
      </c>
      <c r="E259">
        <v>1</v>
      </c>
      <c r="F259">
        <v>8.8000000000000007</v>
      </c>
      <c r="G259">
        <v>5</v>
      </c>
      <c r="H259">
        <v>44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 t="shared" si="12"/>
        <v>6</v>
      </c>
      <c r="V259">
        <f t="shared" si="13"/>
        <v>52.8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 t="shared" si="14"/>
        <v>0</v>
      </c>
      <c r="AK259">
        <f t="shared" si="15"/>
        <v>0</v>
      </c>
    </row>
    <row r="260" spans="1:37" x14ac:dyDescent="0.25">
      <c r="A260" t="s">
        <v>521</v>
      </c>
      <c r="B260" s="1" t="s">
        <v>522</v>
      </c>
      <c r="C260">
        <v>0</v>
      </c>
      <c r="D260">
        <v>0</v>
      </c>
      <c r="E260">
        <v>2</v>
      </c>
      <c r="F260">
        <v>13.2</v>
      </c>
      <c r="G260">
        <v>2</v>
      </c>
      <c r="H260">
        <v>13.2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 t="shared" si="12"/>
        <v>4</v>
      </c>
      <c r="V260">
        <f t="shared" si="13"/>
        <v>26.4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 t="shared" si="14"/>
        <v>0</v>
      </c>
      <c r="AK260">
        <f t="shared" si="15"/>
        <v>0</v>
      </c>
    </row>
    <row r="261" spans="1:37" x14ac:dyDescent="0.25">
      <c r="A261" t="s">
        <v>523</v>
      </c>
      <c r="B261" s="1" t="s">
        <v>524</v>
      </c>
      <c r="C261">
        <v>0</v>
      </c>
      <c r="D261">
        <v>0</v>
      </c>
      <c r="E261">
        <v>0</v>
      </c>
      <c r="F261">
        <v>0</v>
      </c>
      <c r="G261">
        <v>5</v>
      </c>
      <c r="H261">
        <v>27.3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 t="shared" si="12"/>
        <v>5</v>
      </c>
      <c r="V261">
        <f t="shared" si="13"/>
        <v>27.3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 t="shared" si="14"/>
        <v>0</v>
      </c>
      <c r="AK261">
        <f t="shared" si="15"/>
        <v>0</v>
      </c>
    </row>
    <row r="262" spans="1:37" x14ac:dyDescent="0.25">
      <c r="A262" t="s">
        <v>525</v>
      </c>
      <c r="B262" s="1" t="s">
        <v>526</v>
      </c>
      <c r="C262">
        <v>0</v>
      </c>
      <c r="D262">
        <v>0</v>
      </c>
      <c r="E262">
        <v>0</v>
      </c>
      <c r="F262">
        <v>0</v>
      </c>
      <c r="G262">
        <v>3</v>
      </c>
      <c r="H262">
        <v>25.74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 t="shared" si="12"/>
        <v>3</v>
      </c>
      <c r="V262">
        <f t="shared" si="13"/>
        <v>25.74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 t="shared" si="14"/>
        <v>0</v>
      </c>
      <c r="AK262">
        <f t="shared" si="15"/>
        <v>0</v>
      </c>
    </row>
    <row r="263" spans="1:37" x14ac:dyDescent="0.25">
      <c r="A263" t="s">
        <v>527</v>
      </c>
      <c r="B263" s="1" t="s">
        <v>528</v>
      </c>
      <c r="C263">
        <v>0</v>
      </c>
      <c r="D263">
        <v>0</v>
      </c>
      <c r="E263">
        <v>0</v>
      </c>
      <c r="F263">
        <v>0</v>
      </c>
      <c r="G263">
        <v>2</v>
      </c>
      <c r="H263">
        <v>6.72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 t="shared" si="12"/>
        <v>2</v>
      </c>
      <c r="V263">
        <f t="shared" si="13"/>
        <v>6.72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 t="shared" si="14"/>
        <v>0</v>
      </c>
      <c r="AK263">
        <f t="shared" si="15"/>
        <v>0</v>
      </c>
    </row>
    <row r="264" spans="1:37" x14ac:dyDescent="0.25">
      <c r="A264" t="s">
        <v>529</v>
      </c>
      <c r="B264" s="1" t="s">
        <v>530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9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 t="shared" si="12"/>
        <v>9</v>
      </c>
      <c r="V264">
        <f t="shared" si="13"/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 t="shared" si="14"/>
        <v>0</v>
      </c>
      <c r="AK264">
        <f t="shared" si="15"/>
        <v>0</v>
      </c>
    </row>
    <row r="265" spans="1:37" x14ac:dyDescent="0.25">
      <c r="A265" t="s">
        <v>531</v>
      </c>
      <c r="B265" s="1" t="s">
        <v>532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16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 t="shared" si="12"/>
        <v>16</v>
      </c>
      <c r="V265">
        <f t="shared" si="13"/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 t="shared" si="14"/>
        <v>0</v>
      </c>
      <c r="AK265">
        <f t="shared" si="15"/>
        <v>0</v>
      </c>
    </row>
    <row r="266" spans="1:37" x14ac:dyDescent="0.25">
      <c r="A266" t="s">
        <v>533</v>
      </c>
      <c r="B266" s="1" t="s">
        <v>534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 t="shared" si="12"/>
        <v>4</v>
      </c>
      <c r="V266">
        <f t="shared" si="13"/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 t="shared" si="14"/>
        <v>0</v>
      </c>
      <c r="AK266">
        <f t="shared" si="15"/>
        <v>0</v>
      </c>
    </row>
    <row r="267" spans="1:37" x14ac:dyDescent="0.25">
      <c r="A267" t="s">
        <v>535</v>
      </c>
      <c r="B267" s="1" t="s">
        <v>536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 t="shared" si="12"/>
        <v>18</v>
      </c>
      <c r="V267">
        <f t="shared" si="13"/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 t="shared" si="14"/>
        <v>0</v>
      </c>
      <c r="AK267">
        <f t="shared" si="15"/>
        <v>0</v>
      </c>
    </row>
    <row r="269" spans="1:37" x14ac:dyDescent="0.25">
      <c r="C269">
        <f t="shared" ref="C269:V269" si="16">SUM(C9:C267)</f>
        <v>1494.5</v>
      </c>
      <c r="D269">
        <f t="shared" si="16"/>
        <v>3464.5449999999983</v>
      </c>
      <c r="E269">
        <f t="shared" si="16"/>
        <v>764</v>
      </c>
      <c r="F269">
        <f t="shared" si="16"/>
        <v>1703.335</v>
      </c>
      <c r="G269">
        <f t="shared" si="16"/>
        <v>1514</v>
      </c>
      <c r="H269">
        <f t="shared" si="16"/>
        <v>3103.4549999999999</v>
      </c>
      <c r="I269">
        <f t="shared" si="16"/>
        <v>932</v>
      </c>
      <c r="J269">
        <f t="shared" si="16"/>
        <v>2490.3750000000009</v>
      </c>
      <c r="K269">
        <f t="shared" si="16"/>
        <v>45</v>
      </c>
      <c r="L269">
        <f t="shared" si="16"/>
        <v>329.96000000000004</v>
      </c>
      <c r="M269">
        <f t="shared" si="16"/>
        <v>11</v>
      </c>
      <c r="N269">
        <f t="shared" si="16"/>
        <v>28</v>
      </c>
      <c r="O269">
        <f t="shared" si="16"/>
        <v>0</v>
      </c>
      <c r="P269">
        <f t="shared" si="16"/>
        <v>0</v>
      </c>
      <c r="Q269">
        <f t="shared" si="16"/>
        <v>0</v>
      </c>
      <c r="R269">
        <f t="shared" si="16"/>
        <v>0</v>
      </c>
      <c r="S269">
        <f t="shared" si="16"/>
        <v>280</v>
      </c>
      <c r="T269">
        <f t="shared" si="16"/>
        <v>2815.8799999999997</v>
      </c>
      <c r="U269">
        <f t="shared" si="16"/>
        <v>5040.5</v>
      </c>
      <c r="V269">
        <f t="shared" si="16"/>
        <v>13935.549999999994</v>
      </c>
      <c r="X269">
        <f t="shared" ref="X269:AK269" si="17">SUM(X9:X267)</f>
        <v>0</v>
      </c>
      <c r="Y269">
        <f t="shared" si="17"/>
        <v>0</v>
      </c>
      <c r="Z269">
        <f t="shared" si="17"/>
        <v>0</v>
      </c>
      <c r="AA269">
        <f t="shared" si="17"/>
        <v>0</v>
      </c>
      <c r="AB269">
        <f t="shared" si="17"/>
        <v>0</v>
      </c>
      <c r="AC269">
        <f t="shared" si="17"/>
        <v>0</v>
      </c>
      <c r="AD269">
        <f t="shared" si="17"/>
        <v>9</v>
      </c>
      <c r="AE269">
        <f t="shared" si="17"/>
        <v>24.3</v>
      </c>
      <c r="AF269">
        <f t="shared" si="17"/>
        <v>0</v>
      </c>
      <c r="AG269">
        <f t="shared" si="17"/>
        <v>0</v>
      </c>
      <c r="AH269">
        <f t="shared" si="17"/>
        <v>0</v>
      </c>
      <c r="AI269">
        <f t="shared" si="17"/>
        <v>0</v>
      </c>
      <c r="AJ269">
        <f t="shared" si="17"/>
        <v>9</v>
      </c>
      <c r="AK269">
        <f t="shared" si="17"/>
        <v>24.3</v>
      </c>
    </row>
  </sheetData>
  <autoFilter ref="A8:B8"/>
  <mergeCells count="19"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  <mergeCell ref="AJ7:AK7"/>
    <mergeCell ref="X7:Y7"/>
    <mergeCell ref="Z7:AA7"/>
    <mergeCell ref="AB7:AC7"/>
    <mergeCell ref="AD7:AE7"/>
    <mergeCell ref="AF7:AG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Laura E. Jimenez Duarte</cp:lastModifiedBy>
  <dcterms:created xsi:type="dcterms:W3CDTF">2019-09-10T19:59:47Z</dcterms:created>
  <dcterms:modified xsi:type="dcterms:W3CDTF">2022-05-23T22:16:40Z</dcterms:modified>
</cp:coreProperties>
</file>