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75" i="1" l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AK273" i="1"/>
  <c r="AJ273" i="1"/>
  <c r="V273" i="1"/>
  <c r="U273" i="1"/>
  <c r="AK272" i="1"/>
  <c r="AJ272" i="1"/>
  <c r="V272" i="1"/>
  <c r="U272" i="1"/>
  <c r="AK271" i="1"/>
  <c r="AJ271" i="1"/>
  <c r="V271" i="1"/>
  <c r="U271" i="1"/>
  <c r="AK270" i="1"/>
  <c r="AJ270" i="1"/>
  <c r="V270" i="1"/>
  <c r="U270" i="1"/>
  <c r="AK269" i="1"/>
  <c r="AJ269" i="1"/>
  <c r="V269" i="1"/>
  <c r="U269" i="1"/>
  <c r="AK268" i="1"/>
  <c r="AJ268" i="1"/>
  <c r="V268" i="1"/>
  <c r="U268" i="1"/>
  <c r="AK267" i="1"/>
  <c r="AJ267" i="1"/>
  <c r="V267" i="1"/>
  <c r="U267" i="1"/>
  <c r="AK266" i="1"/>
  <c r="AJ266" i="1"/>
  <c r="V266" i="1"/>
  <c r="U266" i="1"/>
  <c r="AK265" i="1"/>
  <c r="AJ265" i="1"/>
  <c r="V265" i="1"/>
  <c r="U265" i="1"/>
  <c r="AK264" i="1"/>
  <c r="AJ264" i="1"/>
  <c r="V264" i="1"/>
  <c r="U264" i="1"/>
  <c r="AK263" i="1"/>
  <c r="AJ263" i="1"/>
  <c r="V263" i="1"/>
  <c r="U263" i="1"/>
  <c r="AK262" i="1"/>
  <c r="AJ262" i="1"/>
  <c r="V262" i="1"/>
  <c r="U262" i="1"/>
  <c r="AK261" i="1"/>
  <c r="AJ261" i="1"/>
  <c r="V261" i="1"/>
  <c r="U261" i="1"/>
  <c r="AK260" i="1"/>
  <c r="AJ260" i="1"/>
  <c r="V260" i="1"/>
  <c r="U260" i="1"/>
  <c r="AK259" i="1"/>
  <c r="AJ259" i="1"/>
  <c r="V259" i="1"/>
  <c r="U259" i="1"/>
  <c r="AK258" i="1"/>
  <c r="AJ258" i="1"/>
  <c r="V258" i="1"/>
  <c r="U258" i="1"/>
  <c r="AK257" i="1"/>
  <c r="AJ257" i="1"/>
  <c r="V257" i="1"/>
  <c r="U257" i="1"/>
  <c r="AK256" i="1"/>
  <c r="AJ256" i="1"/>
  <c r="V256" i="1"/>
  <c r="U256" i="1"/>
  <c r="AK255" i="1"/>
  <c r="AJ255" i="1"/>
  <c r="V255" i="1"/>
  <c r="U255" i="1"/>
  <c r="AK254" i="1"/>
  <c r="AJ254" i="1"/>
  <c r="V254" i="1"/>
  <c r="U254" i="1"/>
  <c r="AK253" i="1"/>
  <c r="AJ253" i="1"/>
  <c r="V253" i="1"/>
  <c r="U253" i="1"/>
  <c r="AK252" i="1"/>
  <c r="AJ252" i="1"/>
  <c r="V252" i="1"/>
  <c r="U252" i="1"/>
  <c r="AK251" i="1"/>
  <c r="AJ251" i="1"/>
  <c r="V251" i="1"/>
  <c r="U251" i="1"/>
  <c r="AK250" i="1"/>
  <c r="AJ250" i="1"/>
  <c r="V250" i="1"/>
  <c r="U250" i="1"/>
  <c r="AK249" i="1"/>
  <c r="AJ249" i="1"/>
  <c r="V249" i="1"/>
  <c r="U249" i="1"/>
  <c r="AK248" i="1"/>
  <c r="AJ248" i="1"/>
  <c r="V248" i="1"/>
  <c r="U248" i="1"/>
  <c r="AK247" i="1"/>
  <c r="AJ247" i="1"/>
  <c r="V247" i="1"/>
  <c r="U247" i="1"/>
  <c r="AK246" i="1"/>
  <c r="AJ246" i="1"/>
  <c r="V246" i="1"/>
  <c r="U246" i="1"/>
  <c r="AK245" i="1"/>
  <c r="AJ245" i="1"/>
  <c r="V245" i="1"/>
  <c r="U245" i="1"/>
  <c r="AK244" i="1"/>
  <c r="AJ244" i="1"/>
  <c r="V244" i="1"/>
  <c r="U244" i="1"/>
  <c r="AK243" i="1"/>
  <c r="AJ243" i="1"/>
  <c r="V243" i="1"/>
  <c r="U243" i="1"/>
  <c r="AK242" i="1"/>
  <c r="AJ242" i="1"/>
  <c r="V242" i="1"/>
  <c r="U242" i="1"/>
  <c r="AK241" i="1"/>
  <c r="AJ241" i="1"/>
  <c r="V241" i="1"/>
  <c r="U241" i="1"/>
  <c r="AK240" i="1"/>
  <c r="AJ240" i="1"/>
  <c r="V240" i="1"/>
  <c r="U240" i="1"/>
  <c r="AK239" i="1"/>
  <c r="AJ239" i="1"/>
  <c r="V239" i="1"/>
  <c r="U239" i="1"/>
  <c r="AK238" i="1"/>
  <c r="AJ238" i="1"/>
  <c r="V238" i="1"/>
  <c r="U238" i="1"/>
  <c r="AK237" i="1"/>
  <c r="AJ237" i="1"/>
  <c r="V237" i="1"/>
  <c r="U237" i="1"/>
  <c r="AK236" i="1"/>
  <c r="AJ236" i="1"/>
  <c r="V236" i="1"/>
  <c r="U236" i="1"/>
  <c r="AK235" i="1"/>
  <c r="AJ235" i="1"/>
  <c r="V235" i="1"/>
  <c r="U235" i="1"/>
  <c r="AK234" i="1"/>
  <c r="AJ234" i="1"/>
  <c r="V234" i="1"/>
  <c r="U234" i="1"/>
  <c r="AK233" i="1"/>
  <c r="AJ233" i="1"/>
  <c r="V233" i="1"/>
  <c r="U233" i="1"/>
  <c r="AK232" i="1"/>
  <c r="AJ232" i="1"/>
  <c r="V232" i="1"/>
  <c r="U232" i="1"/>
  <c r="AK231" i="1"/>
  <c r="AJ231" i="1"/>
  <c r="V231" i="1"/>
  <c r="U231" i="1"/>
  <c r="AK230" i="1"/>
  <c r="AJ230" i="1"/>
  <c r="V230" i="1"/>
  <c r="U230" i="1"/>
  <c r="AK229" i="1"/>
  <c r="AJ229" i="1"/>
  <c r="V229" i="1"/>
  <c r="U229" i="1"/>
  <c r="AK228" i="1"/>
  <c r="AJ228" i="1"/>
  <c r="V228" i="1"/>
  <c r="U228" i="1"/>
  <c r="AK227" i="1"/>
  <c r="AJ227" i="1"/>
  <c r="V227" i="1"/>
  <c r="U227" i="1"/>
  <c r="AK226" i="1"/>
  <c r="AJ226" i="1"/>
  <c r="V226" i="1"/>
  <c r="U226" i="1"/>
  <c r="AK225" i="1"/>
  <c r="AJ225" i="1"/>
  <c r="V225" i="1"/>
  <c r="U225" i="1"/>
  <c r="AK224" i="1"/>
  <c r="AJ224" i="1"/>
  <c r="V224" i="1"/>
  <c r="U224" i="1"/>
  <c r="AK223" i="1"/>
  <c r="AJ223" i="1"/>
  <c r="V223" i="1"/>
  <c r="U223" i="1"/>
  <c r="AK222" i="1"/>
  <c r="AJ222" i="1"/>
  <c r="V222" i="1"/>
  <c r="U222" i="1"/>
  <c r="AK221" i="1"/>
  <c r="AJ221" i="1"/>
  <c r="V221" i="1"/>
  <c r="U221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<sst xmlns="http://schemas.openxmlformats.org/spreadsheetml/2006/main" count="587" uniqueCount="548">
  <si>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</si>
  <si>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</si>
  <si>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</si>
  <si>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</si>
  <si>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</si>
  <si>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</si>
  <si>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</si>
  <si>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</si>
  <si>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</si>
  <si>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</si>
  <si>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</si>
  <si>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</si>
  <si>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</si>
  <si>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</si>
  <si>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</si>
  <si>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</si>
  <si>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</si>
  <si>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</si>
  <si>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</si>
  <si>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</si>
  <si>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</si>
  <si>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</si>
  <si>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</si>
  <si>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</si>
  <si>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</si>
  <si>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</si>
  <si>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</si>
  <si>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</si>
  <si>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</si>
  <si>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</si>
  <si>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</si>
  <si>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</si>
  <si>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</si>
  <si>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</si>
  <si>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ACI0018</t>
  </si>
  <si>
    <t>Disco Corte Ac Inox 41l2 x 0.40 x 7l8 PFERD</t>
  </si>
  <si>
    <t>AFBA0001</t>
  </si>
  <si>
    <t>Barrenancla 3l8  x 3   Camisa</t>
  </si>
  <si>
    <t>AFPI0020</t>
  </si>
  <si>
    <t>Pija Punta de Broca 3l4  x 1l4</t>
  </si>
  <si>
    <t>AFPI0021</t>
  </si>
  <si>
    <t>Pija Punta de Broca 1  x 1l4</t>
  </si>
  <si>
    <t>AFPI0023</t>
  </si>
  <si>
    <t>Pija Punta de Broca 11l2  x 1l4</t>
  </si>
  <si>
    <t>AFPI0030</t>
  </si>
  <si>
    <t>Pija Punta de Broca Phillips No.  8  1l2  Cabeza de Cruz</t>
  </si>
  <si>
    <t>AFPI0031</t>
  </si>
  <si>
    <t>Pija Punta de Broca Phillips No.  8  3l4  Cabeza de Cruz</t>
  </si>
  <si>
    <t>AFPI0250</t>
  </si>
  <si>
    <t>Broca para alta velocidad  1l2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</si>
  <si>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</si>
  <si>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</si>
  <si>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</si>
  <si>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</si>
  <si>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</si>
  <si>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</si>
  <si>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</si>
  <si>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</si>
  <si>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AFSM0050</t>
  </si>
  <si>
    <t>Micro Alambre  35 15 Kg</t>
  </si>
  <si>
    <t>AHEM0006</t>
  </si>
  <si>
    <t>Escuadra Comb. 45 Pulgada 12 46-012</t>
  </si>
  <si>
    <t>AHEM0007</t>
  </si>
  <si>
    <t>Tijera de Aviacion Rectangular 14-012</t>
  </si>
  <si>
    <t>AHEM0015</t>
  </si>
  <si>
    <t>Gis de Jabon</t>
  </si>
  <si>
    <t>AHEM0016</t>
  </si>
  <si>
    <t>Porta gis</t>
  </si>
  <si>
    <t>AHEM0018</t>
  </si>
  <si>
    <t>Escuadra Magnetica plsoldar 50 Lb   cod 123281</t>
  </si>
  <si>
    <t>AHFO0011</t>
  </si>
  <si>
    <t>Aro Tubular 4 1l2</t>
  </si>
  <si>
    <t>AHFO0030</t>
  </si>
  <si>
    <t>Medio Cuello Nudo Ingles  251VC  1l2</t>
  </si>
  <si>
    <t>AHFO0050</t>
  </si>
  <si>
    <t>Cuello Nudo Ingles 253  1l2</t>
  </si>
  <si>
    <t>AHFO0140</t>
  </si>
  <si>
    <t>Plato Porta Vela Curvo 1 1l2  C-18</t>
  </si>
  <si>
    <t>AHFO0168</t>
  </si>
  <si>
    <t>Plato Porta Vela Concavo 3  C-18</t>
  </si>
  <si>
    <t>AHMO0002</t>
  </si>
  <si>
    <t>Bisagra Tubular 1l2</t>
  </si>
  <si>
    <t>AHMO0003</t>
  </si>
  <si>
    <t>Bisagra Tubular 5l8</t>
  </si>
  <si>
    <t>AHMO0004</t>
  </si>
  <si>
    <t>Bisagra Tubular 3l4</t>
  </si>
  <si>
    <t>AHMO0020</t>
  </si>
  <si>
    <t>Bisagra Alargada 2 x 1.6 Sin Tronillo</t>
  </si>
  <si>
    <t>AHMO0022</t>
  </si>
  <si>
    <t>Bisagra Libro 3  Latonada</t>
  </si>
  <si>
    <t>AHMO0023</t>
  </si>
  <si>
    <t>Bisagra Libro 3  Acero</t>
  </si>
  <si>
    <t>AHMO0025</t>
  </si>
  <si>
    <t>Bisagra Alargada 2.5</t>
  </si>
  <si>
    <t>AHMO0028</t>
  </si>
  <si>
    <t>Bisagra Libro 3 Reforzada</t>
  </si>
  <si>
    <t>AHMO0070</t>
  </si>
  <si>
    <t>Rodaja para Ventana</t>
  </si>
  <si>
    <t>AHMO0074</t>
  </si>
  <si>
    <t>Rodaja para Riel 1500 Industrial (Par)</t>
  </si>
  <si>
    <t>AHMO0075</t>
  </si>
  <si>
    <t>Rodillo 3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</si>
  <si>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</si>
  <si>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</si>
  <si>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</si>
  <si>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</si>
  <si>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</si>
  <si>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</si>
  <si>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</si>
  <si>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</si>
  <si>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AHSE0021</t>
  </si>
  <si>
    <t>Pasador Chico Mosquitero</t>
  </si>
  <si>
    <t>AHSE0046</t>
  </si>
  <si>
    <t>Pasador Reforzado Negro R-10 No. 4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</si>
  <si>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</si>
  <si>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</si>
  <si>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</si>
  <si>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</si>
  <si>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</si>
  <si>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</si>
  <si>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</si>
  <si>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</si>
  <si>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</si>
  <si>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</si>
  <si>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</si>
  <si>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</si>
  <si>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AHSE0115</t>
  </si>
  <si>
    <t>Chapa Pasador De Seguridad Derecha</t>
  </si>
  <si>
    <t>AHSE0116</t>
  </si>
  <si>
    <t>Chapa Pasador De Seguridad Izquierda</t>
  </si>
  <si>
    <t>AHSE0123</t>
  </si>
  <si>
    <t>Chapa Alta Seguridad Serie 180 Derecha</t>
  </si>
  <si>
    <t>APRH0001</t>
  </si>
  <si>
    <t>Cristal Claro</t>
  </si>
  <si>
    <t>APRH0002</t>
  </si>
  <si>
    <t>Cristal Obscuro No.  10</t>
  </si>
  <si>
    <t>APRH0003</t>
  </si>
  <si>
    <t>Cristal Obscuro No.  12</t>
  </si>
  <si>
    <t>APRH0005</t>
  </si>
  <si>
    <t>Gafas Proteccion Obscura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</si>
  <si>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</si>
  <si>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</si>
  <si>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</si>
  <si>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</si>
  <si>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</si>
  <si>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</si>
  <si>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APRH0100</t>
  </si>
  <si>
    <t>Sujetador con Matraca 1 In x 10 Ft</t>
  </si>
  <si>
    <t>APRH0200</t>
  </si>
  <si>
    <t>Mosquired Negra 3 x 7 C-26</t>
  </si>
  <si>
    <t>APRH0201</t>
  </si>
  <si>
    <t>Mosquired Galvanizada 3 x 7 C-26</t>
  </si>
  <si>
    <t>ASI2U002</t>
  </si>
  <si>
    <t>Rueda Portón 4 Soporte Inferior Canal U 500 kgs</t>
  </si>
  <si>
    <t>ASS2U013</t>
  </si>
  <si>
    <t>Rueda Portón 4 Soporte Superior Canal U 500 kgs</t>
  </si>
  <si>
    <t>LADE0021</t>
  </si>
  <si>
    <t>Metal Desplegado  G33-18 Rombo  7l8 x 1  5l8 C-18</t>
  </si>
  <si>
    <t>LADE0023</t>
  </si>
  <si>
    <t>Metal Desplegado  G35-14 Rombo  7l8 x 1  5l8 C-14</t>
  </si>
  <si>
    <t>LADE0034</t>
  </si>
  <si>
    <t>Metal Desplegado  J48-10 Rombo  1  3l8 x 2  3l4 C-10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</si>
  <si>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</si>
  <si>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</si>
  <si>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</si>
  <si>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</si>
  <si>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</si>
  <si>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</si>
  <si>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</si>
  <si>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</si>
  <si>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LGL0019</t>
  </si>
  <si>
    <t>Lamina Galv Lisa  4 x 10  C-24</t>
  </si>
  <si>
    <t>LGL0024</t>
  </si>
  <si>
    <t>Lamina Galv Lisa  4 x 10  C-22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</si>
  <si>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</si>
  <si>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</si>
  <si>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</si>
  <si>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</si>
  <si>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</si>
  <si>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</si>
  <si>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LGL0037</t>
  </si>
  <si>
    <t>Lamina Galv Lisa  3 x 10  C-16</t>
  </si>
  <si>
    <t>LGR0047</t>
  </si>
  <si>
    <t>Lamina Galv Acanalada R-72 (.72 Mts) 14 Ft  C-30 4.27 Mts</t>
  </si>
  <si>
    <t>LGR0053</t>
  </si>
  <si>
    <t>Lamina Galv Acanalada R-72 (.72 Mts) 10 Ft  C-28 3.05 Mts</t>
  </si>
  <si>
    <t>LGR0057</t>
  </si>
  <si>
    <t>Lamina Galv Acanalada R-72 (.72 Mts) 18 Ft  C-28 5.48 Mts</t>
  </si>
  <si>
    <t>LGR0058</t>
  </si>
  <si>
    <t>Lamina Galv Acanalada R-72 (.72 Mts) 20 Ft  C-28 6.10 Mts</t>
  </si>
  <si>
    <t>LGR0064</t>
  </si>
  <si>
    <t>Lamina Galv Acanalada R-72 (.72 Mts) 16 Ft  C-26 4.88 Mts</t>
  </si>
  <si>
    <t>LGTR0001</t>
  </si>
  <si>
    <t>Lamina Galvateja  C-26 FT</t>
  </si>
  <si>
    <t>LZR0002</t>
  </si>
  <si>
    <t>Lamina Zintroalum Acanalada R-72 (.72 Mts) 12 Ft  C-32 3.66</t>
  </si>
  <si>
    <t>MPOST0066</t>
  </si>
  <si>
    <t>Poste Ganadero  T Ligero 6 FT</t>
  </si>
  <si>
    <t>MPOST0069</t>
  </si>
  <si>
    <t>Poste Ganadero  T Reforzado 10 FT</t>
  </si>
  <si>
    <t>MPYB0060</t>
  </si>
  <si>
    <t>Bebedero Rectangular   Movil 1620 Lts C-12</t>
  </si>
  <si>
    <t>MSEG0005</t>
  </si>
  <si>
    <t>Protectobarda Pitahaya (5-5 Puntas)</t>
  </si>
  <si>
    <t>PCED0001</t>
  </si>
  <si>
    <t>Tubo Mecanico Ced. 30    1l2   C-14</t>
  </si>
  <si>
    <t>PCED0003</t>
  </si>
  <si>
    <t>Tubo Mecanico Ced. 30    1   C-14</t>
  </si>
  <si>
    <t>PCED0007</t>
  </si>
  <si>
    <t>Tubo Mecanico Ced. 30    1  1l2   C-13   6 Mts</t>
  </si>
  <si>
    <t>PHAB0001</t>
  </si>
  <si>
    <t>Placa Cortada  10cm x 10cm x 1l8</t>
  </si>
  <si>
    <t>PHAB0002</t>
  </si>
  <si>
    <t>Placa Cortada  10cm x 10cm x 3l16</t>
  </si>
  <si>
    <t>PHAB0003</t>
  </si>
  <si>
    <t>Placa Cortada  10cm x 10cm x 1l4</t>
  </si>
  <si>
    <t>PHAB0005</t>
  </si>
  <si>
    <t>Placa Cortada  15cm x 15cm x 3l16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</si>
  <si>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</si>
  <si>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</si>
  <si>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</si>
  <si>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</si>
  <si>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</si>
  <si>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</si>
  <si>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PHAB0013</t>
  </si>
  <si>
    <t>Placa Cortada  25cm x 25cm x 1l4</t>
  </si>
  <si>
    <t>PHAB0017</t>
  </si>
  <si>
    <t>Placa Cortada  30cm x 30cm x 1l8</t>
  </si>
  <si>
    <t>PHAB0018</t>
  </si>
  <si>
    <t>Placa Cortada  30cm x 30cm x 3l16</t>
  </si>
  <si>
    <t>PHAB0019</t>
  </si>
  <si>
    <t>Placa Cortada  30cm x 30cm x 1l4</t>
  </si>
  <si>
    <t>PHAB0021</t>
  </si>
  <si>
    <t>Placa Cortada  30cm x 30cm x 5l16</t>
  </si>
  <si>
    <t>PHAB0022</t>
  </si>
  <si>
    <t>Placa Cortada  30cm x 30cm x 1l2</t>
  </si>
  <si>
    <t>PHAB0023</t>
  </si>
  <si>
    <t>Placa Cortada  40cm x 40cm x 1l2</t>
  </si>
  <si>
    <t>PHAB0028</t>
  </si>
  <si>
    <t>Placa Cortada  10cm x 10cm C-1l2</t>
  </si>
  <si>
    <t>PML036</t>
  </si>
  <si>
    <t>AMSA Polin Monten  12 x 3  1l2 C-12 ML</t>
  </si>
  <si>
    <t>PML037</t>
  </si>
  <si>
    <t>AMSA Polin Monten  12 x 3  1l2 C- 10 ML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</si>
  <si>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</si>
  <si>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</si>
  <si>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</si>
  <si>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</si>
  <si>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</si>
  <si>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</si>
  <si>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</si>
  <si>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</si>
  <si>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</si>
  <si>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</si>
  <si>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POLM0020</t>
  </si>
  <si>
    <t>AMSA Polin Monten  4 x 2 x 5  mts  C-14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</si>
  <si>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</si>
  <si>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</si>
  <si>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</si>
  <si>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</si>
  <si>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</si>
  <si>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</si>
  <si>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POLM0034</t>
  </si>
  <si>
    <t>Polin Monten  6 x 2 x 6  mts  C-14 Linea Rojo</t>
  </si>
  <si>
    <t>POLM0043</t>
  </si>
  <si>
    <t>Polin Monten  8 x 2  3l4 x 8  mts  C-14 Linea Rojo</t>
  </si>
  <si>
    <t>POLM0047</t>
  </si>
  <si>
    <t>Polin Monten  10 x 2  3l4 x 10  mts  C-14 Linea Rojo</t>
  </si>
  <si>
    <t>PRC0002</t>
  </si>
  <si>
    <t>Lamina Negra RC  3 x 10  C-14</t>
  </si>
  <si>
    <t>PRF0004</t>
  </si>
  <si>
    <t>Lamina Negra RF Lisa  4 x 10   C-26</t>
  </si>
  <si>
    <t>PRF0016</t>
  </si>
  <si>
    <t>Lamina Negra RF Lisa  4 x 10   C-22</t>
  </si>
  <si>
    <t>PRF0018</t>
  </si>
  <si>
    <t>Lamina Negra RF Lisa  3 x 8   C-20</t>
  </si>
  <si>
    <t>PRF0021</t>
  </si>
  <si>
    <t>Lamina Negra RF Lisa  4 x 10   C-20</t>
  </si>
  <si>
    <t>PRF0023</t>
  </si>
  <si>
    <t>Lamina Negra RF Lisa  3 x 8   C-18</t>
  </si>
  <si>
    <t>PRF0026</t>
  </si>
  <si>
    <t>Lamina Negra RF Lisa  4 x 10   C-18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</si>
  <si>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</si>
  <si>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</si>
  <si>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</si>
  <si>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</si>
  <si>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</si>
  <si>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</si>
  <si>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</si>
  <si>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</si>
  <si>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</si>
  <si>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</si>
  <si>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</si>
  <si>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</si>
  <si>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</si>
  <si>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</si>
  <si>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</si>
  <si>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</si>
  <si>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</si>
  <si>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</si>
  <si>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PRFP0001</t>
  </si>
  <si>
    <t>Pasamanos  (160)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</si>
  <si>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</si>
  <si>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</si>
  <si>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</si>
  <si>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</si>
  <si>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</si>
  <si>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</si>
  <si>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</si>
  <si>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</si>
  <si>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</si>
  <si>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</si>
  <si>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</si>
  <si>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</si>
  <si>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PRFP0030</t>
  </si>
  <si>
    <t>Puerta P-250 1 1l2 x 2  1l2  (168)  C-20</t>
  </si>
  <si>
    <t>PRFP0032</t>
  </si>
  <si>
    <t>Puerta P-300 1 1l2 x 3  (133)  C-20</t>
  </si>
  <si>
    <t>PRFP0034</t>
  </si>
  <si>
    <t>Puerta P-400 1 1l2 x 4  (132)  C-20</t>
  </si>
  <si>
    <t>PRFP0035</t>
  </si>
  <si>
    <t>Puerta P-400 1 1l2 x 4  (132)  C-18</t>
  </si>
  <si>
    <t>PRFP0038</t>
  </si>
  <si>
    <t>Puerta Bastidor Sencillo M 225 (129) C22 AMSA</t>
  </si>
  <si>
    <t>PRFR0002</t>
  </si>
  <si>
    <t>Rectangular  1 1l4 x 3l4  C-18  R125  (113)</t>
  </si>
  <si>
    <t>PRFR0003</t>
  </si>
  <si>
    <t>Rectangular  1 3l4 x 3l4  C-20  R175  (112)</t>
  </si>
  <si>
    <t>PRFR0005</t>
  </si>
  <si>
    <t>Rectangular  1 x 1l2  C-20  R100</t>
  </si>
  <si>
    <t>PRFR0007</t>
  </si>
  <si>
    <t>Rectangular  2 1l2 x 1 1l2  C-20  R250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</si>
  <si>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</si>
  <si>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</si>
  <si>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</si>
  <si>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</si>
  <si>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</si>
  <si>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</si>
  <si>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</si>
  <si>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</si>
  <si>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</si>
  <si>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</si>
  <si>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</si>
  <si>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</si>
  <si>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</si>
  <si>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</si>
  <si>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</si>
  <si>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</si>
  <si>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</si>
  <si>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</si>
  <si>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PRFT0003</t>
  </si>
  <si>
    <t>Tubo Industrial  1l2  C-18</t>
  </si>
  <si>
    <t>PRFT0010</t>
  </si>
  <si>
    <t>Tubo Industrial  3l4  C-18</t>
  </si>
  <si>
    <t>PRFT0026</t>
  </si>
  <si>
    <t>Tubo Industrial  1  1l4  C-18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</si>
  <si>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</si>
  <si>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</si>
  <si>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</si>
  <si>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</si>
  <si>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</si>
  <si>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</si>
  <si>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PRFT0050</t>
  </si>
  <si>
    <t>Tubo Cerquero Galv.  2  C-20  6 Mts</t>
  </si>
  <si>
    <t>PRFT0053</t>
  </si>
  <si>
    <t>Tubo Cerquero Galv.  2   C-18  6 Mts</t>
  </si>
  <si>
    <t>PRFT0054</t>
  </si>
  <si>
    <t>Tubo Cerquero Galv.  1 1l2   C-18  6 Mts</t>
  </si>
  <si>
    <t>PRFTA0002</t>
  </si>
  <si>
    <t>Tablero Negro  147  3 x 1.95  Mts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</si>
  <si>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</si>
  <si>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</si>
  <si>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</si>
  <si>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</si>
  <si>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</si>
  <si>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</si>
  <si>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</si>
  <si>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</si>
  <si>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</si>
  <si>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</si>
  <si>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</si>
  <si>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</si>
  <si>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</si>
  <si>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</si>
  <si>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</si>
  <si>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</si>
  <si>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</si>
  <si>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</si>
  <si>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</si>
  <si>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</si>
  <si>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</si>
  <si>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</si>
  <si>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PRFV0021</t>
  </si>
  <si>
    <t>Ventana  127  C-20  6 Mts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</si>
  <si>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</si>
  <si>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</si>
  <si>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</si>
  <si>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</si>
  <si>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</si>
  <si>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</si>
  <si>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</si>
  <si>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</si>
  <si>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PTR0019</t>
  </si>
  <si>
    <t>PTR  (019) 2  C-13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</si>
  <si>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</si>
  <si>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</si>
  <si>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</si>
  <si>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</si>
  <si>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</si>
  <si>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</si>
  <si>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PTRG0005</t>
  </si>
  <si>
    <t>PTR Galvanizado  (005)  2  C-14 Linea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</si>
  <si>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</si>
  <si>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</si>
  <si>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</si>
  <si>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</si>
  <si>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</si>
  <si>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</si>
  <si>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</si>
  <si>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</si>
  <si>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</si>
  <si>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</si>
  <si>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</si>
  <si>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</si>
  <si>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</si>
  <si>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</si>
  <si>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</si>
  <si>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</si>
  <si>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RMAL0004</t>
  </si>
  <si>
    <t>Malla Electrosoldada  6 x 6-4l4 ML (2.5 Mts)</t>
  </si>
  <si>
    <t>RVAR0001</t>
  </si>
  <si>
    <t>Varilla Corrugada Doblada  3l8   (3)  12 Mts</t>
  </si>
  <si>
    <t>RVAR0003</t>
  </si>
  <si>
    <t>Varilla Corrugada Doblada  1l2   (4)  12 Mts</t>
  </si>
  <si>
    <t>RVAR0020</t>
  </si>
  <si>
    <t>Varilla Corrugada Recta  3l8   (3)  12 Mts</t>
  </si>
  <si>
    <t>RVAR0028</t>
  </si>
  <si>
    <t>Varilla Corrugada Recta  3l8   6 Mts</t>
  </si>
  <si>
    <t>SALGS004</t>
  </si>
  <si>
    <t>Alambre Galvanizado Suave C-14</t>
  </si>
  <si>
    <t>SALGS006</t>
  </si>
  <si>
    <t>Alambre Galvanizado Suave C-12</t>
  </si>
  <si>
    <t>SALP0003</t>
  </si>
  <si>
    <t>Alambre de Pua Alta Resistencia 16 Kg C-16 360 ML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</si>
  <si>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</si>
  <si>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</si>
  <si>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</si>
  <si>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</si>
  <si>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</si>
  <si>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</si>
  <si>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</si>
  <si>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</si>
  <si>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</si>
  <si>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</si>
  <si>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SANG0013</t>
  </si>
  <si>
    <t>Angulo  3l16 x 1 1l2</t>
  </si>
  <si>
    <t>SANG0016</t>
  </si>
  <si>
    <t>Angulo  3l16 x 2  1l2</t>
  </si>
  <si>
    <t>SANG0017</t>
  </si>
  <si>
    <t>Angulo  3l16 x 3</t>
  </si>
  <si>
    <t>SANG0023</t>
  </si>
  <si>
    <t>Angulo  1l4 x 2</t>
  </si>
  <si>
    <t>SANG0025</t>
  </si>
  <si>
    <t>Angulo  1l4 x 3</t>
  </si>
  <si>
    <t>SCUA0001</t>
  </si>
  <si>
    <t>Cuadrado  3l8</t>
  </si>
  <si>
    <t>SCUA0002</t>
  </si>
  <si>
    <t>Cuadrado  1l2</t>
  </si>
  <si>
    <t>SCUA0003</t>
  </si>
  <si>
    <t>Cuadrado  3l4</t>
  </si>
  <si>
    <t>SCUA0014</t>
  </si>
  <si>
    <t>Caramelo  1l2</t>
  </si>
  <si>
    <t>SIPS0004</t>
  </si>
  <si>
    <t>Viga IPS  6  (18.60 Kg x Mt)  6.10 Mts</t>
  </si>
  <si>
    <t>SMAL0010</t>
  </si>
  <si>
    <t>Malla Ciclonica Galv  2 MT Altura  C-12.5 (20 Mts)</t>
  </si>
  <si>
    <t>SRED0002</t>
  </si>
  <si>
    <t>Semiflecha  1l4    Suave</t>
  </si>
  <si>
    <t>SRED0007</t>
  </si>
  <si>
    <t>Redondo Liso  3l8</t>
  </si>
  <si>
    <t>SRED0008</t>
  </si>
  <si>
    <t>Redondo Liso  1l2</t>
  </si>
  <si>
    <t>SRED0009</t>
  </si>
  <si>
    <t>Redondo Liso  5l8</t>
  </si>
  <si>
    <t>SRED0010</t>
  </si>
  <si>
    <t>Redondo Liso  3l4</t>
  </si>
  <si>
    <t>SRED0012</t>
  </si>
  <si>
    <t>Redondo Liso  1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</si>
  <si>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</si>
  <si>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</si>
  <si>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</si>
  <si>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</si>
  <si>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</si>
  <si>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</si>
  <si>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</si>
  <si>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</si>
  <si>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</si>
  <si>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</si>
  <si>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</si>
  <si>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</si>
  <si>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SSOL0008</t>
  </si>
  <si>
    <t>Solera  1l8 x 3 x 6 Mts</t>
  </si>
  <si>
    <t>SSOL0015</t>
  </si>
  <si>
    <t>Solera  3l16 x 1l2 x 6 Mts</t>
  </si>
  <si>
    <t>SSOL0018</t>
  </si>
  <si>
    <t>Solera  3l16 x 1 1l4 x 6 Mts</t>
  </si>
  <si>
    <t>SSOL0019</t>
  </si>
  <si>
    <t>Solera  3l16 x 1 1l2 x 6 Mts</t>
  </si>
  <si>
    <t>SSOL0022</t>
  </si>
  <si>
    <t>Solera  3l16 x 3 x 6 Mts</t>
  </si>
  <si>
    <t>SSOL0031</t>
  </si>
  <si>
    <t>Solera  1l4 x 1 x 6 mts</t>
  </si>
  <si>
    <t>SSOL0032</t>
  </si>
  <si>
    <t>Solera  1l4 x 1 1l4 x 6 mts</t>
  </si>
  <si>
    <t>SSOL0108</t>
  </si>
  <si>
    <t>Solera Perforada P Redondo  1l2   1 1l4 x 3l16  (3 Mts)</t>
  </si>
  <si>
    <t>X00001</t>
  </si>
  <si>
    <t>AMSA PTR 3l4  C-16</t>
  </si>
  <si>
    <t>X00002</t>
  </si>
  <si>
    <t>AMSA PTR 1 C-16</t>
  </si>
  <si>
    <t>X00004</t>
  </si>
  <si>
    <t>AMSA PTR 1 1l2  C-16</t>
  </si>
  <si>
    <t>X00020</t>
  </si>
  <si>
    <t>AMSA PTR 1 1l2  C-14</t>
  </si>
  <si>
    <t>X00030</t>
  </si>
  <si>
    <t>AMSA PTR 3l4 C-14</t>
  </si>
  <si>
    <t>X00054</t>
  </si>
  <si>
    <t>AMSA Rectangular 2 x 1 C-18 R-200 (146)</t>
  </si>
  <si>
    <t>X00060</t>
  </si>
  <si>
    <t>AMSA PTR Rectangular 3 x 1  1l2  C-16</t>
  </si>
  <si>
    <t>X00061</t>
  </si>
  <si>
    <t>AMSA Rectangular 3 x 1 1l2 C-20 R-300 (173)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</si>
  <si>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</si>
  <si>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</si>
  <si>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</si>
  <si>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</si>
  <si>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</si>
  <si>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</si>
  <si>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</si>
  <si>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</si>
  <si>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</si>
  <si>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</si>
  <si>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X00113</t>
  </si>
  <si>
    <t>AMSA Tubular Cuadrado 2  C-20</t>
  </si>
  <si>
    <t>X00314</t>
  </si>
  <si>
    <t>AMSA Tubo Cerquero GA 2 C18 6 mts</t>
  </si>
  <si>
    <t>Y00050</t>
  </si>
  <si>
    <t>Lamina Cortada 1l8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</si>
</sst>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"/>
  <sheetViews>
    <sheetView tabSelected="1" workbookViewId="0">
      <pane ySplit="8" topLeftCell="A264" activePane="bottomLeft" state="frozen"/>
      <selection pane="bottomLeft" activeCell="AA275" sqref="AA275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10" t="s">
        <v>12</v>
      </c>
      <c r="D1" s="10"/>
      <c r="E1" s="10"/>
      <c r="F1" s="10"/>
      <c r="G1" s="10"/>
      <c r="H1" s="10"/>
      <c r="I1" s="10"/>
    </row>
    <row r="2" spans="1:37" ht="15.75" x14ac:dyDescent="0.25">
      <c r="C2" s="11" t="s">
        <v>13</v>
      </c>
      <c r="D2" s="11"/>
      <c r="E2" s="11"/>
      <c r="F2" s="11"/>
      <c r="G2" s="11"/>
      <c r="H2" s="11"/>
      <c r="I2" s="11"/>
    </row>
    <row r="3" spans="1:37" x14ac:dyDescent="0.25">
      <c r="D3" t="s">
        <v>14</v>
      </c>
      <c r="E3" s="8">
        <v>44656</v>
      </c>
      <c r="F3" t="s">
        <v>15</v>
      </c>
      <c r="G3" s="8">
        <v>44656</v>
      </c>
    </row>
    <row r="7" spans="1:37" x14ac:dyDescent="0.25">
      <c r="A7" s="2"/>
      <c r="B7" s="3"/>
      <c r="C7" s="9" t="s">
        <v>3</v>
      </c>
      <c r="D7" s="9"/>
      <c r="E7" s="9" t="s">
        <v>4</v>
      </c>
      <c r="F7" s="9"/>
      <c r="G7" s="9" t="s">
        <v>5</v>
      </c>
      <c r="H7" s="9"/>
      <c r="I7" s="9" t="s">
        <v>6</v>
      </c>
      <c r="J7" s="9"/>
      <c r="K7" s="9" t="s">
        <v>7</v>
      </c>
      <c r="L7" s="9"/>
      <c r="M7" s="9" t="s">
        <v>8</v>
      </c>
      <c r="N7" s="9"/>
      <c r="O7" s="9" t="s">
        <v>9</v>
      </c>
      <c r="P7" s="9"/>
      <c r="Q7" s="9" t="s">
        <v>10</v>
      </c>
      <c r="R7" s="9"/>
      <c r="S7" s="12" t="s">
        <v>17</v>
      </c>
      <c r="T7" s="13"/>
      <c r="U7" s="9" t="s">
        <v>11</v>
      </c>
      <c r="V7" s="9"/>
      <c r="W7" s="2"/>
      <c r="X7" s="9" t="s">
        <v>3</v>
      </c>
      <c r="Y7" s="9"/>
      <c r="Z7" s="9" t="s">
        <v>4</v>
      </c>
      <c r="AA7" s="9"/>
      <c r="AB7" s="9" t="s">
        <v>5</v>
      </c>
      <c r="AC7" s="9"/>
      <c r="AD7" s="9" t="s">
        <v>6</v>
      </c>
      <c r="AE7" s="9"/>
      <c r="AF7" s="9" t="s">
        <v>7</v>
      </c>
      <c r="AG7" s="9"/>
      <c r="AH7" s="9" t="s">
        <v>8</v>
      </c>
      <c r="AI7" s="9"/>
      <c r="AJ7" s="9" t="s">
        <v>11</v>
      </c>
      <c r="AK7" s="9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18</v>
      </c>
      <c r="B9" s="1" t="s">
        <v>19</v>
      </c>
      <c r="C9">
        <v>11</v>
      </c>
      <c r="D9">
        <v>0</v>
      </c>
      <c r="E9">
        <v>19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ref="U9:U72" si="0">SUM(C9+E9+G9+I9+K9+M9+O9+Q9+S9 )</f>
        <v>34</v>
      </c>
      <c r="V9">
        <f t="shared" ref="V9:V72" si="1"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 t="shared" ref="AJ9:AJ72" si="2">SUM(X9+Z9+AB9+AD9+AF9 +AH9)</f>
        <v>0</v>
      </c>
      <c r="AK9">
        <f t="shared" ref="AK9:AK72" si="3">SUM(Y9+AA9+AC9+AE9+AG9 +AI9 )</f>
        <v>0</v>
      </c>
    </row>
    <row r="10" spans="1:37" x14ac:dyDescent="0.25">
      <c r="A10" t="s">
        <v>20</v>
      </c>
      <c r="B10" s="1" t="s">
        <v>21</v>
      </c>
      <c r="C10">
        <v>2</v>
      </c>
      <c r="D10">
        <v>0</v>
      </c>
      <c r="E10">
        <v>1</v>
      </c>
      <c r="F10">
        <v>0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7</v>
      </c>
      <c r="V10">
        <f t="shared" si="1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 t="shared" si="2"/>
        <v>0</v>
      </c>
      <c r="AK10">
        <f t="shared" si="3"/>
        <v>0</v>
      </c>
    </row>
    <row r="11" spans="1:37" x14ac:dyDescent="0.25">
      <c r="A11" t="s">
        <v>22</v>
      </c>
      <c r="B11" s="1" t="s">
        <v>23</v>
      </c>
      <c r="C11">
        <v>1</v>
      </c>
      <c r="D11">
        <v>0</v>
      </c>
      <c r="E11">
        <v>2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12</v>
      </c>
      <c r="V11">
        <f t="shared" si="1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 t="shared" si="2"/>
        <v>0</v>
      </c>
      <c r="AK11">
        <f t="shared" si="3"/>
        <v>0</v>
      </c>
    </row>
    <row r="12" spans="1:37" x14ac:dyDescent="0.25">
      <c r="A12" t="s">
        <v>24</v>
      </c>
      <c r="B12" s="1" t="s">
        <v>25</v>
      </c>
      <c r="C12">
        <v>2</v>
      </c>
      <c r="D12">
        <v>0</v>
      </c>
      <c r="E12">
        <v>4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12</v>
      </c>
      <c r="V12">
        <f t="shared" si="1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 t="shared" si="2"/>
        <v>0</v>
      </c>
      <c r="AK12">
        <f t="shared" si="3"/>
        <v>0</v>
      </c>
    </row>
    <row r="13" spans="1:37" x14ac:dyDescent="0.25">
      <c r="A13" t="s">
        <v>26</v>
      </c>
      <c r="B13" s="1" t="s">
        <v>27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2</v>
      </c>
      <c r="V13">
        <f t="shared" si="1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 t="shared" si="2"/>
        <v>0</v>
      </c>
      <c r="AK13">
        <f t="shared" si="3"/>
        <v>0</v>
      </c>
    </row>
    <row r="14" spans="1:37" x14ac:dyDescent="0.25">
      <c r="A14" t="s">
        <v>28</v>
      </c>
      <c r="B14" s="1" t="s">
        <v>29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1</v>
      </c>
      <c r="V14">
        <f t="shared" si="1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 t="shared" si="2"/>
        <v>0</v>
      </c>
      <c r="AK14">
        <f t="shared" si="3"/>
        <v>0</v>
      </c>
    </row>
    <row r="15" spans="1:37" x14ac:dyDescent="0.25">
      <c r="A15" t="s">
        <v>30</v>
      </c>
      <c r="B15" s="1" t="s">
        <v>31</v>
      </c>
      <c r="C15">
        <v>2</v>
      </c>
      <c r="D15">
        <v>0</v>
      </c>
      <c r="E15">
        <v>1</v>
      </c>
      <c r="F15">
        <v>0</v>
      </c>
      <c r="G15">
        <v>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10</v>
      </c>
      <c r="V15">
        <f t="shared" si="1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 t="shared" si="2"/>
        <v>0</v>
      </c>
      <c r="AK15">
        <f t="shared" si="3"/>
        <v>0</v>
      </c>
    </row>
    <row r="16" spans="1:37" x14ac:dyDescent="0.25">
      <c r="A16" t="s">
        <v>32</v>
      </c>
      <c r="B16" s="1" t="s">
        <v>33</v>
      </c>
      <c r="C16">
        <v>27</v>
      </c>
      <c r="D16">
        <v>0</v>
      </c>
      <c r="E16">
        <v>84</v>
      </c>
      <c r="F16">
        <v>0</v>
      </c>
      <c r="G16">
        <v>70</v>
      </c>
      <c r="H16">
        <v>0</v>
      </c>
      <c r="I16">
        <v>34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220</v>
      </c>
      <c r="V16">
        <f t="shared" si="1"/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 t="shared" si="2"/>
        <v>0</v>
      </c>
      <c r="AK16">
        <f t="shared" si="3"/>
        <v>0</v>
      </c>
    </row>
    <row r="17" spans="1:37" x14ac:dyDescent="0.25">
      <c r="A17" t="s">
        <v>34</v>
      </c>
      <c r="B17" s="1" t="s">
        <v>35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5</v>
      </c>
      <c r="V17">
        <f t="shared" si="1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 t="shared" si="2"/>
        <v>0</v>
      </c>
      <c r="AK17">
        <f t="shared" si="3"/>
        <v>0</v>
      </c>
    </row>
    <row r="18" spans="1:37" x14ac:dyDescent="0.25">
      <c r="A18" t="s">
        <v>36</v>
      </c>
      <c r="B18" s="1" t="s">
        <v>37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20</v>
      </c>
      <c r="V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 t="shared" si="2"/>
        <v>0</v>
      </c>
      <c r="AK18">
        <f t="shared" si="3"/>
        <v>0</v>
      </c>
    </row>
    <row r="19" spans="1:37" x14ac:dyDescent="0.25">
      <c r="A19" t="s">
        <v>38</v>
      </c>
      <c r="B19" s="1" t="s">
        <v>39</v>
      </c>
      <c r="C19">
        <v>100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200</v>
      </c>
      <c r="V19">
        <f t="shared" si="1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 t="shared" si="2"/>
        <v>0</v>
      </c>
      <c r="AK19">
        <f t="shared" si="3"/>
        <v>0</v>
      </c>
    </row>
    <row r="20" spans="1:37" x14ac:dyDescent="0.25">
      <c r="A20" t="s">
        <v>40</v>
      </c>
      <c r="B20" s="1" t="s">
        <v>41</v>
      </c>
      <c r="C20">
        <v>0</v>
      </c>
      <c r="D20">
        <v>0</v>
      </c>
      <c r="E20">
        <v>250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350</v>
      </c>
      <c r="V20">
        <f t="shared" si="1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 t="shared" si="2"/>
        <v>0</v>
      </c>
      <c r="AK20">
        <f t="shared" si="3"/>
        <v>0</v>
      </c>
    </row>
    <row r="21" spans="1:37" x14ac:dyDescent="0.25">
      <c r="A21" t="s">
        <v>42</v>
      </c>
      <c r="B21" s="1" t="s">
        <v>43</v>
      </c>
      <c r="C21">
        <v>0</v>
      </c>
      <c r="D21">
        <v>0</v>
      </c>
      <c r="E21">
        <v>100</v>
      </c>
      <c r="F21">
        <v>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150</v>
      </c>
      <c r="V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 t="shared" si="2"/>
        <v>0</v>
      </c>
      <c r="AK21">
        <f t="shared" si="3"/>
        <v>0</v>
      </c>
    </row>
    <row r="22" spans="1:37" x14ac:dyDescent="0.25">
      <c r="A22" t="s">
        <v>44</v>
      </c>
      <c r="B22" s="1" t="s">
        <v>45</v>
      </c>
      <c r="C22">
        <v>100</v>
      </c>
      <c r="D22">
        <v>0</v>
      </c>
      <c r="E22">
        <v>100</v>
      </c>
      <c r="F22">
        <v>0</v>
      </c>
      <c r="G22">
        <v>100</v>
      </c>
      <c r="H22">
        <v>0</v>
      </c>
      <c r="I22">
        <v>204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504</v>
      </c>
      <c r="V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 t="shared" si="2"/>
        <v>0</v>
      </c>
      <c r="AK22">
        <f t="shared" si="3"/>
        <v>0</v>
      </c>
    </row>
    <row r="23" spans="1:37" x14ac:dyDescent="0.25">
      <c r="A23" t="s">
        <v>46</v>
      </c>
      <c r="B23" s="1" t="s">
        <v>47</v>
      </c>
      <c r="C23">
        <v>0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100</v>
      </c>
      <c r="V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 t="shared" si="2"/>
        <v>0</v>
      </c>
      <c r="AK23">
        <f t="shared" si="3"/>
        <v>0</v>
      </c>
    </row>
    <row r="24" spans="1:37" x14ac:dyDescent="0.25">
      <c r="A24" t="s">
        <v>48</v>
      </c>
      <c r="B24" s="1" t="s">
        <v>49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1</v>
      </c>
      <c r="V24">
        <f t="shared" si="1"/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 t="shared" si="2"/>
        <v>0</v>
      </c>
      <c r="AK24">
        <f t="shared" si="3"/>
        <v>0</v>
      </c>
    </row>
    <row r="25" spans="1:37" x14ac:dyDescent="0.25">
      <c r="A25" t="s">
        <v>50</v>
      </c>
      <c r="B25" s="1" t="s">
        <v>51</v>
      </c>
      <c r="C25">
        <v>12</v>
      </c>
      <c r="D25">
        <v>0</v>
      </c>
      <c r="E25">
        <v>21</v>
      </c>
      <c r="F25">
        <v>0</v>
      </c>
      <c r="G25">
        <v>36</v>
      </c>
      <c r="H25">
        <v>0</v>
      </c>
      <c r="I25">
        <v>19.5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93.5</v>
      </c>
      <c r="V25">
        <f t="shared" si="1"/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 t="shared" si="2"/>
        <v>0</v>
      </c>
      <c r="AK25">
        <f t="shared" si="3"/>
        <v>0</v>
      </c>
    </row>
    <row r="26" spans="1:37" x14ac:dyDescent="0.25">
      <c r="A26" t="s">
        <v>52</v>
      </c>
      <c r="B26" s="1" t="s">
        <v>53</v>
      </c>
      <c r="C26">
        <v>6</v>
      </c>
      <c r="D26">
        <v>0</v>
      </c>
      <c r="E26">
        <v>10.5</v>
      </c>
      <c r="F26">
        <v>0</v>
      </c>
      <c r="G26">
        <v>18.5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40</v>
      </c>
      <c r="V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 t="shared" si="2"/>
        <v>0</v>
      </c>
      <c r="AK26">
        <f t="shared" si="3"/>
        <v>0</v>
      </c>
    </row>
    <row r="27" spans="1:37" x14ac:dyDescent="0.25">
      <c r="A27" t="s">
        <v>54</v>
      </c>
      <c r="B27" s="1" t="s">
        <v>55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4</v>
      </c>
      <c r="V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 t="shared" si="2"/>
        <v>0</v>
      </c>
      <c r="AK27">
        <f t="shared" si="3"/>
        <v>0</v>
      </c>
    </row>
    <row r="28" spans="1:37" x14ac:dyDescent="0.25">
      <c r="A28" t="s">
        <v>56</v>
      </c>
      <c r="B28" s="1" t="s">
        <v>57</v>
      </c>
      <c r="C28">
        <v>0</v>
      </c>
      <c r="D28">
        <v>0</v>
      </c>
      <c r="E28">
        <v>20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30</v>
      </c>
      <c r="V28">
        <f t="shared" si="1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 t="shared" si="2"/>
        <v>0</v>
      </c>
      <c r="AK28">
        <f t="shared" si="3"/>
        <v>0</v>
      </c>
    </row>
    <row r="29" spans="1:37" x14ac:dyDescent="0.25">
      <c r="A29" t="s">
        <v>58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1</v>
      </c>
      <c r="V29">
        <f t="shared" si="1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 t="shared" si="2"/>
        <v>0</v>
      </c>
      <c r="AK29">
        <f t="shared" si="3"/>
        <v>0</v>
      </c>
    </row>
    <row r="30" spans="1:37" x14ac:dyDescent="0.25">
      <c r="A30" t="s">
        <v>60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0</v>
      </c>
      <c r="V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 t="shared" si="2"/>
        <v>0</v>
      </c>
      <c r="AK30">
        <f t="shared" si="3"/>
        <v>0</v>
      </c>
    </row>
    <row r="31" spans="1:37" x14ac:dyDescent="0.25">
      <c r="A31" t="s">
        <v>62</v>
      </c>
      <c r="B31" s="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1</v>
      </c>
      <c r="V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 t="shared" si="2"/>
        <v>0</v>
      </c>
      <c r="AK31">
        <f t="shared" si="3"/>
        <v>0</v>
      </c>
    </row>
    <row r="32" spans="1:37" x14ac:dyDescent="0.25">
      <c r="A32" t="s">
        <v>64</v>
      </c>
      <c r="B32" s="1" t="s">
        <v>65</v>
      </c>
      <c r="C32">
        <v>0</v>
      </c>
      <c r="D32">
        <v>0</v>
      </c>
      <c r="E32">
        <v>6</v>
      </c>
      <c r="F32">
        <v>0</v>
      </c>
      <c r="G32">
        <v>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12</v>
      </c>
      <c r="V32">
        <f t="shared" si="1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 t="shared" si="2"/>
        <v>0</v>
      </c>
      <c r="AK32">
        <f t="shared" si="3"/>
        <v>0</v>
      </c>
    </row>
    <row r="33" spans="1:37" x14ac:dyDescent="0.25">
      <c r="A33" t="s">
        <v>66</v>
      </c>
      <c r="B33" s="1" t="s">
        <v>67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1</v>
      </c>
      <c r="V33">
        <f t="shared" si="1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 t="shared" si="2"/>
        <v>0</v>
      </c>
      <c r="AK33">
        <f t="shared" si="3"/>
        <v>0</v>
      </c>
    </row>
    <row r="34" spans="1:37" x14ac:dyDescent="0.25">
      <c r="A34" t="s">
        <v>68</v>
      </c>
      <c r="B34" s="1" t="s">
        <v>69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1</v>
      </c>
      <c r="V34">
        <f t="shared" si="1"/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 t="shared" si="2"/>
        <v>0</v>
      </c>
      <c r="AK34">
        <f t="shared" si="3"/>
        <v>0</v>
      </c>
    </row>
    <row r="35" spans="1:37" x14ac:dyDescent="0.25">
      <c r="A35" t="s">
        <v>70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3</v>
      </c>
      <c r="V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 t="shared" si="2"/>
        <v>0</v>
      </c>
      <c r="AK35">
        <f t="shared" si="3"/>
        <v>0</v>
      </c>
    </row>
    <row r="36" spans="1:37" x14ac:dyDescent="0.25">
      <c r="A36" t="s">
        <v>72</v>
      </c>
      <c r="B36" s="1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0</v>
      </c>
      <c r="V36">
        <f t="shared" si="1"/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 t="shared" si="2"/>
        <v>0</v>
      </c>
      <c r="AK36">
        <f t="shared" si="3"/>
        <v>0</v>
      </c>
    </row>
    <row r="37" spans="1:37" x14ac:dyDescent="0.25">
      <c r="A37" t="s">
        <v>74</v>
      </c>
      <c r="B37" s="1" t="s">
        <v>75</v>
      </c>
      <c r="C37">
        <v>5</v>
      </c>
      <c r="D37">
        <v>0</v>
      </c>
      <c r="E37">
        <v>0</v>
      </c>
      <c r="F37">
        <v>0</v>
      </c>
      <c r="G37">
        <v>60</v>
      </c>
      <c r="H37">
        <v>0</v>
      </c>
      <c r="I37">
        <v>216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281</v>
      </c>
      <c r="V37">
        <f t="shared" si="1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 t="shared" si="2"/>
        <v>0</v>
      </c>
      <c r="AK37">
        <f t="shared" si="3"/>
        <v>0</v>
      </c>
    </row>
    <row r="38" spans="1:37" x14ac:dyDescent="0.25">
      <c r="A38" t="s">
        <v>76</v>
      </c>
      <c r="B38" s="1" t="s">
        <v>77</v>
      </c>
      <c r="C38">
        <v>0</v>
      </c>
      <c r="D38">
        <v>0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16</v>
      </c>
      <c r="V38">
        <f t="shared" si="1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 t="shared" si="2"/>
        <v>0</v>
      </c>
      <c r="AK38">
        <f t="shared" si="3"/>
        <v>0</v>
      </c>
    </row>
    <row r="39" spans="1:37" x14ac:dyDescent="0.25">
      <c r="A39" t="s">
        <v>78</v>
      </c>
      <c r="B39" s="1" t="s">
        <v>79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8</v>
      </c>
      <c r="V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 t="shared" si="2"/>
        <v>0</v>
      </c>
      <c r="AK39">
        <f t="shared" si="3"/>
        <v>0</v>
      </c>
    </row>
    <row r="40" spans="1:37" x14ac:dyDescent="0.25">
      <c r="A40" t="s">
        <v>80</v>
      </c>
      <c r="B40" s="1" t="s">
        <v>81</v>
      </c>
      <c r="C40">
        <v>0</v>
      </c>
      <c r="D40">
        <v>0</v>
      </c>
      <c r="E40">
        <v>3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6</v>
      </c>
      <c r="V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 t="shared" si="2"/>
        <v>0</v>
      </c>
      <c r="AK40">
        <f t="shared" si="3"/>
        <v>0</v>
      </c>
    </row>
    <row r="41" spans="1:37" x14ac:dyDescent="0.25">
      <c r="A41" t="s">
        <v>82</v>
      </c>
      <c r="B41" s="1" t="s">
        <v>83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4</v>
      </c>
      <c r="V41">
        <f t="shared" si="1"/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 t="shared" si="2"/>
        <v>0</v>
      </c>
      <c r="AK41">
        <f t="shared" si="3"/>
        <v>0</v>
      </c>
    </row>
    <row r="42" spans="1:37" x14ac:dyDescent="0.25">
      <c r="A42" t="s">
        <v>84</v>
      </c>
      <c r="B42" s="1" t="s">
        <v>85</v>
      </c>
      <c r="C42">
        <v>14</v>
      </c>
      <c r="D42">
        <v>0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22</v>
      </c>
      <c r="V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 t="shared" si="2"/>
        <v>0</v>
      </c>
      <c r="AK42">
        <f t="shared" si="3"/>
        <v>0</v>
      </c>
    </row>
    <row r="43" spans="1:37" x14ac:dyDescent="0.25">
      <c r="A43" t="s">
        <v>86</v>
      </c>
      <c r="B43" s="1" t="s">
        <v>87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6</v>
      </c>
      <c r="V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 t="shared" si="2"/>
        <v>0</v>
      </c>
      <c r="AK43">
        <f t="shared" si="3"/>
        <v>0</v>
      </c>
    </row>
    <row r="44" spans="1:37" x14ac:dyDescent="0.25">
      <c r="A44" t="s">
        <v>88</v>
      </c>
      <c r="B44" s="1" t="s">
        <v>89</v>
      </c>
      <c r="C44">
        <v>0</v>
      </c>
      <c r="D44">
        <v>0</v>
      </c>
      <c r="E44">
        <v>20</v>
      </c>
      <c r="F44">
        <v>0</v>
      </c>
      <c r="G44">
        <v>12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34</v>
      </c>
      <c r="V44">
        <f t="shared" si="1"/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 t="shared" si="2"/>
        <v>0</v>
      </c>
      <c r="AK44">
        <f t="shared" si="3"/>
        <v>0</v>
      </c>
    </row>
    <row r="45" spans="1:37" x14ac:dyDescent="0.25">
      <c r="A45" t="s">
        <v>90</v>
      </c>
      <c r="B45" s="1" t="s">
        <v>91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4</v>
      </c>
      <c r="V45">
        <f t="shared" si="1"/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 t="shared" si="2"/>
        <v>0</v>
      </c>
      <c r="AK45">
        <f t="shared" si="3"/>
        <v>0</v>
      </c>
    </row>
    <row r="46" spans="1:37" x14ac:dyDescent="0.25">
      <c r="A46" t="s">
        <v>92</v>
      </c>
      <c r="B46" s="1" t="s">
        <v>93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2</v>
      </c>
      <c r="V46">
        <f t="shared" si="1"/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 t="shared" si="2"/>
        <v>0</v>
      </c>
      <c r="AK46">
        <f t="shared" si="3"/>
        <v>0</v>
      </c>
    </row>
    <row r="47" spans="1:37" x14ac:dyDescent="0.25">
      <c r="A47" t="s">
        <v>94</v>
      </c>
      <c r="B47" s="1" t="s">
        <v>95</v>
      </c>
      <c r="C47">
        <v>0</v>
      </c>
      <c r="D47">
        <v>0</v>
      </c>
      <c r="E47">
        <v>2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6</v>
      </c>
      <c r="V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 t="shared" si="2"/>
        <v>0</v>
      </c>
      <c r="AK47">
        <f t="shared" si="3"/>
        <v>0</v>
      </c>
    </row>
    <row r="48" spans="1:37" x14ac:dyDescent="0.25">
      <c r="A48" t="s">
        <v>96</v>
      </c>
      <c r="B48" s="1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5</v>
      </c>
      <c r="V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 t="shared" si="2"/>
        <v>0</v>
      </c>
      <c r="AK48">
        <f t="shared" si="3"/>
        <v>0</v>
      </c>
    </row>
    <row r="49" spans="1:37" x14ac:dyDescent="0.25">
      <c r="A49" t="s">
        <v>98</v>
      </c>
      <c r="B49" s="1" t="s">
        <v>99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1</v>
      </c>
      <c r="V49">
        <f t="shared" si="1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 t="shared" si="2"/>
        <v>0</v>
      </c>
      <c r="AK49">
        <f t="shared" si="3"/>
        <v>0</v>
      </c>
    </row>
    <row r="50" spans="1:37" x14ac:dyDescent="0.25">
      <c r="A50" t="s">
        <v>100</v>
      </c>
      <c r="B50" s="1" t="s">
        <v>101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3</v>
      </c>
      <c r="V50">
        <f t="shared" si="1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 t="shared" si="2"/>
        <v>0</v>
      </c>
      <c r="AK50">
        <f t="shared" si="3"/>
        <v>0</v>
      </c>
    </row>
    <row r="51" spans="1:37" x14ac:dyDescent="0.25">
      <c r="A51" t="s">
        <v>102</v>
      </c>
      <c r="B51" s="1" t="s">
        <v>103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3</v>
      </c>
      <c r="V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 t="shared" si="2"/>
        <v>0</v>
      </c>
      <c r="AK51">
        <f t="shared" si="3"/>
        <v>0</v>
      </c>
    </row>
    <row r="52" spans="1:37" x14ac:dyDescent="0.25">
      <c r="A52" t="s">
        <v>104</v>
      </c>
      <c r="B52" s="1" t="s">
        <v>105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3</v>
      </c>
      <c r="V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 t="shared" si="2"/>
        <v>0</v>
      </c>
      <c r="AK52">
        <f t="shared" si="3"/>
        <v>0</v>
      </c>
    </row>
    <row r="53" spans="1:37" x14ac:dyDescent="0.25">
      <c r="A53" t="s">
        <v>106</v>
      </c>
      <c r="B53" s="1" t="s">
        <v>107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2</v>
      </c>
      <c r="V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 t="shared" si="2"/>
        <v>0</v>
      </c>
      <c r="AK53">
        <f t="shared" si="3"/>
        <v>0</v>
      </c>
    </row>
    <row r="54" spans="1:37" x14ac:dyDescent="0.25">
      <c r="A54" t="s">
        <v>108</v>
      </c>
      <c r="B54" s="1" t="s">
        <v>109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5</v>
      </c>
      <c r="V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 t="shared" si="2"/>
        <v>0</v>
      </c>
      <c r="AK54">
        <f t="shared" si="3"/>
        <v>0</v>
      </c>
    </row>
    <row r="55" spans="1:37" x14ac:dyDescent="0.25">
      <c r="A55" t="s">
        <v>110</v>
      </c>
      <c r="B55" s="1" t="s">
        <v>111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2</v>
      </c>
      <c r="V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 t="shared" si="2"/>
        <v>0</v>
      </c>
      <c r="AK55">
        <f t="shared" si="3"/>
        <v>0</v>
      </c>
    </row>
    <row r="56" spans="1:37" x14ac:dyDescent="0.25">
      <c r="A56" t="s">
        <v>112</v>
      </c>
      <c r="B56" s="1" t="s">
        <v>113</v>
      </c>
      <c r="C56">
        <v>0</v>
      </c>
      <c r="D56">
        <v>0</v>
      </c>
      <c r="E56">
        <v>1</v>
      </c>
      <c r="F56">
        <v>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</v>
      </c>
      <c r="V56">
        <f t="shared" si="1"/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 t="shared" si="2"/>
        <v>0</v>
      </c>
      <c r="AK56">
        <f t="shared" si="3"/>
        <v>0</v>
      </c>
    </row>
    <row r="57" spans="1:37" x14ac:dyDescent="0.25">
      <c r="A57" t="s">
        <v>114</v>
      </c>
      <c r="B57" s="1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1</v>
      </c>
      <c r="V57">
        <f t="shared" si="1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 t="shared" si="2"/>
        <v>0</v>
      </c>
      <c r="AK57">
        <f t="shared" si="3"/>
        <v>0</v>
      </c>
    </row>
    <row r="58" spans="1:37" x14ac:dyDescent="0.25">
      <c r="A58" t="s">
        <v>116</v>
      </c>
      <c r="B58" s="1" t="s">
        <v>117</v>
      </c>
      <c r="C58">
        <v>0</v>
      </c>
      <c r="D58">
        <v>0</v>
      </c>
      <c r="E58">
        <v>1</v>
      </c>
      <c r="F58">
        <v>0</v>
      </c>
      <c r="G58">
        <v>2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6</v>
      </c>
      <c r="V58">
        <f t="shared" si="1"/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 t="shared" si="2"/>
        <v>0</v>
      </c>
      <c r="AK58">
        <f t="shared" si="3"/>
        <v>0</v>
      </c>
    </row>
    <row r="59" spans="1:37" x14ac:dyDescent="0.25">
      <c r="A59" t="s">
        <v>118</v>
      </c>
      <c r="B59" s="1" t="s">
        <v>119</v>
      </c>
      <c r="C59">
        <v>0</v>
      </c>
      <c r="D59">
        <v>0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4</v>
      </c>
      <c r="V59">
        <f t="shared" si="1"/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 t="shared" si="2"/>
        <v>0</v>
      </c>
      <c r="AK59">
        <f t="shared" si="3"/>
        <v>0</v>
      </c>
    </row>
    <row r="60" spans="1:37" x14ac:dyDescent="0.25">
      <c r="A60" t="s">
        <v>120</v>
      </c>
      <c r="B60" s="1" t="s">
        <v>121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1</v>
      </c>
      <c r="V60">
        <f t="shared" si="1"/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 t="shared" si="2"/>
        <v>0</v>
      </c>
      <c r="AK60">
        <f t="shared" si="3"/>
        <v>0</v>
      </c>
    </row>
    <row r="61" spans="1:37" x14ac:dyDescent="0.25">
      <c r="A61" t="s">
        <v>122</v>
      </c>
      <c r="B61" s="1" t="s">
        <v>123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1</v>
      </c>
      <c r="V61">
        <f t="shared" si="1"/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 t="shared" si="2"/>
        <v>0</v>
      </c>
      <c r="AK61">
        <f t="shared" si="3"/>
        <v>0</v>
      </c>
    </row>
    <row r="62" spans="1:37" x14ac:dyDescent="0.25">
      <c r="A62" t="s">
        <v>124</v>
      </c>
      <c r="B62" s="1" t="s">
        <v>125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3</v>
      </c>
      <c r="V62">
        <f t="shared" si="1"/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 t="shared" si="2"/>
        <v>0</v>
      </c>
      <c r="AK62">
        <f t="shared" si="3"/>
        <v>0</v>
      </c>
    </row>
    <row r="63" spans="1:37" x14ac:dyDescent="0.25">
      <c r="A63" t="s">
        <v>126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1</v>
      </c>
      <c r="V63">
        <f t="shared" si="1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 t="shared" si="2"/>
        <v>0</v>
      </c>
      <c r="AK63">
        <f t="shared" si="3"/>
        <v>0</v>
      </c>
    </row>
    <row r="64" spans="1:37" x14ac:dyDescent="0.25">
      <c r="A64" t="s">
        <v>128</v>
      </c>
      <c r="B64" s="1" t="s">
        <v>129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2</v>
      </c>
      <c r="V64">
        <f t="shared" si="1"/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 t="shared" si="2"/>
        <v>0</v>
      </c>
      <c r="AK64">
        <f t="shared" si="3"/>
        <v>0</v>
      </c>
    </row>
    <row r="65" spans="1:37" x14ac:dyDescent="0.25">
      <c r="A65" t="s">
        <v>130</v>
      </c>
      <c r="B65" s="1" t="s">
        <v>131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1</v>
      </c>
      <c r="V65">
        <f t="shared" si="1"/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 t="shared" si="2"/>
        <v>0</v>
      </c>
      <c r="AK65">
        <f t="shared" si="3"/>
        <v>0</v>
      </c>
    </row>
    <row r="66" spans="1:37" x14ac:dyDescent="0.25">
      <c r="A66" t="s">
        <v>132</v>
      </c>
      <c r="B66" s="1" t="s">
        <v>133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2</v>
      </c>
      <c r="V66">
        <f t="shared" si="1"/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 t="shared" si="2"/>
        <v>0</v>
      </c>
      <c r="AK66">
        <f t="shared" si="3"/>
        <v>0</v>
      </c>
    </row>
    <row r="67" spans="1:37" x14ac:dyDescent="0.25">
      <c r="A67" t="s">
        <v>134</v>
      </c>
      <c r="B67" s="1" t="s">
        <v>135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0"/>
        <v>2</v>
      </c>
      <c r="V67">
        <f t="shared" si="1"/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 t="shared" si="2"/>
        <v>0</v>
      </c>
      <c r="AK67">
        <f t="shared" si="3"/>
        <v>0</v>
      </c>
    </row>
    <row r="68" spans="1:37" x14ac:dyDescent="0.25">
      <c r="A68" t="s">
        <v>136</v>
      </c>
      <c r="B68" s="1" t="s">
        <v>137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0"/>
        <v>2</v>
      </c>
      <c r="V68">
        <f t="shared" si="1"/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 t="shared" si="2"/>
        <v>0</v>
      </c>
      <c r="AK68">
        <f t="shared" si="3"/>
        <v>0</v>
      </c>
    </row>
    <row r="69" spans="1:37" x14ac:dyDescent="0.25">
      <c r="A69" t="s">
        <v>138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0"/>
        <v>2</v>
      </c>
      <c r="V69">
        <f t="shared" si="1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 t="shared" si="2"/>
        <v>0</v>
      </c>
      <c r="AK69">
        <f t="shared" si="3"/>
        <v>0</v>
      </c>
    </row>
    <row r="70" spans="1:37" x14ac:dyDescent="0.25">
      <c r="A70" t="s">
        <v>140</v>
      </c>
      <c r="B70" s="1" t="s">
        <v>141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0"/>
        <v>1</v>
      </c>
      <c r="V70">
        <f t="shared" si="1"/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 t="shared" si="2"/>
        <v>0</v>
      </c>
      <c r="AK70">
        <f t="shared" si="3"/>
        <v>0</v>
      </c>
    </row>
    <row r="71" spans="1:37" x14ac:dyDescent="0.25">
      <c r="A71" t="s">
        <v>142</v>
      </c>
      <c r="B71" s="1" t="s">
        <v>143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0"/>
        <v>1</v>
      </c>
      <c r="V71">
        <f t="shared" si="1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 t="shared" si="2"/>
        <v>0</v>
      </c>
      <c r="AK71">
        <f t="shared" si="3"/>
        <v>0</v>
      </c>
    </row>
    <row r="72" spans="1:37" x14ac:dyDescent="0.25">
      <c r="A72" t="s">
        <v>144</v>
      </c>
      <c r="B72" s="1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0"/>
        <v>1</v>
      </c>
      <c r="V72">
        <f t="shared" si="1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 t="shared" si="2"/>
        <v>0</v>
      </c>
      <c r="AK72">
        <f t="shared" si="3"/>
        <v>0</v>
      </c>
    </row>
    <row r="73" spans="1:37" x14ac:dyDescent="0.25">
      <c r="A73" t="s">
        <v>146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ref="U73:U136" si="4">SUM(C73+E73+G73+I73+K73+M73+O73+Q73+S73 )</f>
        <v>2</v>
      </c>
      <c r="V73">
        <f t="shared" ref="V73:V136" si="5">SUM(D73+F73+H73+J73+L73+N73+P73+R73 +T73 )</f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 t="shared" ref="AJ73:AJ136" si="6">SUM(X73+Z73+AB73+AD73+AF73 +AH73)</f>
        <v>0</v>
      </c>
      <c r="AK73">
        <f t="shared" ref="AK73:AK136" si="7">SUM(Y73+AA73+AC73+AE73+AG73 +AI73 )</f>
        <v>0</v>
      </c>
    </row>
    <row r="74" spans="1:37" x14ac:dyDescent="0.25">
      <c r="A74" t="s">
        <v>148</v>
      </c>
      <c r="B74" s="1" t="s">
        <v>149</v>
      </c>
      <c r="C74">
        <v>7</v>
      </c>
      <c r="D74">
        <v>18.899999999999999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7</v>
      </c>
      <c r="V74">
        <f t="shared" si="5"/>
        <v>18.899999999999999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 t="shared" si="6"/>
        <v>0</v>
      </c>
      <c r="AK74">
        <f t="shared" si="7"/>
        <v>0</v>
      </c>
    </row>
    <row r="75" spans="1:37" x14ac:dyDescent="0.25">
      <c r="A75" t="s">
        <v>150</v>
      </c>
      <c r="B75" s="1" t="s">
        <v>151</v>
      </c>
      <c r="C75">
        <v>0</v>
      </c>
      <c r="D75">
        <v>0</v>
      </c>
      <c r="E75">
        <v>3</v>
      </c>
      <c r="F75">
        <v>8.1</v>
      </c>
      <c r="G75">
        <v>2</v>
      </c>
      <c r="H75">
        <v>5.4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4"/>
        <v>5</v>
      </c>
      <c r="V75">
        <f t="shared" si="5"/>
        <v>13.5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 t="shared" si="6"/>
        <v>0</v>
      </c>
      <c r="AK75">
        <f t="shared" si="7"/>
        <v>0</v>
      </c>
    </row>
    <row r="76" spans="1:37" x14ac:dyDescent="0.25">
      <c r="A76" t="s">
        <v>152</v>
      </c>
      <c r="B76" s="1" t="s">
        <v>153</v>
      </c>
      <c r="C76">
        <v>0</v>
      </c>
      <c r="D76">
        <v>0</v>
      </c>
      <c r="E76">
        <v>2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4"/>
        <v>4</v>
      </c>
      <c r="V76">
        <f t="shared" si="5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 t="shared" si="6"/>
        <v>0</v>
      </c>
      <c r="AK76">
        <f t="shared" si="7"/>
        <v>0</v>
      </c>
    </row>
    <row r="77" spans="1:37" x14ac:dyDescent="0.25">
      <c r="A77" t="s">
        <v>154</v>
      </c>
      <c r="B77" s="1" t="s">
        <v>155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4"/>
        <v>2</v>
      </c>
      <c r="V77">
        <f t="shared" si="5"/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 t="shared" si="6"/>
        <v>0</v>
      </c>
      <c r="AK77">
        <f t="shared" si="7"/>
        <v>0</v>
      </c>
    </row>
    <row r="78" spans="1:37" x14ac:dyDescent="0.25">
      <c r="A78" t="s">
        <v>156</v>
      </c>
      <c r="B78" s="1" t="s">
        <v>157</v>
      </c>
      <c r="C78">
        <v>0</v>
      </c>
      <c r="D78">
        <v>0</v>
      </c>
      <c r="E78">
        <v>5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5</v>
      </c>
      <c r="V78">
        <f t="shared" si="5"/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 t="shared" si="6"/>
        <v>0</v>
      </c>
      <c r="AK78">
        <f t="shared" si="7"/>
        <v>0</v>
      </c>
    </row>
    <row r="79" spans="1:37" x14ac:dyDescent="0.25">
      <c r="A79" t="s">
        <v>158</v>
      </c>
      <c r="B79" s="1" t="s">
        <v>159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14</v>
      </c>
      <c r="J79">
        <v>53.2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14</v>
      </c>
      <c r="V79">
        <f t="shared" si="5"/>
        <v>53.2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 t="shared" si="6"/>
        <v>0</v>
      </c>
      <c r="AK79">
        <f t="shared" si="7"/>
        <v>0</v>
      </c>
    </row>
    <row r="80" spans="1:37" x14ac:dyDescent="0.25">
      <c r="A80" t="s">
        <v>160</v>
      </c>
      <c r="B80" s="1" t="s">
        <v>161</v>
      </c>
      <c r="C80">
        <v>0</v>
      </c>
      <c r="D80">
        <v>0</v>
      </c>
      <c r="E80">
        <v>0</v>
      </c>
      <c r="F80">
        <v>0</v>
      </c>
      <c r="G80">
        <v>6</v>
      </c>
      <c r="H80">
        <v>37.799999999999997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6</v>
      </c>
      <c r="V80">
        <f t="shared" si="5"/>
        <v>37.799999999999997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 t="shared" si="6"/>
        <v>0</v>
      </c>
      <c r="AK80">
        <f t="shared" si="7"/>
        <v>0</v>
      </c>
    </row>
    <row r="81" spans="1:37" x14ac:dyDescent="0.25">
      <c r="A81" t="s">
        <v>162</v>
      </c>
      <c r="B81" s="1" t="s">
        <v>163</v>
      </c>
      <c r="C81">
        <v>5</v>
      </c>
      <c r="D81">
        <v>41.6</v>
      </c>
      <c r="E81">
        <v>5</v>
      </c>
      <c r="F81">
        <v>41.6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10</v>
      </c>
      <c r="V81">
        <f t="shared" si="5"/>
        <v>83.2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 t="shared" si="6"/>
        <v>0</v>
      </c>
      <c r="AK81">
        <f t="shared" si="7"/>
        <v>0</v>
      </c>
    </row>
    <row r="82" spans="1:37" x14ac:dyDescent="0.25">
      <c r="A82" t="s">
        <v>164</v>
      </c>
      <c r="B82" s="1" t="s">
        <v>165</v>
      </c>
      <c r="C82">
        <v>0</v>
      </c>
      <c r="D82">
        <v>0</v>
      </c>
      <c r="E82">
        <v>2</v>
      </c>
      <c r="F82">
        <v>20.8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4"/>
        <v>2</v>
      </c>
      <c r="V82">
        <f t="shared" si="5"/>
        <v>20.8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 t="shared" si="6"/>
        <v>0</v>
      </c>
      <c r="AK82">
        <f t="shared" si="7"/>
        <v>0</v>
      </c>
    </row>
    <row r="83" spans="1:37" x14ac:dyDescent="0.25">
      <c r="A83" t="s">
        <v>166</v>
      </c>
      <c r="B83" s="1" t="s">
        <v>167</v>
      </c>
      <c r="C83">
        <v>0</v>
      </c>
      <c r="D83">
        <v>0</v>
      </c>
      <c r="E83">
        <v>0</v>
      </c>
      <c r="F83">
        <v>0</v>
      </c>
      <c r="G83">
        <v>4</v>
      </c>
      <c r="H83">
        <v>44.36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4</v>
      </c>
      <c r="V83">
        <f t="shared" si="5"/>
        <v>44.36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 t="shared" si="6"/>
        <v>0</v>
      </c>
      <c r="AK83">
        <f t="shared" si="7"/>
        <v>0</v>
      </c>
    </row>
    <row r="84" spans="1:37" x14ac:dyDescent="0.25">
      <c r="A84" t="s">
        <v>168</v>
      </c>
      <c r="B84" s="1" t="s">
        <v>169</v>
      </c>
      <c r="C84">
        <v>0</v>
      </c>
      <c r="D84">
        <v>0</v>
      </c>
      <c r="E84">
        <v>10</v>
      </c>
      <c r="F84">
        <v>129.9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4"/>
        <v>10</v>
      </c>
      <c r="V84">
        <f t="shared" si="5"/>
        <v>129.9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 t="shared" si="6"/>
        <v>0</v>
      </c>
      <c r="AK84">
        <f t="shared" si="7"/>
        <v>0</v>
      </c>
    </row>
    <row r="85" spans="1:37" x14ac:dyDescent="0.25">
      <c r="A85" t="s">
        <v>170</v>
      </c>
      <c r="B85" s="1" t="s">
        <v>171</v>
      </c>
      <c r="C85">
        <v>0</v>
      </c>
      <c r="D85">
        <v>0</v>
      </c>
      <c r="E85">
        <v>0</v>
      </c>
      <c r="F85">
        <v>0</v>
      </c>
      <c r="G85">
        <v>1</v>
      </c>
      <c r="H85">
        <v>16.239999999999998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4"/>
        <v>1</v>
      </c>
      <c r="V85">
        <f t="shared" si="5"/>
        <v>16.239999999999998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 t="shared" si="6"/>
        <v>0</v>
      </c>
      <c r="AK85">
        <f t="shared" si="7"/>
        <v>0</v>
      </c>
    </row>
    <row r="86" spans="1:37" x14ac:dyDescent="0.25">
      <c r="A86" t="s">
        <v>172</v>
      </c>
      <c r="B86" s="1" t="s">
        <v>173</v>
      </c>
      <c r="C86">
        <v>18</v>
      </c>
      <c r="D86">
        <v>405.72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4"/>
        <v>18</v>
      </c>
      <c r="V86">
        <f t="shared" si="5"/>
        <v>405.72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 t="shared" si="6"/>
        <v>0</v>
      </c>
      <c r="AK86">
        <f t="shared" si="7"/>
        <v>0</v>
      </c>
    </row>
    <row r="87" spans="1:37" x14ac:dyDescent="0.25">
      <c r="A87" t="s">
        <v>174</v>
      </c>
      <c r="B87" s="1" t="s">
        <v>175</v>
      </c>
      <c r="C87">
        <v>0</v>
      </c>
      <c r="D87">
        <v>0</v>
      </c>
      <c r="E87">
        <v>5</v>
      </c>
      <c r="F87">
        <v>133.35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4"/>
        <v>5</v>
      </c>
      <c r="V87">
        <f t="shared" si="5"/>
        <v>133.35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 t="shared" si="6"/>
        <v>0</v>
      </c>
      <c r="AK87">
        <f t="shared" si="7"/>
        <v>0</v>
      </c>
    </row>
    <row r="88" spans="1:37" x14ac:dyDescent="0.25">
      <c r="A88" t="s">
        <v>176</v>
      </c>
      <c r="B88" s="1" t="s">
        <v>177</v>
      </c>
      <c r="C88">
        <v>0</v>
      </c>
      <c r="D88">
        <v>0</v>
      </c>
      <c r="E88">
        <v>5</v>
      </c>
      <c r="F88">
        <v>142.25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4"/>
        <v>5</v>
      </c>
      <c r="V88">
        <f t="shared" si="5"/>
        <v>142.25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 t="shared" si="6"/>
        <v>0</v>
      </c>
      <c r="AK88">
        <f t="shared" si="7"/>
        <v>0</v>
      </c>
    </row>
    <row r="89" spans="1:37" x14ac:dyDescent="0.25">
      <c r="A89" t="s">
        <v>178</v>
      </c>
      <c r="B89" s="1" t="s">
        <v>179</v>
      </c>
      <c r="C89">
        <v>0</v>
      </c>
      <c r="D89">
        <v>0</v>
      </c>
      <c r="E89">
        <v>18</v>
      </c>
      <c r="F89">
        <v>640.08000000000004</v>
      </c>
      <c r="G89">
        <v>1</v>
      </c>
      <c r="H89">
        <v>35.56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19</v>
      </c>
      <c r="V89">
        <f t="shared" si="5"/>
        <v>675.6400000000001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 t="shared" si="6"/>
        <v>0</v>
      </c>
      <c r="AK89">
        <f t="shared" si="7"/>
        <v>0</v>
      </c>
    </row>
    <row r="90" spans="1:37" x14ac:dyDescent="0.25">
      <c r="A90" t="s">
        <v>180</v>
      </c>
      <c r="B90" s="1" t="s">
        <v>181</v>
      </c>
      <c r="C90">
        <v>0</v>
      </c>
      <c r="D90">
        <v>0</v>
      </c>
      <c r="E90">
        <v>0</v>
      </c>
      <c r="F90">
        <v>0</v>
      </c>
      <c r="G90">
        <v>7</v>
      </c>
      <c r="H90">
        <v>229.53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4"/>
        <v>7</v>
      </c>
      <c r="V90">
        <f t="shared" si="5"/>
        <v>229.53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 t="shared" si="6"/>
        <v>0</v>
      </c>
      <c r="AK90">
        <f t="shared" si="7"/>
        <v>0</v>
      </c>
    </row>
    <row r="91" spans="1:37" x14ac:dyDescent="0.25">
      <c r="A91" t="s">
        <v>182</v>
      </c>
      <c r="B91" s="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15</v>
      </c>
      <c r="J91">
        <v>147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4"/>
        <v>15</v>
      </c>
      <c r="V91">
        <f t="shared" si="5"/>
        <v>147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 t="shared" si="6"/>
        <v>0</v>
      </c>
      <c r="AK91">
        <f t="shared" si="7"/>
        <v>0</v>
      </c>
    </row>
    <row r="92" spans="1:37" x14ac:dyDescent="0.25">
      <c r="A92" t="s">
        <v>184</v>
      </c>
      <c r="B92" s="1" t="s">
        <v>185</v>
      </c>
      <c r="C92">
        <v>0</v>
      </c>
      <c r="D92">
        <v>0</v>
      </c>
      <c r="E92">
        <v>0</v>
      </c>
      <c r="F92">
        <v>0</v>
      </c>
      <c r="G92">
        <v>1</v>
      </c>
      <c r="H92">
        <v>8.61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4"/>
        <v>1</v>
      </c>
      <c r="V92">
        <f t="shared" si="5"/>
        <v>8.61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 t="shared" si="6"/>
        <v>0</v>
      </c>
      <c r="AK92">
        <f t="shared" si="7"/>
        <v>0</v>
      </c>
    </row>
    <row r="93" spans="1:37" x14ac:dyDescent="0.25">
      <c r="A93" t="s">
        <v>186</v>
      </c>
      <c r="B93" s="1" t="s">
        <v>187</v>
      </c>
      <c r="C93">
        <v>0</v>
      </c>
      <c r="D93">
        <v>0</v>
      </c>
      <c r="E93">
        <v>3</v>
      </c>
      <c r="F93">
        <v>46.53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4"/>
        <v>3</v>
      </c>
      <c r="V93">
        <f t="shared" si="5"/>
        <v>46.53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 t="shared" si="6"/>
        <v>0</v>
      </c>
      <c r="AK93">
        <f t="shared" si="7"/>
        <v>0</v>
      </c>
    </row>
    <row r="94" spans="1:37" x14ac:dyDescent="0.25">
      <c r="A94" t="s">
        <v>188</v>
      </c>
      <c r="B94" s="1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51.69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4"/>
        <v>3</v>
      </c>
      <c r="V94">
        <f t="shared" si="5"/>
        <v>51.69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 t="shared" si="6"/>
        <v>0</v>
      </c>
      <c r="AK94">
        <f t="shared" si="7"/>
        <v>0</v>
      </c>
    </row>
    <row r="95" spans="1:37" x14ac:dyDescent="0.25">
      <c r="A95" t="s">
        <v>190</v>
      </c>
      <c r="B95" s="1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34</v>
      </c>
      <c r="N95">
        <v>565.41999999999996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4"/>
        <v>34</v>
      </c>
      <c r="V95">
        <f t="shared" si="5"/>
        <v>565.41999999999996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 t="shared" si="6"/>
        <v>0</v>
      </c>
      <c r="AK95">
        <f t="shared" si="7"/>
        <v>0</v>
      </c>
    </row>
    <row r="96" spans="1:37" x14ac:dyDescent="0.25">
      <c r="A96" t="s">
        <v>192</v>
      </c>
      <c r="B96" s="1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4"/>
        <v>0</v>
      </c>
      <c r="V96">
        <f t="shared" si="5"/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 t="shared" si="6"/>
        <v>0</v>
      </c>
      <c r="AK96">
        <f t="shared" si="7"/>
        <v>0</v>
      </c>
    </row>
    <row r="97" spans="1:37" x14ac:dyDescent="0.25">
      <c r="A97" t="s">
        <v>194</v>
      </c>
      <c r="B97" s="1" t="s">
        <v>195</v>
      </c>
      <c r="C97">
        <v>0</v>
      </c>
      <c r="D97">
        <v>0</v>
      </c>
      <c r="E97">
        <v>0</v>
      </c>
      <c r="F97">
        <v>0</v>
      </c>
      <c r="G97">
        <v>8</v>
      </c>
      <c r="H97">
        <v>57.04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4"/>
        <v>8</v>
      </c>
      <c r="V97">
        <f t="shared" si="5"/>
        <v>57.04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 t="shared" si="6"/>
        <v>0</v>
      </c>
      <c r="AK97">
        <f t="shared" si="7"/>
        <v>0</v>
      </c>
    </row>
    <row r="98" spans="1:37" x14ac:dyDescent="0.25">
      <c r="A98" t="s">
        <v>196</v>
      </c>
      <c r="B98" s="1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25</v>
      </c>
      <c r="J98">
        <v>65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si="4"/>
        <v>25</v>
      </c>
      <c r="V98">
        <f t="shared" si="5"/>
        <v>65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 t="shared" si="6"/>
        <v>0</v>
      </c>
      <c r="AK98">
        <f t="shared" si="7"/>
        <v>0</v>
      </c>
    </row>
    <row r="99" spans="1:37" x14ac:dyDescent="0.25">
      <c r="A99" t="s">
        <v>198</v>
      </c>
      <c r="B99" s="1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11.2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4"/>
        <v>2</v>
      </c>
      <c r="V99">
        <f t="shared" si="5"/>
        <v>11.2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 t="shared" si="6"/>
        <v>0</v>
      </c>
      <c r="AK99">
        <f t="shared" si="7"/>
        <v>0</v>
      </c>
    </row>
    <row r="100" spans="1:37" x14ac:dyDescent="0.25">
      <c r="A100" t="s">
        <v>200</v>
      </c>
      <c r="B100" s="1" t="s">
        <v>201</v>
      </c>
      <c r="C100">
        <v>1</v>
      </c>
      <c r="D100">
        <v>208.01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1</v>
      </c>
      <c r="V100">
        <f t="shared" si="5"/>
        <v>208.01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 t="shared" si="6"/>
        <v>0</v>
      </c>
      <c r="AK100">
        <f t="shared" si="7"/>
        <v>0</v>
      </c>
    </row>
    <row r="101" spans="1:37" x14ac:dyDescent="0.25">
      <c r="A101" t="s">
        <v>202</v>
      </c>
      <c r="B101" s="1" t="s">
        <v>203</v>
      </c>
      <c r="C101">
        <v>0</v>
      </c>
      <c r="D101">
        <v>0</v>
      </c>
      <c r="E101">
        <v>1</v>
      </c>
      <c r="F101">
        <v>2.1</v>
      </c>
      <c r="G101">
        <v>12</v>
      </c>
      <c r="H101">
        <v>25.2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 t="shared" si="4"/>
        <v>13</v>
      </c>
      <c r="V101">
        <f t="shared" si="5"/>
        <v>27.3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 t="shared" si="6"/>
        <v>0</v>
      </c>
      <c r="AK101">
        <f t="shared" si="7"/>
        <v>0</v>
      </c>
    </row>
    <row r="102" spans="1:37" x14ac:dyDescent="0.25">
      <c r="A102" t="s">
        <v>204</v>
      </c>
      <c r="B102" s="1" t="s">
        <v>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4</v>
      </c>
      <c r="V102">
        <f t="shared" si="5"/>
        <v>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 t="shared" si="6"/>
        <v>0</v>
      </c>
      <c r="AK102">
        <f t="shared" si="7"/>
        <v>0</v>
      </c>
    </row>
    <row r="103" spans="1:37" x14ac:dyDescent="0.25">
      <c r="A103" t="s">
        <v>206</v>
      </c>
      <c r="B103" s="1" t="s">
        <v>207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9.1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1</v>
      </c>
      <c r="V103">
        <f t="shared" si="5"/>
        <v>9.1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 t="shared" si="6"/>
        <v>0</v>
      </c>
      <c r="AK103">
        <f t="shared" si="7"/>
        <v>0</v>
      </c>
    </row>
    <row r="104" spans="1:37" x14ac:dyDescent="0.25">
      <c r="A104" t="s">
        <v>208</v>
      </c>
      <c r="B104" s="1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</v>
      </c>
      <c r="J104">
        <v>127.92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4"/>
        <v>8</v>
      </c>
      <c r="V104">
        <f t="shared" si="5"/>
        <v>127.92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 t="shared" si="6"/>
        <v>0</v>
      </c>
      <c r="AK104">
        <f t="shared" si="7"/>
        <v>0</v>
      </c>
    </row>
    <row r="105" spans="1:37" x14ac:dyDescent="0.25">
      <c r="A105" t="s">
        <v>210</v>
      </c>
      <c r="B105" s="1" t="s">
        <v>211</v>
      </c>
      <c r="C105">
        <v>14</v>
      </c>
      <c r="D105">
        <v>3.92</v>
      </c>
      <c r="E105">
        <v>2</v>
      </c>
      <c r="F105">
        <v>0.56000000000000005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16</v>
      </c>
      <c r="V105">
        <f t="shared" si="5"/>
        <v>4.4800000000000004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 t="shared" si="6"/>
        <v>0</v>
      </c>
      <c r="AK105">
        <f t="shared" si="7"/>
        <v>0</v>
      </c>
    </row>
    <row r="106" spans="1:37" x14ac:dyDescent="0.25">
      <c r="A106" t="s">
        <v>212</v>
      </c>
      <c r="B106" s="1" t="s">
        <v>213</v>
      </c>
      <c r="C106">
        <v>0</v>
      </c>
      <c r="D106">
        <v>0</v>
      </c>
      <c r="E106">
        <v>8</v>
      </c>
      <c r="F106">
        <v>3.04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 t="shared" si="4"/>
        <v>8</v>
      </c>
      <c r="V106">
        <f t="shared" si="5"/>
        <v>3.04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 t="shared" si="6"/>
        <v>0</v>
      </c>
      <c r="AK106">
        <f t="shared" si="7"/>
        <v>0</v>
      </c>
    </row>
    <row r="107" spans="1:37" x14ac:dyDescent="0.25">
      <c r="A107" t="s">
        <v>214</v>
      </c>
      <c r="B107" s="1" t="s">
        <v>215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2.5499999999999998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5</v>
      </c>
      <c r="V107">
        <f t="shared" si="5"/>
        <v>2.5499999999999998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 t="shared" si="6"/>
        <v>0</v>
      </c>
      <c r="AK107">
        <f t="shared" si="7"/>
        <v>0</v>
      </c>
    </row>
    <row r="108" spans="1:37" x14ac:dyDescent="0.25">
      <c r="A108" t="s">
        <v>216</v>
      </c>
      <c r="B108" s="1" t="s">
        <v>217</v>
      </c>
      <c r="C108">
        <v>0</v>
      </c>
      <c r="D108">
        <v>0</v>
      </c>
      <c r="E108">
        <v>1</v>
      </c>
      <c r="F108">
        <v>0.86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4"/>
        <v>1</v>
      </c>
      <c r="V108">
        <f t="shared" si="5"/>
        <v>0.86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 t="shared" si="6"/>
        <v>0</v>
      </c>
      <c r="AK108">
        <f t="shared" si="7"/>
        <v>0</v>
      </c>
    </row>
    <row r="109" spans="1:37" x14ac:dyDescent="0.25">
      <c r="A109" t="s">
        <v>218</v>
      </c>
      <c r="B109" s="1" t="s">
        <v>219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4.08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4"/>
        <v>4</v>
      </c>
      <c r="V109">
        <f t="shared" si="5"/>
        <v>4.08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 t="shared" si="6"/>
        <v>0</v>
      </c>
      <c r="AK109">
        <f t="shared" si="7"/>
        <v>0</v>
      </c>
    </row>
    <row r="110" spans="1:37" x14ac:dyDescent="0.25">
      <c r="A110" t="s">
        <v>220</v>
      </c>
      <c r="B110" s="1" t="s">
        <v>221</v>
      </c>
      <c r="C110">
        <v>0</v>
      </c>
      <c r="D110">
        <v>0</v>
      </c>
      <c r="E110">
        <v>3</v>
      </c>
      <c r="F110">
        <v>4.59</v>
      </c>
      <c r="G110">
        <v>2</v>
      </c>
      <c r="H110">
        <v>3.06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4"/>
        <v>5</v>
      </c>
      <c r="V110">
        <f t="shared" si="5"/>
        <v>7.65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 t="shared" si="6"/>
        <v>0</v>
      </c>
      <c r="AK110">
        <f t="shared" si="7"/>
        <v>0</v>
      </c>
    </row>
    <row r="111" spans="1:37" x14ac:dyDescent="0.25">
      <c r="A111" t="s">
        <v>222</v>
      </c>
      <c r="B111" s="1" t="s">
        <v>223</v>
      </c>
      <c r="C111">
        <v>0</v>
      </c>
      <c r="D111">
        <v>0</v>
      </c>
      <c r="E111">
        <v>33</v>
      </c>
      <c r="F111">
        <v>67.319999999999993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 t="shared" si="4"/>
        <v>33</v>
      </c>
      <c r="V111">
        <f t="shared" si="5"/>
        <v>67.319999999999993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 t="shared" si="6"/>
        <v>0</v>
      </c>
      <c r="AK111">
        <f t="shared" si="7"/>
        <v>0</v>
      </c>
    </row>
    <row r="112" spans="1:37" x14ac:dyDescent="0.25">
      <c r="A112" t="s">
        <v>224</v>
      </c>
      <c r="B112" s="1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39.479999999999997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4"/>
        <v>12</v>
      </c>
      <c r="V112">
        <f t="shared" si="5"/>
        <v>39.479999999999997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 t="shared" si="6"/>
        <v>0</v>
      </c>
      <c r="AK112">
        <f t="shared" si="7"/>
        <v>0</v>
      </c>
    </row>
    <row r="113" spans="1:37" x14ac:dyDescent="0.25">
      <c r="A113" t="s">
        <v>226</v>
      </c>
      <c r="B113" s="1" t="s">
        <v>227</v>
      </c>
      <c r="C113">
        <v>1</v>
      </c>
      <c r="D113">
        <v>2.29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2.29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4"/>
        <v>2</v>
      </c>
      <c r="V113">
        <f t="shared" si="5"/>
        <v>4.58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 t="shared" si="6"/>
        <v>0</v>
      </c>
      <c r="AK113">
        <f t="shared" si="7"/>
        <v>0</v>
      </c>
    </row>
    <row r="114" spans="1:37" x14ac:dyDescent="0.25">
      <c r="A114" t="s">
        <v>228</v>
      </c>
      <c r="B114" s="1" t="s">
        <v>229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10.32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4"/>
        <v>3</v>
      </c>
      <c r="V114">
        <f t="shared" si="5"/>
        <v>10.32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 t="shared" si="6"/>
        <v>0</v>
      </c>
      <c r="AK114">
        <f t="shared" si="7"/>
        <v>0</v>
      </c>
    </row>
    <row r="115" spans="1:37" x14ac:dyDescent="0.25">
      <c r="A115" t="s">
        <v>230</v>
      </c>
      <c r="B115" s="1" t="s">
        <v>231</v>
      </c>
      <c r="C115">
        <v>5</v>
      </c>
      <c r="D115">
        <v>22.95</v>
      </c>
      <c r="E115">
        <v>5</v>
      </c>
      <c r="F115">
        <v>22.95</v>
      </c>
      <c r="G115">
        <v>3</v>
      </c>
      <c r="H115">
        <v>13.77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 t="shared" si="4"/>
        <v>13</v>
      </c>
      <c r="V115">
        <f t="shared" si="5"/>
        <v>59.67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 t="shared" si="6"/>
        <v>0</v>
      </c>
      <c r="AK115">
        <f t="shared" si="7"/>
        <v>0</v>
      </c>
    </row>
    <row r="116" spans="1:37" x14ac:dyDescent="0.25">
      <c r="A116" t="s">
        <v>232</v>
      </c>
      <c r="B116" s="1" t="s">
        <v>233</v>
      </c>
      <c r="C116">
        <v>0</v>
      </c>
      <c r="D116">
        <v>0</v>
      </c>
      <c r="E116">
        <v>2</v>
      </c>
      <c r="F116">
        <v>11.48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</v>
      </c>
      <c r="N116">
        <v>68.88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 t="shared" si="4"/>
        <v>14</v>
      </c>
      <c r="V116">
        <f t="shared" si="5"/>
        <v>80.36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 t="shared" si="6"/>
        <v>0</v>
      </c>
      <c r="AK116">
        <f t="shared" si="7"/>
        <v>0</v>
      </c>
    </row>
    <row r="117" spans="1:37" x14ac:dyDescent="0.25">
      <c r="A117" t="s">
        <v>234</v>
      </c>
      <c r="B117" s="1" t="s">
        <v>235</v>
      </c>
      <c r="C117">
        <v>3</v>
      </c>
      <c r="D117">
        <v>27.54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 t="shared" si="4"/>
        <v>3</v>
      </c>
      <c r="V117">
        <f t="shared" si="5"/>
        <v>27.54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 t="shared" si="6"/>
        <v>0</v>
      </c>
      <c r="AK117">
        <f t="shared" si="7"/>
        <v>0</v>
      </c>
    </row>
    <row r="118" spans="1:37" x14ac:dyDescent="0.25">
      <c r="A118" t="s">
        <v>236</v>
      </c>
      <c r="B118" s="1" t="s">
        <v>237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16.329999999999998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4"/>
        <v>1</v>
      </c>
      <c r="V118">
        <f t="shared" si="5"/>
        <v>16.329999999999998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 t="shared" si="6"/>
        <v>0</v>
      </c>
      <c r="AK118">
        <f t="shared" si="7"/>
        <v>0</v>
      </c>
    </row>
    <row r="119" spans="1:37" x14ac:dyDescent="0.25">
      <c r="A119" t="s">
        <v>238</v>
      </c>
      <c r="B119" s="1" t="s">
        <v>239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8.4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4"/>
        <v>8</v>
      </c>
      <c r="V119">
        <f t="shared" si="5"/>
        <v>8.4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 t="shared" si="6"/>
        <v>0</v>
      </c>
      <c r="AK119">
        <f t="shared" si="7"/>
        <v>0</v>
      </c>
    </row>
    <row r="120" spans="1:37" x14ac:dyDescent="0.25">
      <c r="A120" t="s">
        <v>240</v>
      </c>
      <c r="B120" s="1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1313.08</v>
      </c>
      <c r="N120">
        <v>14443.88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4"/>
        <v>1313.08</v>
      </c>
      <c r="V120">
        <f t="shared" si="5"/>
        <v>14443.88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 t="shared" si="6"/>
        <v>0</v>
      </c>
      <c r="AK120">
        <f t="shared" si="7"/>
        <v>0</v>
      </c>
    </row>
    <row r="121" spans="1:37" x14ac:dyDescent="0.25">
      <c r="A121" t="s">
        <v>242</v>
      </c>
      <c r="B121" s="1" t="s">
        <v>243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703.4</v>
      </c>
      <c r="N121">
        <v>9566.24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4"/>
        <v>703.4</v>
      </c>
      <c r="V121">
        <f t="shared" si="5"/>
        <v>9566.24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 t="shared" si="6"/>
        <v>0</v>
      </c>
      <c r="AK121">
        <f t="shared" si="7"/>
        <v>0</v>
      </c>
    </row>
    <row r="122" spans="1:37" x14ac:dyDescent="0.25">
      <c r="A122" t="s">
        <v>244</v>
      </c>
      <c r="B122" s="1" t="s">
        <v>245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 t="shared" si="4"/>
        <v>2</v>
      </c>
      <c r="V122">
        <f t="shared" si="5"/>
        <v>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 t="shared" si="6"/>
        <v>0</v>
      </c>
      <c r="AK122">
        <f t="shared" si="7"/>
        <v>0</v>
      </c>
    </row>
    <row r="123" spans="1:37" x14ac:dyDescent="0.25">
      <c r="A123" t="s">
        <v>246</v>
      </c>
      <c r="B123" s="1" t="s">
        <v>247</v>
      </c>
      <c r="C123">
        <v>2</v>
      </c>
      <c r="D123">
        <v>30.32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121.28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 t="shared" si="4"/>
        <v>10</v>
      </c>
      <c r="V123">
        <f t="shared" si="5"/>
        <v>151.6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 t="shared" si="6"/>
        <v>0</v>
      </c>
      <c r="AK123">
        <f t="shared" si="7"/>
        <v>0</v>
      </c>
    </row>
    <row r="124" spans="1:37" x14ac:dyDescent="0.25">
      <c r="A124" t="s">
        <v>248</v>
      </c>
      <c r="B124" s="1" t="s">
        <v>249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15.16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4"/>
        <v>1</v>
      </c>
      <c r="V124">
        <f t="shared" si="5"/>
        <v>15.16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 t="shared" si="6"/>
        <v>0</v>
      </c>
      <c r="AK124">
        <f t="shared" si="7"/>
        <v>0</v>
      </c>
    </row>
    <row r="125" spans="1:37" x14ac:dyDescent="0.25">
      <c r="A125" t="s">
        <v>250</v>
      </c>
      <c r="B125" s="1" t="s">
        <v>251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53.28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4"/>
        <v>3</v>
      </c>
      <c r="V125">
        <f t="shared" si="5"/>
        <v>53.28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 t="shared" si="6"/>
        <v>0</v>
      </c>
      <c r="AK125">
        <f t="shared" si="7"/>
        <v>0</v>
      </c>
    </row>
    <row r="126" spans="1:37" x14ac:dyDescent="0.25">
      <c r="A126" t="s">
        <v>252</v>
      </c>
      <c r="B126" s="1" t="s">
        <v>253</v>
      </c>
      <c r="C126">
        <v>0</v>
      </c>
      <c r="D126">
        <v>0</v>
      </c>
      <c r="E126">
        <v>0</v>
      </c>
      <c r="F126">
        <v>0</v>
      </c>
      <c r="G126">
        <v>22</v>
      </c>
      <c r="H126">
        <v>390.72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4"/>
        <v>22</v>
      </c>
      <c r="V126">
        <f t="shared" si="5"/>
        <v>390.72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 t="shared" si="6"/>
        <v>0</v>
      </c>
      <c r="AK126">
        <f t="shared" si="7"/>
        <v>0</v>
      </c>
    </row>
    <row r="127" spans="1:37" x14ac:dyDescent="0.25">
      <c r="A127" t="s">
        <v>254</v>
      </c>
      <c r="B127" s="1" t="s">
        <v>255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98.7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4"/>
        <v>6</v>
      </c>
      <c r="V127">
        <f t="shared" si="5"/>
        <v>98.7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 t="shared" si="6"/>
        <v>0</v>
      </c>
      <c r="AK127">
        <f t="shared" si="7"/>
        <v>0</v>
      </c>
    </row>
    <row r="128" spans="1:37" x14ac:dyDescent="0.25">
      <c r="A128" t="s">
        <v>256</v>
      </c>
      <c r="B128" s="1" t="s">
        <v>257</v>
      </c>
      <c r="C128">
        <v>6</v>
      </c>
      <c r="D128">
        <v>78</v>
      </c>
      <c r="E128">
        <v>18</v>
      </c>
      <c r="F128">
        <v>234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4"/>
        <v>24</v>
      </c>
      <c r="V128">
        <f t="shared" si="5"/>
        <v>312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 t="shared" si="6"/>
        <v>0</v>
      </c>
      <c r="AK128">
        <f t="shared" si="7"/>
        <v>0</v>
      </c>
    </row>
    <row r="129" spans="1:37" x14ac:dyDescent="0.25">
      <c r="A129" t="s">
        <v>258</v>
      </c>
      <c r="B129" s="1" t="s">
        <v>259</v>
      </c>
      <c r="C129">
        <v>0</v>
      </c>
      <c r="D129">
        <v>0</v>
      </c>
      <c r="E129">
        <v>29</v>
      </c>
      <c r="F129">
        <v>472.7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4"/>
        <v>29</v>
      </c>
      <c r="V129">
        <f t="shared" si="5"/>
        <v>472.7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 t="shared" si="6"/>
        <v>0</v>
      </c>
      <c r="AK129">
        <f t="shared" si="7"/>
        <v>0</v>
      </c>
    </row>
    <row r="130" spans="1:37" x14ac:dyDescent="0.25">
      <c r="A130" t="s">
        <v>260</v>
      </c>
      <c r="B130" s="1" t="s">
        <v>261</v>
      </c>
      <c r="C130">
        <v>0</v>
      </c>
      <c r="D130">
        <v>0</v>
      </c>
      <c r="E130">
        <v>0</v>
      </c>
      <c r="F130">
        <v>0</v>
      </c>
      <c r="G130">
        <v>14</v>
      </c>
      <c r="H130">
        <v>276.36</v>
      </c>
      <c r="I130">
        <v>8</v>
      </c>
      <c r="J130">
        <v>157.91999999999999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 t="shared" si="4"/>
        <v>22</v>
      </c>
      <c r="V130">
        <f t="shared" si="5"/>
        <v>434.28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 t="shared" si="6"/>
        <v>0</v>
      </c>
      <c r="AK130">
        <f t="shared" si="7"/>
        <v>0</v>
      </c>
    </row>
    <row r="131" spans="1:37" x14ac:dyDescent="0.25">
      <c r="A131" t="s">
        <v>262</v>
      </c>
      <c r="B131" s="1" t="s">
        <v>263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145.91999999999999</v>
      </c>
      <c r="I131">
        <v>8</v>
      </c>
      <c r="J131">
        <v>194.56</v>
      </c>
      <c r="K131">
        <v>0</v>
      </c>
      <c r="L131">
        <v>0</v>
      </c>
      <c r="M131">
        <v>216</v>
      </c>
      <c r="N131">
        <v>5253.12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si="4"/>
        <v>230</v>
      </c>
      <c r="V131">
        <f t="shared" si="5"/>
        <v>5593.6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 t="shared" si="6"/>
        <v>0</v>
      </c>
      <c r="AK131">
        <f t="shared" si="7"/>
        <v>0</v>
      </c>
    </row>
    <row r="132" spans="1:37" x14ac:dyDescent="0.25">
      <c r="A132" t="s">
        <v>264</v>
      </c>
      <c r="B132" s="1" t="s">
        <v>265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122</v>
      </c>
      <c r="N132">
        <v>5254.54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4"/>
        <v>122</v>
      </c>
      <c r="V132">
        <f t="shared" si="5"/>
        <v>5254.54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 t="shared" si="6"/>
        <v>0</v>
      </c>
      <c r="AK132">
        <f t="shared" si="7"/>
        <v>0</v>
      </c>
    </row>
    <row r="133" spans="1:37" x14ac:dyDescent="0.25">
      <c r="A133" t="s">
        <v>266</v>
      </c>
      <c r="B133" s="1" t="s">
        <v>267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735.6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4"/>
        <v>12</v>
      </c>
      <c r="V133">
        <f t="shared" si="5"/>
        <v>735.6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 t="shared" si="6"/>
        <v>0</v>
      </c>
      <c r="AK133">
        <f t="shared" si="7"/>
        <v>0</v>
      </c>
    </row>
    <row r="134" spans="1:37" x14ac:dyDescent="0.25">
      <c r="A134" t="s">
        <v>268</v>
      </c>
      <c r="B134" s="1" t="s">
        <v>269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4"/>
        <v>0</v>
      </c>
      <c r="V134">
        <f t="shared" si="5"/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 t="shared" si="6"/>
        <v>0</v>
      </c>
      <c r="AK134">
        <f t="shared" si="7"/>
        <v>0</v>
      </c>
    </row>
    <row r="135" spans="1:37" x14ac:dyDescent="0.25">
      <c r="A135" t="s">
        <v>270</v>
      </c>
      <c r="B135" s="1" t="s">
        <v>271</v>
      </c>
      <c r="C135">
        <v>0</v>
      </c>
      <c r="D135">
        <v>0</v>
      </c>
      <c r="E135">
        <v>8</v>
      </c>
      <c r="F135">
        <v>106.72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4"/>
        <v>8</v>
      </c>
      <c r="V135">
        <f t="shared" si="5"/>
        <v>106.72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 t="shared" si="6"/>
        <v>0</v>
      </c>
      <c r="AK135">
        <f t="shared" si="7"/>
        <v>0</v>
      </c>
    </row>
    <row r="136" spans="1:37" x14ac:dyDescent="0.25">
      <c r="A136" t="s">
        <v>272</v>
      </c>
      <c r="B136" s="1" t="s">
        <v>273</v>
      </c>
      <c r="C136">
        <v>0</v>
      </c>
      <c r="D136">
        <v>0</v>
      </c>
      <c r="E136">
        <v>1</v>
      </c>
      <c r="F136">
        <v>22.24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 t="shared" si="4"/>
        <v>1</v>
      </c>
      <c r="V136">
        <f t="shared" si="5"/>
        <v>22.24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 t="shared" si="6"/>
        <v>0</v>
      </c>
      <c r="AK136">
        <f t="shared" si="7"/>
        <v>0</v>
      </c>
    </row>
    <row r="137" spans="1:37" x14ac:dyDescent="0.25">
      <c r="A137" t="s">
        <v>274</v>
      </c>
      <c r="B137" s="1" t="s">
        <v>275</v>
      </c>
      <c r="C137">
        <v>0</v>
      </c>
      <c r="D137">
        <v>0</v>
      </c>
      <c r="E137">
        <v>2</v>
      </c>
      <c r="F137">
        <v>32.020000000000003</v>
      </c>
      <c r="G137">
        <v>1</v>
      </c>
      <c r="H137">
        <v>16.010000000000002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ref="U137:U200" si="8">SUM(C137+E137+G137+I137+K137+M137+O137+Q137+S137 )</f>
        <v>3</v>
      </c>
      <c r="V137">
        <f t="shared" ref="V137:V200" si="9">SUM(D137+F137+H137+J137+L137+N137+P137+R137 +T137 )</f>
        <v>48.03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 t="shared" ref="AJ137:AJ200" si="10">SUM(X137+Z137+AB137+AD137+AF137 +AH137)</f>
        <v>0</v>
      </c>
      <c r="AK137">
        <f t="shared" ref="AK137:AK200" si="11">SUM(Y137+AA137+AC137+AE137+AG137 +AI137 )</f>
        <v>0</v>
      </c>
    </row>
    <row r="138" spans="1:37" x14ac:dyDescent="0.25">
      <c r="A138" t="s">
        <v>276</v>
      </c>
      <c r="B138" s="1" t="s">
        <v>277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26.69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8"/>
        <v>1</v>
      </c>
      <c r="V138">
        <f t="shared" si="9"/>
        <v>26.69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 t="shared" si="10"/>
        <v>0</v>
      </c>
      <c r="AK138">
        <f t="shared" si="11"/>
        <v>0</v>
      </c>
    </row>
    <row r="139" spans="1:37" x14ac:dyDescent="0.25">
      <c r="A139" t="s">
        <v>278</v>
      </c>
      <c r="B139" s="1" t="s">
        <v>279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42.7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8"/>
        <v>2</v>
      </c>
      <c r="V139">
        <f t="shared" si="9"/>
        <v>42.7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 t="shared" si="10"/>
        <v>0</v>
      </c>
      <c r="AK139">
        <f t="shared" si="11"/>
        <v>0</v>
      </c>
    </row>
    <row r="140" spans="1:37" x14ac:dyDescent="0.25">
      <c r="A140" t="s">
        <v>280</v>
      </c>
      <c r="B140" s="1" t="s">
        <v>281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35.58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8"/>
        <v>1</v>
      </c>
      <c r="V140">
        <f t="shared" si="9"/>
        <v>35.58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 t="shared" si="10"/>
        <v>0</v>
      </c>
      <c r="AK140">
        <f t="shared" si="11"/>
        <v>0</v>
      </c>
    </row>
    <row r="141" spans="1:37" x14ac:dyDescent="0.25">
      <c r="A141" t="s">
        <v>282</v>
      </c>
      <c r="B141" s="1" t="s">
        <v>283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2.9</v>
      </c>
      <c r="I141">
        <v>1</v>
      </c>
      <c r="J141">
        <v>2.9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8"/>
        <v>2</v>
      </c>
      <c r="V141">
        <f t="shared" si="9"/>
        <v>5.8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 t="shared" si="10"/>
        <v>0</v>
      </c>
      <c r="AK141">
        <f t="shared" si="11"/>
        <v>0</v>
      </c>
    </row>
    <row r="142" spans="1:37" x14ac:dyDescent="0.25">
      <c r="A142" t="s">
        <v>284</v>
      </c>
      <c r="B142" s="1" t="s">
        <v>285</v>
      </c>
      <c r="C142">
        <v>0</v>
      </c>
      <c r="D142">
        <v>0</v>
      </c>
      <c r="E142">
        <v>0</v>
      </c>
      <c r="F142">
        <v>0</v>
      </c>
      <c r="G142">
        <v>23</v>
      </c>
      <c r="H142">
        <v>73.599999999999994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8"/>
        <v>23</v>
      </c>
      <c r="V142">
        <f t="shared" si="9"/>
        <v>73.599999999999994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 t="shared" si="10"/>
        <v>0</v>
      </c>
      <c r="AK142">
        <f t="shared" si="11"/>
        <v>0</v>
      </c>
    </row>
    <row r="143" spans="1:37" x14ac:dyDescent="0.25">
      <c r="A143" t="s">
        <v>286</v>
      </c>
      <c r="B143" s="1" t="s">
        <v>287</v>
      </c>
      <c r="C143">
        <v>2</v>
      </c>
      <c r="D143">
        <v>8.26</v>
      </c>
      <c r="E143">
        <v>18</v>
      </c>
      <c r="F143">
        <v>74.34</v>
      </c>
      <c r="G143">
        <v>25</v>
      </c>
      <c r="H143">
        <v>103.25</v>
      </c>
      <c r="I143">
        <v>3</v>
      </c>
      <c r="J143">
        <v>12.39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8"/>
        <v>48</v>
      </c>
      <c r="V143">
        <f t="shared" si="9"/>
        <v>198.24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 t="shared" si="10"/>
        <v>0</v>
      </c>
      <c r="AK143">
        <f t="shared" si="11"/>
        <v>0</v>
      </c>
    </row>
    <row r="144" spans="1:37" x14ac:dyDescent="0.25">
      <c r="A144" t="s">
        <v>288</v>
      </c>
      <c r="B144" s="1" t="s">
        <v>289</v>
      </c>
      <c r="C144">
        <v>0</v>
      </c>
      <c r="D144">
        <v>0</v>
      </c>
      <c r="E144">
        <v>11</v>
      </c>
      <c r="F144">
        <v>47.3</v>
      </c>
      <c r="G144">
        <v>0</v>
      </c>
      <c r="H144">
        <v>0</v>
      </c>
      <c r="I144">
        <v>7</v>
      </c>
      <c r="J144">
        <v>30.1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8"/>
        <v>18</v>
      </c>
      <c r="V144">
        <f t="shared" si="9"/>
        <v>77.400000000000006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 t="shared" si="10"/>
        <v>0</v>
      </c>
      <c r="AK144">
        <f t="shared" si="11"/>
        <v>0</v>
      </c>
    </row>
    <row r="145" spans="1:37" x14ac:dyDescent="0.25">
      <c r="A145" t="s">
        <v>290</v>
      </c>
      <c r="B145" s="1" t="s">
        <v>291</v>
      </c>
      <c r="C145">
        <v>0</v>
      </c>
      <c r="D145">
        <v>0</v>
      </c>
      <c r="E145">
        <v>4</v>
      </c>
      <c r="F145">
        <v>22.8</v>
      </c>
      <c r="G145">
        <v>4</v>
      </c>
      <c r="H145">
        <v>22.8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8"/>
        <v>8</v>
      </c>
      <c r="V145">
        <f t="shared" si="9"/>
        <v>45.6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 t="shared" si="10"/>
        <v>0</v>
      </c>
      <c r="AK145">
        <f t="shared" si="11"/>
        <v>0</v>
      </c>
    </row>
    <row r="146" spans="1:37" x14ac:dyDescent="0.25">
      <c r="A146" t="s">
        <v>292</v>
      </c>
      <c r="B146" s="1" t="s">
        <v>293</v>
      </c>
      <c r="C146">
        <v>9</v>
      </c>
      <c r="D146">
        <v>65.34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8"/>
        <v>9</v>
      </c>
      <c r="V146">
        <f t="shared" si="9"/>
        <v>65.34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 t="shared" si="10"/>
        <v>0</v>
      </c>
      <c r="AK146">
        <f t="shared" si="11"/>
        <v>0</v>
      </c>
    </row>
    <row r="147" spans="1:37" x14ac:dyDescent="0.25">
      <c r="A147" t="s">
        <v>294</v>
      </c>
      <c r="B147" s="1" t="s">
        <v>295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8"/>
        <v>1</v>
      </c>
      <c r="V147">
        <f t="shared" si="9"/>
        <v>6.6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 t="shared" si="10"/>
        <v>0</v>
      </c>
      <c r="AK147">
        <f t="shared" si="11"/>
        <v>0</v>
      </c>
    </row>
    <row r="148" spans="1:37" x14ac:dyDescent="0.25">
      <c r="A148" t="s">
        <v>296</v>
      </c>
      <c r="B148" s="1" t="s">
        <v>297</v>
      </c>
      <c r="C148">
        <v>1</v>
      </c>
      <c r="D148">
        <v>8.8000000000000007</v>
      </c>
      <c r="E148">
        <v>0</v>
      </c>
      <c r="F148">
        <v>0</v>
      </c>
      <c r="G148">
        <v>9.5</v>
      </c>
      <c r="H148">
        <v>83.6</v>
      </c>
      <c r="I148">
        <v>5</v>
      </c>
      <c r="J148">
        <v>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8"/>
        <v>15.5</v>
      </c>
      <c r="V148">
        <f t="shared" si="9"/>
        <v>136.39999999999998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 t="shared" si="10"/>
        <v>0</v>
      </c>
      <c r="AK148">
        <f t="shared" si="11"/>
        <v>0</v>
      </c>
    </row>
    <row r="149" spans="1:37" x14ac:dyDescent="0.25">
      <c r="A149" t="s">
        <v>298</v>
      </c>
      <c r="B149" s="1" t="s">
        <v>299</v>
      </c>
      <c r="C149">
        <v>0</v>
      </c>
      <c r="D149">
        <v>0</v>
      </c>
      <c r="E149">
        <v>3</v>
      </c>
      <c r="F149">
        <v>35.1</v>
      </c>
      <c r="G149">
        <v>7</v>
      </c>
      <c r="H149">
        <v>81.900000000000006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8"/>
        <v>10</v>
      </c>
      <c r="V149">
        <f t="shared" si="9"/>
        <v>117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 t="shared" si="10"/>
        <v>0</v>
      </c>
      <c r="AK149">
        <f t="shared" si="11"/>
        <v>0</v>
      </c>
    </row>
    <row r="150" spans="1:37" x14ac:dyDescent="0.25">
      <c r="A150" t="s">
        <v>300</v>
      </c>
      <c r="B150" s="1" t="s">
        <v>301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6.7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8"/>
        <v>1</v>
      </c>
      <c r="V150">
        <f t="shared" si="9"/>
        <v>6.7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 t="shared" si="10"/>
        <v>0</v>
      </c>
      <c r="AK150">
        <f t="shared" si="11"/>
        <v>0</v>
      </c>
    </row>
    <row r="151" spans="1:37" x14ac:dyDescent="0.25">
      <c r="A151" t="s">
        <v>302</v>
      </c>
      <c r="B151" s="1" t="s">
        <v>303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8.8000000000000007</v>
      </c>
      <c r="I151">
        <v>1</v>
      </c>
      <c r="J151">
        <v>8.8000000000000007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8"/>
        <v>2</v>
      </c>
      <c r="V151">
        <f t="shared" si="9"/>
        <v>17.600000000000001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 t="shared" si="10"/>
        <v>0</v>
      </c>
      <c r="AK151">
        <f t="shared" si="11"/>
        <v>0</v>
      </c>
    </row>
    <row r="152" spans="1:37" x14ac:dyDescent="0.25">
      <c r="A152" t="s">
        <v>304</v>
      </c>
      <c r="B152" s="1" t="s">
        <v>305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9.4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8"/>
        <v>1</v>
      </c>
      <c r="V152">
        <f t="shared" si="9"/>
        <v>9.4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 t="shared" si="10"/>
        <v>0</v>
      </c>
      <c r="AK152">
        <f t="shared" si="11"/>
        <v>0</v>
      </c>
    </row>
    <row r="153" spans="1:37" x14ac:dyDescent="0.25">
      <c r="A153" t="s">
        <v>306</v>
      </c>
      <c r="B153" s="1" t="s">
        <v>307</v>
      </c>
      <c r="C153">
        <v>0</v>
      </c>
      <c r="D153">
        <v>0</v>
      </c>
      <c r="E153">
        <v>1</v>
      </c>
      <c r="F153">
        <v>6.6</v>
      </c>
      <c r="G153">
        <v>1</v>
      </c>
      <c r="H153">
        <v>6.6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8"/>
        <v>2</v>
      </c>
      <c r="V153">
        <f t="shared" si="9"/>
        <v>13.2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 t="shared" si="10"/>
        <v>0</v>
      </c>
      <c r="AK153">
        <f t="shared" si="11"/>
        <v>0</v>
      </c>
    </row>
    <row r="154" spans="1:37" x14ac:dyDescent="0.25">
      <c r="A154" t="s">
        <v>308</v>
      </c>
      <c r="B154" s="1" t="s">
        <v>309</v>
      </c>
      <c r="C154">
        <v>0</v>
      </c>
      <c r="D154">
        <v>0</v>
      </c>
      <c r="E154">
        <v>2</v>
      </c>
      <c r="F154">
        <v>11.8</v>
      </c>
      <c r="G154">
        <v>2</v>
      </c>
      <c r="H154">
        <v>11.8</v>
      </c>
      <c r="I154">
        <v>2</v>
      </c>
      <c r="J154">
        <v>11.8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8"/>
        <v>6</v>
      </c>
      <c r="V154">
        <f t="shared" si="9"/>
        <v>35.400000000000006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 t="shared" si="10"/>
        <v>0</v>
      </c>
      <c r="AK154">
        <f t="shared" si="11"/>
        <v>0</v>
      </c>
    </row>
    <row r="155" spans="1:37" x14ac:dyDescent="0.25">
      <c r="A155" t="s">
        <v>310</v>
      </c>
      <c r="B155" s="1" t="s">
        <v>311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0.5</v>
      </c>
      <c r="J155">
        <v>4.04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8"/>
        <v>0.5</v>
      </c>
      <c r="V155">
        <f t="shared" si="9"/>
        <v>4.04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 t="shared" si="10"/>
        <v>0</v>
      </c>
      <c r="AK155">
        <f t="shared" si="11"/>
        <v>0</v>
      </c>
    </row>
    <row r="156" spans="1:37" x14ac:dyDescent="0.25">
      <c r="A156" t="s">
        <v>312</v>
      </c>
      <c r="B156" s="1" t="s">
        <v>313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0.5</v>
      </c>
      <c r="J156">
        <v>5.8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8"/>
        <v>0.5</v>
      </c>
      <c r="V156">
        <f t="shared" si="9"/>
        <v>5.8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 t="shared" si="10"/>
        <v>0</v>
      </c>
      <c r="AK156">
        <f t="shared" si="11"/>
        <v>0</v>
      </c>
    </row>
    <row r="157" spans="1:37" x14ac:dyDescent="0.25">
      <c r="A157" t="s">
        <v>314</v>
      </c>
      <c r="B157" s="1" t="s">
        <v>315</v>
      </c>
      <c r="C157">
        <v>0</v>
      </c>
      <c r="D157">
        <v>0</v>
      </c>
      <c r="E157">
        <v>2</v>
      </c>
      <c r="F157">
        <v>19.2</v>
      </c>
      <c r="G157">
        <v>0</v>
      </c>
      <c r="H157">
        <v>0</v>
      </c>
      <c r="I157">
        <v>2</v>
      </c>
      <c r="J157">
        <v>19.2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8"/>
        <v>4</v>
      </c>
      <c r="V157">
        <f t="shared" si="9"/>
        <v>38.4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 t="shared" si="10"/>
        <v>0</v>
      </c>
      <c r="AK157">
        <f t="shared" si="11"/>
        <v>0</v>
      </c>
    </row>
    <row r="158" spans="1:37" x14ac:dyDescent="0.25">
      <c r="A158" t="s">
        <v>316</v>
      </c>
      <c r="B158" s="1" t="s">
        <v>317</v>
      </c>
      <c r="C158">
        <v>0</v>
      </c>
      <c r="D158">
        <v>0</v>
      </c>
      <c r="E158">
        <v>1</v>
      </c>
      <c r="F158">
        <v>10.6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8"/>
        <v>1</v>
      </c>
      <c r="V158">
        <f t="shared" si="9"/>
        <v>10.6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 t="shared" si="10"/>
        <v>0</v>
      </c>
      <c r="AK158">
        <f t="shared" si="11"/>
        <v>0</v>
      </c>
    </row>
    <row r="159" spans="1:37" x14ac:dyDescent="0.25">
      <c r="A159" t="s">
        <v>318</v>
      </c>
      <c r="B159" s="1" t="s">
        <v>319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12.63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8"/>
        <v>1</v>
      </c>
      <c r="V159">
        <f t="shared" si="9"/>
        <v>12.63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 t="shared" si="10"/>
        <v>0</v>
      </c>
      <c r="AK159">
        <f t="shared" si="11"/>
        <v>0</v>
      </c>
    </row>
    <row r="160" spans="1:37" x14ac:dyDescent="0.25">
      <c r="A160" t="s">
        <v>320</v>
      </c>
      <c r="B160" s="1" t="s">
        <v>321</v>
      </c>
      <c r="C160">
        <v>0</v>
      </c>
      <c r="D160">
        <v>0</v>
      </c>
      <c r="E160">
        <v>1</v>
      </c>
      <c r="F160">
        <v>16.8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8"/>
        <v>1</v>
      </c>
      <c r="V160">
        <f t="shared" si="9"/>
        <v>16.8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 t="shared" si="10"/>
        <v>0</v>
      </c>
      <c r="AK160">
        <f t="shared" si="11"/>
        <v>0</v>
      </c>
    </row>
    <row r="161" spans="1:37" x14ac:dyDescent="0.25">
      <c r="A161" t="s">
        <v>322</v>
      </c>
      <c r="B161" s="1" t="s">
        <v>323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4.3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8"/>
        <v>1</v>
      </c>
      <c r="V161">
        <f t="shared" si="9"/>
        <v>4.3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 t="shared" si="10"/>
        <v>0</v>
      </c>
      <c r="AK161">
        <f t="shared" si="11"/>
        <v>0</v>
      </c>
    </row>
    <row r="162" spans="1:37" x14ac:dyDescent="0.25">
      <c r="A162" t="s">
        <v>324</v>
      </c>
      <c r="B162" s="1" t="s">
        <v>325</v>
      </c>
      <c r="C162">
        <v>0</v>
      </c>
      <c r="D162">
        <v>0</v>
      </c>
      <c r="E162">
        <v>2</v>
      </c>
      <c r="F162">
        <v>11.48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8"/>
        <v>2</v>
      </c>
      <c r="V162">
        <f t="shared" si="9"/>
        <v>11.48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 t="shared" si="10"/>
        <v>0</v>
      </c>
      <c r="AK162">
        <f t="shared" si="11"/>
        <v>0</v>
      </c>
    </row>
    <row r="163" spans="1:37" x14ac:dyDescent="0.25">
      <c r="A163" t="s">
        <v>326</v>
      </c>
      <c r="B163" s="1" t="s">
        <v>327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16.47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8"/>
        <v>3</v>
      </c>
      <c r="V163">
        <f t="shared" si="9"/>
        <v>16.47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 t="shared" si="10"/>
        <v>0</v>
      </c>
      <c r="AK163">
        <f t="shared" si="11"/>
        <v>0</v>
      </c>
    </row>
    <row r="164" spans="1:37" x14ac:dyDescent="0.25">
      <c r="A164" t="s">
        <v>328</v>
      </c>
      <c r="B164" s="1" t="s">
        <v>329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3.15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8"/>
        <v>1</v>
      </c>
      <c r="V164">
        <f t="shared" si="9"/>
        <v>3.15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 t="shared" si="10"/>
        <v>0</v>
      </c>
      <c r="AK164">
        <f t="shared" si="11"/>
        <v>0</v>
      </c>
    </row>
    <row r="165" spans="1:37" x14ac:dyDescent="0.25">
      <c r="A165" t="s">
        <v>330</v>
      </c>
      <c r="B165" s="1" t="s">
        <v>331</v>
      </c>
      <c r="C165">
        <v>0.5</v>
      </c>
      <c r="D165">
        <v>4.49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8"/>
        <v>0.5</v>
      </c>
      <c r="V165">
        <f t="shared" si="9"/>
        <v>4.49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 t="shared" si="10"/>
        <v>0</v>
      </c>
      <c r="AK165">
        <f t="shared" si="11"/>
        <v>0</v>
      </c>
    </row>
    <row r="166" spans="1:37" x14ac:dyDescent="0.25">
      <c r="A166" t="s">
        <v>332</v>
      </c>
      <c r="B166" s="1" t="s">
        <v>333</v>
      </c>
      <c r="C166">
        <v>0</v>
      </c>
      <c r="D166">
        <v>0</v>
      </c>
      <c r="E166">
        <v>0</v>
      </c>
      <c r="F166">
        <v>0</v>
      </c>
      <c r="G166">
        <v>0.5</v>
      </c>
      <c r="H166">
        <v>5.5650000000000004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8"/>
        <v>0.5</v>
      </c>
      <c r="V166">
        <f t="shared" si="9"/>
        <v>5.5650000000000004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 t="shared" si="10"/>
        <v>0</v>
      </c>
      <c r="AK166">
        <f t="shared" si="11"/>
        <v>0</v>
      </c>
    </row>
    <row r="167" spans="1:37" x14ac:dyDescent="0.25">
      <c r="A167" t="s">
        <v>334</v>
      </c>
      <c r="B167" s="1" t="s">
        <v>335</v>
      </c>
      <c r="C167">
        <v>9</v>
      </c>
      <c r="D167">
        <v>59.4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8"/>
        <v>9</v>
      </c>
      <c r="V167">
        <f t="shared" si="9"/>
        <v>59.4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 t="shared" si="10"/>
        <v>0</v>
      </c>
      <c r="AK167">
        <f t="shared" si="11"/>
        <v>0</v>
      </c>
    </row>
    <row r="168" spans="1:37" x14ac:dyDescent="0.25">
      <c r="A168" t="s">
        <v>336</v>
      </c>
      <c r="B168" s="1" t="s">
        <v>337</v>
      </c>
      <c r="C168">
        <v>1</v>
      </c>
      <c r="D168">
        <v>8.93</v>
      </c>
      <c r="E168">
        <v>2</v>
      </c>
      <c r="F168">
        <v>17.86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17.86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8"/>
        <v>5</v>
      </c>
      <c r="V168">
        <f t="shared" si="9"/>
        <v>44.65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 t="shared" si="10"/>
        <v>0</v>
      </c>
      <c r="AK168">
        <f t="shared" si="11"/>
        <v>0</v>
      </c>
    </row>
    <row r="169" spans="1:37" x14ac:dyDescent="0.25">
      <c r="A169" t="s">
        <v>338</v>
      </c>
      <c r="B169" s="1" t="s">
        <v>339</v>
      </c>
      <c r="C169">
        <v>0</v>
      </c>
      <c r="D169">
        <v>0</v>
      </c>
      <c r="E169">
        <v>3</v>
      </c>
      <c r="F169">
        <v>19.89</v>
      </c>
      <c r="G169">
        <v>1</v>
      </c>
      <c r="H169">
        <v>6.63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8"/>
        <v>4</v>
      </c>
      <c r="V169">
        <f t="shared" si="9"/>
        <v>26.52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 t="shared" si="10"/>
        <v>0</v>
      </c>
      <c r="AK169">
        <f t="shared" si="11"/>
        <v>0</v>
      </c>
    </row>
    <row r="170" spans="1:37" x14ac:dyDescent="0.25">
      <c r="A170" t="s">
        <v>340</v>
      </c>
      <c r="B170" s="1" t="s">
        <v>341</v>
      </c>
      <c r="C170">
        <v>6.5</v>
      </c>
      <c r="D170">
        <v>57.2</v>
      </c>
      <c r="E170">
        <v>3</v>
      </c>
      <c r="F170">
        <v>26.4</v>
      </c>
      <c r="G170">
        <v>3</v>
      </c>
      <c r="H170">
        <v>26.4</v>
      </c>
      <c r="I170">
        <v>8</v>
      </c>
      <c r="J170">
        <v>70.400000000000006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8"/>
        <v>20.5</v>
      </c>
      <c r="V170">
        <f t="shared" si="9"/>
        <v>180.4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 t="shared" si="10"/>
        <v>0</v>
      </c>
      <c r="AK170">
        <f t="shared" si="11"/>
        <v>0</v>
      </c>
    </row>
    <row r="171" spans="1:37" x14ac:dyDescent="0.25">
      <c r="A171" t="s">
        <v>342</v>
      </c>
      <c r="B171" s="1" t="s">
        <v>343</v>
      </c>
      <c r="C171">
        <v>3</v>
      </c>
      <c r="D171">
        <v>28.86</v>
      </c>
      <c r="E171">
        <v>5</v>
      </c>
      <c r="F171">
        <v>48.1</v>
      </c>
      <c r="G171">
        <v>2</v>
      </c>
      <c r="H171">
        <v>19.239999999999998</v>
      </c>
      <c r="I171">
        <v>1</v>
      </c>
      <c r="J171">
        <v>9.6199999999999992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8"/>
        <v>11</v>
      </c>
      <c r="V171">
        <f t="shared" si="9"/>
        <v>105.82000000000001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 t="shared" si="10"/>
        <v>0</v>
      </c>
      <c r="AK171">
        <f t="shared" si="11"/>
        <v>0</v>
      </c>
    </row>
    <row r="172" spans="1:37" x14ac:dyDescent="0.25">
      <c r="A172" t="s">
        <v>344</v>
      </c>
      <c r="B172" s="1" t="s">
        <v>345</v>
      </c>
      <c r="C172">
        <v>4</v>
      </c>
      <c r="D172">
        <v>52.8</v>
      </c>
      <c r="E172">
        <v>1.5</v>
      </c>
      <c r="F172">
        <v>19.8</v>
      </c>
      <c r="G172">
        <v>3</v>
      </c>
      <c r="H172">
        <v>39.6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8"/>
        <v>8.5</v>
      </c>
      <c r="V172">
        <f t="shared" si="9"/>
        <v>112.19999999999999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 t="shared" si="10"/>
        <v>0</v>
      </c>
      <c r="AK172">
        <f t="shared" si="11"/>
        <v>0</v>
      </c>
    </row>
    <row r="173" spans="1:37" x14ac:dyDescent="0.25">
      <c r="A173" t="s">
        <v>346</v>
      </c>
      <c r="B173" s="1" t="s">
        <v>347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8"/>
        <v>2</v>
      </c>
      <c r="V173">
        <f t="shared" si="9"/>
        <v>24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 t="shared" si="10"/>
        <v>0</v>
      </c>
      <c r="AK173">
        <f t="shared" si="11"/>
        <v>0</v>
      </c>
    </row>
    <row r="174" spans="1:37" x14ac:dyDescent="0.25">
      <c r="A174" t="s">
        <v>348</v>
      </c>
      <c r="B174" s="1" t="s">
        <v>349</v>
      </c>
      <c r="C174">
        <v>0</v>
      </c>
      <c r="D174">
        <v>0</v>
      </c>
      <c r="E174">
        <v>5.5</v>
      </c>
      <c r="F174">
        <v>89.1</v>
      </c>
      <c r="G174">
        <v>1</v>
      </c>
      <c r="H174">
        <v>16.2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8"/>
        <v>6.5</v>
      </c>
      <c r="V174">
        <f t="shared" si="9"/>
        <v>105.3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 t="shared" si="10"/>
        <v>0</v>
      </c>
      <c r="AK174">
        <f t="shared" si="11"/>
        <v>0</v>
      </c>
    </row>
    <row r="175" spans="1:37" x14ac:dyDescent="0.25">
      <c r="A175" t="s">
        <v>350</v>
      </c>
      <c r="B175" s="1" t="s">
        <v>351</v>
      </c>
      <c r="C175">
        <v>0</v>
      </c>
      <c r="D175">
        <v>0</v>
      </c>
      <c r="E175">
        <v>1</v>
      </c>
      <c r="F175">
        <v>2.2999999999999998</v>
      </c>
      <c r="G175">
        <v>3</v>
      </c>
      <c r="H175">
        <v>6.9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8"/>
        <v>4</v>
      </c>
      <c r="V175">
        <f t="shared" si="9"/>
        <v>9.1999999999999993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 t="shared" si="10"/>
        <v>0</v>
      </c>
      <c r="AK175">
        <f t="shared" si="11"/>
        <v>0</v>
      </c>
    </row>
    <row r="176" spans="1:37" x14ac:dyDescent="0.25">
      <c r="A176" t="s">
        <v>352</v>
      </c>
      <c r="B176" s="1" t="s">
        <v>353</v>
      </c>
      <c r="C176">
        <v>1</v>
      </c>
      <c r="D176">
        <v>3.42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8"/>
        <v>1</v>
      </c>
      <c r="V176">
        <f t="shared" si="9"/>
        <v>3.42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 t="shared" si="10"/>
        <v>0</v>
      </c>
      <c r="AK176">
        <f t="shared" si="11"/>
        <v>0</v>
      </c>
    </row>
    <row r="177" spans="1:37" x14ac:dyDescent="0.25">
      <c r="A177" t="s">
        <v>354</v>
      </c>
      <c r="B177" s="1" t="s">
        <v>355</v>
      </c>
      <c r="C177">
        <v>0</v>
      </c>
      <c r="D177">
        <v>0</v>
      </c>
      <c r="E177">
        <v>0</v>
      </c>
      <c r="F177">
        <v>0</v>
      </c>
      <c r="G177">
        <v>13</v>
      </c>
      <c r="H177">
        <v>76.7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8"/>
        <v>13</v>
      </c>
      <c r="V177">
        <f t="shared" si="9"/>
        <v>76.7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 t="shared" si="10"/>
        <v>0</v>
      </c>
      <c r="AK177">
        <f t="shared" si="11"/>
        <v>0</v>
      </c>
    </row>
    <row r="178" spans="1:37" x14ac:dyDescent="0.25">
      <c r="A178" t="s">
        <v>356</v>
      </c>
      <c r="B178" s="1" t="s">
        <v>357</v>
      </c>
      <c r="C178">
        <v>0</v>
      </c>
      <c r="D178">
        <v>0</v>
      </c>
      <c r="E178">
        <v>2</v>
      </c>
      <c r="F178">
        <v>16.8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8"/>
        <v>2</v>
      </c>
      <c r="V178">
        <f t="shared" si="9"/>
        <v>16.8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 t="shared" si="10"/>
        <v>0</v>
      </c>
      <c r="AK178">
        <f t="shared" si="11"/>
        <v>0</v>
      </c>
    </row>
    <row r="179" spans="1:37" x14ac:dyDescent="0.25">
      <c r="A179" t="s">
        <v>358</v>
      </c>
      <c r="B179" s="1" t="s">
        <v>359</v>
      </c>
      <c r="C179">
        <v>0</v>
      </c>
      <c r="D179">
        <v>0</v>
      </c>
      <c r="E179">
        <v>0</v>
      </c>
      <c r="F179">
        <v>0</v>
      </c>
      <c r="G179">
        <v>0.5</v>
      </c>
      <c r="H179">
        <v>5.0999999999999996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8"/>
        <v>0.5</v>
      </c>
      <c r="V179">
        <f t="shared" si="9"/>
        <v>5.0999999999999996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 t="shared" si="10"/>
        <v>0</v>
      </c>
      <c r="AK179">
        <f t="shared" si="11"/>
        <v>0</v>
      </c>
    </row>
    <row r="180" spans="1:37" x14ac:dyDescent="0.25">
      <c r="A180" t="s">
        <v>360</v>
      </c>
      <c r="B180" s="1" t="s">
        <v>361</v>
      </c>
      <c r="C180">
        <v>0</v>
      </c>
      <c r="D180">
        <v>0</v>
      </c>
      <c r="E180">
        <v>2</v>
      </c>
      <c r="F180">
        <v>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8"/>
        <v>2</v>
      </c>
      <c r="V180">
        <f t="shared" si="9"/>
        <v>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 t="shared" si="10"/>
        <v>0</v>
      </c>
      <c r="AK180">
        <f t="shared" si="11"/>
        <v>0</v>
      </c>
    </row>
    <row r="181" spans="1:37" x14ac:dyDescent="0.25">
      <c r="A181" t="s">
        <v>362</v>
      </c>
      <c r="B181" s="1" t="s">
        <v>363</v>
      </c>
      <c r="C181">
        <v>11</v>
      </c>
      <c r="D181">
        <v>71.5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8"/>
        <v>11</v>
      </c>
      <c r="V181">
        <f t="shared" si="9"/>
        <v>71.5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 t="shared" si="10"/>
        <v>0</v>
      </c>
      <c r="AK181">
        <f t="shared" si="11"/>
        <v>0</v>
      </c>
    </row>
    <row r="182" spans="1:37" x14ac:dyDescent="0.25">
      <c r="A182" t="s">
        <v>364</v>
      </c>
      <c r="B182" s="1" t="s">
        <v>365</v>
      </c>
      <c r="C182">
        <v>4</v>
      </c>
      <c r="D182">
        <v>34.4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8"/>
        <v>4</v>
      </c>
      <c r="V182">
        <f t="shared" si="9"/>
        <v>34.4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 t="shared" si="10"/>
        <v>0</v>
      </c>
      <c r="AK182">
        <f t="shared" si="11"/>
        <v>0</v>
      </c>
    </row>
    <row r="183" spans="1:37" x14ac:dyDescent="0.25">
      <c r="A183" t="s">
        <v>366</v>
      </c>
      <c r="B183" s="1" t="s">
        <v>367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20.399999999999999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8"/>
        <v>3</v>
      </c>
      <c r="V183">
        <f t="shared" si="9"/>
        <v>20.399999999999999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 t="shared" si="10"/>
        <v>0</v>
      </c>
      <c r="AK183">
        <f t="shared" si="11"/>
        <v>0</v>
      </c>
    </row>
    <row r="184" spans="1:37" x14ac:dyDescent="0.25">
      <c r="A184" t="s">
        <v>368</v>
      </c>
      <c r="B184" s="1" t="s">
        <v>369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12.4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8"/>
        <v>1</v>
      </c>
      <c r="V184">
        <f t="shared" si="9"/>
        <v>12.4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 t="shared" si="10"/>
        <v>0</v>
      </c>
      <c r="AK184">
        <f t="shared" si="11"/>
        <v>0</v>
      </c>
    </row>
    <row r="185" spans="1:37" x14ac:dyDescent="0.25">
      <c r="A185" t="s">
        <v>370</v>
      </c>
      <c r="B185" s="1" t="s">
        <v>371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32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8"/>
        <v>2</v>
      </c>
      <c r="V185">
        <f t="shared" si="9"/>
        <v>32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 t="shared" si="10"/>
        <v>0</v>
      </c>
      <c r="AK185">
        <f t="shared" si="11"/>
        <v>0</v>
      </c>
    </row>
    <row r="186" spans="1:37" x14ac:dyDescent="0.25">
      <c r="A186" t="s">
        <v>372</v>
      </c>
      <c r="B186" s="1" t="s">
        <v>373</v>
      </c>
      <c r="C186">
        <v>0</v>
      </c>
      <c r="D186">
        <v>0</v>
      </c>
      <c r="E186">
        <v>2</v>
      </c>
      <c r="F186">
        <v>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8"/>
        <v>2</v>
      </c>
      <c r="V186">
        <f t="shared" si="9"/>
        <v>12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 t="shared" si="10"/>
        <v>0</v>
      </c>
      <c r="AK186">
        <f t="shared" si="11"/>
        <v>0</v>
      </c>
    </row>
    <row r="187" spans="1:37" x14ac:dyDescent="0.25">
      <c r="A187" t="s">
        <v>374</v>
      </c>
      <c r="B187" s="1" t="s">
        <v>375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12.4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8"/>
        <v>1</v>
      </c>
      <c r="V187">
        <f t="shared" si="9"/>
        <v>12.4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 t="shared" si="10"/>
        <v>0</v>
      </c>
      <c r="AK187">
        <f t="shared" si="11"/>
        <v>0</v>
      </c>
    </row>
    <row r="188" spans="1:37" x14ac:dyDescent="0.25">
      <c r="A188" t="s">
        <v>376</v>
      </c>
      <c r="B188" s="1" t="s">
        <v>377</v>
      </c>
      <c r="C188">
        <v>0</v>
      </c>
      <c r="D188">
        <v>0</v>
      </c>
      <c r="E188">
        <v>1.5</v>
      </c>
      <c r="F188">
        <v>8.4</v>
      </c>
      <c r="G188">
        <v>0</v>
      </c>
      <c r="H188">
        <v>0</v>
      </c>
      <c r="I188">
        <v>3</v>
      </c>
      <c r="J188">
        <v>16.8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8"/>
        <v>4.5</v>
      </c>
      <c r="V188">
        <f t="shared" si="9"/>
        <v>25.200000000000003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 t="shared" si="10"/>
        <v>0</v>
      </c>
      <c r="AK188">
        <f t="shared" si="11"/>
        <v>0</v>
      </c>
    </row>
    <row r="189" spans="1:37" x14ac:dyDescent="0.25">
      <c r="A189" t="s">
        <v>378</v>
      </c>
      <c r="B189" s="1" t="s">
        <v>379</v>
      </c>
      <c r="C189">
        <v>0</v>
      </c>
      <c r="D189">
        <v>0</v>
      </c>
      <c r="E189">
        <v>0.5</v>
      </c>
      <c r="F189">
        <v>3.3</v>
      </c>
      <c r="G189">
        <v>0</v>
      </c>
      <c r="H189">
        <v>0</v>
      </c>
      <c r="I189">
        <v>2</v>
      </c>
      <c r="J189">
        <v>13.2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8"/>
        <v>2.5</v>
      </c>
      <c r="V189">
        <f t="shared" si="9"/>
        <v>16.5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 t="shared" si="10"/>
        <v>0</v>
      </c>
      <c r="AK189">
        <f t="shared" si="11"/>
        <v>0</v>
      </c>
    </row>
    <row r="190" spans="1:37" x14ac:dyDescent="0.25">
      <c r="A190" t="s">
        <v>380</v>
      </c>
      <c r="B190" s="1" t="s">
        <v>381</v>
      </c>
      <c r="C190">
        <v>0</v>
      </c>
      <c r="D190">
        <v>0</v>
      </c>
      <c r="E190">
        <v>1</v>
      </c>
      <c r="F190">
        <v>6.6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8"/>
        <v>1</v>
      </c>
      <c r="V190">
        <f t="shared" si="9"/>
        <v>6.6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 t="shared" si="10"/>
        <v>0</v>
      </c>
      <c r="AK190">
        <f t="shared" si="11"/>
        <v>0</v>
      </c>
    </row>
    <row r="191" spans="1:37" x14ac:dyDescent="0.25">
      <c r="A191" t="s">
        <v>382</v>
      </c>
      <c r="B191" s="1" t="s">
        <v>383</v>
      </c>
      <c r="C191">
        <v>0</v>
      </c>
      <c r="D191">
        <v>0</v>
      </c>
      <c r="E191">
        <v>0.5</v>
      </c>
      <c r="F191">
        <v>3.1</v>
      </c>
      <c r="G191">
        <v>0</v>
      </c>
      <c r="H191">
        <v>0</v>
      </c>
      <c r="I191">
        <v>4</v>
      </c>
      <c r="J191">
        <v>24.8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8"/>
        <v>4.5</v>
      </c>
      <c r="V191">
        <f t="shared" si="9"/>
        <v>27.900000000000002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 t="shared" si="10"/>
        <v>0</v>
      </c>
      <c r="AK191">
        <f t="shared" si="11"/>
        <v>0</v>
      </c>
    </row>
    <row r="192" spans="1:37" x14ac:dyDescent="0.25">
      <c r="A192" t="s">
        <v>384</v>
      </c>
      <c r="B192" s="1" t="s">
        <v>385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6.6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8"/>
        <v>1</v>
      </c>
      <c r="V192">
        <f t="shared" si="9"/>
        <v>6.6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 t="shared" si="10"/>
        <v>0</v>
      </c>
      <c r="AK192">
        <f t="shared" si="11"/>
        <v>0</v>
      </c>
    </row>
    <row r="193" spans="1:37" x14ac:dyDescent="0.25">
      <c r="A193" t="s">
        <v>386</v>
      </c>
      <c r="B193" s="1" t="s">
        <v>387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8"/>
        <v>1</v>
      </c>
      <c r="V193">
        <f t="shared" si="9"/>
        <v>6.6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 t="shared" si="10"/>
        <v>0</v>
      </c>
      <c r="AK193">
        <f t="shared" si="11"/>
        <v>0</v>
      </c>
    </row>
    <row r="194" spans="1:37" x14ac:dyDescent="0.25">
      <c r="A194" t="s">
        <v>388</v>
      </c>
      <c r="B194" s="1" t="s">
        <v>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4.2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8"/>
        <v>1</v>
      </c>
      <c r="V194">
        <f t="shared" si="9"/>
        <v>4.2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 t="shared" si="10"/>
        <v>0</v>
      </c>
      <c r="AK194">
        <f t="shared" si="11"/>
        <v>0</v>
      </c>
    </row>
    <row r="195" spans="1:37" x14ac:dyDescent="0.25">
      <c r="A195" t="s">
        <v>390</v>
      </c>
      <c r="B195" s="1" t="s">
        <v>391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7.8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si="8"/>
        <v>1</v>
      </c>
      <c r="V195">
        <f t="shared" si="9"/>
        <v>7.8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 t="shared" si="10"/>
        <v>0</v>
      </c>
      <c r="AK195">
        <f t="shared" si="11"/>
        <v>0</v>
      </c>
    </row>
    <row r="196" spans="1:37" x14ac:dyDescent="0.25">
      <c r="A196" t="s">
        <v>392</v>
      </c>
      <c r="B196" s="1" t="s">
        <v>393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8.4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8"/>
        <v>1</v>
      </c>
      <c r="V196">
        <f t="shared" si="9"/>
        <v>8.4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 t="shared" si="10"/>
        <v>0</v>
      </c>
      <c r="AK196">
        <f t="shared" si="11"/>
        <v>0</v>
      </c>
    </row>
    <row r="197" spans="1:37" x14ac:dyDescent="0.25">
      <c r="A197" t="s">
        <v>394</v>
      </c>
      <c r="B197" s="1" t="s">
        <v>395</v>
      </c>
      <c r="C197">
        <v>4</v>
      </c>
      <c r="D197">
        <v>25.2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8"/>
        <v>4</v>
      </c>
      <c r="V197">
        <f t="shared" si="9"/>
        <v>25.2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 t="shared" si="10"/>
        <v>0</v>
      </c>
      <c r="AK197">
        <f t="shared" si="11"/>
        <v>0</v>
      </c>
    </row>
    <row r="198" spans="1:37" x14ac:dyDescent="0.25">
      <c r="A198" t="s">
        <v>396</v>
      </c>
      <c r="B198" s="1" t="s">
        <v>397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8.6999999999999993</v>
      </c>
      <c r="I198">
        <v>41</v>
      </c>
      <c r="J198">
        <v>356.7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8"/>
        <v>42</v>
      </c>
      <c r="V198">
        <f t="shared" si="9"/>
        <v>365.4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 t="shared" si="10"/>
        <v>0</v>
      </c>
      <c r="AK198">
        <f t="shared" si="11"/>
        <v>0</v>
      </c>
    </row>
    <row r="199" spans="1:37" x14ac:dyDescent="0.25">
      <c r="A199" t="s">
        <v>398</v>
      </c>
      <c r="B199" s="1" t="s">
        <v>399</v>
      </c>
      <c r="C199">
        <v>3</v>
      </c>
      <c r="D199">
        <v>33.299999999999997</v>
      </c>
      <c r="E199">
        <v>0</v>
      </c>
      <c r="F199">
        <v>0</v>
      </c>
      <c r="G199">
        <v>0.5</v>
      </c>
      <c r="H199">
        <v>5.55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8"/>
        <v>3.5</v>
      </c>
      <c r="V199">
        <f t="shared" si="9"/>
        <v>38.849999999999994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 t="shared" si="10"/>
        <v>0</v>
      </c>
      <c r="AK199">
        <f t="shared" si="11"/>
        <v>0</v>
      </c>
    </row>
    <row r="200" spans="1:37" x14ac:dyDescent="0.25">
      <c r="A200" t="s">
        <v>400</v>
      </c>
      <c r="B200" s="1" t="s">
        <v>401</v>
      </c>
      <c r="C200">
        <v>0</v>
      </c>
      <c r="D200">
        <v>0</v>
      </c>
      <c r="E200">
        <v>1</v>
      </c>
      <c r="F200">
        <v>13.2</v>
      </c>
      <c r="G200">
        <v>1</v>
      </c>
      <c r="H200">
        <v>13.2</v>
      </c>
      <c r="I200">
        <v>7</v>
      </c>
      <c r="J200">
        <v>92.4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8"/>
        <v>9</v>
      </c>
      <c r="V200">
        <f t="shared" si="9"/>
        <v>118.80000000000001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 t="shared" si="10"/>
        <v>0</v>
      </c>
      <c r="AK200">
        <f t="shared" si="11"/>
        <v>0</v>
      </c>
    </row>
    <row r="201" spans="1:37" x14ac:dyDescent="0.25">
      <c r="A201" t="s">
        <v>402</v>
      </c>
      <c r="B201" s="1" t="s">
        <v>403</v>
      </c>
      <c r="C201">
        <v>0</v>
      </c>
      <c r="D201">
        <v>0</v>
      </c>
      <c r="E201">
        <v>2</v>
      </c>
      <c r="F201">
        <v>43.82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ref="U201:U264" si="12">SUM(C201+E201+G201+I201+K201+M201+O201+Q201+S201 )</f>
        <v>2</v>
      </c>
      <c r="V201">
        <f t="shared" ref="V201:V264" si="13">SUM(D201+F201+H201+J201+L201+N201+P201+R201 +T201 )</f>
        <v>43.82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 t="shared" ref="AJ201:AJ264" si="14">SUM(X201+Z201+AB201+AD201+AF201 +AH201)</f>
        <v>0</v>
      </c>
      <c r="AK201">
        <f t="shared" ref="AK201:AK264" si="15">SUM(Y201+AA201+AC201+AE201+AG201 +AI201 )</f>
        <v>0</v>
      </c>
    </row>
    <row r="202" spans="1:37" x14ac:dyDescent="0.25">
      <c r="A202" t="s">
        <v>404</v>
      </c>
      <c r="B202" s="1" t="s">
        <v>405</v>
      </c>
      <c r="C202">
        <v>1</v>
      </c>
      <c r="D202">
        <v>17.899999999999999</v>
      </c>
      <c r="E202">
        <v>3.5</v>
      </c>
      <c r="F202">
        <v>62.65</v>
      </c>
      <c r="G202">
        <v>1.5</v>
      </c>
      <c r="H202">
        <v>26.85</v>
      </c>
      <c r="I202">
        <v>4</v>
      </c>
      <c r="J202">
        <v>71.599999999999994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12"/>
        <v>10</v>
      </c>
      <c r="V202">
        <f t="shared" si="13"/>
        <v>179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 t="shared" si="14"/>
        <v>0</v>
      </c>
      <c r="AK202">
        <f t="shared" si="15"/>
        <v>0</v>
      </c>
    </row>
    <row r="203" spans="1:37" x14ac:dyDescent="0.25">
      <c r="A203" t="s">
        <v>406</v>
      </c>
      <c r="B203" s="1" t="s">
        <v>407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52.8</v>
      </c>
      <c r="I203">
        <v>1</v>
      </c>
      <c r="J203">
        <v>26.4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12"/>
        <v>3</v>
      </c>
      <c r="V203">
        <f t="shared" si="13"/>
        <v>79.199999999999989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 t="shared" si="14"/>
        <v>0</v>
      </c>
      <c r="AK203">
        <f t="shared" si="15"/>
        <v>0</v>
      </c>
    </row>
    <row r="204" spans="1:37" x14ac:dyDescent="0.25">
      <c r="A204" t="s">
        <v>408</v>
      </c>
      <c r="B204" s="1" t="s">
        <v>409</v>
      </c>
      <c r="C204">
        <v>0</v>
      </c>
      <c r="D204">
        <v>0</v>
      </c>
      <c r="E204">
        <v>0.5</v>
      </c>
      <c r="F204">
        <v>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12"/>
        <v>0.5</v>
      </c>
      <c r="V204">
        <f t="shared" si="13"/>
        <v>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 t="shared" si="14"/>
        <v>0</v>
      </c>
      <c r="AK204">
        <f t="shared" si="15"/>
        <v>0</v>
      </c>
    </row>
    <row r="205" spans="1:37" x14ac:dyDescent="0.25">
      <c r="A205" t="s">
        <v>410</v>
      </c>
      <c r="B205" s="1" t="s">
        <v>411</v>
      </c>
      <c r="C205">
        <v>0</v>
      </c>
      <c r="D205">
        <v>0</v>
      </c>
      <c r="E205">
        <v>12.5</v>
      </c>
      <c r="F205">
        <v>223.75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12"/>
        <v>12.5</v>
      </c>
      <c r="V205">
        <f t="shared" si="13"/>
        <v>223.75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 t="shared" si="14"/>
        <v>0</v>
      </c>
      <c r="AK205">
        <f t="shared" si="15"/>
        <v>0</v>
      </c>
    </row>
    <row r="206" spans="1:37" x14ac:dyDescent="0.25">
      <c r="A206" t="s">
        <v>412</v>
      </c>
      <c r="B206" s="1" t="s">
        <v>413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12"/>
        <v>1</v>
      </c>
      <c r="V206">
        <f t="shared" si="13"/>
        <v>20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 t="shared" si="14"/>
        <v>0</v>
      </c>
      <c r="AK206">
        <f t="shared" si="15"/>
        <v>0</v>
      </c>
    </row>
    <row r="207" spans="1:37" x14ac:dyDescent="0.25">
      <c r="A207" t="s">
        <v>414</v>
      </c>
      <c r="B207" s="1" t="s">
        <v>415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22.43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12"/>
        <v>1</v>
      </c>
      <c r="V207">
        <f t="shared" si="13"/>
        <v>22.43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 t="shared" si="14"/>
        <v>0</v>
      </c>
      <c r="AK207">
        <f t="shared" si="15"/>
        <v>0</v>
      </c>
    </row>
    <row r="208" spans="1:37" x14ac:dyDescent="0.25">
      <c r="A208" t="s">
        <v>416</v>
      </c>
      <c r="B208" s="1" t="s">
        <v>417</v>
      </c>
      <c r="C208">
        <v>0</v>
      </c>
      <c r="D208">
        <v>0</v>
      </c>
      <c r="E208">
        <v>3</v>
      </c>
      <c r="F208">
        <v>74.010000000000005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12"/>
        <v>3</v>
      </c>
      <c r="V208">
        <f t="shared" si="13"/>
        <v>74.010000000000005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 t="shared" si="14"/>
        <v>0</v>
      </c>
      <c r="AK208">
        <f t="shared" si="15"/>
        <v>0</v>
      </c>
    </row>
    <row r="209" spans="1:37" x14ac:dyDescent="0.25">
      <c r="A209" t="s">
        <v>418</v>
      </c>
      <c r="B209" s="1" t="s">
        <v>419</v>
      </c>
      <c r="C209">
        <v>4</v>
      </c>
      <c r="D209">
        <v>4</v>
      </c>
      <c r="E209">
        <v>4</v>
      </c>
      <c r="F209">
        <v>4</v>
      </c>
      <c r="G209">
        <v>0</v>
      </c>
      <c r="H209">
        <v>0</v>
      </c>
      <c r="I209">
        <v>60</v>
      </c>
      <c r="J209">
        <v>60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12"/>
        <v>68</v>
      </c>
      <c r="V209">
        <f t="shared" si="13"/>
        <v>68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 t="shared" si="14"/>
        <v>0</v>
      </c>
      <c r="AK209">
        <f t="shared" si="15"/>
        <v>0</v>
      </c>
    </row>
    <row r="210" spans="1:37" x14ac:dyDescent="0.25">
      <c r="A210" t="s">
        <v>420</v>
      </c>
      <c r="B210" s="1" t="s">
        <v>421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12"/>
        <v>2</v>
      </c>
      <c r="V210">
        <f t="shared" si="13"/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 t="shared" si="14"/>
        <v>0</v>
      </c>
      <c r="AK210">
        <f t="shared" si="15"/>
        <v>0</v>
      </c>
    </row>
    <row r="211" spans="1:37" x14ac:dyDescent="0.25">
      <c r="A211" t="s">
        <v>422</v>
      </c>
      <c r="B211" s="1" t="s">
        <v>423</v>
      </c>
      <c r="C211">
        <v>0</v>
      </c>
      <c r="D211">
        <v>0</v>
      </c>
      <c r="E211">
        <v>2</v>
      </c>
      <c r="F211">
        <v>15.04</v>
      </c>
      <c r="G211">
        <v>0</v>
      </c>
      <c r="H211">
        <v>0</v>
      </c>
      <c r="I211">
        <v>5</v>
      </c>
      <c r="J211">
        <v>37.6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12"/>
        <v>7</v>
      </c>
      <c r="V211">
        <f t="shared" si="13"/>
        <v>52.64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 t="shared" si="14"/>
        <v>0</v>
      </c>
      <c r="AK211">
        <f t="shared" si="15"/>
        <v>0</v>
      </c>
    </row>
    <row r="212" spans="1:37" x14ac:dyDescent="0.25">
      <c r="A212" t="s">
        <v>424</v>
      </c>
      <c r="B212" s="1" t="s">
        <v>425</v>
      </c>
      <c r="C212">
        <v>0</v>
      </c>
      <c r="D212">
        <v>0</v>
      </c>
      <c r="E212">
        <v>8</v>
      </c>
      <c r="F212">
        <v>63.92</v>
      </c>
      <c r="G212">
        <v>0</v>
      </c>
      <c r="H212">
        <v>0</v>
      </c>
      <c r="I212">
        <v>60</v>
      </c>
      <c r="J212">
        <v>479.4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12"/>
        <v>68</v>
      </c>
      <c r="V212">
        <f t="shared" si="13"/>
        <v>543.31999999999994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 t="shared" si="14"/>
        <v>0</v>
      </c>
      <c r="AK212">
        <f t="shared" si="15"/>
        <v>0</v>
      </c>
    </row>
    <row r="213" spans="1:37" x14ac:dyDescent="0.25">
      <c r="A213" t="s">
        <v>426</v>
      </c>
      <c r="B213" s="1" t="s">
        <v>427</v>
      </c>
      <c r="C213">
        <v>40</v>
      </c>
      <c r="D213">
        <v>92</v>
      </c>
      <c r="E213">
        <v>0</v>
      </c>
      <c r="F213">
        <v>0</v>
      </c>
      <c r="G213">
        <v>0</v>
      </c>
      <c r="H213">
        <v>0</v>
      </c>
      <c r="I213">
        <v>40</v>
      </c>
      <c r="J213">
        <v>92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12"/>
        <v>80</v>
      </c>
      <c r="V213">
        <f t="shared" si="13"/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 t="shared" si="14"/>
        <v>0</v>
      </c>
      <c r="AK213">
        <f t="shared" si="15"/>
        <v>0</v>
      </c>
    </row>
    <row r="214" spans="1:37" x14ac:dyDescent="0.25">
      <c r="A214" t="s">
        <v>428</v>
      </c>
      <c r="B214" s="1" t="s">
        <v>429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44.52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12"/>
        <v>7</v>
      </c>
      <c r="V214">
        <f t="shared" si="13"/>
        <v>44.52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 t="shared" si="14"/>
        <v>0</v>
      </c>
      <c r="AK214">
        <f t="shared" si="15"/>
        <v>0</v>
      </c>
    </row>
    <row r="215" spans="1:37" x14ac:dyDescent="0.25">
      <c r="A215" t="s">
        <v>430</v>
      </c>
      <c r="B215" s="1" t="s">
        <v>431</v>
      </c>
      <c r="C215">
        <v>1</v>
      </c>
      <c r="D215">
        <v>6.72</v>
      </c>
      <c r="E215">
        <v>17</v>
      </c>
      <c r="F215">
        <v>114.24</v>
      </c>
      <c r="G215">
        <v>1.5</v>
      </c>
      <c r="H215">
        <v>10.08</v>
      </c>
      <c r="I215">
        <v>35</v>
      </c>
      <c r="J215">
        <v>235.2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12"/>
        <v>54.5</v>
      </c>
      <c r="V215">
        <f t="shared" si="13"/>
        <v>366.24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 t="shared" si="14"/>
        <v>0</v>
      </c>
      <c r="AK215">
        <f t="shared" si="15"/>
        <v>0</v>
      </c>
    </row>
    <row r="216" spans="1:37" x14ac:dyDescent="0.25">
      <c r="A216" t="s">
        <v>432</v>
      </c>
      <c r="B216" s="1" t="s">
        <v>433</v>
      </c>
      <c r="C216">
        <v>18</v>
      </c>
      <c r="D216">
        <v>214.74</v>
      </c>
      <c r="E216">
        <v>0</v>
      </c>
      <c r="F216">
        <v>0</v>
      </c>
      <c r="G216">
        <v>5</v>
      </c>
      <c r="H216">
        <v>59.65</v>
      </c>
      <c r="I216">
        <v>8</v>
      </c>
      <c r="J216">
        <v>95.44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12"/>
        <v>31</v>
      </c>
      <c r="V216">
        <f t="shared" si="13"/>
        <v>369.83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 t="shared" si="14"/>
        <v>0</v>
      </c>
      <c r="AK216">
        <f t="shared" si="15"/>
        <v>0</v>
      </c>
    </row>
    <row r="217" spans="1:37" x14ac:dyDescent="0.25">
      <c r="A217" t="s">
        <v>434</v>
      </c>
      <c r="B217" s="1" t="s">
        <v>435</v>
      </c>
      <c r="C217">
        <v>0</v>
      </c>
      <c r="D217">
        <v>0</v>
      </c>
      <c r="E217">
        <v>223</v>
      </c>
      <c r="F217">
        <v>1498.56</v>
      </c>
      <c r="G217">
        <v>0</v>
      </c>
      <c r="H217">
        <v>0</v>
      </c>
      <c r="I217">
        <v>20</v>
      </c>
      <c r="J217">
        <v>134.4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12"/>
        <v>243</v>
      </c>
      <c r="V217">
        <f t="shared" si="13"/>
        <v>1632.96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 t="shared" si="14"/>
        <v>0</v>
      </c>
      <c r="AK217">
        <f t="shared" si="15"/>
        <v>0</v>
      </c>
    </row>
    <row r="218" spans="1:37" x14ac:dyDescent="0.25">
      <c r="A218" t="s">
        <v>436</v>
      </c>
      <c r="B218" s="1" t="s">
        <v>437</v>
      </c>
      <c r="C218">
        <v>1</v>
      </c>
      <c r="D218">
        <v>3.36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12"/>
        <v>1</v>
      </c>
      <c r="V218">
        <f t="shared" si="13"/>
        <v>3.36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 t="shared" si="14"/>
        <v>0</v>
      </c>
      <c r="AK218">
        <f t="shared" si="15"/>
        <v>0</v>
      </c>
    </row>
    <row r="219" spans="1:37" x14ac:dyDescent="0.25">
      <c r="A219" t="s">
        <v>438</v>
      </c>
      <c r="B219" s="1" t="s">
        <v>439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100</v>
      </c>
      <c r="L219">
        <v>100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12"/>
        <v>100</v>
      </c>
      <c r="V219">
        <f t="shared" si="13"/>
        <v>100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 t="shared" si="14"/>
        <v>0</v>
      </c>
      <c r="AK219">
        <f t="shared" si="15"/>
        <v>0</v>
      </c>
    </row>
    <row r="220" spans="1:37" x14ac:dyDescent="0.25">
      <c r="A220" t="s">
        <v>440</v>
      </c>
      <c r="B220" s="1" t="s">
        <v>441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100</v>
      </c>
      <c r="L220">
        <v>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12"/>
        <v>100</v>
      </c>
      <c r="V220">
        <f t="shared" si="13"/>
        <v>100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 t="shared" si="14"/>
        <v>0</v>
      </c>
      <c r="AK220">
        <f t="shared" si="15"/>
        <v>0</v>
      </c>
    </row>
    <row r="221" spans="1:37" x14ac:dyDescent="0.25">
      <c r="A221" t="s">
        <v>442</v>
      </c>
      <c r="B221" s="1" t="s">
        <v>443</v>
      </c>
      <c r="C221">
        <v>0</v>
      </c>
      <c r="D221">
        <v>0</v>
      </c>
      <c r="E221">
        <v>4</v>
      </c>
      <c r="F221">
        <v>68</v>
      </c>
      <c r="G221">
        <v>1</v>
      </c>
      <c r="H221">
        <v>17</v>
      </c>
      <c r="I221">
        <v>1</v>
      </c>
      <c r="J221">
        <v>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12"/>
        <v>6</v>
      </c>
      <c r="V221">
        <f t="shared" si="13"/>
        <v>102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f t="shared" si="14"/>
        <v>0</v>
      </c>
      <c r="AK221">
        <f t="shared" si="15"/>
        <v>0</v>
      </c>
    </row>
    <row r="222" spans="1:37" x14ac:dyDescent="0.25">
      <c r="A222" t="s">
        <v>444</v>
      </c>
      <c r="B222" s="1" t="s">
        <v>445</v>
      </c>
      <c r="C222">
        <v>1</v>
      </c>
      <c r="D222">
        <v>5.37</v>
      </c>
      <c r="E222">
        <v>2</v>
      </c>
      <c r="F222">
        <v>10.74</v>
      </c>
      <c r="G222">
        <v>0.5</v>
      </c>
      <c r="H222">
        <v>2.6850000000000001</v>
      </c>
      <c r="I222">
        <v>6</v>
      </c>
      <c r="J222">
        <v>32.22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12"/>
        <v>9.5</v>
      </c>
      <c r="V222">
        <f t="shared" si="13"/>
        <v>51.015000000000001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f t="shared" si="14"/>
        <v>0</v>
      </c>
      <c r="AK222">
        <f t="shared" si="15"/>
        <v>0</v>
      </c>
    </row>
    <row r="223" spans="1:37" x14ac:dyDescent="0.25">
      <c r="A223" t="s">
        <v>446</v>
      </c>
      <c r="B223" s="1" t="s">
        <v>447</v>
      </c>
      <c r="C223">
        <v>3</v>
      </c>
      <c r="D223">
        <v>19.59</v>
      </c>
      <c r="E223">
        <v>2</v>
      </c>
      <c r="F223">
        <v>13.06</v>
      </c>
      <c r="G223">
        <v>7</v>
      </c>
      <c r="H223">
        <v>45.71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12"/>
        <v>12</v>
      </c>
      <c r="V223">
        <f t="shared" si="13"/>
        <v>78.36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f t="shared" si="14"/>
        <v>0</v>
      </c>
      <c r="AK223">
        <f t="shared" si="15"/>
        <v>0</v>
      </c>
    </row>
    <row r="224" spans="1:37" x14ac:dyDescent="0.25">
      <c r="A224" t="s">
        <v>448</v>
      </c>
      <c r="B224" s="1" t="s">
        <v>449</v>
      </c>
      <c r="C224">
        <v>0</v>
      </c>
      <c r="D224">
        <v>0</v>
      </c>
      <c r="E224">
        <v>0.5</v>
      </c>
      <c r="F224">
        <v>4.12</v>
      </c>
      <c r="G224">
        <v>12</v>
      </c>
      <c r="H224">
        <v>98.88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12"/>
        <v>12.5</v>
      </c>
      <c r="V224">
        <f t="shared" si="13"/>
        <v>103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f t="shared" si="14"/>
        <v>0</v>
      </c>
      <c r="AK224">
        <f t="shared" si="15"/>
        <v>0</v>
      </c>
    </row>
    <row r="225" spans="1:37" x14ac:dyDescent="0.25">
      <c r="A225" t="s">
        <v>450</v>
      </c>
      <c r="B225" s="1" t="s">
        <v>451</v>
      </c>
      <c r="C225">
        <v>0</v>
      </c>
      <c r="D225">
        <v>0</v>
      </c>
      <c r="E225">
        <v>4</v>
      </c>
      <c r="F225">
        <v>40.159999999999997</v>
      </c>
      <c r="G225">
        <v>10</v>
      </c>
      <c r="H225">
        <v>100.4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 t="shared" si="12"/>
        <v>14</v>
      </c>
      <c r="V225">
        <f t="shared" si="13"/>
        <v>140.56</v>
      </c>
      <c r="X225">
        <v>0</v>
      </c>
      <c r="Y225">
        <v>0</v>
      </c>
      <c r="Z225">
        <v>11</v>
      </c>
      <c r="AA225">
        <v>110.44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f t="shared" si="14"/>
        <v>11</v>
      </c>
      <c r="AK225">
        <f t="shared" si="15"/>
        <v>110.44</v>
      </c>
    </row>
    <row r="226" spans="1:37" x14ac:dyDescent="0.25">
      <c r="A226" t="s">
        <v>452</v>
      </c>
      <c r="B226" s="1" t="s">
        <v>453</v>
      </c>
      <c r="C226">
        <v>0</v>
      </c>
      <c r="D226">
        <v>0</v>
      </c>
      <c r="E226">
        <v>11</v>
      </c>
      <c r="F226">
        <v>165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12"/>
        <v>11</v>
      </c>
      <c r="V226">
        <f t="shared" si="13"/>
        <v>165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f t="shared" si="14"/>
        <v>0</v>
      </c>
      <c r="AK226">
        <f t="shared" si="15"/>
        <v>0</v>
      </c>
    </row>
    <row r="227" spans="1:37" x14ac:dyDescent="0.25">
      <c r="A227" t="s">
        <v>454</v>
      </c>
      <c r="B227" s="1" t="s">
        <v>455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16.350000000000001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12"/>
        <v>1</v>
      </c>
      <c r="V227">
        <f t="shared" si="13"/>
        <v>16.350000000000001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f t="shared" si="14"/>
        <v>0</v>
      </c>
      <c r="AK227">
        <f t="shared" si="15"/>
        <v>0</v>
      </c>
    </row>
    <row r="228" spans="1:37" x14ac:dyDescent="0.25">
      <c r="A228" t="s">
        <v>456</v>
      </c>
      <c r="B228" s="1" t="s">
        <v>457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28.06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12"/>
        <v>1</v>
      </c>
      <c r="V228">
        <f t="shared" si="13"/>
        <v>28.06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f t="shared" si="14"/>
        <v>0</v>
      </c>
      <c r="AK228">
        <f t="shared" si="15"/>
        <v>0</v>
      </c>
    </row>
    <row r="229" spans="1:37" x14ac:dyDescent="0.25">
      <c r="A229" t="s">
        <v>458</v>
      </c>
      <c r="B229" s="1" t="s">
        <v>459</v>
      </c>
      <c r="C229">
        <v>0</v>
      </c>
      <c r="D229">
        <v>0</v>
      </c>
      <c r="E229">
        <v>0.5</v>
      </c>
      <c r="F229">
        <v>17.5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12"/>
        <v>0.5</v>
      </c>
      <c r="V229">
        <f t="shared" si="13"/>
        <v>17.5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f t="shared" si="14"/>
        <v>0</v>
      </c>
      <c r="AK229">
        <f t="shared" si="15"/>
        <v>0</v>
      </c>
    </row>
    <row r="230" spans="1:37" x14ac:dyDescent="0.25">
      <c r="A230" t="s">
        <v>460</v>
      </c>
      <c r="B230" s="1" t="s">
        <v>461</v>
      </c>
      <c r="C230">
        <v>0</v>
      </c>
      <c r="D230">
        <v>0</v>
      </c>
      <c r="E230">
        <v>0</v>
      </c>
      <c r="F230">
        <v>0</v>
      </c>
      <c r="G230">
        <v>0.5</v>
      </c>
      <c r="H230">
        <v>14.49</v>
      </c>
      <c r="I230">
        <v>2</v>
      </c>
      <c r="J230">
        <v>57.96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 t="shared" si="12"/>
        <v>2.5</v>
      </c>
      <c r="V230">
        <f t="shared" si="13"/>
        <v>72.45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f t="shared" si="14"/>
        <v>0</v>
      </c>
      <c r="AK230">
        <f t="shared" si="15"/>
        <v>0</v>
      </c>
    </row>
    <row r="231" spans="1:37" x14ac:dyDescent="0.25">
      <c r="A231" t="s">
        <v>462</v>
      </c>
      <c r="B231" s="1" t="s">
        <v>463</v>
      </c>
      <c r="C231">
        <v>0</v>
      </c>
      <c r="D231">
        <v>0</v>
      </c>
      <c r="E231">
        <v>8</v>
      </c>
      <c r="F231">
        <v>355.76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12"/>
        <v>8</v>
      </c>
      <c r="V231">
        <f t="shared" si="13"/>
        <v>355.76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f t="shared" si="14"/>
        <v>0</v>
      </c>
      <c r="AK231">
        <f t="shared" si="15"/>
        <v>0</v>
      </c>
    </row>
    <row r="232" spans="1:37" x14ac:dyDescent="0.25">
      <c r="A232" t="s">
        <v>464</v>
      </c>
      <c r="B232" s="1" t="s">
        <v>465</v>
      </c>
      <c r="C232">
        <v>0</v>
      </c>
      <c r="D232">
        <v>0</v>
      </c>
      <c r="E232">
        <v>7</v>
      </c>
      <c r="F232">
        <v>30.45</v>
      </c>
      <c r="G232">
        <v>7</v>
      </c>
      <c r="H232">
        <v>30.45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 t="shared" si="12"/>
        <v>14</v>
      </c>
      <c r="V232">
        <f t="shared" si="13"/>
        <v>60.9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f t="shared" si="14"/>
        <v>0</v>
      </c>
      <c r="AK232">
        <f t="shared" si="15"/>
        <v>0</v>
      </c>
    </row>
    <row r="233" spans="1:37" x14ac:dyDescent="0.25">
      <c r="A233" t="s">
        <v>466</v>
      </c>
      <c r="B233" s="1" t="s">
        <v>467</v>
      </c>
      <c r="C233">
        <v>8</v>
      </c>
      <c r="D233">
        <v>55.84</v>
      </c>
      <c r="E233">
        <v>6</v>
      </c>
      <c r="F233">
        <v>41.88</v>
      </c>
      <c r="G233">
        <v>0</v>
      </c>
      <c r="H233">
        <v>0</v>
      </c>
      <c r="I233">
        <v>18</v>
      </c>
      <c r="J233">
        <v>125.64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12"/>
        <v>32</v>
      </c>
      <c r="V233">
        <f t="shared" si="13"/>
        <v>223.36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f t="shared" si="14"/>
        <v>0</v>
      </c>
      <c r="AK233">
        <f t="shared" si="15"/>
        <v>0</v>
      </c>
    </row>
    <row r="234" spans="1:37" x14ac:dyDescent="0.25">
      <c r="A234" t="s">
        <v>468</v>
      </c>
      <c r="B234" s="1" t="s">
        <v>469</v>
      </c>
      <c r="C234">
        <v>3</v>
      </c>
      <c r="D234">
        <v>52.14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12"/>
        <v>3</v>
      </c>
      <c r="V234">
        <f t="shared" si="13"/>
        <v>52.14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f t="shared" si="14"/>
        <v>0</v>
      </c>
      <c r="AK234">
        <f t="shared" si="15"/>
        <v>0</v>
      </c>
    </row>
    <row r="235" spans="1:37" x14ac:dyDescent="0.25">
      <c r="A235" t="s">
        <v>470</v>
      </c>
      <c r="B235" s="1" t="s">
        <v>471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13.96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12"/>
        <v>2</v>
      </c>
      <c r="V235">
        <f t="shared" si="13"/>
        <v>13.96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f t="shared" si="14"/>
        <v>0</v>
      </c>
      <c r="AK235">
        <f t="shared" si="15"/>
        <v>0</v>
      </c>
    </row>
    <row r="236" spans="1:37" x14ac:dyDescent="0.25">
      <c r="A236" t="s">
        <v>472</v>
      </c>
      <c r="B236" s="1" t="s">
        <v>473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680.76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12"/>
        <v>6</v>
      </c>
      <c r="V236">
        <f t="shared" si="13"/>
        <v>680.76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f t="shared" si="14"/>
        <v>0</v>
      </c>
      <c r="AK236">
        <f t="shared" si="15"/>
        <v>0</v>
      </c>
    </row>
    <row r="237" spans="1:37" x14ac:dyDescent="0.25">
      <c r="A237" t="s">
        <v>474</v>
      </c>
      <c r="B237" s="1" t="s">
        <v>475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57.58</v>
      </c>
      <c r="I237">
        <v>2</v>
      </c>
      <c r="J237">
        <v>115.16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 t="shared" si="12"/>
        <v>3</v>
      </c>
      <c r="V237">
        <f t="shared" si="13"/>
        <v>172.74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f t="shared" si="14"/>
        <v>0</v>
      </c>
      <c r="AK237">
        <f t="shared" si="15"/>
        <v>0</v>
      </c>
    </row>
    <row r="238" spans="1:37" x14ac:dyDescent="0.25">
      <c r="A238" t="s">
        <v>476</v>
      </c>
      <c r="B238" s="1" t="s">
        <v>477</v>
      </c>
      <c r="C238">
        <v>1</v>
      </c>
      <c r="D238">
        <v>1.5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12"/>
        <v>1</v>
      </c>
      <c r="V238">
        <f t="shared" si="13"/>
        <v>1.5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f t="shared" si="14"/>
        <v>0</v>
      </c>
      <c r="AK238">
        <f t="shared" si="15"/>
        <v>0</v>
      </c>
    </row>
    <row r="239" spans="1:37" x14ac:dyDescent="0.25">
      <c r="A239" t="s">
        <v>478</v>
      </c>
      <c r="B239" s="1" t="s">
        <v>479</v>
      </c>
      <c r="C239">
        <v>10</v>
      </c>
      <c r="D239">
        <v>34.1</v>
      </c>
      <c r="E239">
        <v>0</v>
      </c>
      <c r="F239">
        <v>0</v>
      </c>
      <c r="G239">
        <v>5</v>
      </c>
      <c r="H239">
        <v>17.05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12"/>
        <v>15</v>
      </c>
      <c r="V239">
        <f t="shared" si="13"/>
        <v>51.150000000000006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f t="shared" si="14"/>
        <v>0</v>
      </c>
      <c r="AK239">
        <f t="shared" si="15"/>
        <v>0</v>
      </c>
    </row>
    <row r="240" spans="1:37" x14ac:dyDescent="0.25">
      <c r="A240" t="s">
        <v>480</v>
      </c>
      <c r="B240" s="1" t="s">
        <v>481</v>
      </c>
      <c r="C240">
        <v>0</v>
      </c>
      <c r="D240">
        <v>0</v>
      </c>
      <c r="E240">
        <v>1</v>
      </c>
      <c r="F240">
        <v>6.07</v>
      </c>
      <c r="G240">
        <v>7</v>
      </c>
      <c r="H240">
        <v>42.49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12.14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12"/>
        <v>10</v>
      </c>
      <c r="V240">
        <f t="shared" si="13"/>
        <v>60.7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f t="shared" si="14"/>
        <v>0</v>
      </c>
      <c r="AK240">
        <f t="shared" si="15"/>
        <v>0</v>
      </c>
    </row>
    <row r="241" spans="1:37" x14ac:dyDescent="0.25">
      <c r="A241" t="s">
        <v>482</v>
      </c>
      <c r="B241" s="1" t="s">
        <v>483</v>
      </c>
      <c r="C241">
        <v>0</v>
      </c>
      <c r="D241">
        <v>0</v>
      </c>
      <c r="E241">
        <v>2.5</v>
      </c>
      <c r="F241">
        <v>23.75</v>
      </c>
      <c r="G241">
        <v>1</v>
      </c>
      <c r="H241">
        <v>9.5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12"/>
        <v>3.5</v>
      </c>
      <c r="V241">
        <f t="shared" si="13"/>
        <v>33.25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f t="shared" si="14"/>
        <v>0</v>
      </c>
      <c r="AK241">
        <f t="shared" si="15"/>
        <v>0</v>
      </c>
    </row>
    <row r="242" spans="1:37" x14ac:dyDescent="0.25">
      <c r="A242" t="s">
        <v>484</v>
      </c>
      <c r="B242" s="1" t="s">
        <v>485</v>
      </c>
      <c r="C242">
        <v>0</v>
      </c>
      <c r="D242">
        <v>0</v>
      </c>
      <c r="E242">
        <v>0</v>
      </c>
      <c r="F242">
        <v>0</v>
      </c>
      <c r="G242">
        <v>5.5</v>
      </c>
      <c r="H242">
        <v>75.075000000000003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12"/>
        <v>5.5</v>
      </c>
      <c r="V242">
        <f t="shared" si="13"/>
        <v>75.075000000000003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f t="shared" si="14"/>
        <v>0</v>
      </c>
      <c r="AK242">
        <f t="shared" si="15"/>
        <v>0</v>
      </c>
    </row>
    <row r="243" spans="1:37" x14ac:dyDescent="0.25">
      <c r="A243" t="s">
        <v>486</v>
      </c>
      <c r="B243" s="1" t="s">
        <v>487</v>
      </c>
      <c r="C243">
        <v>0.5</v>
      </c>
      <c r="D243">
        <v>12.125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12"/>
        <v>0.5</v>
      </c>
      <c r="V243">
        <f t="shared" si="13"/>
        <v>12.125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f t="shared" si="14"/>
        <v>0</v>
      </c>
      <c r="AK243">
        <f t="shared" si="15"/>
        <v>0</v>
      </c>
    </row>
    <row r="244" spans="1:37" x14ac:dyDescent="0.25">
      <c r="A244" t="s">
        <v>488</v>
      </c>
      <c r="B244" s="1" t="s">
        <v>489</v>
      </c>
      <c r="C244">
        <v>11</v>
      </c>
      <c r="D244">
        <v>21.45</v>
      </c>
      <c r="E244">
        <v>10</v>
      </c>
      <c r="F244">
        <v>19.5</v>
      </c>
      <c r="G244">
        <v>1</v>
      </c>
      <c r="H244">
        <v>1.95</v>
      </c>
      <c r="I244">
        <v>7</v>
      </c>
      <c r="J244">
        <v>13.65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12"/>
        <v>29</v>
      </c>
      <c r="V244">
        <f t="shared" si="13"/>
        <v>56.550000000000004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f t="shared" si="14"/>
        <v>0</v>
      </c>
      <c r="AK244">
        <f t="shared" si="15"/>
        <v>0</v>
      </c>
    </row>
    <row r="245" spans="1:37" x14ac:dyDescent="0.25">
      <c r="A245" t="s">
        <v>490</v>
      </c>
      <c r="B245" s="1" t="s">
        <v>491</v>
      </c>
      <c r="C245">
        <v>17</v>
      </c>
      <c r="D245">
        <v>48.96</v>
      </c>
      <c r="E245">
        <v>2</v>
      </c>
      <c r="F245">
        <v>5.76</v>
      </c>
      <c r="G245">
        <v>8.5</v>
      </c>
      <c r="H245">
        <v>24.48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12"/>
        <v>27.5</v>
      </c>
      <c r="V245">
        <f t="shared" si="13"/>
        <v>79.2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f t="shared" si="14"/>
        <v>0</v>
      </c>
      <c r="AK245">
        <f t="shared" si="15"/>
        <v>0</v>
      </c>
    </row>
    <row r="246" spans="1:37" x14ac:dyDescent="0.25">
      <c r="A246" t="s">
        <v>492</v>
      </c>
      <c r="B246" s="1" t="s">
        <v>493</v>
      </c>
      <c r="C246">
        <v>0</v>
      </c>
      <c r="D246">
        <v>0</v>
      </c>
      <c r="E246">
        <v>1</v>
      </c>
      <c r="F246">
        <v>3.85</v>
      </c>
      <c r="G246">
        <v>31</v>
      </c>
      <c r="H246">
        <v>119.35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12"/>
        <v>32</v>
      </c>
      <c r="V246">
        <f t="shared" si="13"/>
        <v>123.19999999999999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f t="shared" si="14"/>
        <v>0</v>
      </c>
      <c r="AK246">
        <f t="shared" si="15"/>
        <v>0</v>
      </c>
    </row>
    <row r="247" spans="1:37" x14ac:dyDescent="0.25">
      <c r="A247" t="s">
        <v>494</v>
      </c>
      <c r="B247" s="1" t="s">
        <v>495</v>
      </c>
      <c r="C247">
        <v>1</v>
      </c>
      <c r="D247">
        <v>4.82</v>
      </c>
      <c r="E247">
        <v>0.5</v>
      </c>
      <c r="F247">
        <v>2.41</v>
      </c>
      <c r="G247">
        <v>3</v>
      </c>
      <c r="H247">
        <v>14.46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12"/>
        <v>4.5</v>
      </c>
      <c r="V247">
        <f t="shared" si="13"/>
        <v>21.69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f t="shared" si="14"/>
        <v>0</v>
      </c>
      <c r="AK247">
        <f t="shared" si="15"/>
        <v>0</v>
      </c>
    </row>
    <row r="248" spans="1:37" x14ac:dyDescent="0.25">
      <c r="A248" t="s">
        <v>496</v>
      </c>
      <c r="B248" s="1" t="s">
        <v>497</v>
      </c>
      <c r="C248">
        <v>0.5</v>
      </c>
      <c r="D248">
        <v>2.9</v>
      </c>
      <c r="E248">
        <v>0</v>
      </c>
      <c r="F248">
        <v>0</v>
      </c>
      <c r="G248">
        <v>6</v>
      </c>
      <c r="H248">
        <v>34.799999999999997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12"/>
        <v>6.5</v>
      </c>
      <c r="V248">
        <f t="shared" si="13"/>
        <v>37.699999999999996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f t="shared" si="14"/>
        <v>0</v>
      </c>
      <c r="AK248">
        <f t="shared" si="15"/>
        <v>0</v>
      </c>
    </row>
    <row r="249" spans="1:37" x14ac:dyDescent="0.25">
      <c r="A249" t="s">
        <v>498</v>
      </c>
      <c r="B249" s="1" t="s">
        <v>499</v>
      </c>
      <c r="C249">
        <v>0</v>
      </c>
      <c r="D249">
        <v>0</v>
      </c>
      <c r="E249">
        <v>0</v>
      </c>
      <c r="F249">
        <v>0</v>
      </c>
      <c r="G249">
        <v>1.5</v>
      </c>
      <c r="H249">
        <v>11.625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12"/>
        <v>1.5</v>
      </c>
      <c r="V249">
        <f t="shared" si="13"/>
        <v>11.625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f t="shared" si="14"/>
        <v>0</v>
      </c>
      <c r="AK249">
        <f t="shared" si="15"/>
        <v>0</v>
      </c>
    </row>
    <row r="250" spans="1:37" x14ac:dyDescent="0.25">
      <c r="A250" t="s">
        <v>500</v>
      </c>
      <c r="B250" s="1" t="s">
        <v>501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11.58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208.44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12"/>
        <v>19</v>
      </c>
      <c r="V250">
        <f t="shared" si="13"/>
        <v>220.02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f t="shared" si="14"/>
        <v>0</v>
      </c>
      <c r="AK250">
        <f t="shared" si="15"/>
        <v>0</v>
      </c>
    </row>
    <row r="251" spans="1:37" x14ac:dyDescent="0.25">
      <c r="A251" t="s">
        <v>502</v>
      </c>
      <c r="B251" s="1" t="s">
        <v>503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</v>
      </c>
      <c r="J251">
        <v>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12"/>
        <v>5</v>
      </c>
      <c r="V251">
        <f t="shared" si="13"/>
        <v>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f t="shared" si="14"/>
        <v>0</v>
      </c>
      <c r="AK251">
        <f t="shared" si="15"/>
        <v>0</v>
      </c>
    </row>
    <row r="252" spans="1:37" x14ac:dyDescent="0.25">
      <c r="A252" t="s">
        <v>504</v>
      </c>
      <c r="B252" s="1" t="s">
        <v>505</v>
      </c>
      <c r="C252">
        <v>0</v>
      </c>
      <c r="D252">
        <v>0</v>
      </c>
      <c r="E252">
        <v>0.5</v>
      </c>
      <c r="F252">
        <v>3.63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12"/>
        <v>0.5</v>
      </c>
      <c r="V252">
        <f t="shared" si="13"/>
        <v>3.63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f t="shared" si="14"/>
        <v>0</v>
      </c>
      <c r="AK252">
        <f t="shared" si="15"/>
        <v>0</v>
      </c>
    </row>
    <row r="253" spans="1:37" x14ac:dyDescent="0.25">
      <c r="A253" t="s">
        <v>506</v>
      </c>
      <c r="B253" s="1" t="s">
        <v>507</v>
      </c>
      <c r="C253">
        <v>0</v>
      </c>
      <c r="D253">
        <v>0</v>
      </c>
      <c r="E253">
        <v>3.5</v>
      </c>
      <c r="F253">
        <v>30.344999999999999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12"/>
        <v>3.5</v>
      </c>
      <c r="V253">
        <f t="shared" si="13"/>
        <v>30.344999999999999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f t="shared" si="14"/>
        <v>0</v>
      </c>
      <c r="AK253">
        <f t="shared" si="15"/>
        <v>0</v>
      </c>
    </row>
    <row r="254" spans="1:37" x14ac:dyDescent="0.25">
      <c r="A254" t="s">
        <v>508</v>
      </c>
      <c r="B254" s="1" t="s">
        <v>509</v>
      </c>
      <c r="C254">
        <v>0</v>
      </c>
      <c r="D254">
        <v>0</v>
      </c>
      <c r="E254">
        <v>1</v>
      </c>
      <c r="F254">
        <v>17.37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12"/>
        <v>1</v>
      </c>
      <c r="V254">
        <f t="shared" si="13"/>
        <v>17.37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f t="shared" si="14"/>
        <v>0</v>
      </c>
      <c r="AK254">
        <f t="shared" si="15"/>
        <v>0</v>
      </c>
    </row>
    <row r="255" spans="1:37" x14ac:dyDescent="0.25">
      <c r="A255" t="s">
        <v>510</v>
      </c>
      <c r="B255" s="1" t="s">
        <v>511</v>
      </c>
      <c r="C255">
        <v>0</v>
      </c>
      <c r="D255">
        <v>0</v>
      </c>
      <c r="E255">
        <v>0</v>
      </c>
      <c r="F255">
        <v>0</v>
      </c>
      <c r="G255">
        <v>0.5</v>
      </c>
      <c r="H255">
        <v>3.95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12"/>
        <v>0.5</v>
      </c>
      <c r="V255">
        <f t="shared" si="13"/>
        <v>3.95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f t="shared" si="14"/>
        <v>0</v>
      </c>
      <c r="AK255">
        <f t="shared" si="15"/>
        <v>0</v>
      </c>
    </row>
    <row r="256" spans="1:37" x14ac:dyDescent="0.25">
      <c r="A256" t="s">
        <v>512</v>
      </c>
      <c r="B256" s="1" t="s">
        <v>513</v>
      </c>
      <c r="C256">
        <v>0</v>
      </c>
      <c r="D256">
        <v>0</v>
      </c>
      <c r="E256">
        <v>0.5</v>
      </c>
      <c r="F256">
        <v>4.8250000000000002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12"/>
        <v>0.5</v>
      </c>
      <c r="V256">
        <f t="shared" si="13"/>
        <v>4.8250000000000002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f t="shared" si="14"/>
        <v>0</v>
      </c>
      <c r="AK256">
        <f t="shared" si="15"/>
        <v>0</v>
      </c>
    </row>
    <row r="257" spans="1:37" x14ac:dyDescent="0.25">
      <c r="A257" t="s">
        <v>514</v>
      </c>
      <c r="B257" s="1" t="s">
        <v>515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12"/>
        <v>1</v>
      </c>
      <c r="V257">
        <f t="shared" si="13"/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f t="shared" si="14"/>
        <v>0</v>
      </c>
      <c r="AK257">
        <f t="shared" si="15"/>
        <v>0</v>
      </c>
    </row>
    <row r="258" spans="1:37" x14ac:dyDescent="0.25">
      <c r="A258" t="s">
        <v>516</v>
      </c>
      <c r="B258" s="1" t="s">
        <v>517</v>
      </c>
      <c r="C258">
        <v>0</v>
      </c>
      <c r="D258">
        <v>0</v>
      </c>
      <c r="E258">
        <v>13</v>
      </c>
      <c r="F258">
        <v>67.08</v>
      </c>
      <c r="G258">
        <v>1</v>
      </c>
      <c r="H258">
        <v>5.16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12"/>
        <v>14</v>
      </c>
      <c r="V258">
        <f t="shared" si="13"/>
        <v>72.239999999999995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f t="shared" si="14"/>
        <v>0</v>
      </c>
      <c r="AK258">
        <f t="shared" si="15"/>
        <v>0</v>
      </c>
    </row>
    <row r="259" spans="1:37" x14ac:dyDescent="0.25">
      <c r="A259" t="s">
        <v>518</v>
      </c>
      <c r="B259" s="1" t="s">
        <v>519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7.3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si="12"/>
        <v>1</v>
      </c>
      <c r="V259">
        <f t="shared" si="13"/>
        <v>7.3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f t="shared" si="14"/>
        <v>0</v>
      </c>
      <c r="AK259">
        <f t="shared" si="15"/>
        <v>0</v>
      </c>
    </row>
    <row r="260" spans="1:37" x14ac:dyDescent="0.25">
      <c r="A260" t="s">
        <v>520</v>
      </c>
      <c r="B260" s="1" t="s">
        <v>521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 t="shared" si="12"/>
        <v>5</v>
      </c>
      <c r="V260">
        <f t="shared" si="13"/>
        <v>54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f t="shared" si="14"/>
        <v>0</v>
      </c>
      <c r="AK260">
        <f t="shared" si="15"/>
        <v>0</v>
      </c>
    </row>
    <row r="261" spans="1:37" x14ac:dyDescent="0.25">
      <c r="A261" t="s">
        <v>522</v>
      </c>
      <c r="B261" s="1" t="s">
        <v>523</v>
      </c>
      <c r="C261">
        <v>2</v>
      </c>
      <c r="D261">
        <v>26.4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 t="shared" si="12"/>
        <v>2</v>
      </c>
      <c r="V261">
        <f t="shared" si="13"/>
        <v>26.4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f t="shared" si="14"/>
        <v>0</v>
      </c>
      <c r="AK261">
        <f t="shared" si="15"/>
        <v>0</v>
      </c>
    </row>
    <row r="262" spans="1:37" x14ac:dyDescent="0.25">
      <c r="A262" t="s">
        <v>524</v>
      </c>
      <c r="B262" s="1" t="s">
        <v>525</v>
      </c>
      <c r="C262">
        <v>1</v>
      </c>
      <c r="D262">
        <v>6.3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 t="shared" si="12"/>
        <v>1</v>
      </c>
      <c r="V262">
        <f t="shared" si="13"/>
        <v>6.3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f t="shared" si="14"/>
        <v>0</v>
      </c>
      <c r="AK262">
        <f t="shared" si="15"/>
        <v>0</v>
      </c>
    </row>
    <row r="263" spans="1:37" x14ac:dyDescent="0.25">
      <c r="A263" t="s">
        <v>526</v>
      </c>
      <c r="B263" s="1" t="s">
        <v>527</v>
      </c>
      <c r="C263">
        <v>9</v>
      </c>
      <c r="D263">
        <v>79.2</v>
      </c>
      <c r="E263">
        <v>0</v>
      </c>
      <c r="F263">
        <v>0</v>
      </c>
      <c r="G263">
        <v>5</v>
      </c>
      <c r="H263">
        <v>44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 t="shared" si="12"/>
        <v>14</v>
      </c>
      <c r="V263">
        <f t="shared" si="13"/>
        <v>123.2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f t="shared" si="14"/>
        <v>0</v>
      </c>
      <c r="AK263">
        <f t="shared" si="15"/>
        <v>0</v>
      </c>
    </row>
    <row r="264" spans="1:37" x14ac:dyDescent="0.25">
      <c r="A264" t="s">
        <v>528</v>
      </c>
      <c r="B264" s="1" t="s">
        <v>529</v>
      </c>
      <c r="C264">
        <v>7</v>
      </c>
      <c r="D264">
        <v>115.5</v>
      </c>
      <c r="E264">
        <v>0</v>
      </c>
      <c r="F264">
        <v>0</v>
      </c>
      <c r="G264">
        <v>8</v>
      </c>
      <c r="H264">
        <v>132</v>
      </c>
      <c r="I264">
        <v>3</v>
      </c>
      <c r="J264">
        <v>49.5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 t="shared" si="12"/>
        <v>18</v>
      </c>
      <c r="V264">
        <f t="shared" si="13"/>
        <v>297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f t="shared" si="14"/>
        <v>0</v>
      </c>
      <c r="AK264">
        <f t="shared" si="15"/>
        <v>0</v>
      </c>
    </row>
    <row r="265" spans="1:37" x14ac:dyDescent="0.25">
      <c r="A265" t="s">
        <v>530</v>
      </c>
      <c r="B265" s="1" t="s">
        <v>531</v>
      </c>
      <c r="C265">
        <v>0</v>
      </c>
      <c r="D265">
        <v>0</v>
      </c>
      <c r="E265">
        <v>9</v>
      </c>
      <c r="F265">
        <v>86.58</v>
      </c>
      <c r="G265">
        <v>3</v>
      </c>
      <c r="H265">
        <v>28.86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 t="shared" ref="U265:U273" si="16">SUM(C265+E265+G265+I265+K265+M265+O265+Q265+S265 )</f>
        <v>12</v>
      </c>
      <c r="V265">
        <f t="shared" ref="V265:V273" si="17">SUM(D265+F265+H265+J265+L265+N265+P265+R265 +T265 )</f>
        <v>115.44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f t="shared" ref="AJ265:AJ273" si="18">SUM(X265+Z265+AB265+AD265+AF265 +AH265)</f>
        <v>0</v>
      </c>
      <c r="AK265">
        <f t="shared" ref="AK265:AK273" si="19">SUM(Y265+AA265+AC265+AE265+AG265 +AI265 )</f>
        <v>0</v>
      </c>
    </row>
    <row r="266" spans="1:37" x14ac:dyDescent="0.25">
      <c r="A266" t="s">
        <v>532</v>
      </c>
      <c r="B266" s="1" t="s">
        <v>533</v>
      </c>
      <c r="C266">
        <v>0</v>
      </c>
      <c r="D266">
        <v>0</v>
      </c>
      <c r="E266">
        <v>3</v>
      </c>
      <c r="F266">
        <v>17.100000000000001</v>
      </c>
      <c r="G266">
        <v>15</v>
      </c>
      <c r="H266">
        <v>85.5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39.9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 t="shared" si="16"/>
        <v>25</v>
      </c>
      <c r="V266">
        <f t="shared" si="17"/>
        <v>142.5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f t="shared" si="18"/>
        <v>0</v>
      </c>
      <c r="AK266">
        <f t="shared" si="19"/>
        <v>0</v>
      </c>
    </row>
    <row r="267" spans="1:37" x14ac:dyDescent="0.25">
      <c r="A267" t="s">
        <v>534</v>
      </c>
      <c r="B267" s="1" t="s">
        <v>535</v>
      </c>
      <c r="C267">
        <v>0</v>
      </c>
      <c r="D267">
        <v>0</v>
      </c>
      <c r="E267">
        <v>0</v>
      </c>
      <c r="F267">
        <v>0</v>
      </c>
      <c r="G267">
        <v>13</v>
      </c>
      <c r="H267">
        <v>55.9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34.4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 t="shared" si="16"/>
        <v>21</v>
      </c>
      <c r="V267">
        <f t="shared" si="17"/>
        <v>90.3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f t="shared" si="18"/>
        <v>0</v>
      </c>
      <c r="AK267">
        <f t="shared" si="19"/>
        <v>0</v>
      </c>
    </row>
    <row r="268" spans="1:37" x14ac:dyDescent="0.25">
      <c r="A268" t="s">
        <v>536</v>
      </c>
      <c r="B268" s="1" t="s">
        <v>537</v>
      </c>
      <c r="C268">
        <v>1</v>
      </c>
      <c r="D268">
        <v>7.26</v>
      </c>
      <c r="E268">
        <v>2</v>
      </c>
      <c r="F268">
        <v>14.52</v>
      </c>
      <c r="G268">
        <v>4</v>
      </c>
      <c r="H268">
        <v>29.04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 t="shared" si="16"/>
        <v>7</v>
      </c>
      <c r="V268">
        <f t="shared" si="17"/>
        <v>50.82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f t="shared" si="18"/>
        <v>0</v>
      </c>
      <c r="AK268">
        <f t="shared" si="19"/>
        <v>0</v>
      </c>
    </row>
    <row r="269" spans="1:37" x14ac:dyDescent="0.25">
      <c r="A269" t="s">
        <v>538</v>
      </c>
      <c r="B269" s="1" t="s">
        <v>539</v>
      </c>
      <c r="C269">
        <v>2</v>
      </c>
      <c r="D269">
        <v>17.600000000000001</v>
      </c>
      <c r="E269">
        <v>7.5</v>
      </c>
      <c r="F269">
        <v>66</v>
      </c>
      <c r="G269">
        <v>9</v>
      </c>
      <c r="H269">
        <v>79.2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 t="shared" si="16"/>
        <v>18.5</v>
      </c>
      <c r="V269">
        <f t="shared" si="17"/>
        <v>162.80000000000001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f t="shared" si="18"/>
        <v>0</v>
      </c>
      <c r="AK269">
        <f t="shared" si="19"/>
        <v>0</v>
      </c>
    </row>
    <row r="270" spans="1:37" x14ac:dyDescent="0.25">
      <c r="A270" t="s">
        <v>540</v>
      </c>
      <c r="B270" s="1" t="s">
        <v>541</v>
      </c>
      <c r="C270">
        <v>5</v>
      </c>
      <c r="D270">
        <v>33</v>
      </c>
      <c r="E270">
        <v>0</v>
      </c>
      <c r="F270">
        <v>0</v>
      </c>
      <c r="G270">
        <v>1.5</v>
      </c>
      <c r="H270">
        <v>9.9</v>
      </c>
      <c r="I270">
        <v>1</v>
      </c>
      <c r="J270">
        <v>6.6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 t="shared" si="16"/>
        <v>7.5</v>
      </c>
      <c r="V270">
        <f t="shared" si="17"/>
        <v>49.5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f t="shared" si="18"/>
        <v>0</v>
      </c>
      <c r="AK270">
        <f t="shared" si="19"/>
        <v>0</v>
      </c>
    </row>
    <row r="271" spans="1:37" x14ac:dyDescent="0.25">
      <c r="A271" t="s">
        <v>542</v>
      </c>
      <c r="B271" s="1" t="s">
        <v>543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8.58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 t="shared" si="16"/>
        <v>1</v>
      </c>
      <c r="V271">
        <f t="shared" si="17"/>
        <v>8.58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f t="shared" si="18"/>
        <v>0</v>
      </c>
      <c r="AK271">
        <f t="shared" si="19"/>
        <v>0</v>
      </c>
    </row>
    <row r="272" spans="1:37" x14ac:dyDescent="0.25">
      <c r="A272" t="s">
        <v>544</v>
      </c>
      <c r="B272" s="1" t="s">
        <v>545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50.76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 t="shared" si="16"/>
        <v>6</v>
      </c>
      <c r="V272">
        <f t="shared" si="17"/>
        <v>50.76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f t="shared" si="18"/>
        <v>0</v>
      </c>
      <c r="AK272">
        <f t="shared" si="19"/>
        <v>0</v>
      </c>
    </row>
    <row r="273" spans="1:37" x14ac:dyDescent="0.25">
      <c r="A273" t="s">
        <v>546</v>
      </c>
      <c r="B273" s="1" t="s">
        <v>547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 t="shared" si="16"/>
        <v>1</v>
      </c>
      <c r="V273">
        <f t="shared" si="17"/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f t="shared" si="18"/>
        <v>0</v>
      </c>
      <c r="AK273">
        <f t="shared" si="19"/>
        <v>0</v>
      </c>
    </row>
    <row r="275" spans="1:37" x14ac:dyDescent="0.25">
      <c r="C275">
        <f t="shared" ref="C275:V275" si="20">SUM(C9:C273)</f>
        <v>553</v>
      </c>
      <c r="D275">
        <f t="shared" si="20"/>
        <v>2203.9249999999997</v>
      </c>
      <c r="E275">
        <f t="shared" si="20"/>
        <v>1538.5</v>
      </c>
      <c r="F275">
        <f t="shared" si="20"/>
        <v>5950.0100000000011</v>
      </c>
      <c r="G275">
        <f t="shared" si="20"/>
        <v>884</v>
      </c>
      <c r="H275">
        <f t="shared" si="20"/>
        <v>3850.559999999999</v>
      </c>
      <c r="I275">
        <f t="shared" si="20"/>
        <v>1110.5</v>
      </c>
      <c r="J275">
        <f t="shared" si="20"/>
        <v>3609.6599999999994</v>
      </c>
      <c r="K275">
        <f t="shared" si="20"/>
        <v>201</v>
      </c>
      <c r="L275">
        <f t="shared" si="20"/>
        <v>200</v>
      </c>
      <c r="M275">
        <f t="shared" si="20"/>
        <v>2465.48</v>
      </c>
      <c r="N275">
        <f t="shared" si="20"/>
        <v>36881.18</v>
      </c>
      <c r="O275">
        <f t="shared" si="20"/>
        <v>0</v>
      </c>
      <c r="P275">
        <f t="shared" si="20"/>
        <v>0</v>
      </c>
      <c r="Q275">
        <f t="shared" si="20"/>
        <v>0</v>
      </c>
      <c r="R275">
        <f t="shared" si="20"/>
        <v>0</v>
      </c>
      <c r="S275">
        <f t="shared" si="20"/>
        <v>0</v>
      </c>
      <c r="T275">
        <f t="shared" si="20"/>
        <v>0</v>
      </c>
      <c r="U275">
        <f t="shared" si="20"/>
        <v>6752.48</v>
      </c>
      <c r="V275">
        <f t="shared" si="20"/>
        <v>52695.334999999985</v>
      </c>
      <c r="X275">
        <f t="shared" ref="X275:AK275" si="21">SUM(X9:X273)</f>
        <v>0</v>
      </c>
      <c r="Y275">
        <f t="shared" si="21"/>
        <v>0</v>
      </c>
      <c r="Z275">
        <f t="shared" si="21"/>
        <v>11</v>
      </c>
      <c r="AA275">
        <f t="shared" si="21"/>
        <v>110.44</v>
      </c>
      <c r="AB275">
        <f t="shared" si="21"/>
        <v>0</v>
      </c>
      <c r="AC275">
        <f t="shared" si="21"/>
        <v>0</v>
      </c>
      <c r="AD275">
        <f t="shared" si="21"/>
        <v>0</v>
      </c>
      <c r="AE275">
        <f t="shared" si="21"/>
        <v>0</v>
      </c>
      <c r="AF275">
        <f t="shared" si="21"/>
        <v>0</v>
      </c>
      <c r="AG275">
        <f t="shared" si="21"/>
        <v>0</v>
      </c>
      <c r="AH275">
        <f t="shared" si="21"/>
        <v>0</v>
      </c>
      <c r="AI275">
        <f t="shared" si="21"/>
        <v>0</v>
      </c>
      <c r="AJ275">
        <f t="shared" si="21"/>
        <v>11</v>
      </c>
      <c r="AK275">
        <f t="shared" si="21"/>
        <v>110.44</v>
      </c>
    </row>
  </sheetData>
  <autoFilter ref="A8:B8"/>
  <mergeCells count="19"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  <mergeCell ref="AJ7:AK7"/>
    <mergeCell ref="X7:Y7"/>
    <mergeCell ref="Z7:AA7"/>
    <mergeCell ref="AB7:AC7"/>
    <mergeCell ref="AD7:AE7"/>
    <mergeCell ref="AF7:AG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2022-05-09T19:25:01Z</dcterms:modified>
</cp:coreProperties>
</file>