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\\192.168.1.127\Sistemas\Reportes_AMSA\ReporteGeneralDeVentasPorUnidades\Plantilla\Copia\"/>
    </mc:Choice>
  </mc:AlternateContent>
  <xr:revisionPtr revIDLastSave="0" documentId="13_ncr:1_{4E43A69E-6CBA-4C09-9807-19DE6C856C92}" xr6:coauthVersionLast="36" xr6:coauthVersionMax="36" xr10:uidLastSave="{00000000-0000-0000-0000-000000000000}"/>
  <bookViews>
    <workbookView xWindow="0" yWindow="0" windowWidth="20490" windowHeight="7455" xr2:uid="{00000000-000D-0000-FFFF-FFFF00000000}"/>
  </bookViews>
  <sheets>
    <sheet name="Hoja1" sheetId="1" r:id="rId1"/>
  </sheets>
  <definedNames>
    <definedName name="_xlnm._FilterDatabase" localSheetId="0" hidden="1">Hoja1!$A$8:$B$8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65" i="1" l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AI63" i="1"/>
  <c r="AH63" i="1"/>
  <c r="T63" i="1"/>
  <c r="S63" i="1"/>
  <c r="AI62" i="1"/>
  <c r="AH62" i="1"/>
  <c r="T62" i="1"/>
  <c r="S62" i="1"/>
  <c r="AI61" i="1"/>
  <c r="AH61" i="1"/>
  <c r="T61" i="1"/>
  <c r="S61" i="1"/>
  <c r="AI60" i="1"/>
  <c r="AH60" i="1"/>
  <c r="T60" i="1"/>
  <c r="S60" i="1"/>
  <c r="AI59" i="1"/>
  <c r="AH59" i="1"/>
  <c r="T59" i="1"/>
  <c r="S59" i="1"/>
  <c r="AI58" i="1"/>
  <c r="AH58" i="1"/>
  <c r="T58" i="1"/>
  <c r="S58" i="1"/>
  <c r="AI57" i="1"/>
  <c r="AH57" i="1"/>
  <c r="T57" i="1"/>
  <c r="S57" i="1"/>
  <c r="AI56" i="1"/>
  <c r="AH56" i="1"/>
  <c r="T56" i="1"/>
  <c r="S56" i="1"/>
  <c r="AI55" i="1"/>
  <c r="AH55" i="1"/>
  <c r="T55" i="1"/>
  <c r="S55" i="1"/>
  <c r="AI54" i="1"/>
  <c r="AH54" i="1"/>
  <c r="T54" i="1"/>
  <c r="S54" i="1"/>
  <c r="AI53" i="1"/>
  <c r="AH53" i="1"/>
  <c r="T53" i="1"/>
  <c r="S53" i="1"/>
  <c r="AI52" i="1"/>
  <c r="AH52" i="1"/>
  <c r="T52" i="1"/>
  <c r="S52" i="1"/>
  <c r="AI51" i="1"/>
  <c r="AH51" i="1"/>
  <c r="T51" i="1"/>
  <c r="S51" i="1"/>
  <c r="AI50" i="1"/>
  <c r="AH50" i="1"/>
  <c r="T50" i="1"/>
  <c r="S50" i="1"/>
  <c r="AI49" i="1"/>
  <c r="AH49" i="1"/>
  <c r="T49" i="1"/>
  <c r="S49" i="1"/>
  <c r="AI48" i="1"/>
  <c r="AH48" i="1"/>
  <c r="T48" i="1"/>
  <c r="S48" i="1"/>
  <c r="AI47" i="1"/>
  <c r="AH47" i="1"/>
  <c r="T47" i="1"/>
  <c r="S47" i="1"/>
  <c r="AI46" i="1"/>
  <c r="AH46" i="1"/>
  <c r="T46" i="1"/>
  <c r="S46" i="1"/>
  <c r="AI45" i="1"/>
  <c r="AH45" i="1"/>
  <c r="T45" i="1"/>
  <c r="S45" i="1"/>
  <c r="AI44" i="1"/>
  <c r="AH44" i="1"/>
  <c r="T44" i="1"/>
  <c r="S44" i="1"/>
  <c r="AI43" i="1"/>
  <c r="AH43" i="1"/>
  <c r="T43" i="1"/>
  <c r="S43" i="1"/>
  <c r="AI42" i="1"/>
  <c r="AH42" i="1"/>
  <c r="T42" i="1"/>
  <c r="S42" i="1"/>
  <c r="AI41" i="1"/>
  <c r="AH41" i="1"/>
  <c r="T41" i="1"/>
  <c r="S41" i="1"/>
  <c r="AI40" i="1"/>
  <c r="AH40" i="1"/>
  <c r="T40" i="1"/>
  <c r="S40" i="1"/>
  <c r="AI39" i="1"/>
  <c r="AH39" i="1"/>
  <c r="T39" i="1"/>
  <c r="S39" i="1"/>
  <c r="AI38" i="1"/>
  <c r="AH38" i="1"/>
  <c r="T38" i="1"/>
  <c r="S38" i="1"/>
  <c r="AI37" i="1"/>
  <c r="AH37" i="1"/>
  <c r="T37" i="1"/>
  <c r="S37" i="1"/>
  <c r="AI36" i="1"/>
  <c r="AH36" i="1"/>
  <c r="T36" i="1"/>
  <c r="S36" i="1"/>
  <c r="AI35" i="1"/>
  <c r="AH35" i="1"/>
  <c r="T35" i="1"/>
  <c r="S35" i="1"/>
  <c r="AI34" i="1"/>
  <c r="AH34" i="1"/>
  <c r="T34" i="1"/>
  <c r="S34" i="1"/>
  <c r="AI33" i="1"/>
  <c r="AH33" i="1"/>
  <c r="T33" i="1"/>
  <c r="S33" i="1"/>
  <c r="AI32" i="1"/>
  <c r="AH32" i="1"/>
  <c r="T32" i="1"/>
  <c r="S32" i="1"/>
  <c r="AI31" i="1"/>
  <c r="AH31" i="1"/>
  <c r="T31" i="1"/>
  <c r="S31" i="1"/>
  <c r="AI30" i="1"/>
  <c r="AH30" i="1"/>
  <c r="T30" i="1"/>
  <c r="S30" i="1"/>
  <c r="AI29" i="1"/>
  <c r="AH29" i="1"/>
  <c r="T29" i="1"/>
  <c r="S29" i="1"/>
  <c r="AI28" i="1"/>
  <c r="AH28" i="1"/>
  <c r="T28" i="1"/>
  <c r="S28" i="1"/>
  <c r="AI27" i="1"/>
  <c r="AH27" i="1"/>
  <c r="T27" i="1"/>
  <c r="S27" i="1"/>
  <c r="AI26" i="1"/>
  <c r="AH26" i="1"/>
  <c r="T26" i="1"/>
  <c r="S26" i="1"/>
  <c r="AI25" i="1"/>
  <c r="AH25" i="1"/>
  <c r="T25" i="1"/>
  <c r="S25" i="1"/>
  <c r="AI24" i="1"/>
  <c r="AH24" i="1"/>
  <c r="T24" i="1"/>
  <c r="S24" i="1"/>
  <c r="AI23" i="1"/>
  <c r="AH23" i="1"/>
  <c r="T23" i="1"/>
  <c r="S23" i="1"/>
  <c r="AI22" i="1"/>
  <c r="AH22" i="1"/>
  <c r="T22" i="1"/>
  <c r="S22" i="1"/>
  <c r="AI21" i="1"/>
  <c r="AH21" i="1"/>
  <c r="T21" i="1"/>
  <c r="S21" i="1"/>
  <c r="AI20" i="1"/>
  <c r="AH20" i="1"/>
  <c r="T20" i="1"/>
  <c r="S20" i="1"/>
  <c r="AI19" i="1"/>
  <c r="AH19" i="1"/>
  <c r="T19" i="1"/>
  <c r="S19" i="1"/>
  <c r="AI18" i="1"/>
  <c r="AH18" i="1"/>
  <c r="T18" i="1"/>
  <c r="S18" i="1"/>
  <c r="AI17" i="1"/>
  <c r="AH17" i="1"/>
  <c r="T17" i="1"/>
  <c r="S17" i="1"/>
  <c r="AI16" i="1"/>
  <c r="AH16" i="1"/>
  <c r="T16" i="1"/>
  <c r="S16" i="1"/>
  <c r="AI15" i="1"/>
  <c r="AH15" i="1"/>
  <c r="T15" i="1"/>
  <c r="S15" i="1"/>
  <c r="AI14" i="1"/>
  <c r="AH14" i="1"/>
  <c r="T14" i="1"/>
  <c r="S14" i="1"/>
  <c r="AI13" i="1"/>
  <c r="AH13" i="1"/>
  <c r="T13" i="1"/>
  <c r="S13" i="1"/>
  <c r="AI12" i="1"/>
  <c r="AH12" i="1"/>
  <c r="T12" i="1"/>
  <c r="S12" i="1"/>
  <c r="AI11" i="1"/>
  <c r="AH11" i="1"/>
  <c r="T11" i="1"/>
  <c r="S11" i="1"/>
  <c r="AI10" i="1"/>
  <c r="AH10" i="1"/>
  <c r="T10" i="1"/>
  <c r="S10" i="1"/>
  <c r="AI9" i="1"/>
  <c r="AH9" i="1"/>
  <c r="T9" i="1"/>
  <c r="S9" i="1"/>
</calcChain>
</file>

<file path=xl/sharedStrings.xml><?xml version="1.0" encoding="utf-8"?>
<sst xmlns="http://schemas.openxmlformats.org/spreadsheetml/2006/main" count="168" uniqueCount="79">
  <si>
    <t>Codigo</t>
  </si>
  <si>
    <t>Nombre</t>
  </si>
  <si>
    <t>Unidad</t>
  </si>
  <si>
    <t>MATRIZ</t>
  </si>
  <si>
    <t>LOPEZ PORTILLO</t>
  </si>
  <si>
    <t>IGNACION SALAZAR</t>
  </si>
  <si>
    <t>SAN PEDRO</t>
  </si>
  <si>
    <t>PLANTA</t>
  </si>
  <si>
    <t>VENTAS ESPECIALES</t>
  </si>
  <si>
    <t>MAJERUS</t>
  </si>
  <si>
    <t>LOPEZ FUENTES</t>
  </si>
  <si>
    <t>TOTALES</t>
  </si>
  <si>
    <t>REPORTE GENERAL DE VENTAS POR UNIDADES Y MONTOS</t>
  </si>
  <si>
    <t>ACEROS MEXICO SA DE CV</t>
  </si>
  <si>
    <t>Del:</t>
  </si>
  <si>
    <t>Al:</t>
  </si>
  <si>
    <t>Peso</t>
  </si>
  <si>
    <t>VENTAS CONSIGNACION</t>
  </si>
  <si>
    <t>31/12/2023</t>
  </si>
  <si>
    <t>SIPR0002</t>
  </si>
  <si>
    <t>Viga IPR  6 x 4  (12.6 Kg x Mt)  12.20 mts</t>
  </si>
  <si>
    <t>SIPR0003</t>
  </si>
  <si>
    <t>Viga IPR  6 x 4  (13.4 Kg x Mt)  12.20 mts</t>
  </si>
  <si>
    <t>SIPR0004</t>
  </si>
  <si>
    <t>Viga IPR  6 x 4  (17.9 Kg x Mt)  12.20 mts</t>
  </si>
  <si>
    <t>SIPR0005</t>
  </si>
  <si>
    <t>Viga IPR  6 x 4  (23.8 Kg x Mt)  12.20 mts</t>
  </si>
  <si>
    <t>SIPR0009</t>
  </si>
  <si>
    <t>Viga IPR  8 x 4  (14.9 Kg x Mt)  12.20 mts</t>
  </si>
  <si>
    <t>SIPR0010</t>
  </si>
  <si>
    <t>Viga IPR  8 x 4  (19.3 Kg x Mt)  12.20 mts</t>
  </si>
  <si>
    <t>SIPR0011</t>
  </si>
  <si>
    <t>Viga IPR  8 x 4  (22.3 Kg x Mt)  12.20 mts</t>
  </si>
  <si>
    <t>SIPR0012</t>
  </si>
  <si>
    <t>Viga IPR  8 x 5  1x4  (26.8 Kg x Mt)  12.20 Mts</t>
  </si>
  <si>
    <t>SIPR0013</t>
  </si>
  <si>
    <t>Viga IPR  8 x 5  1x4  (31.3 Kg x Mt)  12.20 Mts</t>
  </si>
  <si>
    <t>SIPR0020</t>
  </si>
  <si>
    <t>Viga IPR  8 x 8  (86.3 Kg x Mt)  12.20 Mts</t>
  </si>
  <si>
    <t>SIPR0030</t>
  </si>
  <si>
    <t>Viga IPR  10 x 4  (17.9 Kg x Mt)  12.20 Mts</t>
  </si>
  <si>
    <t>SIPR0031</t>
  </si>
  <si>
    <t>Viga IPR  10 x 4  (22.3 Kg x Mt)  12.20 Mts</t>
  </si>
  <si>
    <t>SIPR0032</t>
  </si>
  <si>
    <t>Viga IPR  10 x 4  (25.3 Kg x Mt)  12.20 Mts</t>
  </si>
  <si>
    <t>SIPR0033</t>
  </si>
  <si>
    <t>Viga IPR  10 x 4  (28.3 Kg x Mt)  12.20 Mts</t>
  </si>
  <si>
    <t>SIPR0034</t>
  </si>
  <si>
    <t>Viga IPR  10 x 5  3x4  (32.7 Kg x Mt)  12.20 Mts</t>
  </si>
  <si>
    <t>SIPR0036</t>
  </si>
  <si>
    <t>Viga IPR  10 x 5  3x4  (44.6 Kg x Mt)  12.20 Mts</t>
  </si>
  <si>
    <t>SIPR0059</t>
  </si>
  <si>
    <t>Viga IPR  12 x 4  (20.8 Kg x Mt)  12.20 Mts</t>
  </si>
  <si>
    <t>SIPR0060</t>
  </si>
  <si>
    <t>Viga IPR  12 x 4  (23.8 Kg x Mt)  12.20 Mts</t>
  </si>
  <si>
    <t>SIPR0061</t>
  </si>
  <si>
    <t>Viga IPR  12 x 4  (28.3 Kg x Mt)  12.20 Mts</t>
  </si>
  <si>
    <t>SIPR0062</t>
  </si>
  <si>
    <t>Viga IPR  12 x 4  (32.7 Kg x Mt)  12.20 Mts</t>
  </si>
  <si>
    <t>SIPR0063</t>
  </si>
  <si>
    <t>Viga IPR  12 x 6  1x2  (38.7 Kg x Mt)  12.20 Mts</t>
  </si>
  <si>
    <t>SIPR0064</t>
  </si>
  <si>
    <t>Viga IPR  12 x 6  1x2  (44.6 Kg x Mt)  12.20 Mts</t>
  </si>
  <si>
    <t>SIPR0065</t>
  </si>
  <si>
    <t>Viga IPR  12 x 6  1x2  (52.1 Kg x Mt)  12.20 Mts</t>
  </si>
  <si>
    <t>SIPR0066</t>
  </si>
  <si>
    <t>Viga IPR  12 x 8  (59.5 Kg x Mt)  12.20 Mts</t>
  </si>
  <si>
    <t>SIPR0092</t>
  </si>
  <si>
    <t>Viga IPR  14 x 6  3x4  (44.6 Kg x Mt)  12.20 Mts</t>
  </si>
  <si>
    <t>SIPR0102</t>
  </si>
  <si>
    <t>Viga IPR  16 x 5  1x2  (38.7 Kg x Mt)  12.20 Mts</t>
  </si>
  <si>
    <t>SIPR0104</t>
  </si>
  <si>
    <t>Viga IPR  16 x 7  (53.6 Kg x Mt)  12.20 Mts</t>
  </si>
  <si>
    <t>SIPR0109</t>
  </si>
  <si>
    <t>Viga IPR  18 x 11  (113.1 Kg x Mt)  12.20 mts</t>
  </si>
  <si>
    <t>SIPR0131</t>
  </si>
  <si>
    <t>Viga IPR  18 x 7  1x2  (96.7 Kg x Mt)  12.20 Mts</t>
  </si>
  <si>
    <t>SIPR0133</t>
  </si>
  <si>
    <t>Viga IPR  21 x 12  1x4  (150.3 Kg x Mt)  12.20 Mts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</si>
</sst>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5"/>
  <sheetViews>
    <sheetView tabSelected="1" topLeftCell="H1" workbookViewId="0">
      <pane ySplit="8" topLeftCell="A9" activePane="bottomLeft" state="frozen"/>
      <selection pane="bottomLeft" activeCell="U13" sqref="U13"/>
    </sheetView>
  </sheetViews>
  <sheetFormatPr baseColWidth="10" defaultRowHeight="15" x14ac:dyDescent="0.25"/>
  <cols>
    <col min="2" max="2" width="50.42578125" style="1" customWidth="1"/>
    <col min="5" max="5" width="17.85546875" customWidth="1"/>
    <col min="7" max="7" width="19.5703125" customWidth="1"/>
  </cols>
  <sheetData>
    <row r="1" spans="1:37" ht="21" x14ac:dyDescent="0.35">
      <c r="C1" s="9" t="s">
        <v>12</v>
      </c>
      <c r="D1" s="9"/>
      <c r="E1" s="9"/>
      <c r="F1" s="9"/>
      <c r="G1" s="9"/>
      <c r="H1" s="9"/>
      <c r="I1" s="9"/>
    </row>
    <row r="2" spans="1:37" ht="15.75" x14ac:dyDescent="0.25">
      <c r="C2" s="10" t="s">
        <v>13</v>
      </c>
      <c r="D2" s="10"/>
      <c r="E2" s="10"/>
      <c r="F2" s="10"/>
      <c r="G2" s="10"/>
      <c r="H2" s="10"/>
      <c r="I2" s="10"/>
    </row>
    <row r="3" spans="1:37" x14ac:dyDescent="0.25">
      <c r="D3" t="s">
        <v>14</v>
      </c>
      <c r="E3" s="13">
        <v>44927</v>
      </c>
      <c r="F3" t="s">
        <v>15</v>
      </c>
      <c r="G3" t="s">
        <v>18</v>
      </c>
    </row>
    <row r="7" spans="1:37" x14ac:dyDescent="0.25">
      <c r="A7" s="2"/>
      <c r="B7" s="3"/>
      <c r="C7" s="8" t="s">
        <v>3</v>
      </c>
      <c r="D7" s="8"/>
      <c r="E7" s="8" t="s">
        <v>4</v>
      </c>
      <c r="F7" s="8"/>
      <c r="G7" s="8" t="s">
        <v>5</v>
      </c>
      <c r="H7" s="8"/>
      <c r="I7" s="8" t="s">
        <v>6</v>
      </c>
      <c r="J7" s="8"/>
      <c r="K7" s="8" t="s">
        <v>7</v>
      </c>
      <c r="L7" s="8"/>
      <c r="M7" s="8" t="s">
        <v>8</v>
      </c>
      <c r="N7" s="8"/>
      <c r="O7" s="8" t="s">
        <v>9</v>
      </c>
      <c r="P7" s="8"/>
      <c r="Q7" s="8" t="s">
        <v>10</v>
      </c>
      <c r="R7" s="8"/>
      <c r="S7" s="11" t="s">
        <v>17</v>
      </c>
      <c r="T7" s="12"/>
      <c r="U7" s="8" t="s">
        <v>11</v>
      </c>
      <c r="V7" s="8"/>
      <c r="W7" s="2"/>
      <c r="X7" s="8" t="s">
        <v>3</v>
      </c>
      <c r="Y7" s="8"/>
      <c r="Z7" s="8" t="s">
        <v>4</v>
      </c>
      <c r="AA7" s="8"/>
      <c r="AB7" s="8" t="s">
        <v>5</v>
      </c>
      <c r="AC7" s="8"/>
      <c r="AD7" s="8" t="s">
        <v>6</v>
      </c>
      <c r="AE7" s="8"/>
      <c r="AF7" s="8" t="s">
        <v>7</v>
      </c>
      <c r="AG7" s="8"/>
      <c r="AH7" s="8" t="s">
        <v>8</v>
      </c>
      <c r="AI7" s="8"/>
      <c r="AJ7" s="8" t="s">
        <v>11</v>
      </c>
      <c r="AK7" s="8"/>
    </row>
    <row r="8" spans="1:37" x14ac:dyDescent="0.25">
      <c r="A8" s="4" t="s">
        <v>0</v>
      </c>
      <c r="B8" s="4" t="s">
        <v>1</v>
      </c>
      <c r="C8" s="5" t="s">
        <v>2</v>
      </c>
      <c r="D8" s="5" t="s">
        <v>16</v>
      </c>
      <c r="E8" s="5" t="s">
        <v>2</v>
      </c>
      <c r="F8" s="6" t="s">
        <v>16</v>
      </c>
      <c r="G8" s="5" t="s">
        <v>2</v>
      </c>
      <c r="H8" s="6" t="s">
        <v>16</v>
      </c>
      <c r="I8" s="5" t="s">
        <v>2</v>
      </c>
      <c r="J8" s="6" t="s">
        <v>16</v>
      </c>
      <c r="K8" s="5" t="s">
        <v>2</v>
      </c>
      <c r="L8" s="6" t="s">
        <v>16</v>
      </c>
      <c r="M8" s="5" t="s">
        <v>2</v>
      </c>
      <c r="N8" s="6" t="s">
        <v>16</v>
      </c>
      <c r="O8" s="5" t="s">
        <v>2</v>
      </c>
      <c r="P8" s="6" t="s">
        <v>16</v>
      </c>
      <c r="Q8" s="5" t="s">
        <v>2</v>
      </c>
      <c r="R8" s="6" t="s">
        <v>16</v>
      </c>
      <c r="S8" s="7" t="s">
        <v>2</v>
      </c>
      <c r="T8" s="7" t="s">
        <v>16</v>
      </c>
      <c r="U8" s="5" t="s">
        <v>2</v>
      </c>
      <c r="V8" s="6" t="s">
        <v>16</v>
      </c>
      <c r="W8" s="2"/>
      <c r="X8" s="5" t="s">
        <v>2</v>
      </c>
      <c r="Y8" s="6" t="s">
        <v>16</v>
      </c>
      <c r="Z8" s="5" t="s">
        <v>2</v>
      </c>
      <c r="AA8" s="6" t="s">
        <v>16</v>
      </c>
      <c r="AB8" s="5" t="s">
        <v>2</v>
      </c>
      <c r="AC8" s="6" t="s">
        <v>16</v>
      </c>
      <c r="AD8" s="5" t="s">
        <v>2</v>
      </c>
      <c r="AE8" s="6" t="s">
        <v>16</v>
      </c>
      <c r="AF8" s="5" t="s">
        <v>2</v>
      </c>
      <c r="AG8" s="6" t="s">
        <v>16</v>
      </c>
      <c r="AH8" s="5" t="s">
        <v>2</v>
      </c>
      <c r="AI8" s="6" t="s">
        <v>16</v>
      </c>
      <c r="AJ8" s="5" t="s">
        <v>2</v>
      </c>
      <c r="AK8" s="6" t="s">
        <v>16</v>
      </c>
    </row>
    <row r="9" spans="1:37" x14ac:dyDescent="0.25">
      <c r="A9" t="s">
        <v>19</v>
      </c>
      <c r="B9" s="1" t="s">
        <v>20</v>
      </c>
      <c r="C9">
        <v>4.5</v>
      </c>
      <c r="D9">
        <v>691.74</v>
      </c>
      <c r="E9">
        <v>1.5</v>
      </c>
      <c r="F9">
        <v>230.58</v>
      </c>
      <c r="G9">
        <v>0</v>
      </c>
      <c r="H9">
        <v>0</v>
      </c>
      <c r="I9">
        <v>2</v>
      </c>
      <c r="J9">
        <v>307.44</v>
      </c>
      <c r="K9">
        <v>2</v>
      </c>
      <c r="L9">
        <v>307.44</v>
      </c>
      <c r="M9">
        <v>1</v>
      </c>
      <c r="N9">
        <v>153.72</v>
      </c>
      <c r="O9">
        <v>0</v>
      </c>
      <c r="P9">
        <v>0</v>
      </c>
      <c r="Q9">
        <v>0</v>
      </c>
      <c r="R9">
        <v>0</v>
      </c>
      <c r="S9">
        <f>SUM(C9+E9+G9+I9+K9+M9+O9+Q9 )</f>
        <v>11</v>
      </c>
      <c r="T9">
        <f>SUM(D9+F9+H9+J9+L9+N9+P9+R9 )</f>
        <v>1690.92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2</v>
      </c>
      <c r="AG9">
        <v>307.44</v>
      </c>
      <c r="AH9">
        <f>SUM(V9+X9+Z9+AB9+AD9+AF9 )</f>
        <v>2</v>
      </c>
      <c r="AI9">
        <f>SUM(W9+Y9+AA9+AC9+AE9+AG9 )</f>
        <v>307.44</v>
      </c>
    </row>
    <row r="10" spans="1:37" x14ac:dyDescent="0.25">
      <c r="A10" t="s">
        <v>19</v>
      </c>
      <c r="B10" s="1" t="s">
        <v>20</v>
      </c>
      <c r="C10">
        <v>4.5</v>
      </c>
      <c r="D10">
        <v>691.74</v>
      </c>
      <c r="E10">
        <v>1.5</v>
      </c>
      <c r="F10">
        <v>230.58</v>
      </c>
      <c r="G10">
        <v>0</v>
      </c>
      <c r="H10">
        <v>0</v>
      </c>
      <c r="I10">
        <v>2</v>
      </c>
      <c r="J10">
        <v>307.44</v>
      </c>
      <c r="K10">
        <v>2</v>
      </c>
      <c r="L10">
        <v>307.44</v>
      </c>
      <c r="M10">
        <v>1</v>
      </c>
      <c r="N10">
        <v>153.72</v>
      </c>
      <c r="O10">
        <v>0</v>
      </c>
      <c r="P10">
        <v>0</v>
      </c>
      <c r="Q10">
        <v>0</v>
      </c>
      <c r="R10">
        <v>0</v>
      </c>
      <c r="S10">
        <f>SUM(C10+E10+G10+I10+K10+M10+O10+Q10 )</f>
        <v>11</v>
      </c>
      <c r="T10">
        <f>SUM(D10+F10+H10+J10+L10+N10+P10+R10 )</f>
        <v>1690.92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2</v>
      </c>
      <c r="AG10">
        <v>307.44</v>
      </c>
      <c r="AH10">
        <f>SUM(V10+X10+Z10+AB10+AD10+AF10 )</f>
        <v>2</v>
      </c>
      <c r="AI10">
        <f>SUM(W10+Y10+AA10+AC10+AE10+AG10 )</f>
        <v>307.44</v>
      </c>
    </row>
    <row r="11" spans="1:37" x14ac:dyDescent="0.25">
      <c r="A11" t="s">
        <v>19</v>
      </c>
      <c r="B11" s="1" t="s">
        <v>20</v>
      </c>
      <c r="C11">
        <v>4.5</v>
      </c>
      <c r="D11">
        <v>691.74</v>
      </c>
      <c r="E11">
        <v>1.5</v>
      </c>
      <c r="F11">
        <v>230.58</v>
      </c>
      <c r="G11">
        <v>0</v>
      </c>
      <c r="H11">
        <v>0</v>
      </c>
      <c r="I11">
        <v>2</v>
      </c>
      <c r="J11">
        <v>307.44</v>
      </c>
      <c r="K11">
        <v>2</v>
      </c>
      <c r="L11">
        <v>307.44</v>
      </c>
      <c r="M11">
        <v>1</v>
      </c>
      <c r="N11">
        <v>153.72</v>
      </c>
      <c r="O11">
        <v>0</v>
      </c>
      <c r="P11">
        <v>0</v>
      </c>
      <c r="Q11">
        <v>0</v>
      </c>
      <c r="R11">
        <v>0</v>
      </c>
      <c r="S11">
        <f>SUM(C11+E11+G11+I11+K11+M11+O11+Q11 )</f>
        <v>11</v>
      </c>
      <c r="T11">
        <f>SUM(D11+F11+H11+J11+L11+N11+P11+R11 )</f>
        <v>1690.92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2</v>
      </c>
      <c r="AG11">
        <v>307.44</v>
      </c>
      <c r="AH11">
        <f>SUM(V11+X11+Z11+AB11+AD11+AF11 )</f>
        <v>2</v>
      </c>
      <c r="AI11">
        <f>SUM(W11+Y11+AA11+AC11+AE11+AG11 )</f>
        <v>307.44</v>
      </c>
    </row>
    <row r="12" spans="1:37" x14ac:dyDescent="0.25">
      <c r="A12" t="s">
        <v>19</v>
      </c>
      <c r="B12" s="1" t="s">
        <v>20</v>
      </c>
      <c r="C12">
        <v>4.5</v>
      </c>
      <c r="D12">
        <v>691.74</v>
      </c>
      <c r="E12">
        <v>1.5</v>
      </c>
      <c r="F12">
        <v>230.58</v>
      </c>
      <c r="G12">
        <v>0</v>
      </c>
      <c r="H12">
        <v>0</v>
      </c>
      <c r="I12">
        <v>2</v>
      </c>
      <c r="J12">
        <v>307.44</v>
      </c>
      <c r="K12">
        <v>2</v>
      </c>
      <c r="L12">
        <v>307.44</v>
      </c>
      <c r="M12">
        <v>1</v>
      </c>
      <c r="N12">
        <v>153.72</v>
      </c>
      <c r="O12">
        <v>0</v>
      </c>
      <c r="P12">
        <v>0</v>
      </c>
      <c r="Q12">
        <v>0</v>
      </c>
      <c r="R12">
        <v>0</v>
      </c>
      <c r="S12">
        <f>SUM(C12+E12+G12+I12+K12+M12+O12+Q12 )</f>
        <v>11</v>
      </c>
      <c r="T12">
        <f>SUM(D12+F12+H12+J12+L12+N12+P12+R12 )</f>
        <v>1690.92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2</v>
      </c>
      <c r="AG12">
        <v>307.44</v>
      </c>
      <c r="AH12">
        <f>SUM(V12+X12+Z12+AB12+AD12+AF12 )</f>
        <v>2</v>
      </c>
      <c r="AI12">
        <f>SUM(W12+Y12+AA12+AC12+AE12+AG12 )</f>
        <v>307.44</v>
      </c>
    </row>
    <row r="13" spans="1:37" x14ac:dyDescent="0.25">
      <c r="A13" t="s">
        <v>19</v>
      </c>
      <c r="B13" s="1" t="s">
        <v>20</v>
      </c>
      <c r="C13">
        <v>4.5</v>
      </c>
      <c r="D13">
        <v>691.74</v>
      </c>
      <c r="E13">
        <v>1.5</v>
      </c>
      <c r="F13">
        <v>230.58</v>
      </c>
      <c r="G13">
        <v>0</v>
      </c>
      <c r="H13">
        <v>0</v>
      </c>
      <c r="I13">
        <v>2</v>
      </c>
      <c r="J13">
        <v>307.44</v>
      </c>
      <c r="K13">
        <v>2</v>
      </c>
      <c r="L13">
        <v>307.44</v>
      </c>
      <c r="M13">
        <v>1</v>
      </c>
      <c r="N13">
        <v>153.72</v>
      </c>
      <c r="O13">
        <v>0</v>
      </c>
      <c r="P13">
        <v>0</v>
      </c>
      <c r="Q13">
        <v>0</v>
      </c>
      <c r="R13">
        <v>0</v>
      </c>
      <c r="S13">
        <f>SUM(C13+E13+G13+I13+K13+M13+O13+Q13 )</f>
        <v>11</v>
      </c>
      <c r="T13">
        <f>SUM(D13+F13+H13+J13+L13+N13+P13+R13 )</f>
        <v>1690.92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2</v>
      </c>
      <c r="AG13">
        <v>307.44</v>
      </c>
      <c r="AH13">
        <f>SUM(V13+X13+Z13+AB13+AD13+AF13 )</f>
        <v>2</v>
      </c>
      <c r="AI13">
        <f>SUM(W13+Y13+AA13+AC13+AE13+AG13 )</f>
        <v>307.44</v>
      </c>
    </row>
    <row r="14" spans="1:37" x14ac:dyDescent="0.25">
      <c r="A14" t="s">
        <v>19</v>
      </c>
      <c r="B14" s="1" t="s">
        <v>20</v>
      </c>
      <c r="C14">
        <v>4.5</v>
      </c>
      <c r="D14">
        <v>691.74</v>
      </c>
      <c r="E14">
        <v>1.5</v>
      </c>
      <c r="F14">
        <v>230.58</v>
      </c>
      <c r="G14">
        <v>0</v>
      </c>
      <c r="H14">
        <v>0</v>
      </c>
      <c r="I14">
        <v>2</v>
      </c>
      <c r="J14">
        <v>307.44</v>
      </c>
      <c r="K14">
        <v>2</v>
      </c>
      <c r="L14">
        <v>307.44</v>
      </c>
      <c r="M14">
        <v>1</v>
      </c>
      <c r="N14">
        <v>153.72</v>
      </c>
      <c r="O14">
        <v>0</v>
      </c>
      <c r="P14">
        <v>0</v>
      </c>
      <c r="Q14">
        <v>0</v>
      </c>
      <c r="R14">
        <v>0</v>
      </c>
      <c r="S14">
        <f>SUM(C14+E14+G14+I14+K14+M14+O14+Q14 )</f>
        <v>11</v>
      </c>
      <c r="T14">
        <f>SUM(D14+F14+H14+J14+L14+N14+P14+R14 )</f>
        <v>1690.92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2</v>
      </c>
      <c r="AG14">
        <v>307.44</v>
      </c>
      <c r="AH14">
        <f>SUM(V14+X14+Z14+AB14+AD14+AF14 )</f>
        <v>2</v>
      </c>
      <c r="AI14">
        <f>SUM(W14+Y14+AA14+AC14+AE14+AG14 )</f>
        <v>307.44</v>
      </c>
    </row>
    <row r="15" spans="1:37" x14ac:dyDescent="0.25">
      <c r="A15" t="s">
        <v>19</v>
      </c>
      <c r="B15" s="1" t="s">
        <v>20</v>
      </c>
      <c r="C15">
        <v>4.5</v>
      </c>
      <c r="D15">
        <v>691.74</v>
      </c>
      <c r="E15">
        <v>1.5</v>
      </c>
      <c r="F15">
        <v>230.58</v>
      </c>
      <c r="G15">
        <v>0</v>
      </c>
      <c r="H15">
        <v>0</v>
      </c>
      <c r="I15">
        <v>2</v>
      </c>
      <c r="J15">
        <v>307.44</v>
      </c>
      <c r="K15">
        <v>2</v>
      </c>
      <c r="L15">
        <v>307.44</v>
      </c>
      <c r="M15">
        <v>1</v>
      </c>
      <c r="N15">
        <v>153.72</v>
      </c>
      <c r="O15">
        <v>0</v>
      </c>
      <c r="P15">
        <v>0</v>
      </c>
      <c r="Q15">
        <v>0</v>
      </c>
      <c r="R15">
        <v>0</v>
      </c>
      <c r="S15">
        <f>SUM(C15+E15+G15+I15+K15+M15+O15+Q15 )</f>
        <v>11</v>
      </c>
      <c r="T15">
        <f>SUM(D15+F15+H15+J15+L15+N15+P15+R15 )</f>
        <v>1690.92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2</v>
      </c>
      <c r="AG15">
        <v>307.44</v>
      </c>
      <c r="AH15">
        <f>SUM(V15+X15+Z15+AB15+AD15+AF15 )</f>
        <v>2</v>
      </c>
      <c r="AI15">
        <f>SUM(W15+Y15+AA15+AC15+AE15+AG15 )</f>
        <v>307.44</v>
      </c>
    </row>
    <row r="16" spans="1:37" x14ac:dyDescent="0.25">
      <c r="A16" t="s">
        <v>19</v>
      </c>
      <c r="B16" s="1" t="s">
        <v>20</v>
      </c>
      <c r="C16">
        <v>4.5</v>
      </c>
      <c r="D16">
        <v>691.74</v>
      </c>
      <c r="E16">
        <v>1.5</v>
      </c>
      <c r="F16">
        <v>230.58</v>
      </c>
      <c r="G16">
        <v>0</v>
      </c>
      <c r="H16">
        <v>0</v>
      </c>
      <c r="I16">
        <v>2</v>
      </c>
      <c r="J16">
        <v>307.44</v>
      </c>
      <c r="K16">
        <v>2</v>
      </c>
      <c r="L16">
        <v>307.44</v>
      </c>
      <c r="M16">
        <v>1</v>
      </c>
      <c r="N16">
        <v>153.72</v>
      </c>
      <c r="O16">
        <v>0</v>
      </c>
      <c r="P16">
        <v>0</v>
      </c>
      <c r="Q16">
        <v>0</v>
      </c>
      <c r="R16">
        <v>0</v>
      </c>
      <c r="S16">
        <f>SUM(C16+E16+G16+I16+K16+M16+O16+Q16 )</f>
        <v>11</v>
      </c>
      <c r="T16">
        <f>SUM(D16+F16+H16+J16+L16+N16+P16+R16 )</f>
        <v>1690.92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2</v>
      </c>
      <c r="AG16">
        <v>307.44</v>
      </c>
      <c r="AH16">
        <f>SUM(V16+X16+Z16+AB16+AD16+AF16 )</f>
        <v>2</v>
      </c>
      <c r="AI16">
        <f>SUM(W16+Y16+AA16+AC16+AE16+AG16 )</f>
        <v>307.44</v>
      </c>
    </row>
    <row r="17" spans="1:35" x14ac:dyDescent="0.25">
      <c r="A17" t="s">
        <v>19</v>
      </c>
      <c r="B17" s="1" t="s">
        <v>20</v>
      </c>
      <c r="C17">
        <v>4.5</v>
      </c>
      <c r="D17">
        <v>691.74</v>
      </c>
      <c r="E17">
        <v>1.5</v>
      </c>
      <c r="F17">
        <v>230.58</v>
      </c>
      <c r="G17">
        <v>0</v>
      </c>
      <c r="H17">
        <v>0</v>
      </c>
      <c r="I17">
        <v>2</v>
      </c>
      <c r="J17">
        <v>307.44</v>
      </c>
      <c r="K17">
        <v>2</v>
      </c>
      <c r="L17">
        <v>307.44</v>
      </c>
      <c r="M17">
        <v>1</v>
      </c>
      <c r="N17">
        <v>153.72</v>
      </c>
      <c r="O17">
        <v>0</v>
      </c>
      <c r="P17">
        <v>0</v>
      </c>
      <c r="Q17">
        <v>0</v>
      </c>
      <c r="R17">
        <v>0</v>
      </c>
      <c r="S17">
        <f>SUM(C17+E17+G17+I17+K17+M17+O17+Q17 )</f>
        <v>11</v>
      </c>
      <c r="T17">
        <f>SUM(D17+F17+H17+J17+L17+N17+P17+R17 )</f>
        <v>1690.92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2</v>
      </c>
      <c r="AG17">
        <v>307.44</v>
      </c>
      <c r="AH17">
        <f>SUM(V17+X17+Z17+AB17+AD17+AF17 )</f>
        <v>2</v>
      </c>
      <c r="AI17">
        <f>SUM(W17+Y17+AA17+AC17+AE17+AG17 )</f>
        <v>307.44</v>
      </c>
    </row>
    <row r="18" spans="1:35" x14ac:dyDescent="0.25">
      <c r="A18" t="s">
        <v>19</v>
      </c>
      <c r="B18" s="1" t="s">
        <v>20</v>
      </c>
      <c r="C18">
        <v>4.5</v>
      </c>
      <c r="D18">
        <v>691.74</v>
      </c>
      <c r="E18">
        <v>1.5</v>
      </c>
      <c r="F18">
        <v>230.58</v>
      </c>
      <c r="G18">
        <v>0</v>
      </c>
      <c r="H18">
        <v>0</v>
      </c>
      <c r="I18">
        <v>2</v>
      </c>
      <c r="J18">
        <v>307.44</v>
      </c>
      <c r="K18">
        <v>2</v>
      </c>
      <c r="L18">
        <v>307.44</v>
      </c>
      <c r="M18">
        <v>1</v>
      </c>
      <c r="N18">
        <v>153.72</v>
      </c>
      <c r="O18">
        <v>0</v>
      </c>
      <c r="P18">
        <v>0</v>
      </c>
      <c r="Q18">
        <v>0</v>
      </c>
      <c r="R18">
        <v>0</v>
      </c>
      <c r="S18">
        <f>SUM(C18+E18+G18+I18+K18+M18+O18+Q18 )</f>
        <v>11</v>
      </c>
      <c r="T18">
        <f>SUM(D18+F18+H18+J18+L18+N18+P18+R18 )</f>
        <v>1690.92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2</v>
      </c>
      <c r="AG18">
        <v>307.44</v>
      </c>
      <c r="AH18">
        <f>SUM(V18+X18+Z18+AB18+AD18+AF18 )</f>
        <v>2</v>
      </c>
      <c r="AI18">
        <f>SUM(W18+Y18+AA18+AC18+AE18+AG18 )</f>
        <v>307.44</v>
      </c>
    </row>
    <row r="19" spans="1:35" x14ac:dyDescent="0.25">
      <c r="A19" t="s">
        <v>19</v>
      </c>
      <c r="B19" s="1" t="s">
        <v>20</v>
      </c>
      <c r="C19">
        <v>4.5</v>
      </c>
      <c r="D19">
        <v>691.74</v>
      </c>
      <c r="E19">
        <v>1.5</v>
      </c>
      <c r="F19">
        <v>230.58</v>
      </c>
      <c r="G19">
        <v>0</v>
      </c>
      <c r="H19">
        <v>0</v>
      </c>
      <c r="I19">
        <v>2</v>
      </c>
      <c r="J19">
        <v>307.44</v>
      </c>
      <c r="K19">
        <v>2</v>
      </c>
      <c r="L19">
        <v>307.44</v>
      </c>
      <c r="M19">
        <v>1</v>
      </c>
      <c r="N19">
        <v>153.72</v>
      </c>
      <c r="O19">
        <v>0</v>
      </c>
      <c r="P19">
        <v>0</v>
      </c>
      <c r="Q19">
        <v>0</v>
      </c>
      <c r="R19">
        <v>0</v>
      </c>
      <c r="S19">
        <f>SUM(C19+E19+G19+I19+K19+M19+O19+Q19 )</f>
        <v>11</v>
      </c>
      <c r="T19">
        <f>SUM(D19+F19+H19+J19+L19+N19+P19+R19 )</f>
        <v>1690.92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2</v>
      </c>
      <c r="AG19">
        <v>307.44</v>
      </c>
      <c r="AH19">
        <f>SUM(V19+X19+Z19+AB19+AD19+AF19 )</f>
        <v>2</v>
      </c>
      <c r="AI19">
        <f>SUM(W19+Y19+AA19+AC19+AE19+AG19 )</f>
        <v>307.44</v>
      </c>
    </row>
    <row r="20" spans="1:35" x14ac:dyDescent="0.25">
      <c r="A20" t="s">
        <v>19</v>
      </c>
      <c r="B20" s="1" t="s">
        <v>20</v>
      </c>
      <c r="C20">
        <v>4.5</v>
      </c>
      <c r="D20">
        <v>691.74</v>
      </c>
      <c r="E20">
        <v>1.5</v>
      </c>
      <c r="F20">
        <v>230.58</v>
      </c>
      <c r="G20">
        <v>0</v>
      </c>
      <c r="H20">
        <v>0</v>
      </c>
      <c r="I20">
        <v>2</v>
      </c>
      <c r="J20">
        <v>307.44</v>
      </c>
      <c r="K20">
        <v>2</v>
      </c>
      <c r="L20">
        <v>307.44</v>
      </c>
      <c r="M20">
        <v>1</v>
      </c>
      <c r="N20">
        <v>153.72</v>
      </c>
      <c r="O20">
        <v>0</v>
      </c>
      <c r="P20">
        <v>0</v>
      </c>
      <c r="Q20">
        <v>0</v>
      </c>
      <c r="R20">
        <v>0</v>
      </c>
      <c r="S20">
        <f>SUM(C20+E20+G20+I20+K20+M20+O20+Q20 )</f>
        <v>11</v>
      </c>
      <c r="T20">
        <f>SUM(D20+F20+H20+J20+L20+N20+P20+R20 )</f>
        <v>1690.92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2</v>
      </c>
      <c r="AG20">
        <v>307.44</v>
      </c>
      <c r="AH20">
        <f>SUM(V20+X20+Z20+AB20+AD20+AF20 )</f>
        <v>2</v>
      </c>
      <c r="AI20">
        <f>SUM(W20+Y20+AA20+AC20+AE20+AG20 )</f>
        <v>307.44</v>
      </c>
    </row>
    <row r="21" spans="1:35" x14ac:dyDescent="0.25">
      <c r="A21" t="s">
        <v>19</v>
      </c>
      <c r="B21" s="1" t="s">
        <v>20</v>
      </c>
      <c r="C21">
        <v>4.5</v>
      </c>
      <c r="D21">
        <v>691.74</v>
      </c>
      <c r="E21">
        <v>1.5</v>
      </c>
      <c r="F21">
        <v>230.58</v>
      </c>
      <c r="G21">
        <v>0</v>
      </c>
      <c r="H21">
        <v>0</v>
      </c>
      <c r="I21">
        <v>2</v>
      </c>
      <c r="J21">
        <v>307.44</v>
      </c>
      <c r="K21">
        <v>2</v>
      </c>
      <c r="L21">
        <v>307.44</v>
      </c>
      <c r="M21">
        <v>1</v>
      </c>
      <c r="N21">
        <v>153.72</v>
      </c>
      <c r="O21">
        <v>0</v>
      </c>
      <c r="P21">
        <v>0</v>
      </c>
      <c r="Q21">
        <v>0</v>
      </c>
      <c r="R21">
        <v>0</v>
      </c>
      <c r="S21">
        <f>SUM(C21+E21+G21+I21+K21+M21+O21+Q21 )</f>
        <v>11</v>
      </c>
      <c r="T21">
        <f>SUM(D21+F21+H21+J21+L21+N21+P21+R21 )</f>
        <v>1690.92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2</v>
      </c>
      <c r="AG21">
        <v>307.44</v>
      </c>
      <c r="AH21">
        <f>SUM(V21+X21+Z21+AB21+AD21+AF21 )</f>
        <v>2</v>
      </c>
      <c r="AI21">
        <f>SUM(W21+Y21+AA21+AC21+AE21+AG21 )</f>
        <v>307.44</v>
      </c>
    </row>
    <row r="22" spans="1:35" x14ac:dyDescent="0.25">
      <c r="A22" t="s">
        <v>19</v>
      </c>
      <c r="B22" s="1" t="s">
        <v>20</v>
      </c>
      <c r="C22">
        <v>4.5</v>
      </c>
      <c r="D22">
        <v>691.74</v>
      </c>
      <c r="E22">
        <v>1.5</v>
      </c>
      <c r="F22">
        <v>230.58</v>
      </c>
      <c r="G22">
        <v>0</v>
      </c>
      <c r="H22">
        <v>0</v>
      </c>
      <c r="I22">
        <v>2</v>
      </c>
      <c r="J22">
        <v>307.44</v>
      </c>
      <c r="K22">
        <v>2</v>
      </c>
      <c r="L22">
        <v>307.44</v>
      </c>
      <c r="M22">
        <v>1</v>
      </c>
      <c r="N22">
        <v>153.72</v>
      </c>
      <c r="O22">
        <v>0</v>
      </c>
      <c r="P22">
        <v>0</v>
      </c>
      <c r="Q22">
        <v>0</v>
      </c>
      <c r="R22">
        <v>0</v>
      </c>
      <c r="S22">
        <f>SUM(C22+E22+G22+I22+K22+M22+O22+Q22 )</f>
        <v>11</v>
      </c>
      <c r="T22">
        <f>SUM(D22+F22+H22+J22+L22+N22+P22+R22 )</f>
        <v>1690.92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2</v>
      </c>
      <c r="AG22">
        <v>307.44</v>
      </c>
      <c r="AH22">
        <f>SUM(V22+X22+Z22+AB22+AD22+AF22 )</f>
        <v>2</v>
      </c>
      <c r="AI22">
        <f>SUM(W22+Y22+AA22+AC22+AE22+AG22 )</f>
        <v>307.44</v>
      </c>
    </row>
    <row r="23" spans="1:35" x14ac:dyDescent="0.25">
      <c r="A23" t="s">
        <v>19</v>
      </c>
      <c r="B23" s="1" t="s">
        <v>20</v>
      </c>
      <c r="C23">
        <v>4.5</v>
      </c>
      <c r="D23">
        <v>691.74</v>
      </c>
      <c r="E23">
        <v>1.5</v>
      </c>
      <c r="F23">
        <v>230.58</v>
      </c>
      <c r="G23">
        <v>0</v>
      </c>
      <c r="H23">
        <v>0</v>
      </c>
      <c r="I23">
        <v>2</v>
      </c>
      <c r="J23">
        <v>307.44</v>
      </c>
      <c r="K23">
        <v>2</v>
      </c>
      <c r="L23">
        <v>307.44</v>
      </c>
      <c r="M23">
        <v>1</v>
      </c>
      <c r="N23">
        <v>153.72</v>
      </c>
      <c r="O23">
        <v>0</v>
      </c>
      <c r="P23">
        <v>0</v>
      </c>
      <c r="Q23">
        <v>0</v>
      </c>
      <c r="R23">
        <v>0</v>
      </c>
      <c r="S23">
        <f>SUM(C23+E23+G23+I23+K23+M23+O23+Q23 )</f>
        <v>11</v>
      </c>
      <c r="T23">
        <f>SUM(D23+F23+H23+J23+L23+N23+P23+R23 )</f>
        <v>1690.92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2</v>
      </c>
      <c r="AG23">
        <v>307.44</v>
      </c>
      <c r="AH23">
        <f>SUM(V23+X23+Z23+AB23+AD23+AF23 )</f>
        <v>2</v>
      </c>
      <c r="AI23">
        <f>SUM(W23+Y23+AA23+AC23+AE23+AG23 )</f>
        <v>307.44</v>
      </c>
    </row>
    <row r="24" spans="1:35" x14ac:dyDescent="0.25">
      <c r="A24" t="s">
        <v>19</v>
      </c>
      <c r="B24" s="1" t="s">
        <v>20</v>
      </c>
      <c r="C24">
        <v>4.5</v>
      </c>
      <c r="D24">
        <v>691.74</v>
      </c>
      <c r="E24">
        <v>1.5</v>
      </c>
      <c r="F24">
        <v>230.58</v>
      </c>
      <c r="G24">
        <v>0</v>
      </c>
      <c r="H24">
        <v>0</v>
      </c>
      <c r="I24">
        <v>2</v>
      </c>
      <c r="J24">
        <v>307.44</v>
      </c>
      <c r="K24">
        <v>2</v>
      </c>
      <c r="L24">
        <v>307.44</v>
      </c>
      <c r="M24">
        <v>1</v>
      </c>
      <c r="N24">
        <v>153.72</v>
      </c>
      <c r="O24">
        <v>0</v>
      </c>
      <c r="P24">
        <v>0</v>
      </c>
      <c r="Q24">
        <v>0</v>
      </c>
      <c r="R24">
        <v>0</v>
      </c>
      <c r="S24">
        <f>SUM(C24+E24+G24+I24+K24+M24+O24+Q24 )</f>
        <v>11</v>
      </c>
      <c r="T24">
        <f>SUM(D24+F24+H24+J24+L24+N24+P24+R24 )</f>
        <v>1690.92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2</v>
      </c>
      <c r="AG24">
        <v>307.44</v>
      </c>
      <c r="AH24">
        <f>SUM(V24+X24+Z24+AB24+AD24+AF24 )</f>
        <v>2</v>
      </c>
      <c r="AI24">
        <f>SUM(W24+Y24+AA24+AC24+AE24+AG24 )</f>
        <v>307.44</v>
      </c>
    </row>
    <row r="25" spans="1:35" x14ac:dyDescent="0.25">
      <c r="A25" t="s">
        <v>19</v>
      </c>
      <c r="B25" s="1" t="s">
        <v>20</v>
      </c>
      <c r="C25">
        <v>4.5</v>
      </c>
      <c r="D25">
        <v>691.74</v>
      </c>
      <c r="E25">
        <v>1.5</v>
      </c>
      <c r="F25">
        <v>230.58</v>
      </c>
      <c r="G25">
        <v>0</v>
      </c>
      <c r="H25">
        <v>0</v>
      </c>
      <c r="I25">
        <v>2</v>
      </c>
      <c r="J25">
        <v>307.44</v>
      </c>
      <c r="K25">
        <v>2</v>
      </c>
      <c r="L25">
        <v>307.44</v>
      </c>
      <c r="M25">
        <v>1</v>
      </c>
      <c r="N25">
        <v>153.72</v>
      </c>
      <c r="O25">
        <v>0</v>
      </c>
      <c r="P25">
        <v>0</v>
      </c>
      <c r="Q25">
        <v>0</v>
      </c>
      <c r="R25">
        <v>0</v>
      </c>
      <c r="S25">
        <f>SUM(C25+E25+G25+I25+K25+M25+O25+Q25 )</f>
        <v>11</v>
      </c>
      <c r="T25">
        <f>SUM(D25+F25+H25+J25+L25+N25+P25+R25 )</f>
        <v>1690.92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2</v>
      </c>
      <c r="AG25">
        <v>307.44</v>
      </c>
      <c r="AH25">
        <f>SUM(V25+X25+Z25+AB25+AD25+AF25 )</f>
        <v>2</v>
      </c>
      <c r="AI25">
        <f>SUM(W25+Y25+AA25+AC25+AE25+AG25 )</f>
        <v>307.44</v>
      </c>
    </row>
    <row r="26" spans="1:35" x14ac:dyDescent="0.25">
      <c r="A26" t="s">
        <v>19</v>
      </c>
      <c r="B26" s="1" t="s">
        <v>20</v>
      </c>
      <c r="C26">
        <v>4.5</v>
      </c>
      <c r="D26">
        <v>691.74</v>
      </c>
      <c r="E26">
        <v>1.5</v>
      </c>
      <c r="F26">
        <v>230.58</v>
      </c>
      <c r="G26">
        <v>0</v>
      </c>
      <c r="H26">
        <v>0</v>
      </c>
      <c r="I26">
        <v>2</v>
      </c>
      <c r="J26">
        <v>307.44</v>
      </c>
      <c r="K26">
        <v>2</v>
      </c>
      <c r="L26">
        <v>307.44</v>
      </c>
      <c r="M26">
        <v>1</v>
      </c>
      <c r="N26">
        <v>153.72</v>
      </c>
      <c r="O26">
        <v>0</v>
      </c>
      <c r="P26">
        <v>0</v>
      </c>
      <c r="Q26">
        <v>0</v>
      </c>
      <c r="R26">
        <v>0</v>
      </c>
      <c r="S26">
        <f>SUM(C26+E26+G26+I26+K26+M26+O26+Q26 )</f>
        <v>11</v>
      </c>
      <c r="T26">
        <f>SUM(D26+F26+H26+J26+L26+N26+P26+R26 )</f>
        <v>1690.92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2</v>
      </c>
      <c r="AG26">
        <v>307.44</v>
      </c>
      <c r="AH26">
        <f>SUM(V26+X26+Z26+AB26+AD26+AF26 )</f>
        <v>2</v>
      </c>
      <c r="AI26">
        <f>SUM(W26+Y26+AA26+AC26+AE26+AG26 )</f>
        <v>307.44</v>
      </c>
    </row>
    <row r="27" spans="1:35" x14ac:dyDescent="0.25">
      <c r="A27" t="s">
        <v>19</v>
      </c>
      <c r="B27" s="1" t="s">
        <v>20</v>
      </c>
      <c r="C27">
        <v>4.5</v>
      </c>
      <c r="D27">
        <v>691.74</v>
      </c>
      <c r="E27">
        <v>1.5</v>
      </c>
      <c r="F27">
        <v>230.58</v>
      </c>
      <c r="G27">
        <v>0</v>
      </c>
      <c r="H27">
        <v>0</v>
      </c>
      <c r="I27">
        <v>2</v>
      </c>
      <c r="J27">
        <v>307.44</v>
      </c>
      <c r="K27">
        <v>2</v>
      </c>
      <c r="L27">
        <v>307.44</v>
      </c>
      <c r="M27">
        <v>1</v>
      </c>
      <c r="N27">
        <v>153.72</v>
      </c>
      <c r="O27">
        <v>0</v>
      </c>
      <c r="P27">
        <v>0</v>
      </c>
      <c r="Q27">
        <v>0</v>
      </c>
      <c r="R27">
        <v>0</v>
      </c>
      <c r="S27">
        <f>SUM(C27+E27+G27+I27+K27+M27+O27+Q27 )</f>
        <v>11</v>
      </c>
      <c r="T27">
        <f>SUM(D27+F27+H27+J27+L27+N27+P27+R27 )</f>
        <v>1690.92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2</v>
      </c>
      <c r="AG27">
        <v>307.44</v>
      </c>
      <c r="AH27">
        <f>SUM(V27+X27+Z27+AB27+AD27+AF27 )</f>
        <v>2</v>
      </c>
      <c r="AI27">
        <f>SUM(W27+Y27+AA27+AC27+AE27+AG27 )</f>
        <v>307.44</v>
      </c>
    </row>
    <row r="28" spans="1:35" x14ac:dyDescent="0.25">
      <c r="A28" t="s">
        <v>19</v>
      </c>
      <c r="B28" s="1" t="s">
        <v>20</v>
      </c>
      <c r="C28">
        <v>4.5</v>
      </c>
      <c r="D28">
        <v>691.74</v>
      </c>
      <c r="E28">
        <v>1.5</v>
      </c>
      <c r="F28">
        <v>230.58</v>
      </c>
      <c r="G28">
        <v>0</v>
      </c>
      <c r="H28">
        <v>0</v>
      </c>
      <c r="I28">
        <v>2</v>
      </c>
      <c r="J28">
        <v>307.44</v>
      </c>
      <c r="K28">
        <v>2</v>
      </c>
      <c r="L28">
        <v>307.44</v>
      </c>
      <c r="M28">
        <v>1</v>
      </c>
      <c r="N28">
        <v>153.72</v>
      </c>
      <c r="O28">
        <v>0</v>
      </c>
      <c r="P28">
        <v>0</v>
      </c>
      <c r="Q28">
        <v>0</v>
      </c>
      <c r="R28">
        <v>0</v>
      </c>
      <c r="S28">
        <f>SUM(C28+E28+G28+I28+K28+M28+O28+Q28 )</f>
        <v>11</v>
      </c>
      <c r="T28">
        <f>SUM(D28+F28+H28+J28+L28+N28+P28+R28 )</f>
        <v>1690.92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2</v>
      </c>
      <c r="AG28">
        <v>307.44</v>
      </c>
      <c r="AH28">
        <f>SUM(V28+X28+Z28+AB28+AD28+AF28 )</f>
        <v>2</v>
      </c>
      <c r="AI28">
        <f>SUM(W28+Y28+AA28+AC28+AE28+AG28 )</f>
        <v>307.44</v>
      </c>
    </row>
    <row r="29" spans="1:35" x14ac:dyDescent="0.25">
      <c r="A29" t="s">
        <v>19</v>
      </c>
      <c r="B29" s="1" t="s">
        <v>20</v>
      </c>
      <c r="C29">
        <v>4.5</v>
      </c>
      <c r="D29">
        <v>691.74</v>
      </c>
      <c r="E29">
        <v>1.5</v>
      </c>
      <c r="F29">
        <v>230.58</v>
      </c>
      <c r="G29">
        <v>0</v>
      </c>
      <c r="H29">
        <v>0</v>
      </c>
      <c r="I29">
        <v>2</v>
      </c>
      <c r="J29">
        <v>307.44</v>
      </c>
      <c r="K29">
        <v>2</v>
      </c>
      <c r="L29">
        <v>307.44</v>
      </c>
      <c r="M29">
        <v>1</v>
      </c>
      <c r="N29">
        <v>153.72</v>
      </c>
      <c r="O29">
        <v>0</v>
      </c>
      <c r="P29">
        <v>0</v>
      </c>
      <c r="Q29">
        <v>0</v>
      </c>
      <c r="R29">
        <v>0</v>
      </c>
      <c r="S29">
        <f>SUM(C29+E29+G29+I29+K29+M29+O29+Q29 )</f>
        <v>11</v>
      </c>
      <c r="T29">
        <f>SUM(D29+F29+H29+J29+L29+N29+P29+R29 )</f>
        <v>1690.92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2</v>
      </c>
      <c r="AG29">
        <v>307.44</v>
      </c>
      <c r="AH29">
        <f>SUM(V29+X29+Z29+AB29+AD29+AF29 )</f>
        <v>2</v>
      </c>
      <c r="AI29">
        <f>SUM(W29+Y29+AA29+AC29+AE29+AG29 )</f>
        <v>307.44</v>
      </c>
    </row>
    <row r="30" spans="1:35" x14ac:dyDescent="0.25">
      <c r="A30" t="s">
        <v>19</v>
      </c>
      <c r="B30" s="1" t="s">
        <v>20</v>
      </c>
      <c r="C30">
        <v>4.5</v>
      </c>
      <c r="D30">
        <v>691.74</v>
      </c>
      <c r="E30">
        <v>1.5</v>
      </c>
      <c r="F30">
        <v>230.58</v>
      </c>
      <c r="G30">
        <v>0</v>
      </c>
      <c r="H30">
        <v>0</v>
      </c>
      <c r="I30">
        <v>2</v>
      </c>
      <c r="J30">
        <v>307.44</v>
      </c>
      <c r="K30">
        <v>2</v>
      </c>
      <c r="L30">
        <v>307.44</v>
      </c>
      <c r="M30">
        <v>1</v>
      </c>
      <c r="N30">
        <v>153.72</v>
      </c>
      <c r="O30">
        <v>0</v>
      </c>
      <c r="P30">
        <v>0</v>
      </c>
      <c r="Q30">
        <v>0</v>
      </c>
      <c r="R30">
        <v>0</v>
      </c>
      <c r="S30">
        <f>SUM(C30+E30+G30+I30+K30+M30+O30+Q30 )</f>
        <v>11</v>
      </c>
      <c r="T30">
        <f>SUM(D30+F30+H30+J30+L30+N30+P30+R30 )</f>
        <v>1690.92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2</v>
      </c>
      <c r="AG30">
        <v>307.44</v>
      </c>
      <c r="AH30">
        <f>SUM(V30+X30+Z30+AB30+AD30+AF30 )</f>
        <v>2</v>
      </c>
      <c r="AI30">
        <f>SUM(W30+Y30+AA30+AC30+AE30+AG30 )</f>
        <v>307.44</v>
      </c>
    </row>
    <row r="31" spans="1:35" x14ac:dyDescent="0.25">
      <c r="A31" t="s">
        <v>19</v>
      </c>
      <c r="B31" s="1" t="s">
        <v>20</v>
      </c>
      <c r="C31">
        <v>4.5</v>
      </c>
      <c r="D31">
        <v>691.74</v>
      </c>
      <c r="E31">
        <v>1.5</v>
      </c>
      <c r="F31">
        <v>230.58</v>
      </c>
      <c r="G31">
        <v>0</v>
      </c>
      <c r="H31">
        <v>0</v>
      </c>
      <c r="I31">
        <v>2</v>
      </c>
      <c r="J31">
        <v>307.44</v>
      </c>
      <c r="K31">
        <v>2</v>
      </c>
      <c r="L31">
        <v>307.44</v>
      </c>
      <c r="M31">
        <v>1</v>
      </c>
      <c r="N31">
        <v>153.72</v>
      </c>
      <c r="O31">
        <v>0</v>
      </c>
      <c r="P31">
        <v>0</v>
      </c>
      <c r="Q31">
        <v>0</v>
      </c>
      <c r="R31">
        <v>0</v>
      </c>
      <c r="S31">
        <f>SUM(C31+E31+G31+I31+K31+M31+O31+Q31 )</f>
        <v>11</v>
      </c>
      <c r="T31">
        <f>SUM(D31+F31+H31+J31+L31+N31+P31+R31 )</f>
        <v>1690.92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2</v>
      </c>
      <c r="AG31">
        <v>307.44</v>
      </c>
      <c r="AH31">
        <f>SUM(V31+X31+Z31+AB31+AD31+AF31 )</f>
        <v>2</v>
      </c>
      <c r="AI31">
        <f>SUM(W31+Y31+AA31+AC31+AE31+AG31 )</f>
        <v>307.44</v>
      </c>
    </row>
    <row r="32" spans="1:35" x14ac:dyDescent="0.25">
      <c r="A32" t="s">
        <v>19</v>
      </c>
      <c r="B32" s="1" t="s">
        <v>20</v>
      </c>
      <c r="C32">
        <v>4.5</v>
      </c>
      <c r="D32">
        <v>691.74</v>
      </c>
      <c r="E32">
        <v>1.5</v>
      </c>
      <c r="F32">
        <v>230.58</v>
      </c>
      <c r="G32">
        <v>0</v>
      </c>
      <c r="H32">
        <v>0</v>
      </c>
      <c r="I32">
        <v>2</v>
      </c>
      <c r="J32">
        <v>307.44</v>
      </c>
      <c r="K32">
        <v>2</v>
      </c>
      <c r="L32">
        <v>307.44</v>
      </c>
      <c r="M32">
        <v>1</v>
      </c>
      <c r="N32">
        <v>153.72</v>
      </c>
      <c r="O32">
        <v>0</v>
      </c>
      <c r="P32">
        <v>0</v>
      </c>
      <c r="Q32">
        <v>0</v>
      </c>
      <c r="R32">
        <v>0</v>
      </c>
      <c r="S32">
        <f>SUM(C32+E32+G32+I32+K32+M32+O32+Q32 )</f>
        <v>11</v>
      </c>
      <c r="T32">
        <f>SUM(D32+F32+H32+J32+L32+N32+P32+R32 )</f>
        <v>1690.92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2</v>
      </c>
      <c r="AG32">
        <v>307.44</v>
      </c>
      <c r="AH32">
        <f>SUM(V32+X32+Z32+AB32+AD32+AF32 )</f>
        <v>2</v>
      </c>
      <c r="AI32">
        <f>SUM(W32+Y32+AA32+AC32+AE32+AG32 )</f>
        <v>307.44</v>
      </c>
    </row>
    <row r="33" spans="1:35" x14ac:dyDescent="0.25">
      <c r="A33" t="s">
        <v>19</v>
      </c>
      <c r="B33" s="1" t="s">
        <v>20</v>
      </c>
      <c r="C33">
        <v>4.5</v>
      </c>
      <c r="D33">
        <v>691.74</v>
      </c>
      <c r="E33">
        <v>1.5</v>
      </c>
      <c r="F33">
        <v>230.58</v>
      </c>
      <c r="G33">
        <v>0</v>
      </c>
      <c r="H33">
        <v>0</v>
      </c>
      <c r="I33">
        <v>2</v>
      </c>
      <c r="J33">
        <v>307.44</v>
      </c>
      <c r="K33">
        <v>2</v>
      </c>
      <c r="L33">
        <v>307.44</v>
      </c>
      <c r="M33">
        <v>1</v>
      </c>
      <c r="N33">
        <v>153.72</v>
      </c>
      <c r="O33">
        <v>0</v>
      </c>
      <c r="P33">
        <v>0</v>
      </c>
      <c r="Q33">
        <v>0</v>
      </c>
      <c r="R33">
        <v>0</v>
      </c>
      <c r="S33">
        <f>SUM(C33+E33+G33+I33+K33+M33+O33+Q33 )</f>
        <v>11</v>
      </c>
      <c r="T33">
        <f>SUM(D33+F33+H33+J33+L33+N33+P33+R33 )</f>
        <v>1690.92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2</v>
      </c>
      <c r="AG33">
        <v>307.44</v>
      </c>
      <c r="AH33">
        <f>SUM(V33+X33+Z33+AB33+AD33+AF33 )</f>
        <v>2</v>
      </c>
      <c r="AI33">
        <f>SUM(W33+Y33+AA33+AC33+AE33+AG33 )</f>
        <v>307.44</v>
      </c>
    </row>
    <row r="34" spans="1:35" x14ac:dyDescent="0.25">
      <c r="A34" t="s">
        <v>19</v>
      </c>
      <c r="B34" s="1" t="s">
        <v>20</v>
      </c>
      <c r="C34">
        <v>4.5</v>
      </c>
      <c r="D34">
        <v>691.74</v>
      </c>
      <c r="E34">
        <v>1.5</v>
      </c>
      <c r="F34">
        <v>230.58</v>
      </c>
      <c r="G34">
        <v>0</v>
      </c>
      <c r="H34">
        <v>0</v>
      </c>
      <c r="I34">
        <v>2</v>
      </c>
      <c r="J34">
        <v>307.44</v>
      </c>
      <c r="K34">
        <v>2</v>
      </c>
      <c r="L34">
        <v>307.44</v>
      </c>
      <c r="M34">
        <v>1</v>
      </c>
      <c r="N34">
        <v>153.72</v>
      </c>
      <c r="O34">
        <v>0</v>
      </c>
      <c r="P34">
        <v>0</v>
      </c>
      <c r="Q34">
        <v>0</v>
      </c>
      <c r="R34">
        <v>0</v>
      </c>
      <c r="S34">
        <f>SUM(C34+E34+G34+I34+K34+M34+O34+Q34 )</f>
        <v>11</v>
      </c>
      <c r="T34">
        <f>SUM(D34+F34+H34+J34+L34+N34+P34+R34 )</f>
        <v>1690.92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2</v>
      </c>
      <c r="AG34">
        <v>307.44</v>
      </c>
      <c r="AH34">
        <f>SUM(V34+X34+Z34+AB34+AD34+AF34 )</f>
        <v>2</v>
      </c>
      <c r="AI34">
        <f>SUM(W34+Y34+AA34+AC34+AE34+AG34 )</f>
        <v>307.44</v>
      </c>
    </row>
    <row r="35" spans="1:35" x14ac:dyDescent="0.25">
      <c r="A35" t="s">
        <v>21</v>
      </c>
      <c r="B35" s="1" t="s">
        <v>22</v>
      </c>
      <c r="C35">
        <v>2</v>
      </c>
      <c r="D35">
        <v>326.95999999999998</v>
      </c>
      <c r="E35">
        <v>1</v>
      </c>
      <c r="F35">
        <v>163.47999999999999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f>SUM(C35+E35+G35+I35+K35+M35+O35+Q35 )</f>
        <v>3</v>
      </c>
      <c r="T35">
        <f>SUM(D35+F35+H35+J35+L35+N35+P35+R35 )</f>
        <v>490.43999999999994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f>SUM(V35+X35+Z35+AB35+AD35+AF35 )</f>
        <v>0</v>
      </c>
      <c r="AI35">
        <f>SUM(W35+Y35+AA35+AC35+AE35+AG35 )</f>
        <v>0</v>
      </c>
    </row>
    <row r="36" spans="1:35" x14ac:dyDescent="0.25">
      <c r="A36" t="s">
        <v>23</v>
      </c>
      <c r="B36" s="1" t="s">
        <v>24</v>
      </c>
      <c r="C36">
        <v>3.5</v>
      </c>
      <c r="D36">
        <v>764.33</v>
      </c>
      <c r="E36">
        <v>1.5</v>
      </c>
      <c r="F36">
        <v>327.57</v>
      </c>
      <c r="G36">
        <v>1</v>
      </c>
      <c r="H36">
        <v>218.38</v>
      </c>
      <c r="I36">
        <v>0</v>
      </c>
      <c r="J36">
        <v>0</v>
      </c>
      <c r="K36">
        <v>0</v>
      </c>
      <c r="L36">
        <v>0</v>
      </c>
      <c r="M36">
        <v>2.5</v>
      </c>
      <c r="N36">
        <v>545.95000000000005</v>
      </c>
      <c r="O36">
        <v>0</v>
      </c>
      <c r="P36">
        <v>0</v>
      </c>
      <c r="Q36">
        <v>0</v>
      </c>
      <c r="R36">
        <v>0</v>
      </c>
      <c r="S36">
        <f>SUM(C36+E36+G36+I36+K36+M36+O36+Q36 )</f>
        <v>8.5</v>
      </c>
      <c r="T36">
        <f>SUM(D36+F36+H36+J36+L36+N36+P36+R36 )</f>
        <v>1856.2300000000002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f>SUM(V36+X36+Z36+AB36+AD36+AF36 )</f>
        <v>0</v>
      </c>
      <c r="AI36">
        <f>SUM(W36+Y36+AA36+AC36+AE36+AG36 )</f>
        <v>0</v>
      </c>
    </row>
    <row r="37" spans="1:35" x14ac:dyDescent="0.25">
      <c r="A37" t="s">
        <v>25</v>
      </c>
      <c r="B37" s="1" t="s">
        <v>26</v>
      </c>
      <c r="C37">
        <v>1</v>
      </c>
      <c r="D37">
        <v>290.36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f>SUM(C37+E37+G37+I37+K37+M37+O37+Q37 )</f>
        <v>1</v>
      </c>
      <c r="T37">
        <f>SUM(D37+F37+H37+J37+L37+N37+P37+R37 )</f>
        <v>290.36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f>SUM(V37+X37+Z37+AB37+AD37+AF37 )</f>
        <v>0</v>
      </c>
      <c r="AI37">
        <f>SUM(W37+Y37+AA37+AC37+AE37+AG37 )</f>
        <v>0</v>
      </c>
    </row>
    <row r="38" spans="1:35" x14ac:dyDescent="0.25">
      <c r="A38" t="s">
        <v>27</v>
      </c>
      <c r="B38" s="1" t="s">
        <v>28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4.5</v>
      </c>
      <c r="N38">
        <v>818.01</v>
      </c>
      <c r="O38">
        <v>0</v>
      </c>
      <c r="P38">
        <v>0</v>
      </c>
      <c r="Q38">
        <v>0</v>
      </c>
      <c r="R38">
        <v>0</v>
      </c>
      <c r="S38">
        <f>SUM(C38+E38+G38+I38+K38+M38+O38+Q38 )</f>
        <v>4.5</v>
      </c>
      <c r="T38">
        <f>SUM(D38+F38+H38+J38+L38+N38+P38+R38 )</f>
        <v>818.01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f>SUM(V38+X38+Z38+AB38+AD38+AF38 )</f>
        <v>0</v>
      </c>
      <c r="AI38">
        <f>SUM(W38+Y38+AA38+AC38+AE38+AG38 )</f>
        <v>0</v>
      </c>
    </row>
    <row r="39" spans="1:35" x14ac:dyDescent="0.25">
      <c r="A39" t="s">
        <v>29</v>
      </c>
      <c r="B39" s="1" t="s">
        <v>30</v>
      </c>
      <c r="C39">
        <v>2</v>
      </c>
      <c r="D39">
        <v>470.92</v>
      </c>
      <c r="E39">
        <v>0</v>
      </c>
      <c r="F39">
        <v>0</v>
      </c>
      <c r="G39">
        <v>0</v>
      </c>
      <c r="H39">
        <v>0</v>
      </c>
      <c r="I39">
        <v>1</v>
      </c>
      <c r="J39">
        <v>235.46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f>SUM(C39+E39+G39+I39+K39+M39+O39+Q39 )</f>
        <v>3</v>
      </c>
      <c r="T39">
        <f>SUM(D39+F39+H39+J39+L39+N39+P39+R39 )</f>
        <v>706.38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f>SUM(V39+X39+Z39+AB39+AD39+AF39 )</f>
        <v>0</v>
      </c>
      <c r="AI39">
        <f>SUM(W39+Y39+AA39+AC39+AE39+AG39 )</f>
        <v>0</v>
      </c>
    </row>
    <row r="40" spans="1:35" x14ac:dyDescent="0.25">
      <c r="A40" t="s">
        <v>31</v>
      </c>
      <c r="B40" s="1" t="s">
        <v>32</v>
      </c>
      <c r="C40">
        <v>0</v>
      </c>
      <c r="D40">
        <v>0</v>
      </c>
      <c r="E40">
        <v>0.5</v>
      </c>
      <c r="F40">
        <v>136.03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272.06</v>
      </c>
      <c r="O40">
        <v>0</v>
      </c>
      <c r="P40">
        <v>0</v>
      </c>
      <c r="Q40">
        <v>0</v>
      </c>
      <c r="R40">
        <v>0</v>
      </c>
      <c r="S40">
        <f>SUM(C40+E40+G40+I40+K40+M40+O40+Q40 )</f>
        <v>1.5</v>
      </c>
      <c r="T40">
        <f>SUM(D40+F40+H40+J40+L40+N40+P40+R40 )</f>
        <v>408.09000000000003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f>SUM(V40+X40+Z40+AB40+AD40+AF40 )</f>
        <v>0</v>
      </c>
      <c r="AI40">
        <f>SUM(W40+Y40+AA40+AC40+AE40+AG40 )</f>
        <v>0</v>
      </c>
    </row>
    <row r="41" spans="1:35" x14ac:dyDescent="0.25">
      <c r="A41" t="s">
        <v>33</v>
      </c>
      <c r="B41" s="1" t="s">
        <v>34</v>
      </c>
      <c r="C41">
        <v>0</v>
      </c>
      <c r="D41">
        <v>0</v>
      </c>
      <c r="E41">
        <v>0.5</v>
      </c>
      <c r="F41">
        <v>163.47999999999999</v>
      </c>
      <c r="G41">
        <v>0</v>
      </c>
      <c r="H41">
        <v>0</v>
      </c>
      <c r="I41">
        <v>14.5</v>
      </c>
      <c r="J41">
        <v>4740.92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f>SUM(C41+E41+G41+I41+K41+M41+O41+Q41 )</f>
        <v>15</v>
      </c>
      <c r="T41">
        <f>SUM(D41+F41+H41+J41+L41+N41+P41+R41 )</f>
        <v>4904.3999999999996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f>SUM(V41+X41+Z41+AB41+AD41+AF41 )</f>
        <v>0</v>
      </c>
      <c r="AI41">
        <f>SUM(W41+Y41+AA41+AC41+AE41+AG41 )</f>
        <v>0</v>
      </c>
    </row>
    <row r="42" spans="1:35" x14ac:dyDescent="0.25">
      <c r="A42" t="s">
        <v>35</v>
      </c>
      <c r="B42" s="1" t="s">
        <v>36</v>
      </c>
      <c r="C42">
        <v>0</v>
      </c>
      <c r="D42">
        <v>0</v>
      </c>
      <c r="E42">
        <v>0</v>
      </c>
      <c r="F42">
        <v>0</v>
      </c>
      <c r="G42">
        <v>1</v>
      </c>
      <c r="H42">
        <v>381.86</v>
      </c>
      <c r="I42">
        <v>1.5</v>
      </c>
      <c r="J42">
        <v>572.79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f>SUM(C42+E42+G42+I42+K42+M42+O42+Q42 )</f>
        <v>2.5</v>
      </c>
      <c r="T42">
        <f>SUM(D42+F42+H42+J42+L42+N42+P42+R42 )</f>
        <v>954.65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f>SUM(V42+X42+Z42+AB42+AD42+AF42 )</f>
        <v>0</v>
      </c>
      <c r="AI42">
        <f>SUM(W42+Y42+AA42+AC42+AE42+AG42 )</f>
        <v>0</v>
      </c>
    </row>
    <row r="43" spans="1:35" x14ac:dyDescent="0.25">
      <c r="A43" t="s">
        <v>37</v>
      </c>
      <c r="B43" s="1" t="s">
        <v>38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1052.8599999999999</v>
      </c>
      <c r="O43">
        <v>0</v>
      </c>
      <c r="P43">
        <v>0</v>
      </c>
      <c r="Q43">
        <v>0</v>
      </c>
      <c r="R43">
        <v>0</v>
      </c>
      <c r="S43">
        <f>SUM(C43+E43+G43+I43+K43+M43+O43+Q43 )</f>
        <v>1</v>
      </c>
      <c r="T43">
        <f>SUM(D43+F43+H43+J43+L43+N43+P43+R43 )</f>
        <v>1052.8599999999999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f>SUM(V43+X43+Z43+AB43+AD43+AF43 )</f>
        <v>0</v>
      </c>
      <c r="AI43">
        <f>SUM(W43+Y43+AA43+AC43+AE43+AG43 )</f>
        <v>0</v>
      </c>
    </row>
    <row r="44" spans="1:35" x14ac:dyDescent="0.25">
      <c r="A44" t="s">
        <v>39</v>
      </c>
      <c r="B44" s="1" t="s">
        <v>40</v>
      </c>
      <c r="C44">
        <v>0</v>
      </c>
      <c r="D44">
        <v>0</v>
      </c>
      <c r="E44">
        <v>1</v>
      </c>
      <c r="F44">
        <v>218.38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f>SUM(C44+E44+G44+I44+K44+M44+O44+Q44 )</f>
        <v>1</v>
      </c>
      <c r="T44">
        <f>SUM(D44+F44+H44+J44+L44+N44+P44+R44 )</f>
        <v>218.38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f>SUM(V44+X44+Z44+AB44+AD44+AF44 )</f>
        <v>0</v>
      </c>
      <c r="AI44">
        <f>SUM(W44+Y44+AA44+AC44+AE44+AG44 )</f>
        <v>0</v>
      </c>
    </row>
    <row r="45" spans="1:35" x14ac:dyDescent="0.25">
      <c r="A45" t="s">
        <v>41</v>
      </c>
      <c r="B45" s="1" t="s">
        <v>42</v>
      </c>
      <c r="C45">
        <v>2.5</v>
      </c>
      <c r="D45">
        <v>680.15</v>
      </c>
      <c r="E45">
        <v>1.5</v>
      </c>
      <c r="F45">
        <v>408.09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f>SUM(C45+E45+G45+I45+K45+M45+O45+Q45 )</f>
        <v>4</v>
      </c>
      <c r="T45">
        <f>SUM(D45+F45+H45+J45+L45+N45+P45+R45 )</f>
        <v>1088.24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f>SUM(V45+X45+Z45+AB45+AD45+AF45 )</f>
        <v>0</v>
      </c>
      <c r="AI45">
        <f>SUM(W45+Y45+AA45+AC45+AE45+AG45 )</f>
        <v>0</v>
      </c>
    </row>
    <row r="46" spans="1:35" x14ac:dyDescent="0.25">
      <c r="A46" t="s">
        <v>43</v>
      </c>
      <c r="B46" s="1" t="s">
        <v>44</v>
      </c>
      <c r="C46">
        <v>1</v>
      </c>
      <c r="D46">
        <v>308.66000000000003</v>
      </c>
      <c r="E46">
        <v>4.5</v>
      </c>
      <c r="F46">
        <v>1388.97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2</v>
      </c>
      <c r="N46">
        <v>617.32000000000005</v>
      </c>
      <c r="O46">
        <v>0</v>
      </c>
      <c r="P46">
        <v>0</v>
      </c>
      <c r="Q46">
        <v>0</v>
      </c>
      <c r="R46">
        <v>0</v>
      </c>
      <c r="S46">
        <f>SUM(C46+E46+G46+I46+K46+M46+O46+Q46 )</f>
        <v>7.5</v>
      </c>
      <c r="T46">
        <f>SUM(D46+F46+H46+J46+L46+N46+P46+R46 )</f>
        <v>2314.9500000000003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f>SUM(V46+X46+Z46+AB46+AD46+AF46 )</f>
        <v>0</v>
      </c>
      <c r="AI46">
        <f>SUM(W46+Y46+AA46+AC46+AE46+AG46 )</f>
        <v>0</v>
      </c>
    </row>
    <row r="47" spans="1:35" x14ac:dyDescent="0.25">
      <c r="A47" t="s">
        <v>45</v>
      </c>
      <c r="B47" s="1" t="s">
        <v>46</v>
      </c>
      <c r="C47">
        <v>1</v>
      </c>
      <c r="D47">
        <v>345.26</v>
      </c>
      <c r="E47">
        <v>1.5</v>
      </c>
      <c r="F47">
        <v>517.89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3.5</v>
      </c>
      <c r="N47">
        <v>1208.4100000000001</v>
      </c>
      <c r="O47">
        <v>0</v>
      </c>
      <c r="P47">
        <v>0</v>
      </c>
      <c r="Q47">
        <v>0</v>
      </c>
      <c r="R47">
        <v>0</v>
      </c>
      <c r="S47">
        <f>SUM(C47+E47+G47+I47+K47+M47+O47+Q47 )</f>
        <v>6</v>
      </c>
      <c r="T47">
        <f>SUM(D47+F47+H47+J47+L47+N47+P47+R47 )</f>
        <v>2071.56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f>SUM(V47+X47+Z47+AB47+AD47+AF47 )</f>
        <v>0</v>
      </c>
      <c r="AI47">
        <f>SUM(W47+Y47+AA47+AC47+AE47+AG47 )</f>
        <v>0</v>
      </c>
    </row>
    <row r="48" spans="1:35" x14ac:dyDescent="0.25">
      <c r="A48" t="s">
        <v>47</v>
      </c>
      <c r="B48" s="1" t="s">
        <v>48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0.5</v>
      </c>
      <c r="N48">
        <v>199.47</v>
      </c>
      <c r="O48">
        <v>0</v>
      </c>
      <c r="P48">
        <v>0</v>
      </c>
      <c r="Q48">
        <v>0</v>
      </c>
      <c r="R48">
        <v>0</v>
      </c>
      <c r="S48">
        <f>SUM(C48+E48+G48+I48+K48+M48+O48+Q48 )</f>
        <v>0.5</v>
      </c>
      <c r="T48">
        <f>SUM(D48+F48+H48+J48+L48+N48+P48+R48 )</f>
        <v>199.47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f>SUM(V48+X48+Z48+AB48+AD48+AF48 )</f>
        <v>0</v>
      </c>
      <c r="AI48">
        <f>SUM(W48+Y48+AA48+AC48+AE48+AG48 )</f>
        <v>0</v>
      </c>
    </row>
    <row r="49" spans="1:35" x14ac:dyDescent="0.25">
      <c r="A49" t="s">
        <v>49</v>
      </c>
      <c r="B49" s="1" t="s">
        <v>50</v>
      </c>
      <c r="C49">
        <v>0.5</v>
      </c>
      <c r="D49">
        <v>272.06</v>
      </c>
      <c r="E49">
        <v>0</v>
      </c>
      <c r="F49">
        <v>0</v>
      </c>
      <c r="G49">
        <v>4</v>
      </c>
      <c r="H49">
        <v>2176.48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f>SUM(C49+E49+G49+I49+K49+M49+O49+Q49 )</f>
        <v>4.5</v>
      </c>
      <c r="T49">
        <f>SUM(D49+F49+H49+J49+L49+N49+P49+R49 )</f>
        <v>2448.54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f>SUM(V49+X49+Z49+AB49+AD49+AF49 )</f>
        <v>0</v>
      </c>
      <c r="AI49">
        <f>SUM(W49+Y49+AA49+AC49+AE49+AG49 )</f>
        <v>0</v>
      </c>
    </row>
    <row r="50" spans="1:35" x14ac:dyDescent="0.25">
      <c r="A50" t="s">
        <v>51</v>
      </c>
      <c r="B50" s="1" t="s">
        <v>52</v>
      </c>
      <c r="C50">
        <v>0</v>
      </c>
      <c r="D50">
        <v>0</v>
      </c>
      <c r="E50">
        <v>1</v>
      </c>
      <c r="F50">
        <v>254.72</v>
      </c>
      <c r="G50">
        <v>3.5</v>
      </c>
      <c r="H50">
        <v>891.52</v>
      </c>
      <c r="I50">
        <v>0</v>
      </c>
      <c r="J50">
        <v>0</v>
      </c>
      <c r="K50">
        <v>0</v>
      </c>
      <c r="L50">
        <v>0</v>
      </c>
      <c r="M50">
        <v>7.5</v>
      </c>
      <c r="N50">
        <v>1910.4</v>
      </c>
      <c r="O50">
        <v>0</v>
      </c>
      <c r="P50">
        <v>0</v>
      </c>
      <c r="Q50">
        <v>0</v>
      </c>
      <c r="R50">
        <v>0</v>
      </c>
      <c r="S50">
        <f>SUM(C50+E50+G50+I50+K50+M50+O50+Q50 )</f>
        <v>12</v>
      </c>
      <c r="T50">
        <f>SUM(D50+F50+H50+J50+L50+N50+P50+R50 )</f>
        <v>3056.6400000000003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f>SUM(V50+X50+Z50+AB50+AD50+AF50 )</f>
        <v>0</v>
      </c>
      <c r="AI50">
        <f>SUM(W50+Y50+AA50+AC50+AE50+AG50 )</f>
        <v>0</v>
      </c>
    </row>
    <row r="51" spans="1:35" x14ac:dyDescent="0.25">
      <c r="A51" t="s">
        <v>53</v>
      </c>
      <c r="B51" s="1" t="s">
        <v>54</v>
      </c>
      <c r="C51">
        <v>1.5</v>
      </c>
      <c r="D51">
        <v>435.54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0.5</v>
      </c>
      <c r="N51">
        <v>145.18</v>
      </c>
      <c r="O51">
        <v>0</v>
      </c>
      <c r="P51">
        <v>0</v>
      </c>
      <c r="Q51">
        <v>0</v>
      </c>
      <c r="R51">
        <v>0</v>
      </c>
      <c r="S51">
        <f>SUM(C51+E51+G51+I51+K51+M51+O51+Q51 )</f>
        <v>2</v>
      </c>
      <c r="T51">
        <f>SUM(D51+F51+H51+J51+L51+N51+P51+R51 )</f>
        <v>580.72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f>SUM(V51+X51+Z51+AB51+AD51+AF51 )</f>
        <v>0</v>
      </c>
      <c r="AI51">
        <f>SUM(W51+Y51+AA51+AC51+AE51+AG51 )</f>
        <v>0</v>
      </c>
    </row>
    <row r="52" spans="1:35" x14ac:dyDescent="0.25">
      <c r="A52" t="s">
        <v>55</v>
      </c>
      <c r="B52" s="1" t="s">
        <v>56</v>
      </c>
      <c r="C52">
        <v>1</v>
      </c>
      <c r="D52">
        <v>345.26</v>
      </c>
      <c r="E52">
        <v>0</v>
      </c>
      <c r="F52">
        <v>0</v>
      </c>
      <c r="G52">
        <v>1</v>
      </c>
      <c r="H52">
        <v>345.26</v>
      </c>
      <c r="I52">
        <v>0</v>
      </c>
      <c r="J52">
        <v>0</v>
      </c>
      <c r="K52">
        <v>0</v>
      </c>
      <c r="L52">
        <v>0</v>
      </c>
      <c r="M52">
        <v>3</v>
      </c>
      <c r="N52">
        <v>1035.78</v>
      </c>
      <c r="O52">
        <v>0</v>
      </c>
      <c r="P52">
        <v>0</v>
      </c>
      <c r="Q52">
        <v>0</v>
      </c>
      <c r="R52">
        <v>0</v>
      </c>
      <c r="S52">
        <f>SUM(C52+E52+G52+I52+K52+M52+O52+Q52 )</f>
        <v>5</v>
      </c>
      <c r="T52">
        <f>SUM(D52+F52+H52+J52+L52+N52+P52+R52 )</f>
        <v>1726.3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f>SUM(V52+X52+Z52+AB52+AD52+AF52 )</f>
        <v>0</v>
      </c>
      <c r="AI52">
        <f>SUM(W52+Y52+AA52+AC52+AE52+AG52 )</f>
        <v>0</v>
      </c>
    </row>
    <row r="53" spans="1:35" x14ac:dyDescent="0.25">
      <c r="A53" t="s">
        <v>57</v>
      </c>
      <c r="B53" s="1" t="s">
        <v>58</v>
      </c>
      <c r="C53">
        <v>0</v>
      </c>
      <c r="D53">
        <v>0</v>
      </c>
      <c r="E53">
        <v>1.5</v>
      </c>
      <c r="F53">
        <v>598.41</v>
      </c>
      <c r="G53">
        <v>2</v>
      </c>
      <c r="H53">
        <v>797.88</v>
      </c>
      <c r="I53">
        <v>0</v>
      </c>
      <c r="J53">
        <v>0</v>
      </c>
      <c r="K53">
        <v>0</v>
      </c>
      <c r="L53">
        <v>0</v>
      </c>
      <c r="M53">
        <v>1</v>
      </c>
      <c r="N53">
        <v>398.94</v>
      </c>
      <c r="O53">
        <v>0</v>
      </c>
      <c r="P53">
        <v>0</v>
      </c>
      <c r="Q53">
        <v>0</v>
      </c>
      <c r="R53">
        <v>0</v>
      </c>
      <c r="S53">
        <f>SUM(C53+E53+G53+I53+K53+M53+O53+Q53 )</f>
        <v>4.5</v>
      </c>
      <c r="T53">
        <f>SUM(D53+F53+H53+J53+L53+N53+P53+R53 )</f>
        <v>1795.23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f>SUM(V53+X53+Z53+AB53+AD53+AF53 )</f>
        <v>0</v>
      </c>
      <c r="AI53">
        <f>SUM(W53+Y53+AA53+AC53+AE53+AG53 )</f>
        <v>0</v>
      </c>
    </row>
    <row r="54" spans="1:35" x14ac:dyDescent="0.25">
      <c r="A54" t="s">
        <v>59</v>
      </c>
      <c r="B54" s="1" t="s">
        <v>60</v>
      </c>
      <c r="C54">
        <v>0</v>
      </c>
      <c r="D54">
        <v>0</v>
      </c>
      <c r="E54">
        <v>0</v>
      </c>
      <c r="F54">
        <v>0</v>
      </c>
      <c r="G54">
        <v>2</v>
      </c>
      <c r="H54">
        <v>944.28</v>
      </c>
      <c r="I54">
        <v>1.5</v>
      </c>
      <c r="J54">
        <v>708.21</v>
      </c>
      <c r="K54">
        <v>0</v>
      </c>
      <c r="L54">
        <v>0</v>
      </c>
      <c r="M54">
        <v>14.5</v>
      </c>
      <c r="N54">
        <v>6846.03</v>
      </c>
      <c r="O54">
        <v>0</v>
      </c>
      <c r="P54">
        <v>0</v>
      </c>
      <c r="Q54">
        <v>0</v>
      </c>
      <c r="R54">
        <v>0</v>
      </c>
      <c r="S54">
        <f>SUM(C54+E54+G54+I54+K54+M54+O54+Q54 )</f>
        <v>18</v>
      </c>
      <c r="T54">
        <f>SUM(D54+F54+H54+J54+L54+N54+P54+R54 )</f>
        <v>8498.52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f>SUM(V54+X54+Z54+AB54+AD54+AF54 )</f>
        <v>0</v>
      </c>
      <c r="AI54">
        <f>SUM(W54+Y54+AA54+AC54+AE54+AG54 )</f>
        <v>0</v>
      </c>
    </row>
    <row r="55" spans="1:35" x14ac:dyDescent="0.25">
      <c r="A55" t="s">
        <v>61</v>
      </c>
      <c r="B55" s="1" t="s">
        <v>62</v>
      </c>
      <c r="C55">
        <v>0</v>
      </c>
      <c r="D55">
        <v>0</v>
      </c>
      <c r="E55">
        <v>1</v>
      </c>
      <c r="F55">
        <v>544.12</v>
      </c>
      <c r="G55">
        <v>3</v>
      </c>
      <c r="H55">
        <v>1632.36</v>
      </c>
      <c r="I55">
        <v>0</v>
      </c>
      <c r="J55">
        <v>0</v>
      </c>
      <c r="K55">
        <v>0</v>
      </c>
      <c r="L55">
        <v>0</v>
      </c>
      <c r="M55">
        <v>3</v>
      </c>
      <c r="N55">
        <v>1632.36</v>
      </c>
      <c r="O55">
        <v>0</v>
      </c>
      <c r="P55">
        <v>0</v>
      </c>
      <c r="Q55">
        <v>0</v>
      </c>
      <c r="R55">
        <v>0</v>
      </c>
      <c r="S55">
        <f>SUM(C55+E55+G55+I55+K55+M55+O55+Q55 )</f>
        <v>7</v>
      </c>
      <c r="T55">
        <f>SUM(D55+F55+H55+J55+L55+N55+P55+R55 )</f>
        <v>3808.84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f>SUM(V55+X55+Z55+AB55+AD55+AF55 )</f>
        <v>0</v>
      </c>
      <c r="AI55">
        <f>SUM(W55+Y55+AA55+AC55+AE55+AG55 )</f>
        <v>0</v>
      </c>
    </row>
    <row r="56" spans="1:35" x14ac:dyDescent="0.25">
      <c r="A56" t="s">
        <v>63</v>
      </c>
      <c r="B56" s="1" t="s">
        <v>64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11</v>
      </c>
      <c r="N56">
        <v>6991.82</v>
      </c>
      <c r="O56">
        <v>0</v>
      </c>
      <c r="P56">
        <v>0</v>
      </c>
      <c r="Q56">
        <v>0</v>
      </c>
      <c r="R56">
        <v>0</v>
      </c>
      <c r="S56">
        <f>SUM(C56+E56+G56+I56+K56+M56+O56+Q56 )</f>
        <v>11</v>
      </c>
      <c r="T56">
        <f>SUM(D56+F56+H56+J56+L56+N56+P56+R56 )</f>
        <v>6991.82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f>SUM(V56+X56+Z56+AB56+AD56+AF56 )</f>
        <v>0</v>
      </c>
      <c r="AI56">
        <f>SUM(W56+Y56+AA56+AC56+AE56+AG56 )</f>
        <v>0</v>
      </c>
    </row>
    <row r="57" spans="1:35" x14ac:dyDescent="0.25">
      <c r="A57" t="s">
        <v>65</v>
      </c>
      <c r="B57" s="1" t="s">
        <v>66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725.9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f>SUM(C57+E57+G57+I57+K57+M57+O57+Q57 )</f>
        <v>1</v>
      </c>
      <c r="T57">
        <f>SUM(D57+F57+H57+J57+L57+N57+P57+R57 )</f>
        <v>725.9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f>SUM(V57+X57+Z57+AB57+AD57+AF57 )</f>
        <v>0</v>
      </c>
      <c r="AI57">
        <f>SUM(W57+Y57+AA57+AC57+AE57+AG57 )</f>
        <v>0</v>
      </c>
    </row>
    <row r="58" spans="1:35" x14ac:dyDescent="0.25">
      <c r="A58" t="s">
        <v>67</v>
      </c>
      <c r="B58" s="1" t="s">
        <v>68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0.5</v>
      </c>
      <c r="N58">
        <v>272.06</v>
      </c>
      <c r="O58">
        <v>0</v>
      </c>
      <c r="P58">
        <v>0</v>
      </c>
      <c r="Q58">
        <v>0</v>
      </c>
      <c r="R58">
        <v>0</v>
      </c>
      <c r="S58">
        <f>SUM(C58+E58+G58+I58+K58+M58+O58+Q58 )</f>
        <v>0.5</v>
      </c>
      <c r="T58">
        <f>SUM(D58+F58+H58+J58+L58+N58+P58+R58 )</f>
        <v>272.06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f>SUM(V58+X58+Z58+AB58+AD58+AF58 )</f>
        <v>0</v>
      </c>
      <c r="AI58">
        <f>SUM(W58+Y58+AA58+AC58+AE58+AG58 )</f>
        <v>0</v>
      </c>
    </row>
    <row r="59" spans="1:35" x14ac:dyDescent="0.25">
      <c r="A59" t="s">
        <v>69</v>
      </c>
      <c r="B59" s="1" t="s">
        <v>70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472.14</v>
      </c>
      <c r="O59">
        <v>0</v>
      </c>
      <c r="P59">
        <v>0</v>
      </c>
      <c r="Q59">
        <v>0</v>
      </c>
      <c r="R59">
        <v>0</v>
      </c>
      <c r="S59">
        <f>SUM(C59+E59+G59+I59+K59+M59+O59+Q59 )</f>
        <v>1</v>
      </c>
      <c r="T59">
        <f>SUM(D59+F59+H59+J59+L59+N59+P59+R59 )</f>
        <v>472.14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f>SUM(V59+X59+Z59+AB59+AD59+AF59 )</f>
        <v>0</v>
      </c>
      <c r="AI59">
        <f>SUM(W59+Y59+AA59+AC59+AE59+AG59 )</f>
        <v>0</v>
      </c>
    </row>
    <row r="60" spans="1:35" x14ac:dyDescent="0.25">
      <c r="A60" t="s">
        <v>71</v>
      </c>
      <c r="B60" s="1" t="s">
        <v>72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11</v>
      </c>
      <c r="N60">
        <v>7193.12</v>
      </c>
      <c r="O60">
        <v>0</v>
      </c>
      <c r="P60">
        <v>0</v>
      </c>
      <c r="Q60">
        <v>0</v>
      </c>
      <c r="R60">
        <v>0</v>
      </c>
      <c r="S60">
        <f>SUM(C60+E60+G60+I60+K60+M60+O60+Q60 )</f>
        <v>11</v>
      </c>
      <c r="T60">
        <f>SUM(D60+F60+H60+J60+L60+N60+P60+R60 )</f>
        <v>7193.12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f>SUM(V60+X60+Z60+AB60+AD60+AF60 )</f>
        <v>0</v>
      </c>
      <c r="AI60">
        <f>SUM(W60+Y60+AA60+AC60+AE60+AG60 )</f>
        <v>0</v>
      </c>
    </row>
    <row r="61" spans="1:35" x14ac:dyDescent="0.25">
      <c r="A61" t="s">
        <v>73</v>
      </c>
      <c r="B61" s="1" t="s">
        <v>74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2.5</v>
      </c>
      <c r="N61">
        <v>3449.55</v>
      </c>
      <c r="O61">
        <v>0</v>
      </c>
      <c r="P61">
        <v>0</v>
      </c>
      <c r="Q61">
        <v>0</v>
      </c>
      <c r="R61">
        <v>0</v>
      </c>
      <c r="S61">
        <f>SUM(C61+E61+G61+I61+K61+M61+O61+Q61 )</f>
        <v>2.5</v>
      </c>
      <c r="T61">
        <f>SUM(D61+F61+H61+J61+L61+N61+P61+R61 )</f>
        <v>3449.55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f>SUM(V61+X61+Z61+AB61+AD61+AF61 )</f>
        <v>0</v>
      </c>
      <c r="AI61">
        <f>SUM(W61+Y61+AA61+AC61+AE61+AG61 )</f>
        <v>0</v>
      </c>
    </row>
    <row r="62" spans="1:35" x14ac:dyDescent="0.25">
      <c r="A62" t="s">
        <v>75</v>
      </c>
      <c r="B62" s="1" t="s">
        <v>76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18</v>
      </c>
      <c r="N62">
        <v>21235.32</v>
      </c>
      <c r="O62">
        <v>0</v>
      </c>
      <c r="P62">
        <v>0</v>
      </c>
      <c r="Q62">
        <v>0</v>
      </c>
      <c r="R62">
        <v>0</v>
      </c>
      <c r="S62">
        <f>SUM(C62+E62+G62+I62+K62+M62+O62+Q62 )</f>
        <v>18</v>
      </c>
      <c r="T62">
        <f>SUM(D62+F62+H62+J62+L62+N62+P62+R62 )</f>
        <v>21235.32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f>SUM(V62+X62+Z62+AB62+AD62+AF62 )</f>
        <v>0</v>
      </c>
      <c r="AI62">
        <f>SUM(W62+Y62+AA62+AC62+AE62+AG62 )</f>
        <v>0</v>
      </c>
    </row>
    <row r="63" spans="1:35" x14ac:dyDescent="0.25">
      <c r="A63" t="s">
        <v>77</v>
      </c>
      <c r="B63" s="1" t="s">
        <v>78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2</v>
      </c>
      <c r="N63">
        <v>3667.32</v>
      </c>
      <c r="O63">
        <v>0</v>
      </c>
      <c r="P63">
        <v>0</v>
      </c>
      <c r="Q63">
        <v>0</v>
      </c>
      <c r="R63">
        <v>0</v>
      </c>
      <c r="S63">
        <f>SUM(C63+E63+G63+I63+K63+M63+O63+Q63 )</f>
        <v>2</v>
      </c>
      <c r="T63">
        <f>SUM(D63+F63+H63+J63+L63+N63+P63+R63 )</f>
        <v>3667.32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f>SUM(V63+X63+Z63+AB63+AD63+AF63 )</f>
        <v>0</v>
      </c>
      <c r="AI63">
        <f>SUM(W63+Y63+AA63+AC63+AE63+AG63 )</f>
        <v>0</v>
      </c>
    </row>
    <row r="65" spans="3:35" x14ac:dyDescent="0.25">
      <c r="C65">
        <f>SUM(C9:C63)</f>
        <v>133</v>
      </c>
      <c r="D65">
        <f>SUM(D9:D63)</f>
        <v>22224.74</v>
      </c>
      <c r="E65">
        <f>SUM(E9:E63)</f>
        <v>54.5</v>
      </c>
      <c r="F65">
        <f>SUM(F9:F63)</f>
        <v>10716.219999999998</v>
      </c>
      <c r="G65">
        <f>SUM(G9:G63)</f>
        <v>17.5</v>
      </c>
      <c r="H65">
        <f>SUM(H9:H63)</f>
        <v>7388.0199999999995</v>
      </c>
      <c r="I65">
        <f>SUM(I9:I63)</f>
        <v>71.5</v>
      </c>
      <c r="J65">
        <f>SUM(J9:J63)</f>
        <v>14976.719999999992</v>
      </c>
      <c r="K65">
        <f>SUM(K9:K63)</f>
        <v>52</v>
      </c>
      <c r="L65">
        <f>SUM(L9:L63)</f>
        <v>7993.4399999999951</v>
      </c>
      <c r="M65">
        <f>SUM(M9:M63)</f>
        <v>116.5</v>
      </c>
      <c r="N65">
        <f>SUM(N9:N63)</f>
        <v>63960.82</v>
      </c>
      <c r="O65">
        <f>SUM(O9:O63)</f>
        <v>0</v>
      </c>
      <c r="P65">
        <f>SUM(P9:P63)</f>
        <v>0</v>
      </c>
      <c r="Q65">
        <f>SUM(Q9:Q63)</f>
        <v>0</v>
      </c>
      <c r="R65">
        <f>SUM(R9:R63)</f>
        <v>0</v>
      </c>
      <c r="S65">
        <f>SUM(S9:S63)</f>
        <v>445</v>
      </c>
      <c r="T65">
        <f>SUM(T9:T63)</f>
        <v>127259.95999999999</v>
      </c>
      <c r="V65">
        <f>SUM(V9:V63)</f>
        <v>0</v>
      </c>
      <c r="W65">
        <f>SUM(W9:W63)</f>
        <v>0</v>
      </c>
      <c r="X65">
        <f>SUM(X9:X63)</f>
        <v>0</v>
      </c>
      <c r="Y65">
        <f>SUM(Y9:Y63)</f>
        <v>0</v>
      </c>
      <c r="Z65">
        <f>SUM(Z9:Z63)</f>
        <v>0</v>
      </c>
      <c r="AA65">
        <f>SUM(AA9:AA63)</f>
        <v>0</v>
      </c>
      <c r="AB65">
        <f>SUM(AB9:AB63)</f>
        <v>0</v>
      </c>
      <c r="AC65">
        <f>SUM(AC9:AC63)</f>
        <v>0</v>
      </c>
      <c r="AD65">
        <f>SUM(AD9:AD63)</f>
        <v>0</v>
      </c>
      <c r="AE65">
        <f>SUM(AE9:AE63)</f>
        <v>0</v>
      </c>
      <c r="AF65">
        <f>SUM(AF9:AF63)</f>
        <v>52</v>
      </c>
      <c r="AG65">
        <f>SUM(AG9:AG63)</f>
        <v>7993.4399999999951</v>
      </c>
      <c r="AH65">
        <f>SUM(AH9:AH63)</f>
        <v>52</v>
      </c>
      <c r="AI65">
        <f>SUM(AI9:AI63)</f>
        <v>7993.4399999999951</v>
      </c>
    </row>
  </sheetData>
  <autoFilter ref="A8:B8" xr:uid="{00000000-0009-0000-0000-000000000000}"/>
  <mergeCells count="19">
    <mergeCell ref="AJ7:AK7"/>
    <mergeCell ref="X7:Y7"/>
    <mergeCell ref="Z7:AA7"/>
    <mergeCell ref="AB7:AC7"/>
    <mergeCell ref="AD7:AE7"/>
    <mergeCell ref="AF7:AG7"/>
    <mergeCell ref="I7:J7"/>
    <mergeCell ref="K7:L7"/>
    <mergeCell ref="C1:I1"/>
    <mergeCell ref="C2:I2"/>
    <mergeCell ref="AH7:AI7"/>
    <mergeCell ref="M7:N7"/>
    <mergeCell ref="O7:P7"/>
    <mergeCell ref="Q7:R7"/>
    <mergeCell ref="U7:V7"/>
    <mergeCell ref="C7:D7"/>
    <mergeCell ref="E7:F7"/>
    <mergeCell ref="G7:H7"/>
    <mergeCell ref="S7:T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Aux Compras</cp:lastModifiedBy>
  <dcterms:created xsi:type="dcterms:W3CDTF">2019-09-10T19:59:47Z</dcterms:created>
  <dcterms:modified xsi:type="dcterms:W3CDTF">2024-02-22T19:57:58Z</dcterms:modified>
</cp:coreProperties>
</file>