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ALISTAMIENTO\2021\LANCH ALISTAMIENTO MAR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Hoja2!$D$1:$E$4</definedName>
  </definedNames>
  <calcPr calcId="162913"/>
</workbook>
</file>

<file path=xl/calcChain.xml><?xml version="1.0" encoding="utf-8"?>
<calcChain xmlns="http://schemas.openxmlformats.org/spreadsheetml/2006/main">
  <c r="U4" i="1" l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3" i="1" l="1"/>
  <c r="V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<sst xmlns="http://schemas.openxmlformats.org/spreadsheetml/2006/main" count="212" uniqueCount="84">
  <si>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</si>
  <si>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</si>
  <si>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</si>
  <si>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</si>
  <si>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</si>
  <si>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</si>
  <si>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</si>
  <si>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</si>
  <si>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</si>
  <si>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</si>
  <si>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</si>
  <si>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</si>
  <si>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</si>
  <si>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</si>
  <si>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</si>
  <si>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</si>
  <si>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</si>
  <si>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</si>
  <si>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</si>
  <si>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</si>
  <si>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</si>
  <si>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</si>
  <si>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</si>
  <si>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</si>
  <si>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</si>
  <si>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</si>
  <si>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</si>
  <si>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</si>
  <si>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</si>
  <si>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</si>
  <si>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</si>
  <si>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</si>
  <si>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</si>
  <si>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</si>
  <si>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MASLOGISTICA - FLEX</t>
  </si>
  <si>
    <t>11D</t>
  </si>
  <si>
    <t>ACCESORIOS CEL VENTA 1993</t>
  </si>
  <si>
    <t>CORTESIA</t>
  </si>
  <si>
    <t>7A</t>
  </si>
  <si>
    <t>EP-TA20JBEUGUS</t>
  </si>
  <si>
    <t>3D</t>
  </si>
  <si>
    <t>EO-IC100BBEGWW</t>
  </si>
  <si>
    <t>FUAP0013</t>
  </si>
  <si>
    <t>7E</t>
  </si>
  <si>
    <t>Jhoan Castellanos</t>
  </si>
  <si>
    <t>Calle 6 C #73-40 / Casa 36 - Las dos avenidas, Kennedy, Bogotá D.C.</t>
  </si>
  <si>
    <t>ACS00603</t>
  </si>
  <si>
    <t>3A</t>
  </si>
  <si>
    <t>Yolvan Madrid</t>
  </si>
  <si>
    <t>Cl. 22j #113a-40 / conjunto atahualpa torre 4 apt 307 - Atahualpa, Fontibón, Bogotá D.C.</t>
  </si>
  <si>
    <t>ADSG0010</t>
  </si>
  <si>
    <t>8D</t>
  </si>
  <si>
    <t>jose castro</t>
  </si>
  <si>
    <t>Calle 33 A #21B-35S / Casa - Quiroga, Rafael Uribe Uribe, Bogotá D.C.</t>
  </si>
  <si>
    <t>076CS27179</t>
  </si>
  <si>
    <t>juliana baez</t>
  </si>
  <si>
    <t>Calle 96 #17-18 / Apartamento 101 - Chico, Chapinero, Bogotá D.C.</t>
  </si>
  <si>
    <t>FXXI0021</t>
  </si>
  <si>
    <t>6F</t>
  </si>
  <si>
    <t>danilo ortega sanchez</t>
  </si>
  <si>
    <t>Carrera 70A # 1 - 10-SN / CENTROAMERICAS, Kennedy, Bogotá D.C.</t>
  </si>
  <si>
    <t>Yeison Rivera</t>
  </si>
  <si>
    <t>Carrera 94 #42 B 59-SN / Piso 3 - Dindalito, Kennedy, Bogotá D.C.</t>
  </si>
  <si>
    <t>ACEC0012</t>
  </si>
  <si>
    <t>3B</t>
  </si>
  <si>
    <t>Manuel Marin</t>
  </si>
  <si>
    <t>Calle 145 #7a-40 / Casa 20 - Belmira, Usaquén, Bogotá D.C.</t>
  </si>
  <si>
    <t>milena ruiz</t>
  </si>
  <si>
    <t>calle 185 #49-60 / Casa 80 - mirandela, Suba, Bogotá D.C.</t>
  </si>
  <si>
    <t>EP-TA50JBE-BULK</t>
  </si>
  <si>
    <t>11F</t>
  </si>
  <si>
    <t>Lucas Umaña</t>
  </si>
  <si>
    <t>Diagonal 27 #3a-70 / apto 107 - la macarena, Santa Fe, Bogotá D.C.</t>
  </si>
  <si>
    <t>FUAP0015</t>
  </si>
  <si>
    <t>1C</t>
  </si>
  <si>
    <t>Sebastian Luna</t>
  </si>
  <si>
    <t>Calle 49h Sur 7a-06 #SN-SN / Es una casa amarilla - Molinos 1, Tunjuelito, Bogotá D.C.</t>
  </si>
  <si>
    <t>EF-ZG985CBEGUS</t>
  </si>
  <si>
    <t>Karime David</t>
  </si>
  <si>
    <t>Carrera 9 #52A-20 / Apto. 201 - Marly, Chapinero, Bogotá D.C.</t>
  </si>
  <si>
    <t>Tata040 Al</t>
  </si>
  <si>
    <t>Carrera 115 #148-40 / Int 15 501 Flores 1 - Cerca Al Cc Imperial, Suba, Bogotá D.C.</t>
  </si>
  <si>
    <t>FXXI0017</t>
  </si>
  <si>
    <t>FUSG0022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</si>
</sst>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2" bestFit="1" customWidth="1"/>
    <col min="2" max="2" width="11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31</v>
      </c>
      <c r="G1" s="4" t="s">
        <v>26</v>
      </c>
      <c r="H1" s="4" t="s">
        <v>5</v>
      </c>
      <c r="I1" s="4" t="s">
        <v>6</v>
      </c>
      <c r="J1" s="4" t="s">
        <v>20</v>
      </c>
      <c r="K1" s="4" t="s">
        <v>27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21</v>
      </c>
      <c r="S1" s="4" t="s">
        <v>22</v>
      </c>
      <c r="T1" s="4" t="s">
        <v>23</v>
      </c>
      <c r="U1" s="5" t="s">
        <v>8</v>
      </c>
      <c r="V1" s="5" t="s">
        <v>26</v>
      </c>
    </row>
    <row r="2" spans="1:22" x14ac:dyDescent="0.25">
      <c r="A2" s="1">
        <v>40460215902</v>
      </c>
      <c r="B2" s="1">
        <v>4433017396</v>
      </c>
      <c r="C2" s="1" t="s">
        <v>82</v>
      </c>
      <c r="D2" s="1">
        <v>1</v>
      </c>
      <c r="E2" s="1" t="s">
        <v>30</v>
      </c>
      <c r="F2" s="1">
        <v>1</v>
      </c>
      <c r="G2" s="1" t="s">
        <v>24</v>
      </c>
      <c r="H2" s="1" t="s">
        <v>44</v>
      </c>
      <c r="I2" s="1" t="s">
        <v>45</v>
      </c>
      <c r="J2" s="1">
        <v>0</v>
      </c>
      <c r="K2">
        <v>1</v>
      </c>
      <c r="L2" s="1">
        <v>1</v>
      </c>
      <c r="M2" s="1">
        <v>17</v>
      </c>
      <c r="N2" s="1">
        <v>20</v>
      </c>
      <c r="O2" s="1">
        <v>6</v>
      </c>
      <c r="P2" t="s">
        <v>28</v>
      </c>
      <c r="Q2" t="s">
        <v>29</v>
      </c>
      <c r="R2" s="1" t="s">
        <v>36</v>
      </c>
      <c r="S2">
        <v>0</v>
      </c>
      <c r="U2" s="1">
        <f t="shared" ref="U2" si="0">VLOOKUP(E2,T_OPERADORES,2,FALSE)</f>
        <v>4</v>
      </c>
      <c r="V2" s="1">
        <f t="shared" ref="V2" si="1">VLOOKUP(G2,T_TIPO_ENVIO,2,FALSE)</f>
        <v>1</v>
      </c>
    </row>
    <row r="3" spans="1:22" x14ac:dyDescent="0.25">
      <c r="A3" s="1">
        <v>40460215902</v>
      </c>
      <c r="B3" s="1">
        <v>4433017396</v>
      </c>
      <c r="C3" s="1" t="s">
        <v>83</v>
      </c>
      <c r="D3" s="1">
        <v>1</v>
      </c>
      <c r="E3" s="1" t="s">
        <v>30</v>
      </c>
      <c r="F3" s="1">
        <v>1</v>
      </c>
      <c r="G3" s="1" t="s">
        <v>24</v>
      </c>
      <c r="H3" s="1" t="s">
        <v>44</v>
      </c>
      <c r="I3" s="1" t="s">
        <v>45</v>
      </c>
      <c r="J3" s="1">
        <v>0</v>
      </c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28</v>
      </c>
      <c r="Q3" s="1" t="s">
        <v>29</v>
      </c>
      <c r="R3" s="1" t="s">
        <v>36</v>
      </c>
      <c r="S3" s="1">
        <v>0</v>
      </c>
      <c r="U3" s="1">
        <f t="shared" ref="U3:U4" si="2">VLOOKUP(E3,T_OPERADORES,2,FALSE)</f>
        <v>4</v>
      </c>
      <c r="V3" s="1">
        <f t="shared" ref="V3:V4" si="3">VLOOKUP(G3,T_TIPO_ENVIO,2,FALSE)</f>
        <v>1</v>
      </c>
    </row>
    <row r="4" spans="1:22" x14ac:dyDescent="0.25">
      <c r="A4" s="1">
        <v>40460120772</v>
      </c>
      <c r="B4" s="1">
        <v>4432906989</v>
      </c>
      <c r="C4" s="1" t="s">
        <v>46</v>
      </c>
      <c r="D4" s="1">
        <v>1</v>
      </c>
      <c r="E4" s="1" t="s">
        <v>30</v>
      </c>
      <c r="F4" s="1">
        <v>1</v>
      </c>
      <c r="G4" s="1" t="s">
        <v>24</v>
      </c>
      <c r="H4" s="1" t="s">
        <v>48</v>
      </c>
      <c r="I4" s="1" t="s">
        <v>49</v>
      </c>
      <c r="J4" s="1">
        <v>0</v>
      </c>
      <c r="K4" s="1">
        <v>1</v>
      </c>
      <c r="L4" s="1">
        <v>1</v>
      </c>
      <c r="M4" s="1">
        <v>17</v>
      </c>
      <c r="N4" s="1">
        <v>20</v>
      </c>
      <c r="O4" s="1">
        <v>6</v>
      </c>
      <c r="P4" s="1" t="s">
        <v>28</v>
      </c>
      <c r="Q4" s="1" t="s">
        <v>29</v>
      </c>
      <c r="R4" s="1" t="s">
        <v>36</v>
      </c>
      <c r="S4" s="1">
        <v>0</v>
      </c>
      <c r="T4" s="1"/>
      <c r="U4" s="1">
        <f t="shared" si="2"/>
        <v>4</v>
      </c>
      <c r="V4" s="1">
        <f t="shared" si="3"/>
        <v>1</v>
      </c>
    </row>
    <row r="5" spans="1:22" x14ac:dyDescent="0.25">
      <c r="A5" s="1">
        <v>40460111549</v>
      </c>
      <c r="B5" s="1">
        <v>4432901099</v>
      </c>
      <c r="C5" s="1" t="s">
        <v>50</v>
      </c>
      <c r="D5" s="1">
        <v>1</v>
      </c>
      <c r="E5" s="1" t="s">
        <v>30</v>
      </c>
      <c r="F5" s="1">
        <v>1</v>
      </c>
      <c r="G5" s="1" t="s">
        <v>24</v>
      </c>
      <c r="H5" s="1" t="s">
        <v>52</v>
      </c>
      <c r="I5" s="1" t="s">
        <v>53</v>
      </c>
      <c r="J5" s="1">
        <v>0</v>
      </c>
      <c r="K5" s="1">
        <v>1</v>
      </c>
      <c r="L5" s="1">
        <v>1</v>
      </c>
      <c r="M5" s="1">
        <v>17</v>
      </c>
      <c r="N5" s="1">
        <v>20</v>
      </c>
      <c r="O5" s="1">
        <v>6</v>
      </c>
      <c r="P5" s="1" t="s">
        <v>28</v>
      </c>
      <c r="Q5" s="1" t="s">
        <v>29</v>
      </c>
      <c r="R5" s="1" t="s">
        <v>36</v>
      </c>
      <c r="S5" s="1">
        <v>0</v>
      </c>
      <c r="T5" s="1"/>
      <c r="U5" s="1">
        <f t="shared" ref="U5:U15" si="4">VLOOKUP(E5,T_OPERADORES,2,FALSE)</f>
        <v>4</v>
      </c>
      <c r="V5" s="1">
        <f t="shared" ref="V5:V15" si="5">VLOOKUP(G5,T_TIPO_ENVIO,2,FALSE)</f>
        <v>1</v>
      </c>
    </row>
    <row r="6" spans="1:22" x14ac:dyDescent="0.25">
      <c r="A6" s="1">
        <v>40459881021</v>
      </c>
      <c r="B6" s="1">
        <v>4432634573</v>
      </c>
      <c r="C6" s="1" t="s">
        <v>54</v>
      </c>
      <c r="D6" s="1">
        <v>1</v>
      </c>
      <c r="E6" s="1" t="s">
        <v>30</v>
      </c>
      <c r="F6" s="1">
        <v>1</v>
      </c>
      <c r="G6" s="1" t="s">
        <v>24</v>
      </c>
      <c r="H6" s="1" t="s">
        <v>55</v>
      </c>
      <c r="I6" s="1" t="s">
        <v>56</v>
      </c>
      <c r="J6" s="1">
        <v>0</v>
      </c>
      <c r="K6" s="1">
        <v>1</v>
      </c>
      <c r="L6" s="1">
        <v>1</v>
      </c>
      <c r="M6" s="1">
        <v>17</v>
      </c>
      <c r="N6" s="1">
        <v>20</v>
      </c>
      <c r="O6" s="1">
        <v>6</v>
      </c>
      <c r="P6" s="1" t="s">
        <v>28</v>
      </c>
      <c r="Q6" s="1" t="s">
        <v>29</v>
      </c>
      <c r="R6" s="1" t="s">
        <v>36</v>
      </c>
      <c r="S6" s="1">
        <v>0</v>
      </c>
      <c r="T6" s="1"/>
      <c r="U6" s="1">
        <f t="shared" si="4"/>
        <v>4</v>
      </c>
      <c r="V6" s="1">
        <f t="shared" si="5"/>
        <v>1</v>
      </c>
    </row>
    <row r="7" spans="1:22" x14ac:dyDescent="0.25">
      <c r="A7" s="1">
        <v>40459825586</v>
      </c>
      <c r="B7" s="1">
        <v>4432573874</v>
      </c>
      <c r="C7" s="1" t="s">
        <v>57</v>
      </c>
      <c r="D7" s="1">
        <v>1</v>
      </c>
      <c r="E7" s="1" t="s">
        <v>30</v>
      </c>
      <c r="F7" s="1">
        <v>1</v>
      </c>
      <c r="G7" s="1" t="s">
        <v>24</v>
      </c>
      <c r="H7" s="1" t="s">
        <v>59</v>
      </c>
      <c r="I7" s="1" t="s">
        <v>60</v>
      </c>
      <c r="J7" s="1">
        <v>0</v>
      </c>
      <c r="K7" s="1">
        <v>1</v>
      </c>
      <c r="L7" s="1">
        <v>1</v>
      </c>
      <c r="M7" s="1">
        <v>17</v>
      </c>
      <c r="N7" s="1">
        <v>20</v>
      </c>
      <c r="O7" s="1">
        <v>6</v>
      </c>
      <c r="P7" s="1" t="s">
        <v>28</v>
      </c>
      <c r="Q7" s="1" t="s">
        <v>29</v>
      </c>
      <c r="R7" s="1" t="s">
        <v>36</v>
      </c>
      <c r="S7" s="1">
        <v>0</v>
      </c>
      <c r="T7" s="1"/>
      <c r="U7" s="1">
        <f t="shared" si="4"/>
        <v>4</v>
      </c>
      <c r="V7" s="1">
        <f t="shared" si="5"/>
        <v>1</v>
      </c>
    </row>
    <row r="8" spans="1:22" x14ac:dyDescent="0.25">
      <c r="A8" s="1">
        <v>40459470996</v>
      </c>
      <c r="B8" s="1">
        <v>4432175443</v>
      </c>
      <c r="C8" s="1" t="s">
        <v>39</v>
      </c>
      <c r="D8" s="1">
        <v>1</v>
      </c>
      <c r="E8" s="1" t="s">
        <v>30</v>
      </c>
      <c r="F8" s="1">
        <v>1</v>
      </c>
      <c r="G8" s="1" t="s">
        <v>24</v>
      </c>
      <c r="H8" s="1" t="s">
        <v>61</v>
      </c>
      <c r="I8" s="1" t="s">
        <v>62</v>
      </c>
      <c r="J8" s="1">
        <v>0</v>
      </c>
      <c r="K8" s="1">
        <v>1</v>
      </c>
      <c r="L8" s="1">
        <v>1</v>
      </c>
      <c r="M8" s="1">
        <v>17</v>
      </c>
      <c r="N8" s="1">
        <v>20</v>
      </c>
      <c r="O8" s="1">
        <v>6</v>
      </c>
      <c r="P8" s="1" t="s">
        <v>28</v>
      </c>
      <c r="Q8" s="1" t="s">
        <v>29</v>
      </c>
      <c r="R8" s="1" t="s">
        <v>36</v>
      </c>
      <c r="S8" s="1">
        <v>0</v>
      </c>
      <c r="T8" s="1"/>
      <c r="U8" s="1">
        <f t="shared" si="4"/>
        <v>4</v>
      </c>
      <c r="V8" s="1">
        <f t="shared" si="5"/>
        <v>1</v>
      </c>
    </row>
    <row r="9" spans="1:22" x14ac:dyDescent="0.25">
      <c r="A9" s="1">
        <v>40459468075</v>
      </c>
      <c r="B9" s="1">
        <v>4432173331</v>
      </c>
      <c r="C9" s="1" t="s">
        <v>63</v>
      </c>
      <c r="D9" s="1">
        <v>1</v>
      </c>
      <c r="E9" s="1" t="s">
        <v>30</v>
      </c>
      <c r="F9" s="1">
        <v>1</v>
      </c>
      <c r="G9" s="1" t="s">
        <v>24</v>
      </c>
      <c r="H9" s="1" t="s">
        <v>65</v>
      </c>
      <c r="I9" s="1" t="s">
        <v>66</v>
      </c>
      <c r="J9" s="1">
        <v>0</v>
      </c>
      <c r="K9" s="1">
        <v>1</v>
      </c>
      <c r="L9" s="1">
        <v>1</v>
      </c>
      <c r="M9" s="1">
        <v>17</v>
      </c>
      <c r="N9" s="1">
        <v>20</v>
      </c>
      <c r="O9" s="1">
        <v>6</v>
      </c>
      <c r="P9" s="1" t="s">
        <v>28</v>
      </c>
      <c r="Q9" s="1" t="s">
        <v>29</v>
      </c>
      <c r="R9" s="1" t="s">
        <v>36</v>
      </c>
      <c r="S9" s="1">
        <v>0</v>
      </c>
      <c r="T9" s="1"/>
      <c r="U9" s="1">
        <f t="shared" si="4"/>
        <v>4</v>
      </c>
      <c r="V9" s="1">
        <f t="shared" si="5"/>
        <v>1</v>
      </c>
    </row>
    <row r="10" spans="1:22" x14ac:dyDescent="0.25">
      <c r="A10" s="1">
        <v>40459150647</v>
      </c>
      <c r="B10" s="1">
        <v>4431802813</v>
      </c>
      <c r="C10" s="1" t="s">
        <v>39</v>
      </c>
      <c r="D10" s="1">
        <v>1</v>
      </c>
      <c r="E10" s="1" t="s">
        <v>30</v>
      </c>
      <c r="F10" s="1">
        <v>1</v>
      </c>
      <c r="G10" s="1" t="s">
        <v>24</v>
      </c>
      <c r="H10" s="1" t="s">
        <v>67</v>
      </c>
      <c r="I10" s="1" t="s">
        <v>68</v>
      </c>
      <c r="J10" s="1">
        <v>0</v>
      </c>
      <c r="K10" s="1">
        <v>1</v>
      </c>
      <c r="L10" s="1">
        <v>1</v>
      </c>
      <c r="M10" s="1">
        <v>17</v>
      </c>
      <c r="N10" s="1">
        <v>20</v>
      </c>
      <c r="O10" s="1">
        <v>6</v>
      </c>
      <c r="P10" s="1" t="s">
        <v>28</v>
      </c>
      <c r="Q10" s="1" t="s">
        <v>29</v>
      </c>
      <c r="R10" s="1" t="s">
        <v>36</v>
      </c>
      <c r="S10" s="1">
        <v>0</v>
      </c>
      <c r="T10" s="1"/>
      <c r="U10" s="1">
        <f t="shared" si="4"/>
        <v>4</v>
      </c>
      <c r="V10" s="1">
        <f t="shared" si="5"/>
        <v>1</v>
      </c>
    </row>
    <row r="11" spans="1:22" x14ac:dyDescent="0.25">
      <c r="A11" s="1">
        <v>40459140053</v>
      </c>
      <c r="B11" s="1">
        <v>4431787925</v>
      </c>
      <c r="C11" s="1" t="s">
        <v>69</v>
      </c>
      <c r="D11" s="1">
        <v>1</v>
      </c>
      <c r="E11" s="1" t="s">
        <v>30</v>
      </c>
      <c r="F11" s="1">
        <v>1</v>
      </c>
      <c r="G11" s="1" t="s">
        <v>24</v>
      </c>
      <c r="H11" s="1" t="s">
        <v>71</v>
      </c>
      <c r="I11" s="1" t="s">
        <v>72</v>
      </c>
      <c r="J11" s="1">
        <v>0</v>
      </c>
      <c r="K11" s="1">
        <v>1</v>
      </c>
      <c r="L11" s="1">
        <v>1</v>
      </c>
      <c r="M11" s="1">
        <v>17</v>
      </c>
      <c r="N11" s="1">
        <v>20</v>
      </c>
      <c r="O11" s="1">
        <v>6</v>
      </c>
      <c r="P11" s="1" t="s">
        <v>28</v>
      </c>
      <c r="Q11" s="1" t="s">
        <v>29</v>
      </c>
      <c r="R11" s="1" t="s">
        <v>36</v>
      </c>
      <c r="S11" s="1">
        <v>0</v>
      </c>
      <c r="T11" s="1"/>
      <c r="U11" s="1">
        <f t="shared" si="4"/>
        <v>4</v>
      </c>
      <c r="V11" s="1">
        <f t="shared" si="5"/>
        <v>1</v>
      </c>
    </row>
    <row r="12" spans="1:22" x14ac:dyDescent="0.25">
      <c r="A12" s="1">
        <v>40452024469</v>
      </c>
      <c r="B12" s="1">
        <v>4423683284</v>
      </c>
      <c r="C12" s="1" t="s">
        <v>73</v>
      </c>
      <c r="D12" s="1">
        <v>1</v>
      </c>
      <c r="E12" s="1" t="s">
        <v>30</v>
      </c>
      <c r="F12" s="1">
        <v>1</v>
      </c>
      <c r="G12" s="1" t="s">
        <v>24</v>
      </c>
      <c r="H12" s="1" t="s">
        <v>75</v>
      </c>
      <c r="I12" s="1" t="s">
        <v>76</v>
      </c>
      <c r="J12" s="1">
        <v>0</v>
      </c>
      <c r="K12" s="1">
        <v>1</v>
      </c>
      <c r="L12" s="1">
        <v>1</v>
      </c>
      <c r="M12" s="1">
        <v>17</v>
      </c>
      <c r="N12" s="1">
        <v>20</v>
      </c>
      <c r="O12" s="1">
        <v>6</v>
      </c>
      <c r="P12" s="1" t="s">
        <v>28</v>
      </c>
      <c r="Q12" s="1" t="s">
        <v>29</v>
      </c>
      <c r="R12" s="1" t="s">
        <v>36</v>
      </c>
      <c r="S12" s="1">
        <v>0</v>
      </c>
      <c r="T12" s="1"/>
      <c r="U12" s="1">
        <f t="shared" si="4"/>
        <v>4</v>
      </c>
      <c r="V12" s="1">
        <f t="shared" si="5"/>
        <v>1</v>
      </c>
    </row>
    <row r="13" spans="1:22" x14ac:dyDescent="0.25">
      <c r="A13" s="1">
        <v>40458959058</v>
      </c>
      <c r="B13" s="1">
        <v>4431577360</v>
      </c>
      <c r="C13" s="1" t="s">
        <v>42</v>
      </c>
      <c r="D13" s="1">
        <v>1</v>
      </c>
      <c r="E13" s="1" t="s">
        <v>30</v>
      </c>
      <c r="F13" s="1">
        <v>1</v>
      </c>
      <c r="G13" s="1" t="s">
        <v>24</v>
      </c>
      <c r="H13" s="1" t="s">
        <v>75</v>
      </c>
      <c r="I13" s="1" t="s">
        <v>76</v>
      </c>
      <c r="J13" s="1">
        <v>0</v>
      </c>
      <c r="K13" s="1">
        <v>1</v>
      </c>
      <c r="L13" s="1">
        <v>1</v>
      </c>
      <c r="M13" s="1">
        <v>17</v>
      </c>
      <c r="N13" s="1">
        <v>20</v>
      </c>
      <c r="O13" s="1">
        <v>6</v>
      </c>
      <c r="P13" s="1" t="s">
        <v>28</v>
      </c>
      <c r="Q13" s="1" t="s">
        <v>29</v>
      </c>
      <c r="R13" s="1" t="s">
        <v>36</v>
      </c>
      <c r="S13" s="1">
        <v>0</v>
      </c>
      <c r="T13" s="1"/>
      <c r="U13" s="1">
        <f t="shared" si="4"/>
        <v>4</v>
      </c>
      <c r="V13" s="1">
        <f t="shared" si="5"/>
        <v>1</v>
      </c>
    </row>
    <row r="14" spans="1:22" x14ac:dyDescent="0.25">
      <c r="A14" s="1">
        <v>40454804276</v>
      </c>
      <c r="B14" s="1">
        <v>4426842433</v>
      </c>
      <c r="C14" s="1" t="s">
        <v>77</v>
      </c>
      <c r="D14" s="1">
        <v>1</v>
      </c>
      <c r="E14" s="1" t="s">
        <v>30</v>
      </c>
      <c r="F14" s="1">
        <v>1</v>
      </c>
      <c r="G14" s="1" t="s">
        <v>24</v>
      </c>
      <c r="H14" s="1" t="s">
        <v>78</v>
      </c>
      <c r="I14" s="1" t="s">
        <v>79</v>
      </c>
      <c r="J14" s="1">
        <v>0</v>
      </c>
      <c r="K14" s="1">
        <v>1</v>
      </c>
      <c r="L14" s="1">
        <v>1</v>
      </c>
      <c r="M14" s="1">
        <v>17</v>
      </c>
      <c r="N14" s="1">
        <v>20</v>
      </c>
      <c r="O14" s="1">
        <v>6</v>
      </c>
      <c r="P14" s="1" t="s">
        <v>28</v>
      </c>
      <c r="Q14" s="1" t="s">
        <v>29</v>
      </c>
      <c r="R14" s="1" t="s">
        <v>36</v>
      </c>
      <c r="S14" s="1">
        <v>0</v>
      </c>
      <c r="T14" s="1"/>
      <c r="U14" s="1">
        <f t="shared" si="4"/>
        <v>4</v>
      </c>
      <c r="V14" s="1">
        <f t="shared" si="5"/>
        <v>1</v>
      </c>
    </row>
    <row r="15" spans="1:22" x14ac:dyDescent="0.25">
      <c r="A15" s="1">
        <v>40458383420</v>
      </c>
      <c r="B15" s="1">
        <v>4430925576</v>
      </c>
      <c r="C15" s="1" t="s">
        <v>41</v>
      </c>
      <c r="D15" s="1">
        <v>1</v>
      </c>
      <c r="E15" s="1" t="s">
        <v>30</v>
      </c>
      <c r="F15" s="1">
        <v>1</v>
      </c>
      <c r="G15" s="1" t="s">
        <v>24</v>
      </c>
      <c r="H15" s="1" t="s">
        <v>80</v>
      </c>
      <c r="I15" s="1" t="s">
        <v>81</v>
      </c>
      <c r="J15" s="1">
        <v>0</v>
      </c>
      <c r="K15" s="1">
        <v>1</v>
      </c>
      <c r="L15" s="1">
        <v>1</v>
      </c>
      <c r="M15" s="1">
        <v>17</v>
      </c>
      <c r="N15" s="1">
        <v>20</v>
      </c>
      <c r="O15" s="1">
        <v>6</v>
      </c>
      <c r="P15" s="1" t="s">
        <v>28</v>
      </c>
      <c r="Q15" s="1" t="s">
        <v>29</v>
      </c>
      <c r="R15" s="1" t="s">
        <v>36</v>
      </c>
      <c r="S15" s="1">
        <v>0</v>
      </c>
      <c r="T15" s="1"/>
      <c r="U15" s="1">
        <f t="shared" si="4"/>
        <v>4</v>
      </c>
      <c r="V15" s="1">
        <f t="shared" si="5"/>
        <v>1</v>
      </c>
    </row>
  </sheetData>
  <conditionalFormatting sqref="C2:C3">
    <cfRule type="duplicateValues" dxfId="16" priority="276"/>
  </conditionalFormatting>
  <conditionalFormatting sqref="C1:C1048576">
    <cfRule type="duplicateValues" dxfId="15" priority="311"/>
  </conditionalFormatting>
  <conditionalFormatting sqref="C4:C1048576">
    <cfRule type="duplicateValues" dxfId="14" priority="396"/>
  </conditionalFormatting>
  <conditionalFormatting sqref="B2">
    <cfRule type="duplicateValues" dxfId="13" priority="404"/>
  </conditionalFormatting>
  <conditionalFormatting sqref="A2">
    <cfRule type="duplicateValues" dxfId="12" priority="22"/>
  </conditionalFormatting>
  <conditionalFormatting sqref="A2">
    <cfRule type="duplicateValues" dxfId="11" priority="23"/>
  </conditionalFormatting>
  <conditionalFormatting sqref="A2">
    <cfRule type="duplicateValues" dxfId="10" priority="24"/>
  </conditionalFormatting>
  <conditionalFormatting sqref="B1:B2 B4:B1048576">
    <cfRule type="duplicateValues" dxfId="9" priority="628"/>
  </conditionalFormatting>
  <conditionalFormatting sqref="B1:B2 B4:B1048576">
    <cfRule type="duplicateValues" dxfId="8" priority="631"/>
  </conditionalFormatting>
  <conditionalFormatting sqref="A1 A4:A1048576">
    <cfRule type="duplicateValues" dxfId="7" priority="634"/>
  </conditionalFormatting>
  <conditionalFormatting sqref="A1 A4:A1048576">
    <cfRule type="duplicateValues" dxfId="6" priority="637"/>
  </conditionalFormatting>
  <conditionalFormatting sqref="B3">
    <cfRule type="duplicateValues" dxfId="5" priority="4"/>
  </conditionalFormatting>
  <conditionalFormatting sqref="A3">
    <cfRule type="duplicateValues" dxfId="4" priority="1"/>
  </conditionalFormatting>
  <conditionalFormatting sqref="A3">
    <cfRule type="duplicateValues" dxfId="3" priority="2"/>
  </conditionalFormatting>
  <conditionalFormatting sqref="A3">
    <cfRule type="duplicateValues" dxfId="2" priority="3"/>
  </conditionalFormatting>
  <conditionalFormatting sqref="B3">
    <cfRule type="duplicateValues" dxfId="1" priority="5"/>
  </conditionalFormatting>
  <conditionalFormatting sqref="B3">
    <cfRule type="duplicateValues" dxfId="0" priority="6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" sqref="D2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8" t="s">
        <v>11</v>
      </c>
      <c r="B1" s="8"/>
      <c r="D1" s="8" t="s">
        <v>13</v>
      </c>
      <c r="E1" s="8"/>
    </row>
    <row r="2" spans="1:5" x14ac:dyDescent="0.25">
      <c r="A2" t="s">
        <v>7</v>
      </c>
      <c r="B2">
        <v>1</v>
      </c>
      <c r="D2" s="1" t="s">
        <v>24</v>
      </c>
      <c r="E2" s="1">
        <v>1</v>
      </c>
    </row>
    <row r="3" spans="1:5" x14ac:dyDescent="0.25">
      <c r="A3" t="s">
        <v>9</v>
      </c>
      <c r="B3" s="1">
        <v>2</v>
      </c>
      <c r="D3" s="1" t="s">
        <v>25</v>
      </c>
      <c r="E3" s="1">
        <v>2</v>
      </c>
    </row>
    <row r="4" spans="1:5" x14ac:dyDescent="0.25">
      <c r="A4" t="s">
        <v>10</v>
      </c>
      <c r="B4" s="1">
        <v>3</v>
      </c>
      <c r="D4" s="1" t="s">
        <v>37</v>
      </c>
      <c r="E4" s="1">
        <v>4</v>
      </c>
    </row>
    <row r="5" spans="1:5" x14ac:dyDescent="0.25">
      <c r="A5" s="1" t="s">
        <v>30</v>
      </c>
      <c r="B5" s="1">
        <v>4</v>
      </c>
    </row>
    <row r="6" spans="1:5" x14ac:dyDescent="0.25">
      <c r="A6" t="s">
        <v>12</v>
      </c>
      <c r="B6" s="1">
        <v>5</v>
      </c>
    </row>
    <row r="7" spans="1:5" x14ac:dyDescent="0.25">
      <c r="A7" s="1" t="s">
        <v>32</v>
      </c>
      <c r="B7" s="1">
        <v>6</v>
      </c>
    </row>
    <row r="8" spans="1:5" x14ac:dyDescent="0.25">
      <c r="A8" t="s">
        <v>33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workbookViewId="0">
      <selection activeCell="H2" sqref="H2:I15"/>
    </sheetView>
  </sheetViews>
  <sheetFormatPr baseColWidth="10" defaultRowHeight="15" x14ac:dyDescent="0.25"/>
  <cols>
    <col min="1" max="1" width="12" bestFit="1" customWidth="1"/>
    <col min="3" max="3" width="18" bestFit="1" customWidth="1"/>
  </cols>
  <sheetData>
    <row r="2" spans="1:10" x14ac:dyDescent="0.25">
      <c r="A2">
        <v>40460215902</v>
      </c>
      <c r="B2">
        <v>4433017396</v>
      </c>
      <c r="C2" t="s">
        <v>82</v>
      </c>
      <c r="D2">
        <v>1</v>
      </c>
      <c r="E2" t="s">
        <v>34</v>
      </c>
      <c r="F2" s="7">
        <v>44271</v>
      </c>
      <c r="G2" t="e">
        <v>#N/A</v>
      </c>
      <c r="H2" t="s">
        <v>44</v>
      </c>
      <c r="I2" t="s">
        <v>45</v>
      </c>
      <c r="J2">
        <v>40460215902</v>
      </c>
    </row>
    <row r="3" spans="1:10" s="1" customFormat="1" x14ac:dyDescent="0.25">
      <c r="C3" s="1" t="s">
        <v>83</v>
      </c>
      <c r="D3" s="1">
        <v>1</v>
      </c>
      <c r="E3" s="1" t="s">
        <v>34</v>
      </c>
      <c r="F3" s="7"/>
    </row>
    <row r="4" spans="1:10" x14ac:dyDescent="0.25">
      <c r="A4">
        <v>40460120772</v>
      </c>
      <c r="B4">
        <v>4432906989</v>
      </c>
      <c r="C4" t="s">
        <v>46</v>
      </c>
      <c r="D4">
        <v>1</v>
      </c>
      <c r="E4" t="s">
        <v>34</v>
      </c>
      <c r="F4" s="7">
        <v>44271</v>
      </c>
      <c r="G4" t="s">
        <v>47</v>
      </c>
      <c r="H4" t="s">
        <v>48</v>
      </c>
      <c r="I4" t="s">
        <v>49</v>
      </c>
      <c r="J4">
        <v>40460120772</v>
      </c>
    </row>
    <row r="5" spans="1:10" x14ac:dyDescent="0.25">
      <c r="A5">
        <v>40460111549</v>
      </c>
      <c r="B5">
        <v>4432901099</v>
      </c>
      <c r="C5" t="s">
        <v>50</v>
      </c>
      <c r="D5">
        <v>1</v>
      </c>
      <c r="E5" t="s">
        <v>34</v>
      </c>
      <c r="F5" s="7">
        <v>44271</v>
      </c>
      <c r="G5" t="s">
        <v>51</v>
      </c>
      <c r="H5" t="s">
        <v>52</v>
      </c>
      <c r="I5" t="s">
        <v>53</v>
      </c>
      <c r="J5">
        <v>40460111549</v>
      </c>
    </row>
    <row r="6" spans="1:10" x14ac:dyDescent="0.25">
      <c r="A6">
        <v>40459881021</v>
      </c>
      <c r="B6">
        <v>4432634573</v>
      </c>
      <c r="C6" t="s">
        <v>54</v>
      </c>
      <c r="D6">
        <v>1</v>
      </c>
      <c r="E6" t="s">
        <v>34</v>
      </c>
      <c r="F6" s="7">
        <v>44271</v>
      </c>
      <c r="G6" t="s">
        <v>38</v>
      </c>
      <c r="H6" t="s">
        <v>55</v>
      </c>
      <c r="I6" t="s">
        <v>56</v>
      </c>
      <c r="J6" s="1">
        <v>40459881021</v>
      </c>
    </row>
    <row r="7" spans="1:10" x14ac:dyDescent="0.25">
      <c r="A7">
        <v>40459825586</v>
      </c>
      <c r="B7">
        <v>4432573874</v>
      </c>
      <c r="C7" t="s">
        <v>57</v>
      </c>
      <c r="D7">
        <v>1</v>
      </c>
      <c r="E7" t="s">
        <v>34</v>
      </c>
      <c r="F7" s="7">
        <v>44271</v>
      </c>
      <c r="G7" t="s">
        <v>58</v>
      </c>
      <c r="H7" t="s">
        <v>59</v>
      </c>
      <c r="I7" t="s">
        <v>60</v>
      </c>
      <c r="J7" s="1">
        <v>40459825586</v>
      </c>
    </row>
    <row r="8" spans="1:10" x14ac:dyDescent="0.25">
      <c r="A8">
        <v>40459470996</v>
      </c>
      <c r="B8">
        <v>4432175443</v>
      </c>
      <c r="C8" t="s">
        <v>39</v>
      </c>
      <c r="D8">
        <v>1</v>
      </c>
      <c r="E8" t="s">
        <v>34</v>
      </c>
      <c r="F8" s="7">
        <v>44271</v>
      </c>
      <c r="G8" t="s">
        <v>40</v>
      </c>
      <c r="H8" t="s">
        <v>61</v>
      </c>
      <c r="I8" t="s">
        <v>62</v>
      </c>
      <c r="J8" s="1">
        <v>40459470996</v>
      </c>
    </row>
    <row r="9" spans="1:10" x14ac:dyDescent="0.25">
      <c r="A9">
        <v>40459468075</v>
      </c>
      <c r="B9">
        <v>4432173331</v>
      </c>
      <c r="C9" t="s">
        <v>63</v>
      </c>
      <c r="D9">
        <v>1</v>
      </c>
      <c r="E9" t="s">
        <v>34</v>
      </c>
      <c r="F9" s="7">
        <v>44271</v>
      </c>
      <c r="G9" t="s">
        <v>64</v>
      </c>
      <c r="H9" t="s">
        <v>65</v>
      </c>
      <c r="I9" t="s">
        <v>66</v>
      </c>
      <c r="J9" s="1">
        <v>40459468075</v>
      </c>
    </row>
    <row r="10" spans="1:10" x14ac:dyDescent="0.25">
      <c r="A10">
        <v>40459150647</v>
      </c>
      <c r="B10">
        <v>4431802813</v>
      </c>
      <c r="C10" t="s">
        <v>39</v>
      </c>
      <c r="D10">
        <v>1</v>
      </c>
      <c r="E10" t="s">
        <v>34</v>
      </c>
      <c r="F10" s="7">
        <v>44271</v>
      </c>
      <c r="G10" t="s">
        <v>40</v>
      </c>
      <c r="H10" t="s">
        <v>67</v>
      </c>
      <c r="I10" t="s">
        <v>68</v>
      </c>
      <c r="J10" s="1">
        <v>40459150647</v>
      </c>
    </row>
    <row r="11" spans="1:10" x14ac:dyDescent="0.25">
      <c r="A11">
        <v>40459140053</v>
      </c>
      <c r="B11">
        <v>4431787925</v>
      </c>
      <c r="C11" t="s">
        <v>69</v>
      </c>
      <c r="D11">
        <v>1</v>
      </c>
      <c r="E11" t="s">
        <v>34</v>
      </c>
      <c r="F11" s="7">
        <v>44271</v>
      </c>
      <c r="G11" t="s">
        <v>70</v>
      </c>
      <c r="H11" t="s">
        <v>71</v>
      </c>
      <c r="I11" t="s">
        <v>72</v>
      </c>
      <c r="J11" s="1">
        <v>40459140053</v>
      </c>
    </row>
    <row r="12" spans="1:10" x14ac:dyDescent="0.25">
      <c r="A12">
        <v>40452024469</v>
      </c>
      <c r="B12">
        <v>4423683284</v>
      </c>
      <c r="C12" t="s">
        <v>73</v>
      </c>
      <c r="D12">
        <v>1</v>
      </c>
      <c r="E12" t="s">
        <v>34</v>
      </c>
      <c r="F12" s="7">
        <v>44271</v>
      </c>
      <c r="G12" t="s">
        <v>74</v>
      </c>
      <c r="H12" t="s">
        <v>75</v>
      </c>
      <c r="I12" t="s">
        <v>76</v>
      </c>
      <c r="J12" s="1">
        <v>40452024469</v>
      </c>
    </row>
    <row r="13" spans="1:10" x14ac:dyDescent="0.25">
      <c r="A13">
        <v>40458959058</v>
      </c>
      <c r="B13">
        <v>4431577360</v>
      </c>
      <c r="C13" t="s">
        <v>42</v>
      </c>
      <c r="D13">
        <v>1</v>
      </c>
      <c r="E13" t="s">
        <v>34</v>
      </c>
      <c r="F13" s="7">
        <v>44271</v>
      </c>
      <c r="G13" t="s">
        <v>43</v>
      </c>
      <c r="H13" t="s">
        <v>75</v>
      </c>
      <c r="I13" t="s">
        <v>76</v>
      </c>
      <c r="J13" s="1">
        <v>40458959058</v>
      </c>
    </row>
    <row r="14" spans="1:10" x14ac:dyDescent="0.25">
      <c r="A14">
        <v>40454804276</v>
      </c>
      <c r="B14">
        <v>4426842433</v>
      </c>
      <c r="C14" t="s">
        <v>77</v>
      </c>
      <c r="D14">
        <v>1</v>
      </c>
      <c r="E14" t="s">
        <v>34</v>
      </c>
      <c r="F14" s="7">
        <v>44271</v>
      </c>
      <c r="G14" t="s">
        <v>64</v>
      </c>
      <c r="H14" t="s">
        <v>78</v>
      </c>
      <c r="I14" t="s">
        <v>79</v>
      </c>
      <c r="J14" s="1">
        <v>40454804276</v>
      </c>
    </row>
    <row r="15" spans="1:10" x14ac:dyDescent="0.25">
      <c r="A15">
        <v>40458383420</v>
      </c>
      <c r="B15">
        <v>4430925576</v>
      </c>
      <c r="C15" t="s">
        <v>41</v>
      </c>
      <c r="D15">
        <v>1</v>
      </c>
      <c r="E15" t="s">
        <v>34</v>
      </c>
      <c r="F15" s="7">
        <v>44271</v>
      </c>
      <c r="G15" t="s">
        <v>35</v>
      </c>
      <c r="H15" t="s">
        <v>80</v>
      </c>
      <c r="I15" t="s">
        <v>81</v>
      </c>
      <c r="J15" s="1">
        <v>40458383420</v>
      </c>
    </row>
    <row r="16" spans="1:10" x14ac:dyDescent="0.25">
      <c r="F16" s="7"/>
      <c r="J16" s="1"/>
    </row>
    <row r="17" spans="6:10" x14ac:dyDescent="0.25">
      <c r="F17" s="7"/>
      <c r="J17" s="1"/>
    </row>
    <row r="18" spans="6:10" x14ac:dyDescent="0.25">
      <c r="F18" s="7"/>
      <c r="J18" s="1"/>
    </row>
    <row r="19" spans="6:10" x14ac:dyDescent="0.25">
      <c r="F19" s="7"/>
      <c r="J19" s="1"/>
    </row>
    <row r="20" spans="6:10" x14ac:dyDescent="0.25">
      <c r="F20" s="7"/>
      <c r="J20" s="1"/>
    </row>
    <row r="21" spans="6:10" x14ac:dyDescent="0.25">
      <c r="F21" s="7"/>
      <c r="J21" s="1"/>
    </row>
    <row r="22" spans="6:10" x14ac:dyDescent="0.25">
      <c r="F22" s="7"/>
      <c r="J22" s="1"/>
    </row>
    <row r="23" spans="6:10" x14ac:dyDescent="0.25">
      <c r="F23" s="7"/>
      <c r="J23" s="1"/>
    </row>
    <row r="24" spans="6:10" x14ac:dyDescent="0.25">
      <c r="F24" s="7"/>
      <c r="J24" s="1"/>
    </row>
    <row r="25" spans="6:10" x14ac:dyDescent="0.25">
      <c r="F25" s="7"/>
      <c r="J25" s="1"/>
    </row>
    <row r="26" spans="6:10" x14ac:dyDescent="0.25">
      <c r="F26" s="7"/>
      <c r="J26" s="1"/>
    </row>
    <row r="27" spans="6:10" x14ac:dyDescent="0.25">
      <c r="F27" s="7"/>
    </row>
    <row r="28" spans="6:10" x14ac:dyDescent="0.25">
      <c r="F28" s="7"/>
    </row>
    <row r="29" spans="6:10" x14ac:dyDescent="0.25">
      <c r="F29" s="7"/>
    </row>
    <row r="30" spans="6:10" x14ac:dyDescent="0.25">
      <c r="F30" s="7"/>
    </row>
    <row r="31" spans="6:10" x14ac:dyDescent="0.25">
      <c r="F31" s="7"/>
    </row>
    <row r="32" spans="6:10" x14ac:dyDescent="0.25">
      <c r="F32" s="7"/>
    </row>
    <row r="33" spans="6:6" x14ac:dyDescent="0.25">
      <c r="F33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2021-03-16T19:37:18Z</dcterms:modified>
</cp:coreProperties>
</file>