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Plantillas Actualizadas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Hoja2!$D$1:$E$4</definedName>
  </definedNames>
  <calcPr calcId="162913"/>
</workbook>
</file>

<file path=xl/calcChain.xml><?xml version="1.0" encoding="utf-8"?>
<calcChain xmlns="http://schemas.openxmlformats.org/spreadsheetml/2006/main">
  <c r="V4" i="1" l="1"/>
  <c r="W4" i="1"/>
  <c r="V5" i="1"/>
  <c r="W5" i="1"/>
  <c r="V6" i="1"/>
  <c r="W6" i="1"/>
  <c r="V3" i="1" l="1"/>
  <c r="W3" i="1"/>
  <c r="W2" i="1" l="1"/>
  <c r="V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<sst xmlns="http://schemas.openxmlformats.org/spreadsheetml/2006/main" count="189" uniqueCount="117">
  <si>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</si>
  <si>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</si>
  <si>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</si>
  <si>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</si>
  <si>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</si>
  <si>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</si>
  <si>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</si>
  <si>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</si>
  <si>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</si>
  <si>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</si>
  <si>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</si>
  <si>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</si>
  <si>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</si>
  <si>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</si>
  <si>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</si>
  <si>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</si>
  <si>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</si>
  <si>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</si>
  <si>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</si>
  <si>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</si>
  <si>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</si>
  <si>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</si>
  <si>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</si>
  <si>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</si>
  <si>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</si>
  <si>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</si>
  <si>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</si>
  <si>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</si>
  <si>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</si>
  <si>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</si>
  <si>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</si>
  <si>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</si>
  <si>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</si>
  <si>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</si>
  <si>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CORTESIA</t>
  </si>
  <si>
    <t>ACCESORIOS CELULAR</t>
  </si>
  <si>
    <t>FLEX</t>
  </si>
  <si>
    <t>EP-DG950CBE-BULK</t>
  </si>
  <si>
    <t>ACEC0013</t>
  </si>
  <si>
    <t>FXXI0029</t>
  </si>
  <si>
    <t>042CS20511</t>
  </si>
  <si>
    <t>camilo gomez</t>
  </si>
  <si>
    <t>Carrera 81 D #8C-51 / Apartamento 401 - Valladolid - Castilla, Fontibón, Bogotá D.C.</t>
  </si>
  <si>
    <t>EP-TA800XBEGUS</t>
  </si>
  <si>
    <t>juan andrade</t>
  </si>
  <si>
    <t>Carrera 4 #24-59 / Conjunto Torres Blancas - Centro, Santa Fe, Bogotá D.C.</t>
  </si>
  <si>
    <t>hernandez arias daniel fernando</t>
  </si>
  <si>
    <t>Calle 159 #7-74 / Torre 2 apartamento 1511 - Barrancas norte, Usaquén, Bogotá D.C.</t>
  </si>
  <si>
    <t>XDXI0008</t>
  </si>
  <si>
    <t>ANDRES FELIPE DUSSAN TOVAR</t>
  </si>
  <si>
    <t>CALLE 12C #71C-30 / conjunto residencial torres de villa alsacia, torre 10 - apartamento 504 - ALSACIA, Kennedy, Bogotá D.C.</t>
  </si>
  <si>
    <t>ESXI0005</t>
  </si>
  <si>
    <t>FSSG0090</t>
  </si>
  <si>
    <t>jennifer Maria Piñerez</t>
  </si>
  <si>
    <t>Cr 4 # 16-15 #SN-SN / Torre Bicentenario Apt 1005 - Centro, La Candelaria, Bogotá D.C.</t>
  </si>
  <si>
    <t>XMAP0004</t>
  </si>
  <si>
    <t>Lucía Martínez</t>
  </si>
  <si>
    <t>Calle 96 #46-58 / APTO 633 INT 3 - LA CASTELLANA, Barrios Unidos, Bogotá D.C.</t>
  </si>
  <si>
    <t>Jose Leonardo Guerrero Cardozo</t>
  </si>
  <si>
    <t>Carrera 9 #140-93 / APARTAMENTO 401 - Cedritos, Usaquén, Bogotá D.C.</t>
  </si>
  <si>
    <t>ASD00540</t>
  </si>
  <si>
    <t>Hawyn Diaz</t>
  </si>
  <si>
    <t>Calle 71a #20-78 / Apartamento 302 - Colombia, Barrios Unidos, Bogotá D.C.</t>
  </si>
  <si>
    <t>FUAP0005</t>
  </si>
  <si>
    <t>ESAP0004</t>
  </si>
  <si>
    <t>XDSG0044</t>
  </si>
  <si>
    <t>Álvaro José Bocanegra Pérez</t>
  </si>
  <si>
    <t>Carrera 7a #151-37 / Interior 1 - Usaquén, Bogotá D.C.</t>
  </si>
  <si>
    <t>SLSG0043</t>
  </si>
  <si>
    <t>John Garzon Contreras</t>
  </si>
  <si>
    <t>Calle 17 sur #39-95 / Int 3 apto 402 - El remanso, Puente Aranda, Bogotá D.C.</t>
  </si>
  <si>
    <t>FUSG0021</t>
  </si>
  <si>
    <t>CARLOS IBARGUEN</t>
  </si>
  <si>
    <t>Carrera 79 #19A-86 / APTO 301 TORRE 1 C.R. El Remanso - LA FELICIDAD, Fontibón, Bogotá D.C.</t>
  </si>
  <si>
    <t>Ivan Romero</t>
  </si>
  <si>
    <t>Trans 4 Este #61-05 / Torre 3 Apt 1507 Conjunto Sierras del Este - Chapinero, Chapinero, Bogotá D.C.</t>
  </si>
  <si>
    <t>FXXI0028</t>
  </si>
  <si>
    <t>Karen Bastidas</t>
  </si>
  <si>
    <t>Carrera 69 #47-50 / Edificio Entre Verde Torre 1 Apto 703 - Jardín Botánico, Engativá, Bogotá D.C.</t>
  </si>
  <si>
    <t>David Leonardo Rodríguez Montaño</t>
  </si>
  <si>
    <t>Calle 52g #37a-22 / Casa dos pisos - Fatima, Tunjuelito, Bogotá D.C.</t>
  </si>
  <si>
    <t>FXXI0003</t>
  </si>
  <si>
    <t>camilo murillo sanchez</t>
  </si>
  <si>
    <t>Calle 38 sur #72P-68 / Brr. Carvajal Carimagua/ Preguntar x German Romero - Carvajal, Kennedy, Bogotá D.C.</t>
  </si>
  <si>
    <t>RWSP040</t>
  </si>
  <si>
    <t>Andres Ospina</t>
  </si>
  <si>
    <t>Cll 26 sur #68F-26 / Casa - La LLanura, Teusaquillo, Bogotá D.C.</t>
  </si>
  <si>
    <t>064GL24527</t>
  </si>
  <si>
    <t>Maryori Fajardo G</t>
  </si>
  <si>
    <t>Av Calle 26 #27-16 / Edificio Portal del Parque APTO 401 - Teusaquillo, Teusaquillo, Bogotá D.C.</t>
  </si>
  <si>
    <t>FSSG0084</t>
  </si>
  <si>
    <t>Damiano Nocera</t>
  </si>
  <si>
    <t>Carrera 16 #106-45 / En Porteria - San Patricio, Usaquén, Bogotá D.C.</t>
  </si>
  <si>
    <t>Benjamin Pabon Rodríguez</t>
  </si>
  <si>
    <t>Barrio Catalina II Calle 52A Sur Nro. 77P-66 #SN-SN / 3 er Piso - Kennedy, Bogotá D.C.</t>
  </si>
  <si>
    <t>EP-TA50JBE-BULK</t>
  </si>
  <si>
    <t>Camilo Alarcón</t>
  </si>
  <si>
    <t>cl 104b #54-07 / apto 202 - Puentelargo, Suba, Bogotá D.C.</t>
  </si>
  <si>
    <t>Cristian Fernando Tovar</t>
  </si>
  <si>
    <t>Calle 12A #71C-20 / Torre 7 Apto 1004 Oviedo - Villa Alsacia, Kennedy, Bogotá D.C.</t>
  </si>
  <si>
    <t>FUAP0015</t>
  </si>
  <si>
    <t>Jose Gabriel Rodriguez Narvaez</t>
  </si>
  <si>
    <t>Carrera 14 #77a-61 / Conjunto Paseo del Lago torre norte apto 603 - El Lago, Chapinero, Bogotá D.C.</t>
  </si>
  <si>
    <t>FUSG0040</t>
  </si>
  <si>
    <t>Wilmer Sanguino</t>
  </si>
  <si>
    <t>Carrera 9 # 124-30 Local 2</t>
  </si>
  <si>
    <t>320 2562775</t>
  </si>
  <si>
    <t>DWSG0002</t>
  </si>
  <si>
    <t>062CS24469</t>
  </si>
  <si>
    <t>sebastian cabarcas</t>
  </si>
  <si>
    <t>Calle80 # 38-00 escuela militar de cadetes porfavor llamar antes de entrgar ya que es una unidad militar</t>
  </si>
  <si>
    <t>310 5542791</t>
  </si>
  <si>
    <t>Henry Barrero</t>
  </si>
  <si>
    <t>Cr 22 #120-52</t>
  </si>
  <si>
    <t>GONZALO MENDIOLA</t>
  </si>
  <si>
    <t>CALLE 169 A #56-35</t>
  </si>
  <si>
    <t>Recaudo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</si>
</sst>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6.5703125" style="1" customWidth="1"/>
    <col min="22" max="22" width="11.42578125" style="1"/>
    <col min="23" max="23" width="11.85546875" style="1" bestFit="1" customWidth="1"/>
  </cols>
  <sheetData>
    <row r="1" spans="1:23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31</v>
      </c>
      <c r="G1" s="4" t="s">
        <v>26</v>
      </c>
      <c r="H1" s="4" t="s">
        <v>5</v>
      </c>
      <c r="I1" s="4" t="s">
        <v>6</v>
      </c>
      <c r="J1" s="4" t="s">
        <v>20</v>
      </c>
      <c r="K1" s="4" t="s">
        <v>27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21</v>
      </c>
      <c r="S1" s="4" t="s">
        <v>22</v>
      </c>
      <c r="T1" s="4" t="s">
        <v>23</v>
      </c>
      <c r="U1" s="10" t="s">
        <v>116</v>
      </c>
      <c r="V1" s="5" t="s">
        <v>8</v>
      </c>
      <c r="W1" s="5" t="s">
        <v>26</v>
      </c>
    </row>
    <row r="2" spans="1:23" x14ac:dyDescent="0.25">
      <c r="A2" s="1">
        <v>40526228190</v>
      </c>
      <c r="B2" s="1">
        <v>4508096248</v>
      </c>
      <c r="C2" s="1" t="s">
        <v>40</v>
      </c>
      <c r="D2" s="1">
        <v>1</v>
      </c>
      <c r="E2" s="1" t="s">
        <v>30</v>
      </c>
      <c r="F2" s="1">
        <v>1</v>
      </c>
      <c r="G2" s="1" t="s">
        <v>24</v>
      </c>
      <c r="H2" s="1" t="s">
        <v>41</v>
      </c>
      <c r="I2" s="1" t="s">
        <v>42</v>
      </c>
      <c r="J2" s="1">
        <v>0</v>
      </c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28</v>
      </c>
      <c r="Q2" t="s">
        <v>29</v>
      </c>
      <c r="R2" s="1" t="s">
        <v>35</v>
      </c>
      <c r="S2">
        <v>0</v>
      </c>
      <c r="U2" s="1">
        <v>0</v>
      </c>
      <c r="V2" s="1">
        <f t="shared" ref="V2" si="0">VLOOKUP(E2,T_OPERADORES,2,FALSE)</f>
        <v>4</v>
      </c>
      <c r="W2" s="1">
        <f t="shared" ref="W2" si="1">VLOOKUP(G2,T_TIPO_ENVIO,2,FALSE)</f>
        <v>1</v>
      </c>
    </row>
    <row r="3" spans="1:23" x14ac:dyDescent="0.25">
      <c r="A3" s="1">
        <v>40526099231</v>
      </c>
      <c r="B3" s="1">
        <v>4507948980</v>
      </c>
      <c r="C3" s="1" t="s">
        <v>43</v>
      </c>
      <c r="D3" s="1">
        <v>1</v>
      </c>
      <c r="E3" s="1" t="s">
        <v>30</v>
      </c>
      <c r="F3" s="1">
        <v>1</v>
      </c>
      <c r="G3" s="1" t="s">
        <v>24</v>
      </c>
      <c r="H3" s="1" t="s">
        <v>44</v>
      </c>
      <c r="I3" s="1" t="s">
        <v>45</v>
      </c>
      <c r="J3" s="1">
        <v>0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28</v>
      </c>
      <c r="Q3" s="1" t="s">
        <v>29</v>
      </c>
      <c r="R3" s="1" t="s">
        <v>35</v>
      </c>
      <c r="S3" s="1">
        <v>0</v>
      </c>
      <c r="U3" s="1">
        <v>0</v>
      </c>
      <c r="V3" s="1">
        <f t="shared" ref="V3:V4" si="2">VLOOKUP(E3,T_OPERADORES,2,FALSE)</f>
        <v>4</v>
      </c>
      <c r="W3" s="1">
        <f t="shared" ref="W3:W4" si="3">VLOOKUP(G3,T_TIPO_ENVIO,2,FALSE)</f>
        <v>1</v>
      </c>
    </row>
    <row r="4" spans="1:23" x14ac:dyDescent="0.25">
      <c r="A4" s="1">
        <v>40525111738</v>
      </c>
      <c r="B4" s="1">
        <v>4506837014</v>
      </c>
      <c r="C4" s="1" t="s">
        <v>39</v>
      </c>
      <c r="D4" s="1">
        <v>1</v>
      </c>
      <c r="E4" s="1" t="s">
        <v>30</v>
      </c>
      <c r="F4" s="1">
        <v>1</v>
      </c>
      <c r="G4" s="1" t="s">
        <v>24</v>
      </c>
      <c r="H4" s="1" t="s">
        <v>46</v>
      </c>
      <c r="I4" s="1" t="s">
        <v>47</v>
      </c>
      <c r="J4" s="1">
        <v>0</v>
      </c>
      <c r="K4" s="1">
        <v>1</v>
      </c>
      <c r="L4" s="1">
        <v>1</v>
      </c>
      <c r="M4" s="1">
        <v>17</v>
      </c>
      <c r="N4" s="1">
        <v>20</v>
      </c>
      <c r="O4" s="1">
        <v>6</v>
      </c>
      <c r="P4" s="1" t="s">
        <v>28</v>
      </c>
      <c r="Q4" s="1" t="s">
        <v>29</v>
      </c>
      <c r="R4" s="1" t="s">
        <v>35</v>
      </c>
      <c r="S4" s="1">
        <v>0</v>
      </c>
      <c r="T4" s="1"/>
      <c r="U4" s="1">
        <v>0</v>
      </c>
      <c r="V4" s="1">
        <f t="shared" si="2"/>
        <v>4</v>
      </c>
      <c r="W4" s="1">
        <f t="shared" si="3"/>
        <v>1</v>
      </c>
    </row>
    <row r="5" spans="1:23" x14ac:dyDescent="0.25">
      <c r="A5" s="1">
        <v>40525033754</v>
      </c>
      <c r="B5" s="1">
        <v>4506748101</v>
      </c>
      <c r="C5" s="1" t="s">
        <v>48</v>
      </c>
      <c r="D5" s="1">
        <v>1</v>
      </c>
      <c r="E5" s="1" t="s">
        <v>30</v>
      </c>
      <c r="F5" s="1">
        <v>1</v>
      </c>
      <c r="G5" s="1" t="s">
        <v>24</v>
      </c>
      <c r="H5" s="1" t="s">
        <v>49</v>
      </c>
      <c r="I5" s="1" t="s">
        <v>50</v>
      </c>
      <c r="J5" s="1">
        <v>0</v>
      </c>
      <c r="K5" s="1">
        <v>1</v>
      </c>
      <c r="L5" s="1">
        <v>1</v>
      </c>
      <c r="M5" s="1">
        <v>17</v>
      </c>
      <c r="N5" s="1">
        <v>20</v>
      </c>
      <c r="O5" s="1">
        <v>6</v>
      </c>
      <c r="P5" s="1" t="s">
        <v>28</v>
      </c>
      <c r="Q5" s="1" t="s">
        <v>29</v>
      </c>
      <c r="R5" s="1" t="s">
        <v>35</v>
      </c>
      <c r="S5" s="1">
        <v>0</v>
      </c>
      <c r="T5" s="1"/>
      <c r="U5" s="11">
        <v>0</v>
      </c>
      <c r="V5" s="1">
        <f t="shared" ref="V5:V6" si="4">VLOOKUP(E5,T_OPERADORES,2,FALSE)</f>
        <v>4</v>
      </c>
      <c r="W5" s="1">
        <f t="shared" ref="W5:W6" si="5">VLOOKUP(G5,T_TIPO_ENVIO,2,FALSE)</f>
        <v>1</v>
      </c>
    </row>
    <row r="6" spans="1:23" x14ac:dyDescent="0.25">
      <c r="A6" s="1">
        <v>40525033754</v>
      </c>
      <c r="B6" s="1">
        <v>4506748101</v>
      </c>
      <c r="C6" s="1" t="s">
        <v>51</v>
      </c>
      <c r="D6" s="1">
        <v>1</v>
      </c>
      <c r="E6" s="1" t="s">
        <v>30</v>
      </c>
      <c r="F6" s="1">
        <v>1</v>
      </c>
      <c r="G6" s="1" t="s">
        <v>24</v>
      </c>
      <c r="H6" s="1" t="s">
        <v>49</v>
      </c>
      <c r="I6" s="1" t="s">
        <v>50</v>
      </c>
      <c r="J6" s="1">
        <v>0</v>
      </c>
      <c r="K6" s="1">
        <v>1</v>
      </c>
      <c r="L6" s="1">
        <v>1</v>
      </c>
      <c r="M6" s="1">
        <v>17</v>
      </c>
      <c r="N6" s="1">
        <v>20</v>
      </c>
      <c r="O6" s="1">
        <v>6</v>
      </c>
      <c r="P6" s="1" t="s">
        <v>28</v>
      </c>
      <c r="Q6" s="1" t="s">
        <v>29</v>
      </c>
      <c r="R6" s="1" t="s">
        <v>35</v>
      </c>
      <c r="S6" s="1">
        <v>0</v>
      </c>
      <c r="T6" s="1"/>
      <c r="U6" s="11">
        <v>0</v>
      </c>
      <c r="V6" s="1">
        <f t="shared" si="4"/>
        <v>4</v>
      </c>
      <c r="W6" s="1">
        <f t="shared" si="5"/>
        <v>1</v>
      </c>
    </row>
  </sheetData>
  <conditionalFormatting sqref="C2:C3">
    <cfRule type="duplicateValues" dxfId="16" priority="336"/>
  </conditionalFormatting>
  <conditionalFormatting sqref="C1:C1048576">
    <cfRule type="duplicateValues" dxfId="15" priority="371"/>
  </conditionalFormatting>
  <conditionalFormatting sqref="C4:C1048576">
    <cfRule type="duplicateValues" dxfId="14" priority="456"/>
  </conditionalFormatting>
  <conditionalFormatting sqref="B2:B3">
    <cfRule type="duplicateValues" dxfId="13" priority="464"/>
  </conditionalFormatting>
  <conditionalFormatting sqref="A2:A3">
    <cfRule type="duplicateValues" dxfId="12" priority="82"/>
  </conditionalFormatting>
  <conditionalFormatting sqref="A2:A3">
    <cfRule type="duplicateValues" dxfId="11" priority="83"/>
  </conditionalFormatting>
  <conditionalFormatting sqref="A2:A3">
    <cfRule type="duplicateValues" dxfId="10" priority="84"/>
  </conditionalFormatting>
  <conditionalFormatting sqref="B3">
    <cfRule type="duplicateValues" dxfId="9" priority="64"/>
  </conditionalFormatting>
  <conditionalFormatting sqref="A3">
    <cfRule type="duplicateValues" dxfId="8" priority="61"/>
  </conditionalFormatting>
  <conditionalFormatting sqref="A3">
    <cfRule type="duplicateValues" dxfId="7" priority="62"/>
  </conditionalFormatting>
  <conditionalFormatting sqref="A3">
    <cfRule type="duplicateValues" dxfId="6" priority="63"/>
  </conditionalFormatting>
  <conditionalFormatting sqref="B3">
    <cfRule type="duplicateValues" dxfId="5" priority="65"/>
  </conditionalFormatting>
  <conditionalFormatting sqref="B3">
    <cfRule type="duplicateValues" dxfId="4" priority="66"/>
  </conditionalFormatting>
  <conditionalFormatting sqref="B1:B1048576">
    <cfRule type="duplicateValues" dxfId="3" priority="829"/>
  </conditionalFormatting>
  <conditionalFormatting sqref="B1:B1048576">
    <cfRule type="duplicateValues" dxfId="2" priority="832"/>
  </conditionalFormatting>
  <conditionalFormatting sqref="A1 A4:A1048576">
    <cfRule type="duplicateValues" dxfId="1" priority="835"/>
  </conditionalFormatting>
  <conditionalFormatting sqref="A1 A4:A1048576">
    <cfRule type="duplicateValues" dxfId="0" priority="839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" sqref="D2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9" t="s">
        <v>11</v>
      </c>
      <c r="B1" s="9"/>
      <c r="D1" s="9" t="s">
        <v>13</v>
      </c>
      <c r="E1" s="9"/>
    </row>
    <row r="2" spans="1:5" x14ac:dyDescent="0.25">
      <c r="A2" t="s">
        <v>7</v>
      </c>
      <c r="B2">
        <v>1</v>
      </c>
      <c r="D2" s="1" t="s">
        <v>24</v>
      </c>
      <c r="E2" s="1">
        <v>1</v>
      </c>
    </row>
    <row r="3" spans="1:5" x14ac:dyDescent="0.25">
      <c r="A3" t="s">
        <v>9</v>
      </c>
      <c r="B3" s="1">
        <v>2</v>
      </c>
      <c r="D3" s="1" t="s">
        <v>25</v>
      </c>
      <c r="E3" s="1">
        <v>2</v>
      </c>
    </row>
    <row r="4" spans="1:5" x14ac:dyDescent="0.25">
      <c r="A4" t="s">
        <v>10</v>
      </c>
      <c r="B4" s="1">
        <v>3</v>
      </c>
      <c r="D4" s="1" t="s">
        <v>34</v>
      </c>
      <c r="E4" s="1">
        <v>4</v>
      </c>
    </row>
    <row r="5" spans="1:5" x14ac:dyDescent="0.25">
      <c r="A5" s="1" t="s">
        <v>30</v>
      </c>
      <c r="B5" s="1">
        <v>4</v>
      </c>
    </row>
    <row r="6" spans="1:5" x14ac:dyDescent="0.25">
      <c r="A6" t="s">
        <v>12</v>
      </c>
      <c r="B6" s="1">
        <v>5</v>
      </c>
    </row>
    <row r="7" spans="1:5" x14ac:dyDescent="0.25">
      <c r="A7" s="1" t="s">
        <v>32</v>
      </c>
      <c r="B7" s="1">
        <v>6</v>
      </c>
    </row>
    <row r="8" spans="1:5" x14ac:dyDescent="0.25">
      <c r="A8" t="s">
        <v>33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workbookViewId="0">
      <selection activeCell="K2" sqref="K2:M31"/>
    </sheetView>
  </sheetViews>
  <sheetFormatPr baseColWidth="10" defaultRowHeight="15" x14ac:dyDescent="0.25"/>
  <cols>
    <col min="1" max="1" width="12" bestFit="1" customWidth="1"/>
    <col min="3" max="3" width="18" bestFit="1" customWidth="1"/>
  </cols>
  <sheetData>
    <row r="2" spans="1:13" x14ac:dyDescent="0.25">
      <c r="A2">
        <v>40526228190</v>
      </c>
      <c r="B2">
        <v>4508096248</v>
      </c>
      <c r="C2" t="s">
        <v>40</v>
      </c>
      <c r="D2">
        <v>1</v>
      </c>
      <c r="E2" t="s">
        <v>36</v>
      </c>
      <c r="F2" s="7">
        <v>44305</v>
      </c>
      <c r="J2" s="1"/>
      <c r="K2" t="s">
        <v>41</v>
      </c>
      <c r="L2" t="s">
        <v>42</v>
      </c>
      <c r="M2">
        <v>40526228190</v>
      </c>
    </row>
    <row r="3" spans="1:13" x14ac:dyDescent="0.25">
      <c r="A3">
        <v>40526099231</v>
      </c>
      <c r="B3">
        <v>4507948980</v>
      </c>
      <c r="C3" t="s">
        <v>43</v>
      </c>
      <c r="D3">
        <v>1</v>
      </c>
      <c r="E3" t="s">
        <v>36</v>
      </c>
      <c r="F3" s="7">
        <v>44305</v>
      </c>
      <c r="J3" s="1"/>
      <c r="K3" t="s">
        <v>44</v>
      </c>
      <c r="L3" t="s">
        <v>45</v>
      </c>
      <c r="M3">
        <v>40526099231</v>
      </c>
    </row>
    <row r="4" spans="1:13" x14ac:dyDescent="0.25">
      <c r="A4">
        <v>40525111738</v>
      </c>
      <c r="B4">
        <v>4506837014</v>
      </c>
      <c r="C4" t="s">
        <v>39</v>
      </c>
      <c r="D4">
        <v>1</v>
      </c>
      <c r="E4" t="s">
        <v>36</v>
      </c>
      <c r="F4" s="7">
        <v>44305</v>
      </c>
      <c r="J4" s="1"/>
      <c r="K4" t="s">
        <v>46</v>
      </c>
      <c r="L4" t="s">
        <v>47</v>
      </c>
      <c r="M4">
        <v>40525111738</v>
      </c>
    </row>
    <row r="5" spans="1:13" x14ac:dyDescent="0.25">
      <c r="A5">
        <v>40525033754</v>
      </c>
      <c r="B5">
        <v>4506748101</v>
      </c>
      <c r="C5" t="s">
        <v>48</v>
      </c>
      <c r="D5">
        <v>1</v>
      </c>
      <c r="E5" t="s">
        <v>36</v>
      </c>
      <c r="F5" s="7">
        <v>44305</v>
      </c>
      <c r="J5" s="1"/>
      <c r="K5" t="s">
        <v>49</v>
      </c>
      <c r="L5" t="s">
        <v>50</v>
      </c>
      <c r="M5">
        <v>40525033754</v>
      </c>
    </row>
    <row r="6" spans="1:13" x14ac:dyDescent="0.25">
      <c r="C6" t="s">
        <v>51</v>
      </c>
      <c r="D6">
        <v>1</v>
      </c>
      <c r="E6" t="s">
        <v>36</v>
      </c>
      <c r="F6" s="7">
        <v>44305</v>
      </c>
      <c r="J6" s="1"/>
    </row>
    <row r="7" spans="1:13" x14ac:dyDescent="0.25">
      <c r="A7">
        <v>40524875384</v>
      </c>
      <c r="B7">
        <v>4506562941</v>
      </c>
      <c r="C7" t="s">
        <v>52</v>
      </c>
      <c r="D7">
        <v>1</v>
      </c>
      <c r="E7" t="s">
        <v>36</v>
      </c>
      <c r="F7" s="7">
        <v>44305</v>
      </c>
      <c r="J7" s="1"/>
      <c r="K7" t="s">
        <v>53</v>
      </c>
      <c r="L7" t="s">
        <v>54</v>
      </c>
      <c r="M7">
        <v>40524875384</v>
      </c>
    </row>
    <row r="8" spans="1:13" x14ac:dyDescent="0.25">
      <c r="A8">
        <v>40524530482</v>
      </c>
      <c r="B8">
        <v>4506172345</v>
      </c>
      <c r="C8" t="s">
        <v>55</v>
      </c>
      <c r="D8">
        <v>1</v>
      </c>
      <c r="E8" t="s">
        <v>36</v>
      </c>
      <c r="F8" s="7">
        <v>44305</v>
      </c>
      <c r="J8" s="1"/>
      <c r="K8" t="s">
        <v>56</v>
      </c>
      <c r="L8" t="s">
        <v>57</v>
      </c>
      <c r="M8">
        <v>40524530482</v>
      </c>
    </row>
    <row r="9" spans="1:13" x14ac:dyDescent="0.25">
      <c r="A9">
        <v>40524236350</v>
      </c>
      <c r="B9">
        <v>4505834791</v>
      </c>
      <c r="C9" t="s">
        <v>38</v>
      </c>
      <c r="D9">
        <v>1</v>
      </c>
      <c r="E9" t="s">
        <v>36</v>
      </c>
      <c r="F9" s="7">
        <v>44305</v>
      </c>
      <c r="J9" s="1"/>
      <c r="K9" t="s">
        <v>58</v>
      </c>
      <c r="L9" t="s">
        <v>59</v>
      </c>
      <c r="M9">
        <v>40524236350</v>
      </c>
    </row>
    <row r="10" spans="1:13" x14ac:dyDescent="0.25">
      <c r="A10">
        <v>40524094587</v>
      </c>
      <c r="B10">
        <v>4505666961</v>
      </c>
      <c r="C10" t="s">
        <v>60</v>
      </c>
      <c r="D10">
        <v>1</v>
      </c>
      <c r="E10" t="s">
        <v>36</v>
      </c>
      <c r="F10" s="7">
        <v>44305</v>
      </c>
      <c r="J10" s="1"/>
      <c r="K10" t="s">
        <v>61</v>
      </c>
      <c r="L10" t="s">
        <v>62</v>
      </c>
      <c r="M10">
        <v>40524094587</v>
      </c>
    </row>
    <row r="11" spans="1:13" x14ac:dyDescent="0.25">
      <c r="C11" t="s">
        <v>63</v>
      </c>
      <c r="D11">
        <v>1</v>
      </c>
      <c r="E11" t="s">
        <v>36</v>
      </c>
      <c r="F11" s="7">
        <v>44305</v>
      </c>
      <c r="J11" s="1"/>
    </row>
    <row r="12" spans="1:13" x14ac:dyDescent="0.25">
      <c r="C12" t="s">
        <v>64</v>
      </c>
      <c r="D12">
        <v>1</v>
      </c>
      <c r="E12" t="s">
        <v>36</v>
      </c>
      <c r="F12" s="7">
        <v>44305</v>
      </c>
      <c r="J12" s="1"/>
    </row>
    <row r="13" spans="1:13" x14ac:dyDescent="0.25">
      <c r="A13">
        <v>40524032095</v>
      </c>
      <c r="B13">
        <v>4505604636</v>
      </c>
      <c r="C13" t="s">
        <v>65</v>
      </c>
      <c r="D13">
        <v>1</v>
      </c>
      <c r="E13" t="s">
        <v>36</v>
      </c>
      <c r="F13" s="7">
        <v>44305</v>
      </c>
      <c r="J13" s="1"/>
      <c r="K13" t="s">
        <v>66</v>
      </c>
      <c r="L13" t="s">
        <v>67</v>
      </c>
      <c r="M13">
        <v>40524032095</v>
      </c>
    </row>
    <row r="14" spans="1:13" x14ac:dyDescent="0.25">
      <c r="A14">
        <v>40523993572</v>
      </c>
      <c r="B14">
        <v>4505562076</v>
      </c>
      <c r="C14" t="s">
        <v>68</v>
      </c>
      <c r="D14">
        <v>1</v>
      </c>
      <c r="E14" t="s">
        <v>36</v>
      </c>
      <c r="F14" s="7">
        <v>44305</v>
      </c>
      <c r="J14" s="1"/>
      <c r="K14" t="s">
        <v>69</v>
      </c>
      <c r="L14" t="s">
        <v>70</v>
      </c>
      <c r="M14">
        <v>40523993572</v>
      </c>
    </row>
    <row r="15" spans="1:13" x14ac:dyDescent="0.25">
      <c r="A15">
        <v>40523886241</v>
      </c>
      <c r="B15">
        <v>4505439684</v>
      </c>
      <c r="C15" t="s">
        <v>71</v>
      </c>
      <c r="D15">
        <v>1</v>
      </c>
      <c r="E15" t="s">
        <v>36</v>
      </c>
      <c r="F15" s="7">
        <v>44305</v>
      </c>
      <c r="J15" s="1"/>
      <c r="K15" t="s">
        <v>72</v>
      </c>
      <c r="L15" t="s">
        <v>73</v>
      </c>
      <c r="M15">
        <v>40523886241</v>
      </c>
    </row>
    <row r="16" spans="1:13" x14ac:dyDescent="0.25">
      <c r="A16">
        <v>40523340733</v>
      </c>
      <c r="B16">
        <v>4504809746</v>
      </c>
      <c r="C16" t="s">
        <v>65</v>
      </c>
      <c r="D16">
        <v>1</v>
      </c>
      <c r="E16" t="s">
        <v>36</v>
      </c>
      <c r="F16" s="7">
        <v>44305</v>
      </c>
      <c r="K16" t="s">
        <v>74</v>
      </c>
      <c r="L16" t="s">
        <v>75</v>
      </c>
      <c r="M16">
        <v>40523340733</v>
      </c>
    </row>
    <row r="17" spans="1:13" x14ac:dyDescent="0.25">
      <c r="A17">
        <v>40523241897</v>
      </c>
      <c r="B17">
        <v>4504703265</v>
      </c>
      <c r="C17" t="s">
        <v>76</v>
      </c>
      <c r="D17">
        <v>1</v>
      </c>
      <c r="E17" t="s">
        <v>36</v>
      </c>
      <c r="F17" s="7">
        <v>44305</v>
      </c>
      <c r="K17" t="s">
        <v>77</v>
      </c>
      <c r="L17" t="s">
        <v>78</v>
      </c>
      <c r="M17">
        <v>40523241897</v>
      </c>
    </row>
    <row r="18" spans="1:13" x14ac:dyDescent="0.25">
      <c r="A18">
        <v>40522955816</v>
      </c>
      <c r="B18">
        <v>4504374865</v>
      </c>
      <c r="C18" t="s">
        <v>43</v>
      </c>
      <c r="D18">
        <v>1</v>
      </c>
      <c r="E18" t="s">
        <v>36</v>
      </c>
      <c r="F18" s="7">
        <v>44305</v>
      </c>
      <c r="K18" t="s">
        <v>79</v>
      </c>
      <c r="L18" t="s">
        <v>80</v>
      </c>
      <c r="M18">
        <v>40522955816</v>
      </c>
    </row>
    <row r="19" spans="1:13" x14ac:dyDescent="0.25">
      <c r="A19">
        <v>40522913732</v>
      </c>
      <c r="B19">
        <v>4504331038</v>
      </c>
      <c r="C19" t="s">
        <v>81</v>
      </c>
      <c r="D19">
        <v>1</v>
      </c>
      <c r="E19" t="s">
        <v>36</v>
      </c>
      <c r="F19" s="7">
        <v>44305</v>
      </c>
      <c r="H19" s="8"/>
      <c r="K19" t="s">
        <v>82</v>
      </c>
      <c r="L19" t="s">
        <v>83</v>
      </c>
      <c r="M19">
        <v>40522913732</v>
      </c>
    </row>
    <row r="20" spans="1:13" x14ac:dyDescent="0.25">
      <c r="A20">
        <v>40522510981</v>
      </c>
      <c r="B20">
        <v>4503863956</v>
      </c>
      <c r="C20" t="s">
        <v>84</v>
      </c>
      <c r="D20">
        <v>1</v>
      </c>
      <c r="E20" t="s">
        <v>36</v>
      </c>
      <c r="F20" s="7">
        <v>44305</v>
      </c>
      <c r="K20" t="s">
        <v>85</v>
      </c>
      <c r="L20" t="s">
        <v>86</v>
      </c>
      <c r="M20">
        <v>40522510981</v>
      </c>
    </row>
    <row r="21" spans="1:13" x14ac:dyDescent="0.25">
      <c r="A21">
        <v>40522422562</v>
      </c>
      <c r="B21">
        <v>4503771756</v>
      </c>
      <c r="C21" t="s">
        <v>87</v>
      </c>
      <c r="D21">
        <v>1</v>
      </c>
      <c r="E21" t="s">
        <v>36</v>
      </c>
      <c r="F21" s="7">
        <v>44305</v>
      </c>
      <c r="K21" t="s">
        <v>88</v>
      </c>
      <c r="L21" t="s">
        <v>89</v>
      </c>
      <c r="M21">
        <v>40522422562</v>
      </c>
    </row>
    <row r="22" spans="1:13" x14ac:dyDescent="0.25">
      <c r="A22">
        <v>40522024735</v>
      </c>
      <c r="B22">
        <v>4503316316</v>
      </c>
      <c r="C22" t="s">
        <v>90</v>
      </c>
      <c r="D22">
        <v>1</v>
      </c>
      <c r="E22" t="s">
        <v>36</v>
      </c>
      <c r="F22" s="7">
        <v>44305</v>
      </c>
      <c r="K22" t="s">
        <v>91</v>
      </c>
      <c r="L22" t="s">
        <v>92</v>
      </c>
      <c r="M22">
        <v>40522024735</v>
      </c>
    </row>
    <row r="23" spans="1:13" x14ac:dyDescent="0.25">
      <c r="A23">
        <v>40522022735</v>
      </c>
      <c r="B23">
        <v>4503313791</v>
      </c>
      <c r="C23" t="s">
        <v>76</v>
      </c>
      <c r="D23">
        <v>1</v>
      </c>
      <c r="E23" t="s">
        <v>36</v>
      </c>
      <c r="F23" s="7">
        <v>44305</v>
      </c>
      <c r="K23" t="s">
        <v>93</v>
      </c>
      <c r="L23" t="s">
        <v>94</v>
      </c>
      <c r="M23">
        <v>40522022735</v>
      </c>
    </row>
    <row r="24" spans="1:13" x14ac:dyDescent="0.25">
      <c r="A24">
        <v>40521479578</v>
      </c>
      <c r="B24">
        <v>4502696901</v>
      </c>
      <c r="C24" t="s">
        <v>95</v>
      </c>
      <c r="D24">
        <v>1</v>
      </c>
      <c r="E24" t="s">
        <v>36</v>
      </c>
      <c r="F24" s="7">
        <v>44305</v>
      </c>
      <c r="K24" t="s">
        <v>96</v>
      </c>
      <c r="L24" t="s">
        <v>97</v>
      </c>
      <c r="M24">
        <v>40521479578</v>
      </c>
    </row>
    <row r="25" spans="1:13" x14ac:dyDescent="0.25">
      <c r="A25">
        <v>40521433878</v>
      </c>
      <c r="B25">
        <v>4502640970</v>
      </c>
      <c r="C25" t="s">
        <v>37</v>
      </c>
      <c r="D25">
        <v>2</v>
      </c>
      <c r="E25" t="s">
        <v>36</v>
      </c>
      <c r="F25" s="7">
        <v>44305</v>
      </c>
      <c r="K25" t="s">
        <v>98</v>
      </c>
      <c r="L25" t="s">
        <v>99</v>
      </c>
      <c r="M25">
        <v>40521433878</v>
      </c>
    </row>
    <row r="26" spans="1:13" x14ac:dyDescent="0.25">
      <c r="A26">
        <v>40521373894</v>
      </c>
      <c r="B26">
        <v>4502581372</v>
      </c>
      <c r="C26" t="s">
        <v>100</v>
      </c>
      <c r="D26">
        <v>1</v>
      </c>
      <c r="E26" t="s">
        <v>36</v>
      </c>
      <c r="F26" s="7">
        <v>44305</v>
      </c>
      <c r="K26" t="s">
        <v>101</v>
      </c>
      <c r="L26" t="s">
        <v>102</v>
      </c>
      <c r="M26">
        <v>40521373894</v>
      </c>
    </row>
    <row r="27" spans="1:13" x14ac:dyDescent="0.25">
      <c r="B27">
        <v>2120</v>
      </c>
      <c r="C27" t="s">
        <v>103</v>
      </c>
      <c r="D27">
        <v>1</v>
      </c>
      <c r="E27" t="s">
        <v>36</v>
      </c>
      <c r="F27" s="7">
        <v>44305</v>
      </c>
      <c r="K27" t="s">
        <v>104</v>
      </c>
      <c r="L27" t="s">
        <v>105</v>
      </c>
      <c r="M27" t="s">
        <v>106</v>
      </c>
    </row>
    <row r="28" spans="1:13" x14ac:dyDescent="0.25">
      <c r="C28" t="s">
        <v>107</v>
      </c>
      <c r="D28">
        <v>1</v>
      </c>
      <c r="E28" t="s">
        <v>36</v>
      </c>
      <c r="F28" s="7">
        <v>44305</v>
      </c>
    </row>
    <row r="29" spans="1:13" x14ac:dyDescent="0.25">
      <c r="B29">
        <v>2113</v>
      </c>
      <c r="C29" t="s">
        <v>108</v>
      </c>
      <c r="D29">
        <v>1</v>
      </c>
      <c r="E29" t="s">
        <v>36</v>
      </c>
      <c r="F29" s="7">
        <v>44305</v>
      </c>
      <c r="K29" t="s">
        <v>109</v>
      </c>
      <c r="L29" t="s">
        <v>110</v>
      </c>
      <c r="M29" t="s">
        <v>111</v>
      </c>
    </row>
    <row r="30" spans="1:13" x14ac:dyDescent="0.25">
      <c r="A30">
        <v>40526518865</v>
      </c>
      <c r="B30">
        <v>4508423565</v>
      </c>
      <c r="C30" t="s">
        <v>43</v>
      </c>
      <c r="D30">
        <v>1</v>
      </c>
      <c r="E30" t="s">
        <v>36</v>
      </c>
      <c r="F30" s="7">
        <v>44305</v>
      </c>
      <c r="K30" t="s">
        <v>112</v>
      </c>
      <c r="L30" t="s">
        <v>113</v>
      </c>
      <c r="M30">
        <v>40526518865</v>
      </c>
    </row>
    <row r="31" spans="1:13" x14ac:dyDescent="0.25">
      <c r="A31">
        <v>40516953732</v>
      </c>
      <c r="B31">
        <v>4497572116</v>
      </c>
      <c r="C31" t="s">
        <v>81</v>
      </c>
      <c r="D31">
        <v>1</v>
      </c>
      <c r="E31" t="s">
        <v>36</v>
      </c>
      <c r="F31" s="7">
        <v>44305</v>
      </c>
      <c r="K31" t="s">
        <v>114</v>
      </c>
      <c r="L31" t="s">
        <v>115</v>
      </c>
      <c r="M31">
        <v>40516953732</v>
      </c>
    </row>
    <row r="32" spans="1:13" x14ac:dyDescent="0.25">
      <c r="F32" s="7"/>
    </row>
    <row r="33" spans="6:6" x14ac:dyDescent="0.25">
      <c r="F33" s="7"/>
    </row>
    <row r="34" spans="6:6" x14ac:dyDescent="0.25">
      <c r="F34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2021-05-07T17:44:44Z</dcterms:modified>
</cp:coreProperties>
</file>