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ALISTAMIENTO\2021\LANCH ALISTAMIENTO MAY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Hoja2!$D$1:$E$4</definedName>
  </definedNames>
  <calcPr calcId="162913"/>
</workbook>
</file>

<file path=xl/calcChain.xml><?xml version="1.0" encoding="utf-8"?>
<calcChain xmlns="http://schemas.openxmlformats.org/spreadsheetml/2006/main">
  <c r="V2" i="1" l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<sst xmlns="http://schemas.openxmlformats.org/spreadsheetml/2006/main" count="91" uniqueCount="71">
  <si>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</si>
  <si>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</si>
  <si>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</si>
  <si>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</si>
  <si>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</si>
  <si>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</si>
  <si>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</si>
  <si>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</si>
  <si>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</si>
  <si>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</si>
  <si>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</si>
  <si>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</si>
  <si>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INTERAPIDISIMO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</si>
  <si>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</si>
  <si>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</si>
  <si>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</si>
  <si>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</si>
  <si>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</si>
  <si>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</si>
  <si>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</si>
  <si>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</si>
  <si>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</si>
  <si>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</si>
  <si>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</si>
  <si>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</si>
  <si>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</si>
  <si>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</si>
  <si>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</si>
  <si>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</si>
  <si>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</si>
  <si>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MASLOGISTICA</t>
  </si>
  <si>
    <t>Cod Servicio</t>
  </si>
  <si>
    <t>LOGI</t>
  </si>
  <si>
    <t>MERCADOLIBRE</t>
  </si>
  <si>
    <t>CORTESIA</t>
  </si>
  <si>
    <t>FLEX</t>
  </si>
  <si>
    <t>ACCESORIOS CELULAR</t>
  </si>
  <si>
    <t>EP-TA50JBE-BULK</t>
  </si>
  <si>
    <t>Johnattan Daza</t>
  </si>
  <si>
    <t>calle 169b #75-60 / Altos de la Colina Torre 5 apto 1401 - Pradera Norte, Usaquén, Bogotá D.C.</t>
  </si>
  <si>
    <t>XDSG0046</t>
  </si>
  <si>
    <t>ESAP0003</t>
  </si>
  <si>
    <t>OXSG0027</t>
  </si>
  <si>
    <t>http://grupologi.co/rastreo_envio.php?EnvNum=</t>
  </si>
  <si>
    <t>Giovanni Vellojin</t>
  </si>
  <si>
    <t>Calle 128 B #19-16 / Edificio Saint Thomas APT 1107 - la calleja, Usaquén, Bogotá D.C.</t>
  </si>
  <si>
    <t>XDSG0026</t>
  </si>
  <si>
    <t>ASD00542</t>
  </si>
  <si>
    <t>LUZ ADRIANA GARZON ZABALA</t>
  </si>
  <si>
    <t>Transversal 76D #81B-36 / Casa - Minuto de Dios, Engativá, Bogotá D.C.</t>
  </si>
  <si>
    <t>Erney Giovanny Villamil</t>
  </si>
  <si>
    <t>Carrera 86 #76-32 / Asadero - La Granja, Engativá, Bogotá D.C.</t>
  </si>
  <si>
    <t>FSSG0078</t>
  </si>
  <si>
    <t>Cristian David Arias Correa</t>
  </si>
  <si>
    <t>Calle 55 Sur #24C-28 / Condados de Santa Lucía III - Torre 1 - Apartamento 501 - Tunjuelito, Bogotá D.C.</t>
  </si>
  <si>
    <t>XDOP0007</t>
  </si>
  <si>
    <t>Jhoan Sebastián Salazar Montoya</t>
  </si>
  <si>
    <t>Calle 23D #82-71 / Interior 3 - 512 - Fontibón, Bogotá D.C.</t>
  </si>
  <si>
    <t>043CS20525</t>
  </si>
  <si>
    <t>Brayan David Vela</t>
  </si>
  <si>
    <t>Carrera 52 #14-40 / Conjunto La Fontana Torre 1 Apto 105 - Puente Aranda, Puente Aranda, Bogotá D.C.</t>
  </si>
  <si>
    <t>EF-ZN980CBEGUS</t>
  </si>
  <si>
    <t>Dennis Fabian Bejarano</t>
  </si>
  <si>
    <t>Calle 32 #6a-15 / Apartamento 1708 Ed. Equilibrium - San Martin, Santa Fe, Bogotá D.C.</t>
  </si>
  <si>
    <t>JUAN SEBASTIAN RIVERA</t>
  </si>
  <si>
    <t>CALLE 90 #94p-45 / int. 108 - bachue, Engativá, Bogotá D.C.</t>
  </si>
  <si>
    <t>Bertha Vargas</t>
  </si>
  <si>
    <t>Calle 57z sur #75d 07casa 146 - Ciudad Bolivar</t>
  </si>
  <si>
    <t>EP-TA20JBEUGUS</t>
  </si>
  <si>
    <t>Cristian Novoa</t>
  </si>
  <si>
    <t>calle 87 C sur # 03-04 Este SURTIMAX Mercahogar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</si>
</sst>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2" bestFit="1" customWidth="1"/>
    <col min="2" max="2" width="11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31</v>
      </c>
      <c r="G1" s="4" t="s">
        <v>26</v>
      </c>
      <c r="H1" s="4" t="s">
        <v>5</v>
      </c>
      <c r="I1" s="4" t="s">
        <v>6</v>
      </c>
      <c r="J1" s="4" t="s">
        <v>20</v>
      </c>
      <c r="K1" s="4" t="s">
        <v>27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21</v>
      </c>
      <c r="S1" s="4" t="s">
        <v>22</v>
      </c>
      <c r="T1" s="4" t="s">
        <v>23</v>
      </c>
      <c r="U1" s="5" t="s">
        <v>8</v>
      </c>
      <c r="V1" s="5" t="s">
        <v>26</v>
      </c>
    </row>
    <row r="2" spans="1:22" x14ac:dyDescent="0.25">
      <c r="A2" s="1">
        <v>4539320516</v>
      </c>
      <c r="B2" s="1">
        <v>4539320516</v>
      </c>
      <c r="C2" s="1" t="s">
        <v>68</v>
      </c>
      <c r="D2" s="1">
        <v>1</v>
      </c>
      <c r="E2" s="1" t="s">
        <v>30</v>
      </c>
      <c r="F2" s="1">
        <v>1</v>
      </c>
      <c r="G2" s="1" t="s">
        <v>24</v>
      </c>
      <c r="H2" s="1" t="s">
        <v>69</v>
      </c>
      <c r="I2" s="1" t="s">
        <v>70</v>
      </c>
      <c r="J2" s="1">
        <v>3057530721</v>
      </c>
      <c r="K2">
        <v>1</v>
      </c>
      <c r="L2" s="1">
        <v>1</v>
      </c>
      <c r="M2" s="1">
        <v>17</v>
      </c>
      <c r="N2" s="1">
        <v>20</v>
      </c>
      <c r="O2" s="1">
        <v>6</v>
      </c>
      <c r="P2" t="s">
        <v>28</v>
      </c>
      <c r="Q2" t="s">
        <v>29</v>
      </c>
      <c r="R2" s="1" t="s">
        <v>36</v>
      </c>
      <c r="S2">
        <v>0</v>
      </c>
      <c r="U2" s="1">
        <f t="shared" ref="U2" si="0">VLOOKUP(E2,T_OPERADORES,2,FALSE)</f>
        <v>4</v>
      </c>
      <c r="V2" s="1">
        <f t="shared" ref="V2" si="1">VLOOKUP(G2,T_TIPO_ENVIO,2,FALSE)</f>
        <v>1</v>
      </c>
    </row>
  </sheetData>
  <conditionalFormatting sqref="C1:C1048576">
    <cfRule type="duplicateValues" dxfId="10" priority="385"/>
  </conditionalFormatting>
  <conditionalFormatting sqref="C3:C1048576">
    <cfRule type="duplicateValues" dxfId="9" priority="470"/>
  </conditionalFormatting>
  <conditionalFormatting sqref="C2">
    <cfRule type="duplicateValues" dxfId="8" priority="901"/>
  </conditionalFormatting>
  <conditionalFormatting sqref="B2">
    <cfRule type="duplicateValues" dxfId="7" priority="905"/>
  </conditionalFormatting>
  <conditionalFormatting sqref="B1:B1048576">
    <cfRule type="duplicateValues" dxfId="6" priority="920"/>
  </conditionalFormatting>
  <conditionalFormatting sqref="B1:B1048576">
    <cfRule type="duplicateValues" dxfId="5" priority="923"/>
  </conditionalFormatting>
  <conditionalFormatting sqref="A1 A3:A1048576">
    <cfRule type="duplicateValues" dxfId="4" priority="929"/>
  </conditionalFormatting>
  <conditionalFormatting sqref="A1 A3:A1048576">
    <cfRule type="duplicateValues" dxfId="3" priority="932"/>
  </conditionalFormatting>
  <conditionalFormatting sqref="A2">
    <cfRule type="duplicateValues" dxfId="2" priority="1"/>
  </conditionalFormatting>
  <conditionalFormatting sqref="A2">
    <cfRule type="duplicateValues" dxfId="1" priority="2"/>
  </conditionalFormatting>
  <conditionalFormatting sqref="A2">
    <cfRule type="duplicateValues" dxfId="0" priority="3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4" sqref="D4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9" t="s">
        <v>11</v>
      </c>
      <c r="B1" s="9"/>
      <c r="D1" s="9" t="s">
        <v>13</v>
      </c>
      <c r="E1" s="9"/>
    </row>
    <row r="2" spans="1:5" x14ac:dyDescent="0.25">
      <c r="A2" t="s">
        <v>7</v>
      </c>
      <c r="B2">
        <v>1</v>
      </c>
      <c r="D2" s="1" t="s">
        <v>24</v>
      </c>
      <c r="E2" s="1">
        <v>1</v>
      </c>
    </row>
    <row r="3" spans="1:5" x14ac:dyDescent="0.25">
      <c r="A3" t="s">
        <v>9</v>
      </c>
      <c r="B3" s="1">
        <v>2</v>
      </c>
      <c r="D3" s="1" t="s">
        <v>25</v>
      </c>
      <c r="E3" s="1">
        <v>2</v>
      </c>
    </row>
    <row r="4" spans="1:5" x14ac:dyDescent="0.25">
      <c r="A4" t="s">
        <v>10</v>
      </c>
      <c r="B4" s="1">
        <v>3</v>
      </c>
      <c r="D4" s="1" t="s">
        <v>34</v>
      </c>
      <c r="E4" s="1">
        <v>4</v>
      </c>
    </row>
    <row r="5" spans="1:5" x14ac:dyDescent="0.25">
      <c r="A5" s="1" t="s">
        <v>30</v>
      </c>
      <c r="B5" s="1">
        <v>4</v>
      </c>
    </row>
    <row r="6" spans="1:5" x14ac:dyDescent="0.25">
      <c r="A6" t="s">
        <v>12</v>
      </c>
      <c r="B6" s="1">
        <v>5</v>
      </c>
    </row>
    <row r="7" spans="1:5" x14ac:dyDescent="0.25">
      <c r="A7" s="1" t="s">
        <v>32</v>
      </c>
      <c r="B7" s="1">
        <v>6</v>
      </c>
    </row>
    <row r="8" spans="1:5" x14ac:dyDescent="0.25">
      <c r="A8" t="s">
        <v>33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workbookViewId="0">
      <selection activeCell="K2" sqref="K2:M11"/>
    </sheetView>
  </sheetViews>
  <sheetFormatPr baseColWidth="10" defaultRowHeight="15" x14ac:dyDescent="0.25"/>
  <cols>
    <col min="1" max="1" width="12" bestFit="1" customWidth="1"/>
    <col min="3" max="3" width="18" bestFit="1" customWidth="1"/>
  </cols>
  <sheetData>
    <row r="2" spans="1:13" x14ac:dyDescent="0.25">
      <c r="A2">
        <v>40556665829</v>
      </c>
      <c r="B2">
        <v>4542691818</v>
      </c>
      <c r="C2" t="s">
        <v>42</v>
      </c>
      <c r="D2">
        <v>1</v>
      </c>
      <c r="E2" t="s">
        <v>35</v>
      </c>
      <c r="F2" s="7">
        <v>44320</v>
      </c>
      <c r="J2" s="1" t="s">
        <v>43</v>
      </c>
      <c r="K2" t="s">
        <v>44</v>
      </c>
      <c r="L2" t="s">
        <v>45</v>
      </c>
      <c r="M2">
        <v>40556665829</v>
      </c>
    </row>
    <row r="3" spans="1:13" x14ac:dyDescent="0.25">
      <c r="A3">
        <v>40556382310</v>
      </c>
      <c r="B3">
        <v>4542372833</v>
      </c>
      <c r="C3" t="s">
        <v>46</v>
      </c>
      <c r="D3">
        <v>1</v>
      </c>
      <c r="E3" t="s">
        <v>35</v>
      </c>
      <c r="F3" s="7">
        <v>44320</v>
      </c>
      <c r="J3" s="1" t="s">
        <v>43</v>
      </c>
      <c r="K3" t="s">
        <v>38</v>
      </c>
      <c r="L3" t="s">
        <v>39</v>
      </c>
      <c r="M3">
        <v>40556382310</v>
      </c>
    </row>
    <row r="4" spans="1:13" x14ac:dyDescent="0.25">
      <c r="A4">
        <v>40556363399</v>
      </c>
      <c r="B4">
        <v>4542352793</v>
      </c>
      <c r="C4" t="s">
        <v>47</v>
      </c>
      <c r="D4">
        <v>1</v>
      </c>
      <c r="E4" t="s">
        <v>35</v>
      </c>
      <c r="F4" s="7">
        <v>44320</v>
      </c>
      <c r="J4" s="1" t="s">
        <v>43</v>
      </c>
      <c r="K4" t="s">
        <v>48</v>
      </c>
      <c r="L4" t="s">
        <v>49</v>
      </c>
      <c r="M4">
        <v>40556363399</v>
      </c>
    </row>
    <row r="5" spans="1:13" x14ac:dyDescent="0.25">
      <c r="A5">
        <v>40556312249</v>
      </c>
      <c r="B5">
        <v>4542295424</v>
      </c>
      <c r="C5" t="s">
        <v>40</v>
      </c>
      <c r="D5">
        <v>1</v>
      </c>
      <c r="E5" t="s">
        <v>35</v>
      </c>
      <c r="F5" s="7">
        <v>44320</v>
      </c>
      <c r="J5" s="1" t="s">
        <v>43</v>
      </c>
      <c r="K5" t="s">
        <v>50</v>
      </c>
      <c r="L5" t="s">
        <v>51</v>
      </c>
      <c r="M5">
        <v>40556312249</v>
      </c>
    </row>
    <row r="6" spans="1:13" x14ac:dyDescent="0.25">
      <c r="A6">
        <v>40555549504</v>
      </c>
      <c r="B6">
        <v>4541427252</v>
      </c>
      <c r="C6" t="s">
        <v>52</v>
      </c>
      <c r="D6">
        <v>1</v>
      </c>
      <c r="E6" t="s">
        <v>35</v>
      </c>
      <c r="F6" s="7">
        <v>44320</v>
      </c>
      <c r="J6" s="1" t="s">
        <v>43</v>
      </c>
      <c r="K6" t="s">
        <v>53</v>
      </c>
      <c r="L6" t="s">
        <v>54</v>
      </c>
      <c r="M6">
        <v>40555549504</v>
      </c>
    </row>
    <row r="7" spans="1:13" x14ac:dyDescent="0.25">
      <c r="A7">
        <v>40555485116</v>
      </c>
      <c r="B7">
        <v>4541351503</v>
      </c>
      <c r="C7" t="s">
        <v>55</v>
      </c>
      <c r="D7">
        <v>1</v>
      </c>
      <c r="E7" t="s">
        <v>35</v>
      </c>
      <c r="F7" s="7">
        <v>44320</v>
      </c>
      <c r="J7" s="1" t="s">
        <v>43</v>
      </c>
      <c r="K7" t="s">
        <v>56</v>
      </c>
      <c r="L7" t="s">
        <v>57</v>
      </c>
      <c r="M7">
        <v>40555485116</v>
      </c>
    </row>
    <row r="8" spans="1:13" x14ac:dyDescent="0.25">
      <c r="A8">
        <v>40555468807</v>
      </c>
      <c r="B8">
        <v>4541333239</v>
      </c>
      <c r="C8" t="s">
        <v>58</v>
      </c>
      <c r="D8">
        <v>1</v>
      </c>
      <c r="E8" t="s">
        <v>35</v>
      </c>
      <c r="F8" s="7">
        <v>44320</v>
      </c>
      <c r="J8" s="1" t="s">
        <v>43</v>
      </c>
      <c r="K8" t="s">
        <v>59</v>
      </c>
      <c r="L8" t="s">
        <v>60</v>
      </c>
      <c r="M8">
        <v>40555468807</v>
      </c>
    </row>
    <row r="9" spans="1:13" x14ac:dyDescent="0.25">
      <c r="A9">
        <v>40554940145</v>
      </c>
      <c r="B9">
        <v>4540736244</v>
      </c>
      <c r="C9" t="s">
        <v>61</v>
      </c>
      <c r="D9">
        <v>1</v>
      </c>
      <c r="E9" t="s">
        <v>35</v>
      </c>
      <c r="F9" s="7">
        <v>44320</v>
      </c>
      <c r="J9" s="1" t="s">
        <v>43</v>
      </c>
      <c r="K9" t="s">
        <v>62</v>
      </c>
      <c r="L9" t="s">
        <v>63</v>
      </c>
      <c r="M9">
        <v>40554940145</v>
      </c>
    </row>
    <row r="10" spans="1:13" x14ac:dyDescent="0.25">
      <c r="A10">
        <v>40554303905</v>
      </c>
      <c r="B10">
        <v>4540017995</v>
      </c>
      <c r="C10" t="s">
        <v>37</v>
      </c>
      <c r="D10">
        <v>1</v>
      </c>
      <c r="E10" t="s">
        <v>35</v>
      </c>
      <c r="F10" s="7">
        <v>44320</v>
      </c>
      <c r="J10" s="1" t="s">
        <v>43</v>
      </c>
      <c r="K10" t="s">
        <v>64</v>
      </c>
      <c r="L10" t="s">
        <v>65</v>
      </c>
      <c r="M10">
        <v>40554303905</v>
      </c>
    </row>
    <row r="11" spans="1:13" x14ac:dyDescent="0.25">
      <c r="B11">
        <v>4536771916</v>
      </c>
      <c r="C11" t="s">
        <v>41</v>
      </c>
      <c r="D11">
        <v>1</v>
      </c>
      <c r="E11" t="s">
        <v>35</v>
      </c>
      <c r="F11" s="7">
        <v>44320</v>
      </c>
      <c r="J11" s="1"/>
      <c r="K11" t="s">
        <v>66</v>
      </c>
      <c r="L11" t="s">
        <v>67</v>
      </c>
      <c r="M11">
        <v>4536771916</v>
      </c>
    </row>
    <row r="12" spans="1:13" x14ac:dyDescent="0.25">
      <c r="F12" s="7"/>
      <c r="J12" s="1"/>
    </row>
    <row r="13" spans="1:13" x14ac:dyDescent="0.25">
      <c r="F13" s="7"/>
      <c r="J13" s="1"/>
    </row>
    <row r="14" spans="1:13" x14ac:dyDescent="0.25">
      <c r="F14" s="7"/>
    </row>
    <row r="15" spans="1:13" x14ac:dyDescent="0.25">
      <c r="F15" s="7"/>
    </row>
    <row r="16" spans="1:13" x14ac:dyDescent="0.25">
      <c r="F16" s="7"/>
    </row>
    <row r="17" spans="6:8" x14ac:dyDescent="0.25">
      <c r="F17" s="7"/>
      <c r="H17" s="8"/>
    </row>
    <row r="18" spans="6:8" x14ac:dyDescent="0.25">
      <c r="F18" s="7"/>
    </row>
    <row r="19" spans="6:8" x14ac:dyDescent="0.25">
      <c r="F19" s="7"/>
    </row>
    <row r="20" spans="6:8" x14ac:dyDescent="0.25">
      <c r="F20" s="7"/>
    </row>
    <row r="21" spans="6:8" x14ac:dyDescent="0.25">
      <c r="F21" s="7"/>
    </row>
    <row r="22" spans="6:8" x14ac:dyDescent="0.25">
      <c r="F22" s="7"/>
    </row>
    <row r="23" spans="6:8" x14ac:dyDescent="0.25">
      <c r="F23" s="7"/>
    </row>
    <row r="24" spans="6:8" x14ac:dyDescent="0.25">
      <c r="F24" s="7"/>
    </row>
    <row r="25" spans="6:8" x14ac:dyDescent="0.25">
      <c r="F25" s="7"/>
    </row>
    <row r="26" spans="6:8" x14ac:dyDescent="0.25">
      <c r="F26" s="7"/>
    </row>
    <row r="27" spans="6:8" x14ac:dyDescent="0.25">
      <c r="F27" s="7"/>
    </row>
    <row r="28" spans="6:8" x14ac:dyDescent="0.25">
      <c r="F28" s="7"/>
    </row>
    <row r="29" spans="6:8" x14ac:dyDescent="0.25">
      <c r="F29" s="7"/>
    </row>
    <row r="30" spans="6:8" x14ac:dyDescent="0.25">
      <c r="F30" s="7"/>
    </row>
    <row r="31" spans="6:8" x14ac:dyDescent="0.25">
      <c r="F31" s="7"/>
    </row>
    <row r="32" spans="6:8" x14ac:dyDescent="0.25">
      <c r="F32" s="7"/>
    </row>
    <row r="33" spans="6:6" x14ac:dyDescent="0.25">
      <c r="F33" s="7"/>
    </row>
    <row r="34" spans="6:6" x14ac:dyDescent="0.25">
      <c r="F34" s="7"/>
    </row>
    <row r="35" spans="6:6" x14ac:dyDescent="0.25">
      <c r="F35" s="7"/>
    </row>
    <row r="36" spans="6:6" x14ac:dyDescent="0.25">
      <c r="F36" s="7"/>
    </row>
    <row r="37" spans="6:6" x14ac:dyDescent="0.25">
      <c r="F37" s="7"/>
    </row>
    <row r="38" spans="6:6" x14ac:dyDescent="0.25">
      <c r="F38" s="7"/>
    </row>
    <row r="39" spans="6:6" x14ac:dyDescent="0.25">
      <c r="F39" s="7"/>
    </row>
    <row r="40" spans="6:6" x14ac:dyDescent="0.25">
      <c r="F40" s="7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2021-05-05T01:05:57Z</dcterms:modified>
</cp:coreProperties>
</file>