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Hoja2!$A$1:$B$7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V2" i="1" l="1"/>
  <c r="V3" i="1"/>
  <c r="V4" i="1"/>
  <c r="U2" i="1"/>
  <c r="U3" i="1"/>
  <c r="U4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<sst xmlns="http://schemas.openxmlformats.org/spreadsheetml/2006/main" count="56" uniqueCount="43">
  <si>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</si>
  <si>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</si>
  <si>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</si>
  <si>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</si>
  <si>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</si>
  <si>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</si>
  <si>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</si>
  <si>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</si>
  <si>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</si>
  <si>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</si>
  <si>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</si>
  <si>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</si>
  <si>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INTERAPIDISIMO</t>
  </si>
  <si>
    <t>CR 11 93 53 OF 601</t>
  </si>
  <si>
    <t>CL 116 N 7 15 INT 2 OFICINA 403</t>
  </si>
  <si>
    <t>CL 10 32 A 12</t>
  </si>
  <si>
    <t>ALEJANDRO  VALLEJO SEADE</t>
  </si>
  <si>
    <t>LUIS FERNANDO VALLEJO GUTIERREZ</t>
  </si>
  <si>
    <t>FELIPE AYERBE MUÑOZ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</si>
  <si>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</si>
  <si>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</si>
  <si>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</si>
  <si>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</si>
  <si>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</si>
  <si>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</si>
  <si>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</si>
  <si>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</si>
  <si>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</si>
  <si>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</si>
  <si>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</si>
  <si>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</si>
  <si>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</si>
  <si>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</si>
  <si>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</si>
  <si>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</si>
  <si>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</si>
  <si>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</si>
  <si>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MASLOGISTICA</t>
  </si>
  <si>
    <t>Cod Servicio</t>
  </si>
  <si>
    <t>LOGI</t>
  </si>
  <si>
    <t>TA50-BLANCO</t>
  </si>
  <si>
    <t>EP-DG950CBE-BULK</t>
  </si>
  <si>
    <t>EF-ZG988CBEGUS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</si>
</sst>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tabSelected="1" workbookViewId="0">
      <pane ySplit="1" topLeftCell="A2" activePane="bottomLeft" state="frozen"/>
      <selection pane="bottomLeft" activeCell="F7" sqref="F7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3" customFormat="1" ht="22.5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7" t="s">
        <v>38</v>
      </c>
      <c r="G1" s="5" t="s">
        <v>32</v>
      </c>
      <c r="H1" s="5" t="s">
        <v>5</v>
      </c>
      <c r="I1" s="5" t="s">
        <v>6</v>
      </c>
      <c r="J1" s="5" t="s">
        <v>26</v>
      </c>
      <c r="K1" s="5" t="s">
        <v>33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27</v>
      </c>
      <c r="S1" s="5" t="s">
        <v>28</v>
      </c>
      <c r="T1" s="5" t="s">
        <v>29</v>
      </c>
      <c r="U1" s="6" t="s">
        <v>8</v>
      </c>
      <c r="V1" s="6" t="s">
        <v>32</v>
      </c>
    </row>
    <row r="2" spans="1:22" ht="15.75" thickBot="1" x14ac:dyDescent="0.3">
      <c r="A2" s="1">
        <v>4200065842</v>
      </c>
      <c r="B2" s="1">
        <v>999000231</v>
      </c>
      <c r="C2" s="2" t="s">
        <v>40</v>
      </c>
      <c r="D2">
        <v>3</v>
      </c>
      <c r="E2" s="1" t="s">
        <v>37</v>
      </c>
      <c r="F2" s="1">
        <v>2</v>
      </c>
      <c r="G2" s="1" t="s">
        <v>30</v>
      </c>
      <c r="H2" s="1" t="s">
        <v>16</v>
      </c>
      <c r="I2" s="1" t="s">
        <v>13</v>
      </c>
      <c r="J2" s="1">
        <v>312685412</v>
      </c>
      <c r="K2" s="1">
        <v>1</v>
      </c>
      <c r="L2">
        <v>0</v>
      </c>
      <c r="M2">
        <v>0</v>
      </c>
      <c r="N2">
        <v>0</v>
      </c>
      <c r="O2">
        <v>0</v>
      </c>
      <c r="P2" t="s">
        <v>34</v>
      </c>
      <c r="Q2" t="s">
        <v>35</v>
      </c>
      <c r="R2" s="1" t="s">
        <v>36</v>
      </c>
      <c r="S2" s="1">
        <v>0</v>
      </c>
      <c r="U2" s="1">
        <f t="shared" ref="U2:U4" si="0">VLOOKUP(E2,T_OPERADORES,2,FALSE)</f>
        <v>4</v>
      </c>
      <c r="V2" s="1">
        <f t="shared" ref="V2:V4" si="1">VLOOKUP(G2,T_TIPO_ENVIO,2,FALSE)</f>
        <v>1</v>
      </c>
    </row>
    <row r="3" spans="1:22" ht="15.75" thickBot="1" x14ac:dyDescent="0.3">
      <c r="A3" s="1">
        <v>4200065842</v>
      </c>
      <c r="B3" s="1">
        <v>999000231</v>
      </c>
      <c r="C3" s="2" t="s">
        <v>41</v>
      </c>
      <c r="D3">
        <v>1</v>
      </c>
      <c r="E3" s="1" t="s">
        <v>37</v>
      </c>
      <c r="F3" s="1">
        <v>2</v>
      </c>
      <c r="G3" s="1" t="s">
        <v>30</v>
      </c>
      <c r="H3" s="1" t="s">
        <v>17</v>
      </c>
      <c r="I3" s="1" t="s">
        <v>14</v>
      </c>
      <c r="J3" s="1">
        <v>310546987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 t="s">
        <v>34</v>
      </c>
      <c r="Q3" s="1" t="s">
        <v>35</v>
      </c>
      <c r="R3" s="1" t="s">
        <v>36</v>
      </c>
      <c r="S3" s="1">
        <v>0</v>
      </c>
      <c r="U3" s="1">
        <f t="shared" si="0"/>
        <v>4</v>
      </c>
      <c r="V3" s="1">
        <f t="shared" si="1"/>
        <v>1</v>
      </c>
    </row>
    <row r="4" spans="1:22" ht="15.75" thickBot="1" x14ac:dyDescent="0.3">
      <c r="A4" s="1">
        <v>4200065842</v>
      </c>
      <c r="B4" s="1">
        <v>999000231</v>
      </c>
      <c r="C4" s="2" t="s">
        <v>42</v>
      </c>
      <c r="D4">
        <v>1</v>
      </c>
      <c r="E4" s="1" t="s">
        <v>37</v>
      </c>
      <c r="F4" s="1">
        <v>2</v>
      </c>
      <c r="G4" s="1" t="s">
        <v>30</v>
      </c>
      <c r="H4" s="1" t="s">
        <v>18</v>
      </c>
      <c r="I4" s="1" t="s">
        <v>15</v>
      </c>
      <c r="J4" s="1">
        <v>320412214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 t="s">
        <v>34</v>
      </c>
      <c r="Q4" s="1" t="s">
        <v>35</v>
      </c>
      <c r="R4" s="1" t="s">
        <v>36</v>
      </c>
      <c r="S4" s="1">
        <v>0</v>
      </c>
      <c r="U4" s="1">
        <f t="shared" si="0"/>
        <v>4</v>
      </c>
      <c r="V4" s="1">
        <f t="shared" si="1"/>
        <v>1</v>
      </c>
    </row>
    <row r="5" spans="1:22" ht="15.75" thickBot="1" x14ac:dyDescent="0.3">
      <c r="A5" s="1"/>
      <c r="B5" s="1"/>
      <c r="C5" s="2"/>
      <c r="E5" s="1"/>
      <c r="H5" s="1"/>
      <c r="I5" s="1"/>
      <c r="K5" s="1"/>
      <c r="L5" s="1"/>
      <c r="M5" s="1"/>
      <c r="N5" s="1"/>
      <c r="O5" s="1"/>
      <c r="P5" s="1"/>
      <c r="Q5" s="1"/>
      <c r="R5" s="1"/>
      <c r="S5" s="1"/>
    </row>
    <row r="6" spans="1:22" ht="15.75" thickBot="1" x14ac:dyDescent="0.3">
      <c r="A6" s="1"/>
      <c r="B6" s="1"/>
      <c r="C6" s="2"/>
      <c r="E6" s="1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22" ht="15.75" thickBot="1" x14ac:dyDescent="0.3">
      <c r="A7" s="1"/>
      <c r="B7" s="1"/>
      <c r="C7" s="2"/>
      <c r="E7" s="1"/>
      <c r="H7" s="1"/>
      <c r="I7" s="1"/>
      <c r="K7" s="1"/>
      <c r="L7" s="1"/>
      <c r="M7" s="1"/>
      <c r="N7" s="1"/>
      <c r="O7" s="1"/>
      <c r="P7" s="1"/>
      <c r="Q7" s="1"/>
      <c r="R7" s="1"/>
      <c r="S7" s="1"/>
    </row>
    <row r="8" spans="1:22" ht="15.75" thickBot="1" x14ac:dyDescent="0.3">
      <c r="A8" s="1"/>
      <c r="B8" s="1"/>
      <c r="C8" s="2"/>
      <c r="E8" s="1"/>
      <c r="H8" s="1"/>
      <c r="I8" s="1"/>
      <c r="K8" s="1"/>
      <c r="L8" s="1"/>
      <c r="M8" s="1"/>
      <c r="N8" s="1"/>
      <c r="O8" s="1"/>
      <c r="P8" s="1"/>
      <c r="Q8" s="1"/>
      <c r="R8" s="1"/>
      <c r="S8" s="1"/>
    </row>
    <row r="9" spans="1:22" ht="15.75" thickBot="1" x14ac:dyDescent="0.3">
      <c r="A9" s="1"/>
      <c r="B9" s="1"/>
      <c r="C9" s="2"/>
      <c r="E9" s="1"/>
      <c r="H9" s="1"/>
      <c r="I9" s="1"/>
      <c r="K9" s="1"/>
      <c r="L9" s="1"/>
      <c r="M9" s="1"/>
      <c r="N9" s="1"/>
      <c r="O9" s="1"/>
      <c r="P9" s="1"/>
      <c r="Q9" s="1"/>
      <c r="R9" s="1"/>
      <c r="S9" s="1"/>
    </row>
  </sheetData>
  <conditionalFormatting sqref="A1:A1048576">
    <cfRule type="duplicateValues" dxfId="3" priority="21"/>
  </conditionalFormatting>
  <conditionalFormatting sqref="C1:C1048576">
    <cfRule type="duplicateValues" dxfId="2" priority="26"/>
  </conditionalFormatting>
  <conditionalFormatting sqref="C2:C9">
    <cfRule type="duplicateValues" dxfId="1" priority="87"/>
  </conditionalFormatting>
  <conditionalFormatting sqref="B2:B9">
    <cfRule type="duplicateValues" dxfId="0" priority="89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8" t="s">
        <v>11</v>
      </c>
      <c r="B1" s="8"/>
      <c r="D1" s="8" t="s">
        <v>19</v>
      </c>
      <c r="E1" s="8"/>
    </row>
    <row r="2" spans="1:5" x14ac:dyDescent="0.25">
      <c r="A2" t="s">
        <v>7</v>
      </c>
      <c r="B2">
        <v>1</v>
      </c>
      <c r="D2" s="1" t="s">
        <v>30</v>
      </c>
      <c r="E2" s="1">
        <v>1</v>
      </c>
    </row>
    <row r="3" spans="1:5" x14ac:dyDescent="0.25">
      <c r="A3" t="s">
        <v>9</v>
      </c>
      <c r="B3" s="1">
        <v>2</v>
      </c>
      <c r="D3" s="1" t="s">
        <v>31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37</v>
      </c>
      <c r="B5" s="1">
        <v>4</v>
      </c>
    </row>
    <row r="6" spans="1:5" x14ac:dyDescent="0.25">
      <c r="A6" t="s">
        <v>12</v>
      </c>
      <c r="B6" s="1">
        <v>5</v>
      </c>
    </row>
    <row r="7" spans="1:5" x14ac:dyDescent="0.25">
      <c r="A7" s="1" t="s">
        <v>39</v>
      </c>
      <c r="B7" s="1">
        <v>6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2020-10-15T03:52:17Z</dcterms:modified>
</cp:coreProperties>
</file>