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CNOLOGIA-LOGI\Documents\ALISTAMIENTO\2021\LANCH ALISTAMIENTO ABR\"/>
    </mc:Choice>
  </mc:AlternateContent>
  <bookViews>
    <workbookView xWindow="120" yWindow="75" windowWidth="20115" windowHeight="7995"/>
  </bookViews>
  <sheets>
    <sheet name="Hoja1" sheetId="1" r:id="rId1"/>
    <sheet name="Hoja2" sheetId="2" r:id="rId2"/>
    <sheet name="Hoja3" sheetId="3" r:id="rId3"/>
  </sheets>
  <definedNames>
    <definedName name="T_OPERADORES">Hoja2!$A$1:$B$8</definedName>
    <definedName name="T_TIPO_ENVIO">Hoja2!$D$1:$E$4</definedName>
  </definedNames>
  <calcPr calcId="162913"/>
</workbook>
</file>

<file path=xl/calcChain.xml><?xml version="1.0" encoding="utf-8"?>
<calcChain xmlns="http://schemas.openxmlformats.org/spreadsheetml/2006/main">
  <c r="U4" i="1" l="1"/>
  <c r="V4" i="1"/>
  <c r="U5" i="1"/>
  <c r="V5" i="1"/>
  <c r="U6" i="1"/>
  <c r="V6" i="1"/>
  <c r="U7" i="1"/>
  <c r="V7" i="1"/>
  <c r="U8" i="1"/>
  <c r="V8" i="1"/>
  <c r="U9" i="1"/>
  <c r="V9" i="1"/>
  <c r="U10" i="1"/>
  <c r="V10" i="1"/>
  <c r="U11" i="1"/>
  <c r="V11" i="1"/>
  <c r="U12" i="1"/>
  <c r="V12" i="1"/>
  <c r="U13" i="1"/>
  <c r="V13" i="1"/>
  <c r="U14" i="1"/>
  <c r="V14" i="1"/>
  <c r="U15" i="1"/>
  <c r="V15" i="1"/>
  <c r="U16" i="1"/>
  <c r="V16" i="1"/>
  <c r="U3" i="1" l="1"/>
  <c r="V3" i="1"/>
  <c r="V2" i="1" l="1"/>
  <c r="U2" i="1"/>
</calcChain>
</file>

<file path=xl/comments1.xml><?xml version="1.0" encoding="utf-8"?>
<comments xmlns="http://schemas.openxmlformats.org/spreadsheetml/2006/main">
  <authors>
    <author>Usuario de Windows</author>
    <author>Andres</author>
  </authors>
  <commentList>
    <comment ref="F1" authorId="0" shapeId="0">
      <text>
        <r>
          <rPr>
            <sz val="9"/>
            <color indexed="81"/>
            <rFont val="Tahoma"/>
            <family val="2"/>
          </rPr>
          <t xml:space="preserve">
LOGI YA = 1
NORMAL = 2
Para el resto de envios = 0</t>
        </r>
      </text>
    </comment>
    <comment ref="K1" authorId="1" shapeId="0">
      <text>
        <r>
          <rPr>
            <b/>
            <sz val="9"/>
            <color indexed="81"/>
            <rFont val="Tahoma"/>
            <family val="2"/>
          </rPr>
          <t>Cantidad de Unidades por dimension (peso, alto, ancho, largo) y al mismo destino.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" authorId="1" shapeId="0">
      <text>
        <r>
          <rPr>
            <b/>
            <sz val="9"/>
            <color indexed="16"/>
            <rFont val="Tahoma"/>
            <family val="2"/>
          </rPr>
          <t>Campo Obligatorio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" authorId="1" shapeId="0">
      <text>
        <r>
          <rPr>
            <b/>
            <sz val="9"/>
            <color indexed="16"/>
            <rFont val="Tahoma"/>
            <family val="2"/>
          </rPr>
          <t>Campo Obligatorio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<sst xmlns="http://schemas.openxmlformats.org/spreadsheetml/2006/main" count="198" uniqueCount="72">
  <si>
    <t>Guia</t>
  </si>
  <si>
    <t>No venta</t>
  </si>
  <si>
    <t>SKU</t>
  </si>
  <si>
    <t>Cantidad</t>
  </si>
  <si>
    <t>Operador</t>
  </si>
  <si>
    <t>Nombre Destinatario</t>
  </si>
  <si>
    <t>Direccion Destinatario</t>
  </si>
  <si>
    <t>DEPRISA</t>
  </si>
  <si>
    <t>Cod. OP</t>
  </si>
  <si>
    <t>SERVIENTREGA</t>
  </si>
  <si>
    <t>FEDEX</t>
  </si>
  <si>
    <t>OPERADORES</t>
  </si>
  <si>
    <t>INTERAPIDISIMO</t>
  </si>
  <si>
    <t>TIPO ENVIO</t>
  </si>
  <si>
    <t>Peso Kg</t>
  </si>
  <si>
    <t>Alto cm</t>
  </si>
  <si>
    <t>Ancho cm</t>
  </si>
  <si>
    <t>Largo cm</t>
  </si>
  <si>
    <t>Ciudad Destino</t>
  </si>
  <si>
    <t>Departamento Destino</t>
  </si>
  <si>
    <t>Telefono Destino</t>
  </si>
  <si>
    <t>Producto</t>
  </si>
  <si>
    <t>Valor Declarado</t>
  </si>
  <si>
    <t>Observaciones</t>
  </si>
  <si>
    <t>MENSAJERIA</t>
  </si>
  <si>
    <t>MERCANCIA</t>
  </si>
  <si>
    <t>Tipo Envio</t>
  </si>
  <si>
    <t>Cantidad Envios</t>
  </si>
  <si>
    <t>BOGOTA</t>
  </si>
  <si>
    <t>CUNDINAMARCA</t>
  </si>
  <si>
    <t>MASLOGISTICA</t>
  </si>
  <si>
    <t>Cod Servicio</t>
  </si>
  <si>
    <t>LOGI</t>
  </si>
  <si>
    <t>MERCADOLIBRE</t>
  </si>
  <si>
    <t>CORTESIA</t>
  </si>
  <si>
    <t>ACCESORIOS CELULAR</t>
  </si>
  <si>
    <t>042CS20511</t>
  </si>
  <si>
    <t>FLEX</t>
  </si>
  <si>
    <t>042GL20423</t>
  </si>
  <si>
    <t>FSAP0058</t>
  </si>
  <si>
    <t>IGAP0013</t>
  </si>
  <si>
    <t>FUSG0066</t>
  </si>
  <si>
    <t>FUSG0040</t>
  </si>
  <si>
    <t>AGL01511</t>
  </si>
  <si>
    <t>ACS01701</t>
  </si>
  <si>
    <t>IGSG0021</t>
  </si>
  <si>
    <t>FXXI0029</t>
  </si>
  <si>
    <t>ESXI0005</t>
  </si>
  <si>
    <t>000GL21813</t>
  </si>
  <si>
    <t>XDAP0017</t>
  </si>
  <si>
    <t>Virgilio Diaz</t>
  </si>
  <si>
    <t>Calle 123 #47-09 / Apartamento 204 (Edificio Nekko) - Batan, Suba, Bogotá D.C.</t>
  </si>
  <si>
    <t>marina bernal</t>
  </si>
  <si>
    <t>Carrera 54 #57B-37 / Bloque C3 Apto.405 - Pablo sexto Etapa 1, Teusaquillo, Bogotá D.C.</t>
  </si>
  <si>
    <t>Yolinda Cristancho</t>
  </si>
  <si>
    <t>carrera99bis #14a-61 / urbanizacion pueblo nuevo dos casa 125 - fontibon zona franca, Fontibón, Bogotá D.C.</t>
  </si>
  <si>
    <t>Paola Pedreros</t>
  </si>
  <si>
    <t>Carrera 89 #22B-96 / Bloque R Interior 3 Apto 406 - Fontibon, Fontibón, Bogotá D.C.</t>
  </si>
  <si>
    <t>Valentina Tobon</t>
  </si>
  <si>
    <t>Calle 101 #20-24 / Casa 1 - Chicó, Usaquén, Bogotá D.C.</t>
  </si>
  <si>
    <t>Julian Gutierrez Florez</t>
  </si>
  <si>
    <t>Calle 114A #15A-70 / Apto. 203 Edif. Atardezzer - Santa Barbara Central, Usaquén, Bogotá D.C.</t>
  </si>
  <si>
    <t>JONATHAN MINA MOSQUERA</t>
  </si>
  <si>
    <t>Cra 79a #11b-40 / Torre G Apto 203 Conjunto Caminos Del Parque 2 - Castilla, Kennedy, Bogotá D.C.</t>
  </si>
  <si>
    <t>hernandez arias daniel fernando</t>
  </si>
  <si>
    <t>Calle 159 #7-74 / Torre 2 apartamento 1511 - Barrancas norte, Usaquén, Bogotá D.C.</t>
  </si>
  <si>
    <t>Gabriel Narvaez</t>
  </si>
  <si>
    <t>Calle 165B #14A-07 / Torre 2, Apartamento 1313, Parques De San Martin - Pradera Norte, Usaquén, Bogotá D.C.</t>
  </si>
  <si>
    <t>Dag Nagoda</t>
  </si>
  <si>
    <t>Calle Calle 96 #9-69-SN / Apto 801 - Chapinero, Bogotá D.C.</t>
  </si>
  <si>
    <t>carlos francisco rubio sanchez</t>
  </si>
  <si>
    <t>Cra 19 A #122-85 / Apto 606, Edificio San José - Santa Barbara, Usaquén, Bogotá D.C.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</si>
</sst>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16"/>
      <name val="Tahoma"/>
      <family val="2"/>
    </font>
    <font>
      <b/>
      <sz val="11"/>
      <color theme="1"/>
      <name val="Arial"/>
      <family val="2"/>
    </font>
    <font>
      <b/>
      <sz val="11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 applyFont="1"/>
    <xf numFmtId="0" fontId="5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14" fontId="0" fillId="0" borderId="0" xfId="0" applyNumberFormat="1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17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6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12" bestFit="1" customWidth="1"/>
    <col min="2" max="2" width="11" bestFit="1" customWidth="1"/>
    <col min="3" max="3" width="22.85546875" customWidth="1"/>
    <col min="4" max="4" width="10" bestFit="1" customWidth="1"/>
    <col min="5" max="5" width="18.7109375" bestFit="1" customWidth="1"/>
    <col min="6" max="6" width="18.7109375" style="1" customWidth="1"/>
    <col min="7" max="7" width="14.28515625" style="1" customWidth="1"/>
    <col min="8" max="8" width="38.5703125" bestFit="1" customWidth="1"/>
    <col min="9" max="9" width="33.42578125" bestFit="1" customWidth="1"/>
    <col min="10" max="10" width="19.85546875" style="1" bestFit="1" customWidth="1"/>
    <col min="11" max="11" width="18.28515625" bestFit="1" customWidth="1"/>
    <col min="16" max="16" width="18" bestFit="1" customWidth="1"/>
    <col min="17" max="17" width="26.28515625" bestFit="1" customWidth="1"/>
    <col min="18" max="18" width="17.28515625" bestFit="1" customWidth="1"/>
    <col min="19" max="19" width="18.85546875" bestFit="1" customWidth="1"/>
    <col min="20" max="20" width="16.5703125" bestFit="1" customWidth="1"/>
    <col min="21" max="21" width="11.42578125" style="1"/>
    <col min="22" max="22" width="11.85546875" style="1" bestFit="1" customWidth="1"/>
  </cols>
  <sheetData>
    <row r="1" spans="1:22" s="2" customFormat="1" ht="22.5" customHeight="1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6" t="s">
        <v>31</v>
      </c>
      <c r="G1" s="4" t="s">
        <v>26</v>
      </c>
      <c r="H1" s="4" t="s">
        <v>5</v>
      </c>
      <c r="I1" s="4" t="s">
        <v>6</v>
      </c>
      <c r="J1" s="4" t="s">
        <v>20</v>
      </c>
      <c r="K1" s="4" t="s">
        <v>27</v>
      </c>
      <c r="L1" s="4" t="s">
        <v>14</v>
      </c>
      <c r="M1" s="4" t="s">
        <v>15</v>
      </c>
      <c r="N1" s="4" t="s">
        <v>16</v>
      </c>
      <c r="O1" s="4" t="s">
        <v>17</v>
      </c>
      <c r="P1" s="4" t="s">
        <v>18</v>
      </c>
      <c r="Q1" s="4" t="s">
        <v>19</v>
      </c>
      <c r="R1" s="4" t="s">
        <v>21</v>
      </c>
      <c r="S1" s="4" t="s">
        <v>22</v>
      </c>
      <c r="T1" s="4" t="s">
        <v>23</v>
      </c>
      <c r="U1" s="5" t="s">
        <v>8</v>
      </c>
      <c r="V1" s="5" t="s">
        <v>26</v>
      </c>
    </row>
    <row r="2" spans="1:22" x14ac:dyDescent="0.25">
      <c r="A2" s="1">
        <v>40506110880</v>
      </c>
      <c r="B2" s="1">
        <v>4485275771</v>
      </c>
      <c r="C2" s="1" t="s">
        <v>36</v>
      </c>
      <c r="D2" s="1">
        <v>1</v>
      </c>
      <c r="E2" s="1" t="s">
        <v>30</v>
      </c>
      <c r="F2" s="1">
        <v>1</v>
      </c>
      <c r="G2" s="1" t="s">
        <v>24</v>
      </c>
      <c r="H2" s="1" t="s">
        <v>50</v>
      </c>
      <c r="I2" s="1" t="s">
        <v>51</v>
      </c>
      <c r="J2" s="1">
        <v>0</v>
      </c>
      <c r="K2">
        <v>1</v>
      </c>
      <c r="L2" s="1">
        <v>1</v>
      </c>
      <c r="M2" s="1">
        <v>17</v>
      </c>
      <c r="N2" s="1">
        <v>20</v>
      </c>
      <c r="O2" s="1">
        <v>6</v>
      </c>
      <c r="P2" t="s">
        <v>28</v>
      </c>
      <c r="Q2" t="s">
        <v>29</v>
      </c>
      <c r="R2" s="1" t="s">
        <v>35</v>
      </c>
      <c r="S2">
        <v>0</v>
      </c>
      <c r="U2" s="1">
        <f t="shared" ref="U2" si="0">VLOOKUP(E2,T_OPERADORES,2,FALSE)</f>
        <v>4</v>
      </c>
      <c r="V2" s="1">
        <f t="shared" ref="V2" si="1">VLOOKUP(G2,T_TIPO_ENVIO,2,FALSE)</f>
        <v>1</v>
      </c>
    </row>
    <row r="3" spans="1:22" x14ac:dyDescent="0.25">
      <c r="A3" s="1">
        <v>40506110880</v>
      </c>
      <c r="B3" s="1">
        <v>4485275771</v>
      </c>
      <c r="C3" s="1" t="s">
        <v>38</v>
      </c>
      <c r="D3" s="1">
        <v>1</v>
      </c>
      <c r="E3" s="1" t="s">
        <v>30</v>
      </c>
      <c r="F3" s="1">
        <v>1</v>
      </c>
      <c r="G3" s="1" t="s">
        <v>24</v>
      </c>
      <c r="H3" s="1"/>
      <c r="I3" s="1"/>
      <c r="J3" s="1">
        <v>0</v>
      </c>
      <c r="K3" s="1">
        <v>1</v>
      </c>
      <c r="L3" s="1">
        <v>1</v>
      </c>
      <c r="M3" s="1">
        <v>17</v>
      </c>
      <c r="N3" s="1">
        <v>20</v>
      </c>
      <c r="O3" s="1">
        <v>6</v>
      </c>
      <c r="P3" s="1" t="s">
        <v>28</v>
      </c>
      <c r="Q3" s="1" t="s">
        <v>29</v>
      </c>
      <c r="R3" s="1" t="s">
        <v>35</v>
      </c>
      <c r="S3" s="1">
        <v>0</v>
      </c>
      <c r="U3" s="1">
        <f t="shared" ref="U3:U4" si="2">VLOOKUP(E3,T_OPERADORES,2,FALSE)</f>
        <v>4</v>
      </c>
      <c r="V3" s="1">
        <f t="shared" ref="V3:V4" si="3">VLOOKUP(G3,T_TIPO_ENVIO,2,FALSE)</f>
        <v>1</v>
      </c>
    </row>
    <row r="4" spans="1:22" x14ac:dyDescent="0.25">
      <c r="A4" s="1">
        <v>40505835775</v>
      </c>
      <c r="B4" s="1">
        <v>4484965180</v>
      </c>
      <c r="C4" s="1" t="s">
        <v>39</v>
      </c>
      <c r="D4" s="1">
        <v>1</v>
      </c>
      <c r="E4" s="1" t="s">
        <v>30</v>
      </c>
      <c r="F4" s="1">
        <v>1</v>
      </c>
      <c r="G4" s="1" t="s">
        <v>24</v>
      </c>
      <c r="H4" s="1" t="s">
        <v>52</v>
      </c>
      <c r="I4" s="1" t="s">
        <v>53</v>
      </c>
      <c r="J4" s="1">
        <v>0</v>
      </c>
      <c r="K4" s="1">
        <v>1</v>
      </c>
      <c r="L4" s="1">
        <v>1</v>
      </c>
      <c r="M4" s="1">
        <v>17</v>
      </c>
      <c r="N4" s="1">
        <v>20</v>
      </c>
      <c r="O4" s="1">
        <v>6</v>
      </c>
      <c r="P4" s="1" t="s">
        <v>28</v>
      </c>
      <c r="Q4" s="1" t="s">
        <v>29</v>
      </c>
      <c r="R4" s="1" t="s">
        <v>35</v>
      </c>
      <c r="S4" s="1">
        <v>0</v>
      </c>
      <c r="T4" s="1"/>
      <c r="U4" s="1">
        <f t="shared" si="2"/>
        <v>4</v>
      </c>
      <c r="V4" s="1">
        <f t="shared" si="3"/>
        <v>1</v>
      </c>
    </row>
    <row r="5" spans="1:22" x14ac:dyDescent="0.25">
      <c r="A5" s="1">
        <v>40505835775</v>
      </c>
      <c r="B5" s="1">
        <v>4484965180</v>
      </c>
      <c r="C5" s="1" t="s">
        <v>40</v>
      </c>
      <c r="D5" s="1">
        <v>1</v>
      </c>
      <c r="E5" s="1" t="s">
        <v>30</v>
      </c>
      <c r="F5" s="1">
        <v>1</v>
      </c>
      <c r="G5" s="1" t="s">
        <v>24</v>
      </c>
      <c r="H5" s="1"/>
      <c r="I5" s="1"/>
      <c r="J5" s="1">
        <v>0</v>
      </c>
      <c r="K5" s="1">
        <v>1</v>
      </c>
      <c r="L5" s="1">
        <v>1</v>
      </c>
      <c r="M5" s="1">
        <v>17</v>
      </c>
      <c r="N5" s="1">
        <v>20</v>
      </c>
      <c r="O5" s="1">
        <v>6</v>
      </c>
      <c r="P5" s="1" t="s">
        <v>28</v>
      </c>
      <c r="Q5" s="1" t="s">
        <v>29</v>
      </c>
      <c r="R5" s="1" t="s">
        <v>35</v>
      </c>
      <c r="S5" s="1">
        <v>0</v>
      </c>
      <c r="T5" s="1"/>
      <c r="U5" s="1">
        <f t="shared" ref="U5:U16" si="4">VLOOKUP(E5,T_OPERADORES,2,FALSE)</f>
        <v>4</v>
      </c>
      <c r="V5" s="1">
        <f t="shared" ref="V5:V16" si="5">VLOOKUP(G5,T_TIPO_ENVIO,2,FALSE)</f>
        <v>1</v>
      </c>
    </row>
    <row r="6" spans="1:22" x14ac:dyDescent="0.25">
      <c r="A6" s="1">
        <v>40504598948</v>
      </c>
      <c r="B6" s="1">
        <v>4483558475</v>
      </c>
      <c r="C6" s="1" t="s">
        <v>41</v>
      </c>
      <c r="D6" s="1">
        <v>1</v>
      </c>
      <c r="E6" s="1" t="s">
        <v>30</v>
      </c>
      <c r="F6" s="1">
        <v>1</v>
      </c>
      <c r="G6" s="1" t="s">
        <v>24</v>
      </c>
      <c r="H6" s="1" t="s">
        <v>54</v>
      </c>
      <c r="I6" s="1" t="s">
        <v>55</v>
      </c>
      <c r="J6" s="1">
        <v>0</v>
      </c>
      <c r="K6" s="1">
        <v>1</v>
      </c>
      <c r="L6" s="1">
        <v>1</v>
      </c>
      <c r="M6" s="1">
        <v>17</v>
      </c>
      <c r="N6" s="1">
        <v>20</v>
      </c>
      <c r="O6" s="1">
        <v>6</v>
      </c>
      <c r="P6" s="1" t="s">
        <v>28</v>
      </c>
      <c r="Q6" s="1" t="s">
        <v>29</v>
      </c>
      <c r="R6" s="1" t="s">
        <v>35</v>
      </c>
      <c r="S6" s="1">
        <v>0</v>
      </c>
      <c r="T6" s="1"/>
      <c r="U6" s="1">
        <f t="shared" si="4"/>
        <v>4</v>
      </c>
      <c r="V6" s="1">
        <f t="shared" si="5"/>
        <v>1</v>
      </c>
    </row>
    <row r="7" spans="1:22" x14ac:dyDescent="0.25">
      <c r="A7" s="1">
        <v>40505562859</v>
      </c>
      <c r="B7" s="1">
        <v>4484647731</v>
      </c>
      <c r="C7" s="1" t="s">
        <v>42</v>
      </c>
      <c r="D7" s="1">
        <v>1</v>
      </c>
      <c r="E7" s="1" t="s">
        <v>30</v>
      </c>
      <c r="F7" s="1">
        <v>1</v>
      </c>
      <c r="G7" s="1" t="s">
        <v>24</v>
      </c>
      <c r="H7" s="1" t="s">
        <v>56</v>
      </c>
      <c r="I7" s="1" t="s">
        <v>57</v>
      </c>
      <c r="J7" s="1">
        <v>0</v>
      </c>
      <c r="K7" s="1">
        <v>1</v>
      </c>
      <c r="L7" s="1">
        <v>1</v>
      </c>
      <c r="M7" s="1">
        <v>17</v>
      </c>
      <c r="N7" s="1">
        <v>20</v>
      </c>
      <c r="O7" s="1">
        <v>6</v>
      </c>
      <c r="P7" s="1" t="s">
        <v>28</v>
      </c>
      <c r="Q7" s="1" t="s">
        <v>29</v>
      </c>
      <c r="R7" s="1" t="s">
        <v>35</v>
      </c>
      <c r="S7" s="1">
        <v>0</v>
      </c>
      <c r="T7" s="1"/>
      <c r="U7" s="1">
        <f t="shared" si="4"/>
        <v>4</v>
      </c>
      <c r="V7" s="1">
        <f t="shared" si="5"/>
        <v>1</v>
      </c>
    </row>
    <row r="8" spans="1:22" x14ac:dyDescent="0.25">
      <c r="A8" s="1">
        <v>40505418672</v>
      </c>
      <c r="B8" s="1">
        <v>4484488620</v>
      </c>
      <c r="C8" s="1" t="s">
        <v>40</v>
      </c>
      <c r="D8" s="1">
        <v>1</v>
      </c>
      <c r="E8" s="1" t="s">
        <v>30</v>
      </c>
      <c r="F8" s="1">
        <v>1</v>
      </c>
      <c r="G8" s="1" t="s">
        <v>24</v>
      </c>
      <c r="H8" s="1" t="s">
        <v>58</v>
      </c>
      <c r="I8" s="1" t="s">
        <v>59</v>
      </c>
      <c r="J8" s="1">
        <v>0</v>
      </c>
      <c r="K8" s="1">
        <v>1</v>
      </c>
      <c r="L8" s="1">
        <v>1</v>
      </c>
      <c r="M8" s="1">
        <v>17</v>
      </c>
      <c r="N8" s="1">
        <v>20</v>
      </c>
      <c r="O8" s="1">
        <v>6</v>
      </c>
      <c r="P8" s="1" t="s">
        <v>28</v>
      </c>
      <c r="Q8" s="1" t="s">
        <v>29</v>
      </c>
      <c r="R8" s="1" t="s">
        <v>35</v>
      </c>
      <c r="S8" s="1">
        <v>0</v>
      </c>
      <c r="T8" s="1"/>
      <c r="U8" s="1">
        <f t="shared" si="4"/>
        <v>4</v>
      </c>
      <c r="V8" s="1">
        <f t="shared" si="5"/>
        <v>1</v>
      </c>
    </row>
    <row r="9" spans="1:22" x14ac:dyDescent="0.25">
      <c r="A9" s="1">
        <v>40505418672</v>
      </c>
      <c r="B9" s="1">
        <v>4484488620</v>
      </c>
      <c r="C9" s="1" t="s">
        <v>39</v>
      </c>
      <c r="D9" s="1">
        <v>1</v>
      </c>
      <c r="E9" s="1" t="s">
        <v>30</v>
      </c>
      <c r="F9" s="1">
        <v>1</v>
      </c>
      <c r="G9" s="1" t="s">
        <v>24</v>
      </c>
      <c r="H9" s="1"/>
      <c r="I9" s="1"/>
      <c r="J9" s="1">
        <v>0</v>
      </c>
      <c r="K9" s="1">
        <v>1</v>
      </c>
      <c r="L9" s="1">
        <v>1</v>
      </c>
      <c r="M9" s="1">
        <v>17</v>
      </c>
      <c r="N9" s="1">
        <v>20</v>
      </c>
      <c r="O9" s="1">
        <v>6</v>
      </c>
      <c r="P9" s="1" t="s">
        <v>28</v>
      </c>
      <c r="Q9" s="1" t="s">
        <v>29</v>
      </c>
      <c r="R9" s="1" t="s">
        <v>35</v>
      </c>
      <c r="S9" s="1">
        <v>0</v>
      </c>
      <c r="T9" s="1"/>
      <c r="U9" s="1">
        <f t="shared" si="4"/>
        <v>4</v>
      </c>
      <c r="V9" s="1">
        <f t="shared" si="5"/>
        <v>1</v>
      </c>
    </row>
    <row r="10" spans="1:22" x14ac:dyDescent="0.25">
      <c r="A10" s="1">
        <v>40505113400</v>
      </c>
      <c r="B10" s="1">
        <v>4484137933</v>
      </c>
      <c r="C10" s="1" t="s">
        <v>43</v>
      </c>
      <c r="D10" s="1">
        <v>1</v>
      </c>
      <c r="E10" s="1" t="s">
        <v>30</v>
      </c>
      <c r="F10" s="1">
        <v>1</v>
      </c>
      <c r="G10" s="1" t="s">
        <v>24</v>
      </c>
      <c r="H10" s="1" t="s">
        <v>60</v>
      </c>
      <c r="I10" s="1" t="s">
        <v>61</v>
      </c>
      <c r="J10" s="1">
        <v>0</v>
      </c>
      <c r="K10" s="1">
        <v>1</v>
      </c>
      <c r="L10" s="1">
        <v>1</v>
      </c>
      <c r="M10" s="1">
        <v>17</v>
      </c>
      <c r="N10" s="1">
        <v>20</v>
      </c>
      <c r="O10" s="1">
        <v>6</v>
      </c>
      <c r="P10" s="1" t="s">
        <v>28</v>
      </c>
      <c r="Q10" s="1" t="s">
        <v>29</v>
      </c>
      <c r="R10" s="1" t="s">
        <v>35</v>
      </c>
      <c r="S10" s="1">
        <v>0</v>
      </c>
      <c r="T10" s="1"/>
      <c r="U10" s="1">
        <f t="shared" si="4"/>
        <v>4</v>
      </c>
      <c r="V10" s="1">
        <f t="shared" si="5"/>
        <v>1</v>
      </c>
    </row>
    <row r="11" spans="1:22" x14ac:dyDescent="0.25">
      <c r="A11" s="1">
        <v>40505113400</v>
      </c>
      <c r="B11" s="1">
        <v>4484137933</v>
      </c>
      <c r="C11" s="1" t="s">
        <v>44</v>
      </c>
      <c r="D11" s="1">
        <v>1</v>
      </c>
      <c r="E11" s="1" t="s">
        <v>30</v>
      </c>
      <c r="F11" s="1">
        <v>1</v>
      </c>
      <c r="G11" s="1" t="s">
        <v>24</v>
      </c>
      <c r="H11" s="1"/>
      <c r="I11" s="1"/>
      <c r="J11" s="1">
        <v>0</v>
      </c>
      <c r="K11" s="1">
        <v>1</v>
      </c>
      <c r="L11" s="1">
        <v>1</v>
      </c>
      <c r="M11" s="1">
        <v>17</v>
      </c>
      <c r="N11" s="1">
        <v>20</v>
      </c>
      <c r="O11" s="1">
        <v>6</v>
      </c>
      <c r="P11" s="1" t="s">
        <v>28</v>
      </c>
      <c r="Q11" s="1" t="s">
        <v>29</v>
      </c>
      <c r="R11" s="1" t="s">
        <v>35</v>
      </c>
      <c r="S11" s="1">
        <v>0</v>
      </c>
      <c r="T11" s="1"/>
      <c r="U11" s="1">
        <f t="shared" si="4"/>
        <v>4</v>
      </c>
      <c r="V11" s="1">
        <f t="shared" si="5"/>
        <v>1</v>
      </c>
    </row>
    <row r="12" spans="1:22" x14ac:dyDescent="0.25">
      <c r="A12" s="1">
        <v>40505091463</v>
      </c>
      <c r="B12" s="1">
        <v>4484117675</v>
      </c>
      <c r="C12" s="1" t="s">
        <v>45</v>
      </c>
      <c r="D12" s="1">
        <v>1</v>
      </c>
      <c r="E12" s="1" t="s">
        <v>30</v>
      </c>
      <c r="F12" s="1">
        <v>1</v>
      </c>
      <c r="G12" s="1" t="s">
        <v>24</v>
      </c>
      <c r="H12" s="1" t="s">
        <v>62</v>
      </c>
      <c r="I12" s="1" t="s">
        <v>63</v>
      </c>
      <c r="J12" s="1">
        <v>0</v>
      </c>
      <c r="K12" s="1">
        <v>1</v>
      </c>
      <c r="L12" s="1">
        <v>1</v>
      </c>
      <c r="M12" s="1">
        <v>17</v>
      </c>
      <c r="N12" s="1">
        <v>20</v>
      </c>
      <c r="O12" s="1">
        <v>6</v>
      </c>
      <c r="P12" s="1" t="s">
        <v>28</v>
      </c>
      <c r="Q12" s="1" t="s">
        <v>29</v>
      </c>
      <c r="R12" s="1" t="s">
        <v>35</v>
      </c>
      <c r="S12" s="1">
        <v>0</v>
      </c>
      <c r="T12" s="1"/>
      <c r="U12" s="1">
        <f t="shared" si="4"/>
        <v>4</v>
      </c>
      <c r="V12" s="1">
        <f t="shared" si="5"/>
        <v>1</v>
      </c>
    </row>
    <row r="13" spans="1:22" x14ac:dyDescent="0.25">
      <c r="A13" s="1">
        <v>40504903688</v>
      </c>
      <c r="B13" s="1">
        <v>4483901430</v>
      </c>
      <c r="C13" s="1" t="s">
        <v>46</v>
      </c>
      <c r="D13" s="1">
        <v>1</v>
      </c>
      <c r="E13" s="1" t="s">
        <v>30</v>
      </c>
      <c r="F13" s="1">
        <v>1</v>
      </c>
      <c r="G13" s="1" t="s">
        <v>24</v>
      </c>
      <c r="H13" s="1" t="s">
        <v>64</v>
      </c>
      <c r="I13" s="1" t="s">
        <v>65</v>
      </c>
      <c r="J13" s="1">
        <v>0</v>
      </c>
      <c r="K13" s="1">
        <v>1</v>
      </c>
      <c r="L13" s="1">
        <v>1</v>
      </c>
      <c r="M13" s="1">
        <v>17</v>
      </c>
      <c r="N13" s="1">
        <v>20</v>
      </c>
      <c r="O13" s="1">
        <v>6</v>
      </c>
      <c r="P13" s="1" t="s">
        <v>28</v>
      </c>
      <c r="Q13" s="1" t="s">
        <v>29</v>
      </c>
      <c r="R13" s="1" t="s">
        <v>35</v>
      </c>
      <c r="S13" s="1">
        <v>0</v>
      </c>
      <c r="T13" s="1"/>
      <c r="U13" s="1">
        <f t="shared" si="4"/>
        <v>4</v>
      </c>
      <c r="V13" s="1">
        <f t="shared" si="5"/>
        <v>1</v>
      </c>
    </row>
    <row r="14" spans="1:22" x14ac:dyDescent="0.25">
      <c r="A14" s="1">
        <v>40504785631</v>
      </c>
      <c r="B14" s="1">
        <v>4483771102</v>
      </c>
      <c r="C14" s="1" t="s">
        <v>47</v>
      </c>
      <c r="D14" s="1">
        <v>1</v>
      </c>
      <c r="E14" s="1" t="s">
        <v>30</v>
      </c>
      <c r="F14" s="1">
        <v>1</v>
      </c>
      <c r="G14" s="1" t="s">
        <v>24</v>
      </c>
      <c r="H14" s="1" t="s">
        <v>66</v>
      </c>
      <c r="I14" s="1" t="s">
        <v>67</v>
      </c>
      <c r="J14" s="1">
        <v>0</v>
      </c>
      <c r="K14" s="1">
        <v>1</v>
      </c>
      <c r="L14" s="1">
        <v>1</v>
      </c>
      <c r="M14" s="1">
        <v>17</v>
      </c>
      <c r="N14" s="1">
        <v>20</v>
      </c>
      <c r="O14" s="1">
        <v>6</v>
      </c>
      <c r="P14" s="1" t="s">
        <v>28</v>
      </c>
      <c r="Q14" s="1" t="s">
        <v>29</v>
      </c>
      <c r="R14" s="1" t="s">
        <v>35</v>
      </c>
      <c r="S14" s="1">
        <v>0</v>
      </c>
      <c r="T14" s="1"/>
      <c r="U14" s="1">
        <f t="shared" si="4"/>
        <v>4</v>
      </c>
      <c r="V14" s="1">
        <f t="shared" si="5"/>
        <v>1</v>
      </c>
    </row>
    <row r="15" spans="1:22" x14ac:dyDescent="0.25">
      <c r="A15" s="1">
        <v>40504585148</v>
      </c>
      <c r="B15" s="1">
        <v>4483537926</v>
      </c>
      <c r="C15" s="1" t="s">
        <v>48</v>
      </c>
      <c r="D15" s="1">
        <v>1</v>
      </c>
      <c r="E15" s="1" t="s">
        <v>30</v>
      </c>
      <c r="F15" s="1">
        <v>1</v>
      </c>
      <c r="G15" s="1" t="s">
        <v>24</v>
      </c>
      <c r="H15" s="1" t="s">
        <v>68</v>
      </c>
      <c r="I15" s="1" t="s">
        <v>69</v>
      </c>
      <c r="J15" s="1">
        <v>0</v>
      </c>
      <c r="K15" s="1">
        <v>1</v>
      </c>
      <c r="L15" s="1">
        <v>1</v>
      </c>
      <c r="M15" s="1">
        <v>17</v>
      </c>
      <c r="N15" s="1">
        <v>20</v>
      </c>
      <c r="O15" s="1">
        <v>6</v>
      </c>
      <c r="P15" s="1" t="s">
        <v>28</v>
      </c>
      <c r="Q15" s="1" t="s">
        <v>29</v>
      </c>
      <c r="R15" s="1" t="s">
        <v>35</v>
      </c>
      <c r="S15" s="1">
        <v>0</v>
      </c>
      <c r="T15" s="1"/>
      <c r="U15" s="1">
        <f t="shared" si="4"/>
        <v>4</v>
      </c>
      <c r="V15" s="1">
        <f t="shared" si="5"/>
        <v>1</v>
      </c>
    </row>
    <row r="16" spans="1:22" x14ac:dyDescent="0.25">
      <c r="A16" s="1">
        <v>40504460547</v>
      </c>
      <c r="B16" s="1">
        <v>4483403557</v>
      </c>
      <c r="C16" s="1" t="s">
        <v>49</v>
      </c>
      <c r="D16" s="1">
        <v>1</v>
      </c>
      <c r="E16" s="1" t="s">
        <v>30</v>
      </c>
      <c r="F16" s="1">
        <v>1</v>
      </c>
      <c r="G16" s="1" t="s">
        <v>24</v>
      </c>
      <c r="H16" s="1" t="s">
        <v>70</v>
      </c>
      <c r="I16" s="1" t="s">
        <v>71</v>
      </c>
      <c r="J16" s="1">
        <v>0</v>
      </c>
      <c r="K16" s="1">
        <v>1</v>
      </c>
      <c r="L16" s="1">
        <v>1</v>
      </c>
      <c r="M16" s="1">
        <v>17</v>
      </c>
      <c r="N16" s="1">
        <v>20</v>
      </c>
      <c r="O16" s="1">
        <v>6</v>
      </c>
      <c r="P16" s="1" t="s">
        <v>28</v>
      </c>
      <c r="Q16" s="1" t="s">
        <v>29</v>
      </c>
      <c r="R16" s="1" t="s">
        <v>35</v>
      </c>
      <c r="S16" s="1">
        <v>0</v>
      </c>
      <c r="T16" s="1"/>
      <c r="U16" s="1">
        <f t="shared" si="4"/>
        <v>4</v>
      </c>
      <c r="V16" s="1">
        <f t="shared" si="5"/>
        <v>1</v>
      </c>
    </row>
  </sheetData>
  <conditionalFormatting sqref="C2:C3">
    <cfRule type="duplicateValues" dxfId="16" priority="330"/>
  </conditionalFormatting>
  <conditionalFormatting sqref="C1:C1048576">
    <cfRule type="duplicateValues" dxfId="15" priority="365"/>
  </conditionalFormatting>
  <conditionalFormatting sqref="C4:C1048576">
    <cfRule type="duplicateValues" dxfId="14" priority="450"/>
  </conditionalFormatting>
  <conditionalFormatting sqref="B2:B3">
    <cfRule type="duplicateValues" dxfId="13" priority="458"/>
  </conditionalFormatting>
  <conditionalFormatting sqref="A2:A3">
    <cfRule type="duplicateValues" dxfId="12" priority="76"/>
  </conditionalFormatting>
  <conditionalFormatting sqref="A2:A3">
    <cfRule type="duplicateValues" dxfId="11" priority="77"/>
  </conditionalFormatting>
  <conditionalFormatting sqref="A2:A3">
    <cfRule type="duplicateValues" dxfId="10" priority="78"/>
  </conditionalFormatting>
  <conditionalFormatting sqref="B3">
    <cfRule type="duplicateValues" dxfId="9" priority="58"/>
  </conditionalFormatting>
  <conditionalFormatting sqref="A3">
    <cfRule type="duplicateValues" dxfId="8" priority="55"/>
  </conditionalFormatting>
  <conditionalFormatting sqref="A3">
    <cfRule type="duplicateValues" dxfId="7" priority="56"/>
  </conditionalFormatting>
  <conditionalFormatting sqref="A3">
    <cfRule type="duplicateValues" dxfId="6" priority="57"/>
  </conditionalFormatting>
  <conditionalFormatting sqref="B3">
    <cfRule type="duplicateValues" dxfId="5" priority="59"/>
  </conditionalFormatting>
  <conditionalFormatting sqref="B3">
    <cfRule type="duplicateValues" dxfId="4" priority="60"/>
  </conditionalFormatting>
  <conditionalFormatting sqref="B1:B1048576">
    <cfRule type="duplicateValues" dxfId="3" priority="774"/>
  </conditionalFormatting>
  <conditionalFormatting sqref="B1:B1048576">
    <cfRule type="duplicateValues" dxfId="2" priority="777"/>
  </conditionalFormatting>
  <conditionalFormatting sqref="A1 A4:A1048576">
    <cfRule type="duplicateValues" dxfId="1" priority="798"/>
  </conditionalFormatting>
  <conditionalFormatting sqref="A1 A4:A1048576">
    <cfRule type="duplicateValues" dxfId="0" priority="801"/>
  </conditionalFormatting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2" sqref="D2"/>
    </sheetView>
  </sheetViews>
  <sheetFormatPr baseColWidth="10" defaultRowHeight="15" x14ac:dyDescent="0.25"/>
  <cols>
    <col min="1" max="1" width="15.7109375" bestFit="1" customWidth="1"/>
    <col min="4" max="4" width="12.140625" bestFit="1" customWidth="1"/>
  </cols>
  <sheetData>
    <row r="1" spans="1:5" x14ac:dyDescent="0.25">
      <c r="A1" s="9" t="s">
        <v>11</v>
      </c>
      <c r="B1" s="9"/>
      <c r="D1" s="9" t="s">
        <v>13</v>
      </c>
      <c r="E1" s="9"/>
    </row>
    <row r="2" spans="1:5" x14ac:dyDescent="0.25">
      <c r="A2" t="s">
        <v>7</v>
      </c>
      <c r="B2">
        <v>1</v>
      </c>
      <c r="D2" s="1" t="s">
        <v>24</v>
      </c>
      <c r="E2" s="1">
        <v>1</v>
      </c>
    </row>
    <row r="3" spans="1:5" x14ac:dyDescent="0.25">
      <c r="A3" t="s">
        <v>9</v>
      </c>
      <c r="B3" s="1">
        <v>2</v>
      </c>
      <c r="D3" s="1" t="s">
        <v>25</v>
      </c>
      <c r="E3" s="1">
        <v>2</v>
      </c>
    </row>
    <row r="4" spans="1:5" x14ac:dyDescent="0.25">
      <c r="A4" t="s">
        <v>10</v>
      </c>
      <c r="B4" s="1">
        <v>3</v>
      </c>
      <c r="D4" s="1" t="s">
        <v>34</v>
      </c>
      <c r="E4" s="1">
        <v>4</v>
      </c>
    </row>
    <row r="5" spans="1:5" x14ac:dyDescent="0.25">
      <c r="A5" s="1" t="s">
        <v>30</v>
      </c>
      <c r="B5" s="1">
        <v>4</v>
      </c>
    </row>
    <row r="6" spans="1:5" x14ac:dyDescent="0.25">
      <c r="A6" t="s">
        <v>12</v>
      </c>
      <c r="B6" s="1">
        <v>5</v>
      </c>
    </row>
    <row r="7" spans="1:5" x14ac:dyDescent="0.25">
      <c r="A7" s="1" t="s">
        <v>32</v>
      </c>
      <c r="B7" s="1">
        <v>6</v>
      </c>
    </row>
    <row r="8" spans="1:5" x14ac:dyDescent="0.25">
      <c r="A8" t="s">
        <v>33</v>
      </c>
      <c r="B8">
        <v>7</v>
      </c>
    </row>
  </sheetData>
  <mergeCells count="2">
    <mergeCell ref="A1:B1"/>
    <mergeCell ref="D1:E1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4"/>
  <sheetViews>
    <sheetView workbookViewId="0">
      <selection activeCell="K2" sqref="K2:L16"/>
    </sheetView>
  </sheetViews>
  <sheetFormatPr baseColWidth="10" defaultRowHeight="15" x14ac:dyDescent="0.25"/>
  <cols>
    <col min="1" max="1" width="12" bestFit="1" customWidth="1"/>
    <col min="3" max="3" width="18" bestFit="1" customWidth="1"/>
  </cols>
  <sheetData>
    <row r="2" spans="1:13" x14ac:dyDescent="0.25">
      <c r="A2">
        <v>40506110880</v>
      </c>
      <c r="B2">
        <v>4485275771</v>
      </c>
      <c r="C2" t="s">
        <v>36</v>
      </c>
      <c r="D2">
        <v>1</v>
      </c>
      <c r="E2" t="s">
        <v>37</v>
      </c>
      <c r="F2" s="7">
        <v>44295</v>
      </c>
      <c r="J2" s="1"/>
      <c r="K2" t="s">
        <v>50</v>
      </c>
      <c r="L2" t="s">
        <v>51</v>
      </c>
      <c r="M2">
        <v>40506110880</v>
      </c>
    </row>
    <row r="3" spans="1:13" x14ac:dyDescent="0.25">
      <c r="C3" t="s">
        <v>38</v>
      </c>
      <c r="D3">
        <v>1</v>
      </c>
      <c r="E3" t="s">
        <v>37</v>
      </c>
      <c r="F3" s="7">
        <v>44295</v>
      </c>
      <c r="J3" s="1"/>
    </row>
    <row r="4" spans="1:13" x14ac:dyDescent="0.25">
      <c r="A4">
        <v>40505835775</v>
      </c>
      <c r="B4">
        <v>4484965180</v>
      </c>
      <c r="C4" t="s">
        <v>39</v>
      </c>
      <c r="D4">
        <v>1</v>
      </c>
      <c r="E4" t="s">
        <v>37</v>
      </c>
      <c r="F4" s="7">
        <v>44295</v>
      </c>
      <c r="J4" s="1"/>
      <c r="K4" t="s">
        <v>52</v>
      </c>
      <c r="L4" t="s">
        <v>53</v>
      </c>
      <c r="M4">
        <v>40505835775</v>
      </c>
    </row>
    <row r="5" spans="1:13" x14ac:dyDescent="0.25">
      <c r="C5" t="s">
        <v>40</v>
      </c>
      <c r="D5">
        <v>1</v>
      </c>
      <c r="E5" t="s">
        <v>37</v>
      </c>
      <c r="F5" s="7">
        <v>44295</v>
      </c>
      <c r="J5" s="1"/>
    </row>
    <row r="6" spans="1:13" x14ac:dyDescent="0.25">
      <c r="A6">
        <v>40504598948</v>
      </c>
      <c r="B6">
        <v>4483558475</v>
      </c>
      <c r="C6" t="s">
        <v>41</v>
      </c>
      <c r="D6">
        <v>1</v>
      </c>
      <c r="E6" t="s">
        <v>37</v>
      </c>
      <c r="F6" s="7">
        <v>44295</v>
      </c>
      <c r="J6" s="1"/>
      <c r="K6" t="s">
        <v>54</v>
      </c>
      <c r="L6" t="s">
        <v>55</v>
      </c>
      <c r="M6">
        <v>40504598948</v>
      </c>
    </row>
    <row r="7" spans="1:13" x14ac:dyDescent="0.25">
      <c r="A7">
        <v>40505562859</v>
      </c>
      <c r="B7">
        <v>4484647731</v>
      </c>
      <c r="C7" t="s">
        <v>42</v>
      </c>
      <c r="D7">
        <v>1</v>
      </c>
      <c r="E7" t="s">
        <v>37</v>
      </c>
      <c r="F7" s="7">
        <v>44295</v>
      </c>
      <c r="J7" s="1"/>
      <c r="K7" t="s">
        <v>56</v>
      </c>
      <c r="L7" t="s">
        <v>57</v>
      </c>
      <c r="M7">
        <v>40505562859</v>
      </c>
    </row>
    <row r="8" spans="1:13" x14ac:dyDescent="0.25">
      <c r="A8">
        <v>40505418672</v>
      </c>
      <c r="B8">
        <v>4484488620</v>
      </c>
      <c r="C8" t="s">
        <v>40</v>
      </c>
      <c r="D8">
        <v>1</v>
      </c>
      <c r="E8" t="s">
        <v>37</v>
      </c>
      <c r="F8" s="7">
        <v>44295</v>
      </c>
      <c r="J8" s="1"/>
      <c r="K8" t="s">
        <v>58</v>
      </c>
      <c r="L8" t="s">
        <v>59</v>
      </c>
      <c r="M8">
        <v>40505418672</v>
      </c>
    </row>
    <row r="9" spans="1:13" x14ac:dyDescent="0.25">
      <c r="C9" t="s">
        <v>39</v>
      </c>
      <c r="D9">
        <v>1</v>
      </c>
      <c r="E9" t="s">
        <v>37</v>
      </c>
      <c r="F9" s="7">
        <v>44295</v>
      </c>
      <c r="J9" s="1"/>
    </row>
    <row r="10" spans="1:13" x14ac:dyDescent="0.25">
      <c r="A10">
        <v>40505113400</v>
      </c>
      <c r="B10">
        <v>4484137933</v>
      </c>
      <c r="C10" t="s">
        <v>43</v>
      </c>
      <c r="D10">
        <v>1</v>
      </c>
      <c r="E10" t="s">
        <v>37</v>
      </c>
      <c r="F10" s="7">
        <v>44295</v>
      </c>
      <c r="J10" s="1"/>
      <c r="K10" t="s">
        <v>60</v>
      </c>
      <c r="L10" t="s">
        <v>61</v>
      </c>
      <c r="M10">
        <v>40505113400</v>
      </c>
    </row>
    <row r="11" spans="1:13" x14ac:dyDescent="0.25">
      <c r="C11" t="s">
        <v>44</v>
      </c>
      <c r="D11">
        <v>1</v>
      </c>
      <c r="E11" t="s">
        <v>37</v>
      </c>
      <c r="F11" s="7">
        <v>44295</v>
      </c>
      <c r="J11" s="1"/>
    </row>
    <row r="12" spans="1:13" x14ac:dyDescent="0.25">
      <c r="A12">
        <v>40505091463</v>
      </c>
      <c r="B12">
        <v>4484117675</v>
      </c>
      <c r="C12" t="s">
        <v>45</v>
      </c>
      <c r="D12">
        <v>1</v>
      </c>
      <c r="E12" t="s">
        <v>37</v>
      </c>
      <c r="F12" s="7">
        <v>44295</v>
      </c>
      <c r="J12" s="1"/>
      <c r="K12" t="s">
        <v>62</v>
      </c>
      <c r="L12" t="s">
        <v>63</v>
      </c>
      <c r="M12">
        <v>40505091463</v>
      </c>
    </row>
    <row r="13" spans="1:13" x14ac:dyDescent="0.25">
      <c r="A13">
        <v>40504903688</v>
      </c>
      <c r="B13">
        <v>4483901430</v>
      </c>
      <c r="C13" t="s">
        <v>46</v>
      </c>
      <c r="D13">
        <v>1</v>
      </c>
      <c r="E13" t="s">
        <v>37</v>
      </c>
      <c r="F13" s="7">
        <v>44295</v>
      </c>
      <c r="J13" s="1"/>
      <c r="K13" t="s">
        <v>64</v>
      </c>
      <c r="L13" t="s">
        <v>65</v>
      </c>
      <c r="M13">
        <v>40504903688</v>
      </c>
    </row>
    <row r="14" spans="1:13" x14ac:dyDescent="0.25">
      <c r="A14">
        <v>40504785631</v>
      </c>
      <c r="B14">
        <v>4483771102</v>
      </c>
      <c r="C14" t="s">
        <v>47</v>
      </c>
      <c r="D14">
        <v>1</v>
      </c>
      <c r="E14" t="s">
        <v>37</v>
      </c>
      <c r="F14" s="7">
        <v>44295</v>
      </c>
      <c r="J14" s="1"/>
      <c r="K14" t="s">
        <v>66</v>
      </c>
      <c r="L14" t="s">
        <v>67</v>
      </c>
      <c r="M14">
        <v>40504785631</v>
      </c>
    </row>
    <row r="15" spans="1:13" x14ac:dyDescent="0.25">
      <c r="A15">
        <v>40504585148</v>
      </c>
      <c r="B15">
        <v>4483537926</v>
      </c>
      <c r="C15" t="s">
        <v>48</v>
      </c>
      <c r="D15">
        <v>1</v>
      </c>
      <c r="E15" t="s">
        <v>37</v>
      </c>
      <c r="F15" s="7">
        <v>44295</v>
      </c>
      <c r="J15" s="1"/>
      <c r="K15" t="s">
        <v>68</v>
      </c>
      <c r="L15" t="s">
        <v>69</v>
      </c>
      <c r="M15">
        <v>40504585148</v>
      </c>
    </row>
    <row r="16" spans="1:13" x14ac:dyDescent="0.25">
      <c r="A16">
        <v>40504460547</v>
      </c>
      <c r="B16">
        <v>4483403557</v>
      </c>
      <c r="C16" t="s">
        <v>49</v>
      </c>
      <c r="D16">
        <v>1</v>
      </c>
      <c r="E16" t="s">
        <v>37</v>
      </c>
      <c r="F16" s="7">
        <v>44295</v>
      </c>
      <c r="K16" t="s">
        <v>70</v>
      </c>
      <c r="L16" t="s">
        <v>71</v>
      </c>
      <c r="M16">
        <v>40504460547</v>
      </c>
    </row>
    <row r="17" spans="6:8" x14ac:dyDescent="0.25">
      <c r="F17" s="7"/>
    </row>
    <row r="18" spans="6:8" x14ac:dyDescent="0.25">
      <c r="F18" s="7"/>
    </row>
    <row r="19" spans="6:8" x14ac:dyDescent="0.25">
      <c r="F19" s="7"/>
      <c r="H19" s="8"/>
    </row>
    <row r="20" spans="6:8" x14ac:dyDescent="0.25">
      <c r="F20" s="7"/>
    </row>
    <row r="21" spans="6:8" x14ac:dyDescent="0.25">
      <c r="F21" s="7"/>
    </row>
    <row r="22" spans="6:8" x14ac:dyDescent="0.25">
      <c r="F22" s="7"/>
    </row>
    <row r="23" spans="6:8" x14ac:dyDescent="0.25">
      <c r="F23" s="7"/>
    </row>
    <row r="24" spans="6:8" x14ac:dyDescent="0.25">
      <c r="F24" s="7"/>
    </row>
    <row r="25" spans="6:8" x14ac:dyDescent="0.25">
      <c r="F25" s="7"/>
    </row>
    <row r="26" spans="6:8" x14ac:dyDescent="0.25">
      <c r="F26" s="7"/>
    </row>
    <row r="27" spans="6:8" x14ac:dyDescent="0.25">
      <c r="F27" s="7"/>
    </row>
    <row r="28" spans="6:8" x14ac:dyDescent="0.25">
      <c r="F28" s="7"/>
    </row>
    <row r="29" spans="6:8" x14ac:dyDescent="0.25">
      <c r="F29" s="7"/>
    </row>
    <row r="30" spans="6:8" x14ac:dyDescent="0.25">
      <c r="F30" s="7"/>
    </row>
    <row r="31" spans="6:8" x14ac:dyDescent="0.25">
      <c r="F31" s="7"/>
    </row>
    <row r="32" spans="6:8" x14ac:dyDescent="0.25">
      <c r="F32" s="7"/>
    </row>
    <row r="33" spans="6:6" x14ac:dyDescent="0.25">
      <c r="F33" s="7"/>
    </row>
    <row r="34" spans="6:6" x14ac:dyDescent="0.25">
      <c r="F34" s="7"/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18D758-250B-48EA-ABF1-F881CF15FA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Hoja1</vt:lpstr>
      <vt:lpstr>Hoja2</vt:lpstr>
      <vt:lpstr>Hoja3</vt:lpstr>
      <vt:lpstr>T_OPERADORES</vt:lpstr>
      <vt:lpstr>T_TIPO_ENVIO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Usuario de Windows</cp:lastModifiedBy>
  <dcterms:created xsi:type="dcterms:W3CDTF">2020-07-05T06:49:27Z</dcterms:created>
  <dcterms:modified xsi:type="dcterms:W3CDTF">2021-04-09T19:06:52Z</dcterms:modified>
</cp:coreProperties>
</file>