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45621"/>
</workbook>
</file>

<file path=xl/calcChain.xml><?xml version="1.0" encoding="utf-8"?>
<calcChain xmlns="http://schemas.openxmlformats.org/spreadsheetml/2006/main">
  <c r="V36" i="1" l="1"/>
  <c r="U36" i="1"/>
  <c r="U37" i="1"/>
  <c r="V37" i="1"/>
  <c r="V18" i="1"/>
  <c r="U18" i="1"/>
  <c r="V16" i="1"/>
  <c r="U16" i="1"/>
  <c r="U7" i="1"/>
  <c r="V7" i="1"/>
  <c r="U3" i="1" l="1"/>
  <c r="V3" i="1"/>
  <c r="U4" i="1"/>
  <c r="V4" i="1"/>
  <c r="U5" i="1"/>
  <c r="V5" i="1"/>
  <c r="U6" i="1"/>
  <c r="V6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7" i="1"/>
  <c r="V17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8" i="1"/>
  <c r="V38" i="1"/>
  <c r="U39" i="1"/>
  <c r="V39" i="1"/>
  <c r="U40" i="1"/>
  <c r="V40" i="1"/>
  <c r="U41" i="1"/>
  <c r="V41" i="1"/>
  <c r="U42" i="1"/>
  <c r="V42" i="1"/>
  <c r="U43" i="1"/>
  <c r="V4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<sst xmlns="http://schemas.openxmlformats.org/spreadsheetml/2006/main" count="248" uniqueCount="97">
  <si>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</si>
  <si>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</si>
  <si>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</si>
  <si>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</si>
  <si>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</si>
  <si>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</si>
  <si>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</si>
  <si>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FUSG0041</t>
  </si>
  <si>
    <t>FUSG0044</t>
  </si>
  <si>
    <t>FUSG0050</t>
  </si>
  <si>
    <t>DEPRISA</t>
  </si>
  <si>
    <t>Cod. OP</t>
  </si>
  <si>
    <t>SERVIENTREGA</t>
  </si>
  <si>
    <t>FEDEX</t>
  </si>
  <si>
    <t>FXHW0013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</si>
  <si>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</si>
  <si>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</si>
  <si>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</si>
  <si>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</si>
  <si>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</si>
  <si>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</si>
  <si>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</si>
  <si>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</si>
  <si>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</si>
  <si>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</si>
  <si>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</si>
  <si>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</si>
  <si>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</si>
  <si>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</si>
  <si>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</si>
  <si>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</si>
  <si>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</si>
  <si>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</si>
  <si>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</si>
  <si>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</si>
  <si>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XDSG0016</t>
  </si>
  <si>
    <t>ESXI0005</t>
  </si>
  <si>
    <t>TA20MICRO-BLANCO</t>
  </si>
  <si>
    <t>MASLOGISTICA</t>
  </si>
  <si>
    <t>Cod Servicio</t>
  </si>
  <si>
    <t>LOGI</t>
  </si>
  <si>
    <t>FUSG0029</t>
  </si>
  <si>
    <t>EF-ZG985CBEGUS</t>
  </si>
  <si>
    <t>GLAP0001</t>
  </si>
  <si>
    <t>FUSG0001</t>
  </si>
  <si>
    <t>FUSG0039</t>
  </si>
  <si>
    <t>ACEC0016</t>
  </si>
  <si>
    <t>XDSG0034</t>
  </si>
  <si>
    <t>ASD01117</t>
  </si>
  <si>
    <t>076CS27184</t>
  </si>
  <si>
    <t>XDSG0028</t>
  </si>
  <si>
    <t>000CP25597</t>
  </si>
  <si>
    <t>FXHW0017</t>
  </si>
  <si>
    <t>FUSG0060</t>
  </si>
  <si>
    <t>FUAP0005</t>
  </si>
  <si>
    <t>XDXI0010</t>
  </si>
  <si>
    <t>XDXI0007</t>
  </si>
  <si>
    <t>ASD00537</t>
  </si>
  <si>
    <t>XDXI0004</t>
  </si>
  <si>
    <t>FUAP0015</t>
  </si>
  <si>
    <t>FXXI0021</t>
  </si>
  <si>
    <t>FUSG0038</t>
  </si>
  <si>
    <t>EP-TA20JBEUGUS</t>
  </si>
  <si>
    <t>FXXI0020</t>
  </si>
  <si>
    <t>587CS22051</t>
  </si>
  <si>
    <t>FMAP0001</t>
  </si>
  <si>
    <t>FUSG0062</t>
  </si>
  <si>
    <t>ACS01306</t>
  </si>
  <si>
    <t>ASD00839</t>
  </si>
  <si>
    <t>DWSG0007</t>
  </si>
  <si>
    <t>064CS24872</t>
  </si>
  <si>
    <t>064GL24527</t>
  </si>
  <si>
    <t>DWSG0002</t>
  </si>
  <si>
    <t>XDSG0024</t>
  </si>
  <si>
    <t>MERCADOLIBRE</t>
  </si>
  <si>
    <t>Daniel Arturo Silva Gomez</t>
  </si>
  <si>
    <t>Andrés Mauricio Mosquera</t>
  </si>
  <si>
    <t>Luz María Cerón Grueso</t>
  </si>
  <si>
    <t>Fredy Caicedo</t>
  </si>
  <si>
    <t>Juan Camilo Gómez Henao</t>
  </si>
  <si>
    <t>Aura María Gualdrón Calderón</t>
  </si>
  <si>
    <t>Jonathan Ramirez Casallas</t>
  </si>
  <si>
    <t>oscar chaves</t>
  </si>
  <si>
    <t>Ivan Zambrano</t>
  </si>
  <si>
    <t>Manuel Marin</t>
  </si>
  <si>
    <t>Oscar Andres Camargo Farias</t>
  </si>
  <si>
    <t>Calle 19 #2A-10</t>
  </si>
  <si>
    <t>Carrera 46 #94-21</t>
  </si>
  <si>
    <t>Carrera 17 #90-50</t>
  </si>
  <si>
    <t>Carrera 13c #51-33 SUR</t>
  </si>
  <si>
    <t>Calle 82 #19a-58</t>
  </si>
  <si>
    <t>Calle 160 #72-51</t>
  </si>
  <si>
    <t>calle 23 a sur #12-68</t>
  </si>
  <si>
    <t>Cra 87d #42a-19</t>
  </si>
  <si>
    <t>Carrera 28B #63F-56</t>
  </si>
  <si>
    <t>Calle 125#11b94</t>
  </si>
  <si>
    <t>Calle 129 D #124-48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</si>
</sst>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39</v>
      </c>
      <c r="G1" s="4" t="s">
        <v>30</v>
      </c>
      <c r="H1" s="4" t="s">
        <v>5</v>
      </c>
      <c r="I1" s="4" t="s">
        <v>6</v>
      </c>
      <c r="J1" s="4" t="s">
        <v>24</v>
      </c>
      <c r="K1" s="4" t="s">
        <v>31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25</v>
      </c>
      <c r="S1" s="4" t="s">
        <v>26</v>
      </c>
      <c r="T1" s="4" t="s">
        <v>27</v>
      </c>
      <c r="U1" s="5" t="s">
        <v>11</v>
      </c>
      <c r="V1" s="5" t="s">
        <v>30</v>
      </c>
    </row>
    <row r="2" spans="1:22" x14ac:dyDescent="0.25">
      <c r="A2" s="1">
        <v>40231573372</v>
      </c>
      <c r="B2" s="1">
        <v>4174397268</v>
      </c>
      <c r="C2" s="1" t="s">
        <v>41</v>
      </c>
      <c r="D2" s="1">
        <v>1</v>
      </c>
      <c r="E2" s="1" t="s">
        <v>38</v>
      </c>
      <c r="F2" s="1">
        <v>1</v>
      </c>
      <c r="G2" s="1" t="s">
        <v>28</v>
      </c>
      <c r="H2" s="1" t="s">
        <v>75</v>
      </c>
      <c r="I2" s="1" t="s">
        <v>86</v>
      </c>
      <c r="K2">
        <v>1</v>
      </c>
      <c r="L2" s="1">
        <v>0</v>
      </c>
      <c r="M2" s="1">
        <v>0</v>
      </c>
      <c r="N2" s="1">
        <v>0</v>
      </c>
      <c r="O2" s="1">
        <v>0</v>
      </c>
      <c r="P2" t="s">
        <v>32</v>
      </c>
      <c r="Q2" t="s">
        <v>33</v>
      </c>
      <c r="R2" t="s">
        <v>34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  <row r="3" spans="1:22" x14ac:dyDescent="0.25">
      <c r="A3" s="1">
        <v>40231390031</v>
      </c>
      <c r="B3" s="1">
        <v>4174191043</v>
      </c>
      <c r="C3" s="1" t="s">
        <v>42</v>
      </c>
      <c r="D3" s="1">
        <v>1</v>
      </c>
      <c r="E3" s="1" t="s">
        <v>38</v>
      </c>
      <c r="F3" s="1">
        <v>1</v>
      </c>
      <c r="G3" s="1" t="s">
        <v>28</v>
      </c>
      <c r="H3" s="1" t="s">
        <v>76</v>
      </c>
      <c r="I3" s="1" t="s">
        <v>87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32</v>
      </c>
      <c r="Q3" s="1" t="s">
        <v>33</v>
      </c>
      <c r="R3" s="1" t="s">
        <v>34</v>
      </c>
      <c r="S3" s="1">
        <v>0</v>
      </c>
      <c r="U3" s="1">
        <f t="shared" ref="U3:U43" si="2">VLOOKUP(E3,T_OPERADORES,2,FALSE)</f>
        <v>4</v>
      </c>
      <c r="V3" s="1">
        <f t="shared" ref="V3:V43" si="3">VLOOKUP(G3,T_TIPO_ENVIO,2,FALSE)</f>
        <v>1</v>
      </c>
    </row>
    <row r="4" spans="1:22" x14ac:dyDescent="0.25">
      <c r="A4" s="1">
        <v>40231387393</v>
      </c>
      <c r="B4" s="1">
        <v>4174187074</v>
      </c>
      <c r="C4" s="1" t="s">
        <v>43</v>
      </c>
      <c r="D4" s="1">
        <v>1</v>
      </c>
      <c r="E4" s="1" t="s">
        <v>38</v>
      </c>
      <c r="F4" s="1">
        <v>1</v>
      </c>
      <c r="G4" s="1" t="s">
        <v>28</v>
      </c>
      <c r="H4" s="1" t="s">
        <v>77</v>
      </c>
      <c r="I4" s="1" t="s">
        <v>88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 t="s">
        <v>32</v>
      </c>
      <c r="Q4" s="1" t="s">
        <v>33</v>
      </c>
      <c r="R4" s="1" t="s">
        <v>34</v>
      </c>
      <c r="S4" s="1">
        <v>0</v>
      </c>
      <c r="U4" s="1">
        <f t="shared" si="2"/>
        <v>4</v>
      </c>
      <c r="V4" s="1">
        <f t="shared" si="3"/>
        <v>1</v>
      </c>
    </row>
    <row r="5" spans="1:22" x14ac:dyDescent="0.25">
      <c r="A5" s="1">
        <v>40231230343</v>
      </c>
      <c r="B5" s="1">
        <v>4174010434</v>
      </c>
      <c r="C5" s="1" t="s">
        <v>44</v>
      </c>
      <c r="D5" s="1">
        <v>1</v>
      </c>
      <c r="E5" s="1" t="s">
        <v>38</v>
      </c>
      <c r="F5" s="7">
        <v>1</v>
      </c>
      <c r="G5" s="1" t="s">
        <v>28</v>
      </c>
      <c r="H5" s="1" t="s">
        <v>78</v>
      </c>
      <c r="I5" s="1" t="s">
        <v>89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 t="s">
        <v>32</v>
      </c>
      <c r="Q5" s="1" t="s">
        <v>33</v>
      </c>
      <c r="R5" s="1" t="s">
        <v>34</v>
      </c>
      <c r="S5" s="1">
        <v>0</v>
      </c>
      <c r="U5" s="1">
        <f t="shared" si="2"/>
        <v>4</v>
      </c>
      <c r="V5" s="1">
        <f t="shared" si="3"/>
        <v>1</v>
      </c>
    </row>
    <row r="6" spans="1:22" x14ac:dyDescent="0.25">
      <c r="A6" s="1">
        <v>40231070705</v>
      </c>
      <c r="B6" s="1">
        <v>4173827715</v>
      </c>
      <c r="C6" s="1" t="s">
        <v>45</v>
      </c>
      <c r="D6" s="1">
        <v>1</v>
      </c>
      <c r="E6" s="1" t="s">
        <v>38</v>
      </c>
      <c r="F6" s="7">
        <v>1</v>
      </c>
      <c r="G6" s="1" t="s">
        <v>28</v>
      </c>
      <c r="H6" s="1" t="s">
        <v>79</v>
      </c>
      <c r="I6" s="1" t="s">
        <v>90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 t="s">
        <v>32</v>
      </c>
      <c r="Q6" s="1" t="s">
        <v>33</v>
      </c>
      <c r="R6" s="1" t="s">
        <v>34</v>
      </c>
      <c r="S6" s="1">
        <v>0</v>
      </c>
      <c r="U6" s="1">
        <f t="shared" si="2"/>
        <v>4</v>
      </c>
      <c r="V6" s="1">
        <f t="shared" si="3"/>
        <v>1</v>
      </c>
    </row>
    <row r="7" spans="1:22" s="1" customFormat="1" x14ac:dyDescent="0.25">
      <c r="A7" s="1">
        <v>40230799373</v>
      </c>
      <c r="B7" s="1">
        <v>4173528942</v>
      </c>
      <c r="C7" s="1" t="s">
        <v>63</v>
      </c>
      <c r="D7" s="1">
        <v>1</v>
      </c>
      <c r="E7" s="1" t="s">
        <v>38</v>
      </c>
      <c r="F7" s="7">
        <v>1</v>
      </c>
      <c r="G7" s="1" t="s">
        <v>28</v>
      </c>
      <c r="H7" s="1" t="s">
        <v>79</v>
      </c>
      <c r="I7" s="1" t="s">
        <v>90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 t="s">
        <v>32</v>
      </c>
      <c r="Q7" s="1" t="s">
        <v>33</v>
      </c>
      <c r="R7" s="1" t="s">
        <v>34</v>
      </c>
      <c r="S7" s="1">
        <v>0</v>
      </c>
      <c r="U7" s="1">
        <f t="shared" ref="U7" si="4">VLOOKUP(E7,T_OPERADORES,2,FALSE)</f>
        <v>4</v>
      </c>
      <c r="V7" s="1">
        <f t="shared" ref="V7" si="5">VLOOKUP(G7,T_TIPO_ENVIO,2,FALSE)</f>
        <v>1</v>
      </c>
    </row>
    <row r="8" spans="1:22" x14ac:dyDescent="0.25">
      <c r="A8" s="1">
        <v>40230799373</v>
      </c>
      <c r="B8" s="1">
        <v>4173528942</v>
      </c>
      <c r="C8" s="1" t="s">
        <v>36</v>
      </c>
      <c r="D8" s="1">
        <v>1</v>
      </c>
      <c r="E8" s="1" t="s">
        <v>38</v>
      </c>
      <c r="F8" s="7">
        <v>1</v>
      </c>
      <c r="G8" s="1" t="s">
        <v>28</v>
      </c>
      <c r="H8" s="1" t="s">
        <v>80</v>
      </c>
      <c r="I8" s="1" t="s">
        <v>91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 t="s">
        <v>32</v>
      </c>
      <c r="Q8" s="1" t="s">
        <v>33</v>
      </c>
      <c r="R8" s="1" t="s">
        <v>34</v>
      </c>
      <c r="S8" s="1">
        <v>0</v>
      </c>
      <c r="U8" s="1">
        <f t="shared" si="2"/>
        <v>4</v>
      </c>
      <c r="V8" s="1">
        <f t="shared" si="3"/>
        <v>1</v>
      </c>
    </row>
    <row r="9" spans="1:22" s="1" customFormat="1" x14ac:dyDescent="0.25">
      <c r="A9" s="1">
        <v>40230629877</v>
      </c>
      <c r="B9" s="1">
        <v>4173326685</v>
      </c>
      <c r="C9" s="1" t="s">
        <v>46</v>
      </c>
      <c r="D9" s="1">
        <v>1</v>
      </c>
      <c r="E9" s="1" t="s">
        <v>38</v>
      </c>
      <c r="F9" s="7">
        <v>1</v>
      </c>
      <c r="G9" s="1" t="s">
        <v>28</v>
      </c>
      <c r="H9" s="1" t="s">
        <v>81</v>
      </c>
      <c r="I9" s="1" t="s">
        <v>92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 t="s">
        <v>32</v>
      </c>
      <c r="Q9" s="1" t="s">
        <v>33</v>
      </c>
      <c r="R9" s="1" t="s">
        <v>34</v>
      </c>
      <c r="S9" s="1">
        <v>0</v>
      </c>
      <c r="U9" s="1">
        <f t="shared" si="2"/>
        <v>4</v>
      </c>
      <c r="V9" s="1">
        <f t="shared" si="3"/>
        <v>1</v>
      </c>
    </row>
    <row r="10" spans="1:22" x14ac:dyDescent="0.25">
      <c r="A10" s="1">
        <v>40229825452</v>
      </c>
      <c r="B10" s="1">
        <v>4172424545</v>
      </c>
      <c r="C10" s="1" t="s">
        <v>47</v>
      </c>
      <c r="D10" s="1">
        <v>1</v>
      </c>
      <c r="E10" s="1" t="s">
        <v>38</v>
      </c>
      <c r="F10" s="7">
        <v>1</v>
      </c>
      <c r="G10" s="1" t="s">
        <v>28</v>
      </c>
      <c r="H10" s="1" t="s">
        <v>82</v>
      </c>
      <c r="I10" s="1" t="s">
        <v>93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 t="s">
        <v>32</v>
      </c>
      <c r="Q10" s="1" t="s">
        <v>33</v>
      </c>
      <c r="R10" s="1" t="s">
        <v>34</v>
      </c>
      <c r="S10" s="1">
        <v>0</v>
      </c>
      <c r="U10" s="1">
        <f t="shared" si="2"/>
        <v>4</v>
      </c>
      <c r="V10" s="1">
        <f t="shared" si="3"/>
        <v>1</v>
      </c>
    </row>
    <row r="11" spans="1:22" x14ac:dyDescent="0.25">
      <c r="A11" s="1">
        <v>40229839776</v>
      </c>
      <c r="B11" s="1">
        <v>4172439748</v>
      </c>
      <c r="C11" s="1" t="s">
        <v>48</v>
      </c>
      <c r="D11" s="1">
        <v>1</v>
      </c>
      <c r="E11" s="1" t="s">
        <v>38</v>
      </c>
      <c r="F11" s="7">
        <v>1</v>
      </c>
      <c r="G11" s="1" t="s">
        <v>28</v>
      </c>
      <c r="H11" s="1" t="s">
        <v>83</v>
      </c>
      <c r="I11" s="1" t="s">
        <v>94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 t="s">
        <v>32</v>
      </c>
      <c r="Q11" s="1" t="s">
        <v>33</v>
      </c>
      <c r="R11" s="1" t="s">
        <v>34</v>
      </c>
      <c r="S11" s="1">
        <v>0</v>
      </c>
      <c r="U11" s="1">
        <f t="shared" si="2"/>
        <v>4</v>
      </c>
      <c r="V11" s="1">
        <f t="shared" si="3"/>
        <v>1</v>
      </c>
    </row>
    <row r="12" spans="1:22" x14ac:dyDescent="0.25">
      <c r="A12" s="1">
        <v>40229686986</v>
      </c>
      <c r="B12" s="1">
        <v>4172268549</v>
      </c>
      <c r="C12" s="1" t="s">
        <v>49</v>
      </c>
      <c r="D12" s="1">
        <v>1</v>
      </c>
      <c r="E12" s="1" t="s">
        <v>38</v>
      </c>
      <c r="F12" s="7">
        <v>1</v>
      </c>
      <c r="G12" s="1" t="s">
        <v>28</v>
      </c>
      <c r="H12" s="1" t="s">
        <v>84</v>
      </c>
      <c r="I12" s="1" t="s">
        <v>95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 t="s">
        <v>32</v>
      </c>
      <c r="Q12" s="1" t="s">
        <v>33</v>
      </c>
      <c r="R12" s="1" t="s">
        <v>34</v>
      </c>
      <c r="S12" s="1">
        <v>0</v>
      </c>
      <c r="U12" s="1">
        <f t="shared" si="2"/>
        <v>4</v>
      </c>
      <c r="V12" s="1">
        <f t="shared" si="3"/>
        <v>1</v>
      </c>
    </row>
    <row r="13" spans="1:22" x14ac:dyDescent="0.25">
      <c r="A13" s="1">
        <v>40231622364</v>
      </c>
      <c r="B13" s="1">
        <v>4174448886</v>
      </c>
      <c r="C13" s="1" t="s">
        <v>50</v>
      </c>
      <c r="D13" s="1">
        <v>1</v>
      </c>
      <c r="E13" s="1" t="s">
        <v>74</v>
      </c>
      <c r="F13" s="7">
        <v>0</v>
      </c>
      <c r="G13" s="1" t="s">
        <v>28</v>
      </c>
      <c r="H13" s="1"/>
      <c r="I13" s="1"/>
      <c r="K13" s="1">
        <v>1</v>
      </c>
      <c r="L13" s="1">
        <v>0</v>
      </c>
      <c r="M13" s="1">
        <v>0</v>
      </c>
      <c r="N13" s="1">
        <v>0</v>
      </c>
      <c r="O13" s="1">
        <v>0</v>
      </c>
      <c r="R13" s="1" t="s">
        <v>34</v>
      </c>
      <c r="S13" s="1">
        <v>0</v>
      </c>
      <c r="U13" s="1">
        <f t="shared" si="2"/>
        <v>7</v>
      </c>
      <c r="V13" s="1">
        <f t="shared" si="3"/>
        <v>1</v>
      </c>
    </row>
    <row r="14" spans="1:22" x14ac:dyDescent="0.25">
      <c r="A14" s="1">
        <v>40231200759</v>
      </c>
      <c r="B14" s="1">
        <v>4173977532</v>
      </c>
      <c r="C14" s="1" t="s">
        <v>51</v>
      </c>
      <c r="D14" s="1">
        <v>1</v>
      </c>
      <c r="E14" s="1" t="s">
        <v>74</v>
      </c>
      <c r="F14" s="7">
        <v>0</v>
      </c>
      <c r="G14" s="1" t="s">
        <v>28</v>
      </c>
      <c r="H14" s="1"/>
      <c r="I14" s="1"/>
      <c r="K14" s="1">
        <v>1</v>
      </c>
      <c r="L14" s="1">
        <v>0</v>
      </c>
      <c r="M14" s="1">
        <v>0</v>
      </c>
      <c r="N14" s="1">
        <v>0</v>
      </c>
      <c r="O14" s="1">
        <v>0</v>
      </c>
      <c r="R14" s="1" t="s">
        <v>34</v>
      </c>
      <c r="S14" s="1">
        <v>0</v>
      </c>
      <c r="U14" s="1">
        <f t="shared" si="2"/>
        <v>7</v>
      </c>
      <c r="V14" s="1">
        <f t="shared" si="3"/>
        <v>1</v>
      </c>
    </row>
    <row r="15" spans="1:22" x14ac:dyDescent="0.25">
      <c r="A15" s="1">
        <v>40230660120</v>
      </c>
      <c r="B15" s="1">
        <v>4173361701</v>
      </c>
      <c r="C15" s="1" t="s">
        <v>52</v>
      </c>
      <c r="D15" s="1">
        <v>1</v>
      </c>
      <c r="E15" s="1" t="s">
        <v>74</v>
      </c>
      <c r="F15" s="7">
        <v>0</v>
      </c>
      <c r="G15" s="1" t="s">
        <v>28</v>
      </c>
      <c r="H15" s="1"/>
      <c r="I15" s="1"/>
      <c r="K15" s="1">
        <v>1</v>
      </c>
      <c r="L15" s="1">
        <v>0</v>
      </c>
      <c r="M15" s="1">
        <v>0</v>
      </c>
      <c r="N15" s="1">
        <v>0</v>
      </c>
      <c r="O15" s="1">
        <v>0</v>
      </c>
      <c r="R15" s="1" t="s">
        <v>34</v>
      </c>
      <c r="S15" s="1">
        <v>0</v>
      </c>
      <c r="U15" s="1">
        <f t="shared" si="2"/>
        <v>7</v>
      </c>
      <c r="V15" s="1">
        <f t="shared" si="3"/>
        <v>1</v>
      </c>
    </row>
    <row r="16" spans="1:22" s="1" customFormat="1" x14ac:dyDescent="0.25">
      <c r="A16" s="1">
        <v>40230388525</v>
      </c>
      <c r="B16" s="1">
        <v>4173053070</v>
      </c>
      <c r="C16" s="1" t="s">
        <v>9</v>
      </c>
      <c r="D16" s="1">
        <v>1</v>
      </c>
      <c r="E16" s="1" t="s">
        <v>74</v>
      </c>
      <c r="F16" s="7">
        <v>0</v>
      </c>
      <c r="G16" s="1" t="s">
        <v>28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R16" s="1" t="s">
        <v>34</v>
      </c>
      <c r="S16" s="1">
        <v>0</v>
      </c>
      <c r="U16" s="1">
        <f t="shared" ref="U16" si="6">VLOOKUP(E16,T_OPERADORES,2,FALSE)</f>
        <v>7</v>
      </c>
      <c r="V16" s="1">
        <f t="shared" ref="V16" si="7">VLOOKUP(G16,T_TIPO_ENVIO,2,FALSE)</f>
        <v>1</v>
      </c>
    </row>
    <row r="17" spans="1:22" x14ac:dyDescent="0.25">
      <c r="A17" s="1">
        <v>40230388525</v>
      </c>
      <c r="B17" s="1">
        <v>4173053070</v>
      </c>
      <c r="C17" s="1" t="s">
        <v>69</v>
      </c>
      <c r="D17" s="1">
        <v>1</v>
      </c>
      <c r="E17" s="1" t="s">
        <v>74</v>
      </c>
      <c r="F17" s="7">
        <v>0</v>
      </c>
      <c r="G17" s="1" t="s">
        <v>28</v>
      </c>
      <c r="H17" s="1"/>
      <c r="I17" s="1"/>
      <c r="K17" s="1">
        <v>1</v>
      </c>
      <c r="L17" s="1">
        <v>0</v>
      </c>
      <c r="M17" s="1">
        <v>0</v>
      </c>
      <c r="N17" s="1">
        <v>0</v>
      </c>
      <c r="O17" s="1">
        <v>0</v>
      </c>
      <c r="R17" s="1" t="s">
        <v>34</v>
      </c>
      <c r="S17" s="1">
        <v>0</v>
      </c>
      <c r="U17" s="1">
        <f t="shared" si="2"/>
        <v>7</v>
      </c>
      <c r="V17" s="1">
        <f t="shared" si="3"/>
        <v>1</v>
      </c>
    </row>
    <row r="18" spans="1:22" s="1" customFormat="1" x14ac:dyDescent="0.25">
      <c r="A18" s="1">
        <v>40230353375</v>
      </c>
      <c r="B18" s="1">
        <v>4173011669</v>
      </c>
      <c r="C18" s="1" t="s">
        <v>70</v>
      </c>
      <c r="D18" s="1">
        <v>1</v>
      </c>
      <c r="E18" s="1" t="s">
        <v>74</v>
      </c>
      <c r="F18" s="7">
        <v>0</v>
      </c>
      <c r="G18" s="1" t="s">
        <v>28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R18" s="1" t="s">
        <v>34</v>
      </c>
      <c r="S18" s="1">
        <v>0</v>
      </c>
      <c r="U18" s="1">
        <f t="shared" ref="U18" si="8">VLOOKUP(E18,T_OPERADORES,2,FALSE)</f>
        <v>7</v>
      </c>
      <c r="V18" s="1">
        <f t="shared" ref="V18" si="9">VLOOKUP(G18,T_TIPO_ENVIO,2,FALSE)</f>
        <v>1</v>
      </c>
    </row>
    <row r="19" spans="1:22" s="1" customFormat="1" x14ac:dyDescent="0.25">
      <c r="A19" s="1">
        <v>40230353375</v>
      </c>
      <c r="B19" s="1">
        <v>4173011669</v>
      </c>
      <c r="C19" s="1" t="s">
        <v>71</v>
      </c>
      <c r="D19" s="1">
        <v>1</v>
      </c>
      <c r="E19" s="1" t="s">
        <v>74</v>
      </c>
      <c r="F19" s="7">
        <v>0</v>
      </c>
      <c r="G19" s="1" t="s">
        <v>28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R19" s="1" t="s">
        <v>34</v>
      </c>
      <c r="S19" s="1">
        <v>0</v>
      </c>
      <c r="U19" s="1">
        <f t="shared" si="2"/>
        <v>7</v>
      </c>
      <c r="V19" s="1">
        <f t="shared" si="3"/>
        <v>1</v>
      </c>
    </row>
    <row r="20" spans="1:22" x14ac:dyDescent="0.25">
      <c r="A20" s="1">
        <v>40230216136</v>
      </c>
      <c r="B20" s="1">
        <v>4172859704</v>
      </c>
      <c r="C20" s="1" t="s">
        <v>7</v>
      </c>
      <c r="D20" s="1">
        <v>1</v>
      </c>
      <c r="E20" s="1" t="s">
        <v>74</v>
      </c>
      <c r="F20" s="7">
        <v>0</v>
      </c>
      <c r="G20" s="1" t="s">
        <v>28</v>
      </c>
      <c r="H20" s="1"/>
      <c r="I20" s="1"/>
      <c r="K20" s="1">
        <v>1</v>
      </c>
      <c r="L20" s="1">
        <v>0</v>
      </c>
      <c r="M20" s="1">
        <v>0</v>
      </c>
      <c r="N20" s="1">
        <v>0</v>
      </c>
      <c r="O20" s="1">
        <v>0</v>
      </c>
      <c r="R20" s="1" t="s">
        <v>34</v>
      </c>
      <c r="S20" s="1">
        <v>0</v>
      </c>
      <c r="U20" s="1">
        <f t="shared" si="2"/>
        <v>7</v>
      </c>
      <c r="V20" s="1">
        <f t="shared" si="3"/>
        <v>1</v>
      </c>
    </row>
    <row r="21" spans="1:22" s="1" customFormat="1" x14ac:dyDescent="0.25">
      <c r="A21" s="1">
        <v>40229950908</v>
      </c>
      <c r="B21" s="1">
        <v>4172564324</v>
      </c>
      <c r="C21" s="1" t="s">
        <v>14</v>
      </c>
      <c r="D21" s="1">
        <v>1</v>
      </c>
      <c r="E21" s="1" t="s">
        <v>74</v>
      </c>
      <c r="F21" s="7">
        <v>0</v>
      </c>
      <c r="G21" s="1" t="s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R21" s="1" t="s">
        <v>34</v>
      </c>
      <c r="S21" s="1">
        <v>0</v>
      </c>
      <c r="U21" s="1">
        <f t="shared" si="2"/>
        <v>7</v>
      </c>
      <c r="V21" s="1">
        <f t="shared" si="3"/>
        <v>1</v>
      </c>
    </row>
    <row r="22" spans="1:22" x14ac:dyDescent="0.25">
      <c r="A22" s="1">
        <v>40229933296</v>
      </c>
      <c r="B22" s="1">
        <v>4172544270</v>
      </c>
      <c r="C22" s="1" t="s">
        <v>37</v>
      </c>
      <c r="D22" s="1">
        <v>1</v>
      </c>
      <c r="E22" s="1" t="s">
        <v>74</v>
      </c>
      <c r="F22" s="7">
        <v>0</v>
      </c>
      <c r="G22" s="1" t="s">
        <v>28</v>
      </c>
      <c r="H22" s="1"/>
      <c r="I22" s="1"/>
      <c r="K22" s="1">
        <v>1</v>
      </c>
      <c r="L22" s="1">
        <v>0</v>
      </c>
      <c r="M22" s="1">
        <v>0</v>
      </c>
      <c r="N22" s="1">
        <v>0</v>
      </c>
      <c r="O22" s="1">
        <v>0</v>
      </c>
      <c r="R22" s="1" t="s">
        <v>34</v>
      </c>
      <c r="S22" s="1">
        <v>0</v>
      </c>
      <c r="U22" s="1">
        <f t="shared" si="2"/>
        <v>7</v>
      </c>
      <c r="V22" s="1">
        <f t="shared" si="3"/>
        <v>1</v>
      </c>
    </row>
    <row r="23" spans="1:22" x14ac:dyDescent="0.25">
      <c r="A23" s="1">
        <v>14104204588</v>
      </c>
      <c r="B23" s="1">
        <v>4174061260</v>
      </c>
      <c r="C23" s="1" t="s">
        <v>53</v>
      </c>
      <c r="D23" s="1">
        <v>1</v>
      </c>
      <c r="E23" s="1" t="s">
        <v>74</v>
      </c>
      <c r="F23" s="7">
        <v>0</v>
      </c>
      <c r="G23" s="1" t="s">
        <v>28</v>
      </c>
      <c r="H23" s="1"/>
      <c r="I23" s="1"/>
      <c r="K23" s="1">
        <v>1</v>
      </c>
      <c r="L23" s="1">
        <v>0</v>
      </c>
      <c r="M23" s="1">
        <v>0</v>
      </c>
      <c r="N23" s="1">
        <v>0</v>
      </c>
      <c r="O23" s="1">
        <v>0</v>
      </c>
      <c r="R23" s="1" t="s">
        <v>34</v>
      </c>
      <c r="S23" s="1">
        <v>0</v>
      </c>
      <c r="U23" s="1">
        <f t="shared" si="2"/>
        <v>7</v>
      </c>
      <c r="V23" s="1">
        <f t="shared" si="3"/>
        <v>1</v>
      </c>
    </row>
    <row r="24" spans="1:22" x14ac:dyDescent="0.25">
      <c r="A24" s="1">
        <v>14104204268</v>
      </c>
      <c r="B24" s="1">
        <v>4174058076</v>
      </c>
      <c r="C24" s="1">
        <v>905879</v>
      </c>
      <c r="D24" s="1">
        <v>1</v>
      </c>
      <c r="E24" s="1" t="s">
        <v>74</v>
      </c>
      <c r="F24" s="7">
        <v>0</v>
      </c>
      <c r="G24" s="1" t="s">
        <v>28</v>
      </c>
      <c r="H24" s="1"/>
      <c r="I24" s="1"/>
      <c r="K24" s="1">
        <v>1</v>
      </c>
      <c r="L24" s="1">
        <v>0</v>
      </c>
      <c r="M24" s="1">
        <v>0</v>
      </c>
      <c r="N24" s="1">
        <v>0</v>
      </c>
      <c r="O24" s="1">
        <v>0</v>
      </c>
      <c r="R24" s="1" t="s">
        <v>34</v>
      </c>
      <c r="S24" s="1">
        <v>0</v>
      </c>
      <c r="U24" s="1">
        <f t="shared" si="2"/>
        <v>7</v>
      </c>
      <c r="V24" s="1">
        <f t="shared" si="3"/>
        <v>1</v>
      </c>
    </row>
    <row r="25" spans="1:22" x14ac:dyDescent="0.25">
      <c r="A25" s="1">
        <v>14104203886</v>
      </c>
      <c r="B25" s="1">
        <v>4174033738</v>
      </c>
      <c r="C25" s="1" t="s">
        <v>54</v>
      </c>
      <c r="D25" s="1">
        <v>1</v>
      </c>
      <c r="E25" s="1" t="s">
        <v>74</v>
      </c>
      <c r="F25" s="7">
        <v>0</v>
      </c>
      <c r="G25" s="1" t="s">
        <v>28</v>
      </c>
      <c r="H25" s="1"/>
      <c r="I25" s="1"/>
      <c r="K25" s="1">
        <v>1</v>
      </c>
      <c r="L25" s="1">
        <v>0</v>
      </c>
      <c r="M25" s="1">
        <v>0</v>
      </c>
      <c r="N25" s="1">
        <v>0</v>
      </c>
      <c r="O25" s="1">
        <v>0</v>
      </c>
      <c r="R25" s="1" t="s">
        <v>34</v>
      </c>
      <c r="S25" s="1">
        <v>0</v>
      </c>
      <c r="U25" s="1">
        <f t="shared" si="2"/>
        <v>7</v>
      </c>
      <c r="V25" s="1">
        <f t="shared" si="3"/>
        <v>1</v>
      </c>
    </row>
    <row r="26" spans="1:22" x14ac:dyDescent="0.25">
      <c r="A26" s="1">
        <v>14104201968</v>
      </c>
      <c r="B26" s="1">
        <v>4173950130</v>
      </c>
      <c r="C26" s="1" t="s">
        <v>55</v>
      </c>
      <c r="D26" s="1">
        <v>1</v>
      </c>
      <c r="E26" s="1" t="s">
        <v>74</v>
      </c>
      <c r="F26" s="7">
        <v>0</v>
      </c>
      <c r="G26" s="1" t="s">
        <v>28</v>
      </c>
      <c r="H26" s="1"/>
      <c r="I26" s="1"/>
      <c r="K26" s="1">
        <v>1</v>
      </c>
      <c r="L26" s="1">
        <v>0</v>
      </c>
      <c r="M26" s="1">
        <v>0</v>
      </c>
      <c r="N26" s="1">
        <v>0</v>
      </c>
      <c r="O26" s="1">
        <v>0</v>
      </c>
      <c r="R26" s="1" t="s">
        <v>34</v>
      </c>
      <c r="S26" s="1">
        <v>0</v>
      </c>
      <c r="U26" s="1">
        <f t="shared" si="2"/>
        <v>7</v>
      </c>
      <c r="V26" s="1">
        <f t="shared" si="3"/>
        <v>1</v>
      </c>
    </row>
    <row r="27" spans="1:22" x14ac:dyDescent="0.25">
      <c r="A27" s="1">
        <v>14104199528</v>
      </c>
      <c r="B27" s="1">
        <v>4173839767</v>
      </c>
      <c r="C27" s="1" t="s">
        <v>56</v>
      </c>
      <c r="D27" s="1">
        <v>1</v>
      </c>
      <c r="E27" s="1" t="s">
        <v>74</v>
      </c>
      <c r="F27" s="7">
        <v>0</v>
      </c>
      <c r="G27" s="1" t="s">
        <v>28</v>
      </c>
      <c r="H27" s="1"/>
      <c r="I27" s="1"/>
      <c r="K27" s="1">
        <v>1</v>
      </c>
      <c r="L27" s="1">
        <v>0</v>
      </c>
      <c r="M27" s="1">
        <v>0</v>
      </c>
      <c r="N27" s="1">
        <v>0</v>
      </c>
      <c r="O27" s="1">
        <v>0</v>
      </c>
      <c r="R27" s="1" t="s">
        <v>34</v>
      </c>
      <c r="S27" s="1">
        <v>0</v>
      </c>
      <c r="U27" s="1">
        <f t="shared" si="2"/>
        <v>7</v>
      </c>
      <c r="V27" s="1">
        <f t="shared" si="3"/>
        <v>1</v>
      </c>
    </row>
    <row r="28" spans="1:22" x14ac:dyDescent="0.25">
      <c r="A28" s="1">
        <v>14104199343</v>
      </c>
      <c r="B28" s="1">
        <v>4173838245</v>
      </c>
      <c r="C28" s="1" t="s">
        <v>57</v>
      </c>
      <c r="D28" s="1">
        <v>1</v>
      </c>
      <c r="E28" s="1" t="s">
        <v>74</v>
      </c>
      <c r="F28" s="7">
        <v>0</v>
      </c>
      <c r="G28" s="1" t="s">
        <v>28</v>
      </c>
      <c r="H28" s="1"/>
      <c r="I28" s="1"/>
      <c r="K28" s="1">
        <v>1</v>
      </c>
      <c r="L28" s="1">
        <v>0</v>
      </c>
      <c r="M28" s="1">
        <v>0</v>
      </c>
      <c r="N28" s="1">
        <v>0</v>
      </c>
      <c r="O28" s="1">
        <v>0</v>
      </c>
      <c r="R28" s="1" t="s">
        <v>34</v>
      </c>
      <c r="S28" s="1">
        <v>0</v>
      </c>
      <c r="U28" s="1">
        <f t="shared" si="2"/>
        <v>7</v>
      </c>
      <c r="V28" s="1">
        <f t="shared" si="3"/>
        <v>1</v>
      </c>
    </row>
    <row r="29" spans="1:22" x14ac:dyDescent="0.25">
      <c r="A29" s="1">
        <v>40231045556</v>
      </c>
      <c r="B29" s="1">
        <v>4173799608</v>
      </c>
      <c r="C29" s="1" t="s">
        <v>58</v>
      </c>
      <c r="D29" s="1">
        <v>1</v>
      </c>
      <c r="E29" s="1" t="s">
        <v>74</v>
      </c>
      <c r="F29" s="7">
        <v>0</v>
      </c>
      <c r="G29" s="1" t="s">
        <v>28</v>
      </c>
      <c r="H29" s="1"/>
      <c r="I29" s="1"/>
      <c r="K29" s="1">
        <v>1</v>
      </c>
      <c r="L29" s="1">
        <v>0</v>
      </c>
      <c r="M29" s="1">
        <v>0</v>
      </c>
      <c r="N29" s="1">
        <v>0</v>
      </c>
      <c r="O29" s="1">
        <v>0</v>
      </c>
      <c r="R29" s="1" t="s">
        <v>34</v>
      </c>
      <c r="S29" s="1">
        <v>0</v>
      </c>
      <c r="U29" s="1">
        <f t="shared" si="2"/>
        <v>7</v>
      </c>
      <c r="V29" s="1">
        <f t="shared" si="3"/>
        <v>1</v>
      </c>
    </row>
    <row r="30" spans="1:22" x14ac:dyDescent="0.25">
      <c r="A30" s="1">
        <v>14104196465</v>
      </c>
      <c r="B30" s="1">
        <v>4173624779</v>
      </c>
      <c r="C30" s="1" t="s">
        <v>59</v>
      </c>
      <c r="D30" s="1">
        <v>1</v>
      </c>
      <c r="E30" s="1" t="s">
        <v>74</v>
      </c>
      <c r="F30" s="7">
        <v>0</v>
      </c>
      <c r="G30" s="1" t="s">
        <v>28</v>
      </c>
      <c r="H30" s="1"/>
      <c r="I30" s="1"/>
      <c r="K30" s="1">
        <v>1</v>
      </c>
      <c r="L30" s="1">
        <v>0</v>
      </c>
      <c r="M30" s="1">
        <v>0</v>
      </c>
      <c r="N30" s="1">
        <v>0</v>
      </c>
      <c r="O30" s="1">
        <v>0</v>
      </c>
      <c r="R30" s="1" t="s">
        <v>34</v>
      </c>
      <c r="S30" s="1">
        <v>0</v>
      </c>
      <c r="U30" s="1">
        <f t="shared" si="2"/>
        <v>7</v>
      </c>
      <c r="V30" s="1">
        <f t="shared" si="3"/>
        <v>1</v>
      </c>
    </row>
    <row r="31" spans="1:22" x14ac:dyDescent="0.25">
      <c r="A31" s="1">
        <v>14104196319</v>
      </c>
      <c r="B31" s="1">
        <v>4173569406</v>
      </c>
      <c r="C31" s="1" t="s">
        <v>60</v>
      </c>
      <c r="D31" s="1">
        <v>1</v>
      </c>
      <c r="E31" s="1" t="s">
        <v>74</v>
      </c>
      <c r="F31" s="7">
        <v>0</v>
      </c>
      <c r="G31" s="1" t="s">
        <v>28</v>
      </c>
      <c r="H31" s="1"/>
      <c r="I31" s="1"/>
      <c r="K31" s="1">
        <v>1</v>
      </c>
      <c r="L31" s="1">
        <v>0</v>
      </c>
      <c r="M31" s="1">
        <v>0</v>
      </c>
      <c r="N31" s="1">
        <v>0</v>
      </c>
      <c r="O31" s="1">
        <v>0</v>
      </c>
      <c r="R31" s="1" t="s">
        <v>34</v>
      </c>
      <c r="S31" s="1">
        <v>0</v>
      </c>
      <c r="U31" s="1">
        <f t="shared" si="2"/>
        <v>7</v>
      </c>
      <c r="V31" s="1">
        <f t="shared" si="3"/>
        <v>1</v>
      </c>
    </row>
    <row r="32" spans="1:22" x14ac:dyDescent="0.25">
      <c r="A32" s="1">
        <v>14104194569</v>
      </c>
      <c r="B32" s="1">
        <v>4173304079</v>
      </c>
      <c r="C32" s="1" t="s">
        <v>8</v>
      </c>
      <c r="D32" s="1">
        <v>1</v>
      </c>
      <c r="E32" s="1" t="s">
        <v>74</v>
      </c>
      <c r="F32" s="7">
        <v>0</v>
      </c>
      <c r="G32" s="1" t="s">
        <v>28</v>
      </c>
      <c r="H32" s="1"/>
      <c r="I32" s="1"/>
      <c r="K32" s="1">
        <v>1</v>
      </c>
      <c r="L32" s="1">
        <v>0</v>
      </c>
      <c r="M32" s="1">
        <v>0</v>
      </c>
      <c r="N32" s="1">
        <v>0</v>
      </c>
      <c r="O32" s="1">
        <v>0</v>
      </c>
      <c r="R32" s="1" t="s">
        <v>34</v>
      </c>
      <c r="S32" s="1">
        <v>0</v>
      </c>
      <c r="U32" s="1">
        <f t="shared" si="2"/>
        <v>7</v>
      </c>
      <c r="V32" s="1">
        <f t="shared" si="3"/>
        <v>1</v>
      </c>
    </row>
    <row r="33" spans="1:22" x14ac:dyDescent="0.25">
      <c r="A33" s="1">
        <v>14104194328</v>
      </c>
      <c r="B33" s="1">
        <v>4173255290</v>
      </c>
      <c r="C33" s="1" t="s">
        <v>61</v>
      </c>
      <c r="D33" s="1">
        <v>1</v>
      </c>
      <c r="E33" s="1" t="s">
        <v>74</v>
      </c>
      <c r="F33" s="7">
        <v>0</v>
      </c>
      <c r="G33" s="1" t="s">
        <v>28</v>
      </c>
      <c r="H33" s="1"/>
      <c r="I33" s="1"/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/>
      <c r="Q33" s="1"/>
      <c r="R33" s="1" t="s">
        <v>34</v>
      </c>
      <c r="S33" s="1">
        <v>0</v>
      </c>
      <c r="U33" s="1">
        <f t="shared" si="2"/>
        <v>7</v>
      </c>
      <c r="V33" s="1">
        <f t="shared" si="3"/>
        <v>1</v>
      </c>
    </row>
    <row r="34" spans="1:22" x14ac:dyDescent="0.25">
      <c r="A34" s="1">
        <v>14104193331</v>
      </c>
      <c r="B34" s="1">
        <v>4173131096</v>
      </c>
      <c r="C34" s="1" t="s">
        <v>62</v>
      </c>
      <c r="D34" s="1">
        <v>1</v>
      </c>
      <c r="E34" s="1" t="s">
        <v>74</v>
      </c>
      <c r="F34" s="7">
        <v>0</v>
      </c>
      <c r="G34" s="1" t="s">
        <v>28</v>
      </c>
      <c r="H34" s="1"/>
      <c r="I34" s="1"/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/>
      <c r="Q34" s="1"/>
      <c r="R34" s="1" t="s">
        <v>34</v>
      </c>
      <c r="S34" s="1">
        <v>0</v>
      </c>
      <c r="U34" s="1">
        <f t="shared" si="2"/>
        <v>7</v>
      </c>
      <c r="V34" s="1">
        <f t="shared" si="3"/>
        <v>1</v>
      </c>
    </row>
    <row r="35" spans="1:22" x14ac:dyDescent="0.25">
      <c r="A35" s="1">
        <v>14104189884</v>
      </c>
      <c r="B35" s="1">
        <v>4172629479</v>
      </c>
      <c r="C35" s="1" t="s">
        <v>63</v>
      </c>
      <c r="D35" s="1">
        <v>1</v>
      </c>
      <c r="E35" s="1" t="s">
        <v>74</v>
      </c>
      <c r="F35" s="7">
        <v>0</v>
      </c>
      <c r="G35" s="1" t="s">
        <v>28</v>
      </c>
      <c r="H35" s="1"/>
      <c r="I35" s="1"/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/>
      <c r="Q35" s="1"/>
      <c r="R35" s="1" t="s">
        <v>34</v>
      </c>
      <c r="S35" s="1">
        <v>0</v>
      </c>
      <c r="U35" s="1">
        <f t="shared" si="2"/>
        <v>7</v>
      </c>
      <c r="V35" s="1">
        <f t="shared" si="3"/>
        <v>1</v>
      </c>
    </row>
    <row r="36" spans="1:22" s="1" customFormat="1" x14ac:dyDescent="0.25">
      <c r="A36" s="1">
        <v>14104188989</v>
      </c>
      <c r="B36" s="1">
        <v>4172375638</v>
      </c>
      <c r="C36" s="1" t="s">
        <v>73</v>
      </c>
      <c r="D36" s="1">
        <v>1</v>
      </c>
      <c r="E36" s="1" t="s">
        <v>74</v>
      </c>
      <c r="F36" s="7">
        <v>0</v>
      </c>
      <c r="G36" s="1" t="s">
        <v>28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R36" s="1" t="s">
        <v>34</v>
      </c>
      <c r="S36" s="1">
        <v>0</v>
      </c>
      <c r="U36" s="1">
        <f t="shared" ref="U36" si="10">VLOOKUP(E36,T_OPERADORES,2,FALSE)</f>
        <v>7</v>
      </c>
      <c r="V36" s="1">
        <f t="shared" ref="V36" si="11">VLOOKUP(G36,T_TIPO_ENVIO,2,FALSE)</f>
        <v>1</v>
      </c>
    </row>
    <row r="37" spans="1:22" x14ac:dyDescent="0.25">
      <c r="A37" s="1">
        <v>14104188989</v>
      </c>
      <c r="B37" s="1">
        <v>4172375638</v>
      </c>
      <c r="C37" s="1" t="s">
        <v>72</v>
      </c>
      <c r="D37" s="1">
        <v>1</v>
      </c>
      <c r="E37" s="1" t="s">
        <v>74</v>
      </c>
      <c r="F37" s="7">
        <v>0</v>
      </c>
      <c r="G37" s="1" t="s">
        <v>28</v>
      </c>
      <c r="H37" s="1"/>
      <c r="I37" s="1"/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/>
      <c r="Q37" s="1"/>
      <c r="R37" s="1" t="s">
        <v>34</v>
      </c>
      <c r="S37" s="1">
        <v>0</v>
      </c>
      <c r="U37" s="1">
        <f t="shared" si="2"/>
        <v>7</v>
      </c>
      <c r="V37" s="1">
        <f t="shared" si="3"/>
        <v>1</v>
      </c>
    </row>
    <row r="38" spans="1:22" x14ac:dyDescent="0.25">
      <c r="A38" s="1">
        <v>14104187314</v>
      </c>
      <c r="B38" s="1">
        <v>4172472869</v>
      </c>
      <c r="C38" s="1" t="s">
        <v>64</v>
      </c>
      <c r="D38" s="1">
        <v>1</v>
      </c>
      <c r="E38" s="1" t="s">
        <v>74</v>
      </c>
      <c r="F38" s="7">
        <v>0</v>
      </c>
      <c r="G38" s="1" t="s">
        <v>28</v>
      </c>
      <c r="H38" s="1"/>
      <c r="I38" s="1"/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/>
      <c r="Q38" s="1"/>
      <c r="R38" s="1" t="s">
        <v>34</v>
      </c>
      <c r="S38" s="1">
        <v>0</v>
      </c>
      <c r="U38" s="1">
        <f t="shared" si="2"/>
        <v>7</v>
      </c>
      <c r="V38" s="1">
        <f t="shared" si="3"/>
        <v>1</v>
      </c>
    </row>
    <row r="39" spans="1:22" x14ac:dyDescent="0.25">
      <c r="A39" s="1">
        <v>14104185944</v>
      </c>
      <c r="B39" s="1">
        <v>4171873720</v>
      </c>
      <c r="C39" s="1" t="s">
        <v>65</v>
      </c>
      <c r="D39" s="1">
        <v>1</v>
      </c>
      <c r="E39" s="1" t="s">
        <v>74</v>
      </c>
      <c r="F39" s="7">
        <v>0</v>
      </c>
      <c r="G39" s="1" t="s">
        <v>28</v>
      </c>
      <c r="H39" s="1"/>
      <c r="I39" s="1"/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/>
      <c r="Q39" s="1"/>
      <c r="R39" s="1" t="s">
        <v>34</v>
      </c>
      <c r="S39" s="1">
        <v>0</v>
      </c>
      <c r="U39" s="1">
        <f t="shared" si="2"/>
        <v>7</v>
      </c>
      <c r="V39" s="1">
        <f t="shared" si="3"/>
        <v>1</v>
      </c>
    </row>
    <row r="40" spans="1:22" x14ac:dyDescent="0.25">
      <c r="A40" s="1">
        <v>14104185565</v>
      </c>
      <c r="B40" s="1">
        <v>4172393428</v>
      </c>
      <c r="C40" s="1" t="s">
        <v>66</v>
      </c>
      <c r="D40" s="1">
        <v>1</v>
      </c>
      <c r="E40" s="1" t="s">
        <v>74</v>
      </c>
      <c r="F40" s="7">
        <v>0</v>
      </c>
      <c r="G40" s="1" t="s">
        <v>28</v>
      </c>
      <c r="H40" s="1"/>
      <c r="I40" s="1"/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/>
      <c r="Q40" s="1"/>
      <c r="R40" s="1" t="s">
        <v>34</v>
      </c>
      <c r="S40" s="1">
        <v>0</v>
      </c>
      <c r="U40" s="1">
        <f t="shared" si="2"/>
        <v>7</v>
      </c>
      <c r="V40" s="1">
        <f t="shared" si="3"/>
        <v>1</v>
      </c>
    </row>
    <row r="41" spans="1:22" s="1" customFormat="1" x14ac:dyDescent="0.25">
      <c r="A41" s="1">
        <v>14104181351</v>
      </c>
      <c r="B41" s="1">
        <v>4172136658</v>
      </c>
      <c r="C41" s="1" t="s">
        <v>67</v>
      </c>
      <c r="D41" s="1">
        <v>1</v>
      </c>
      <c r="E41" s="1" t="s">
        <v>74</v>
      </c>
      <c r="F41" s="7">
        <v>0</v>
      </c>
      <c r="G41" s="1" t="s">
        <v>28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R41" s="1" t="s">
        <v>34</v>
      </c>
      <c r="S41" s="1">
        <v>0</v>
      </c>
      <c r="U41" s="1">
        <f t="shared" si="2"/>
        <v>7</v>
      </c>
      <c r="V41" s="1">
        <f t="shared" si="3"/>
        <v>1</v>
      </c>
    </row>
    <row r="42" spans="1:22" x14ac:dyDescent="0.25">
      <c r="A42" s="1">
        <v>14104181219</v>
      </c>
      <c r="B42" s="1">
        <v>4172126782</v>
      </c>
      <c r="C42" s="1" t="s">
        <v>68</v>
      </c>
      <c r="D42" s="1">
        <v>1</v>
      </c>
      <c r="E42" s="1" t="s">
        <v>74</v>
      </c>
      <c r="F42" s="7">
        <v>0</v>
      </c>
      <c r="G42" s="1" t="s">
        <v>28</v>
      </c>
      <c r="H42" s="1"/>
      <c r="I42" s="1"/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/>
      <c r="Q42" s="1"/>
      <c r="R42" s="1" t="s">
        <v>34</v>
      </c>
      <c r="S42" s="1">
        <v>0</v>
      </c>
      <c r="U42" s="1">
        <f t="shared" si="2"/>
        <v>7</v>
      </c>
      <c r="V42" s="1">
        <f t="shared" si="3"/>
        <v>1</v>
      </c>
    </row>
    <row r="43" spans="1:22" x14ac:dyDescent="0.25">
      <c r="A43" s="1">
        <v>40229599536</v>
      </c>
      <c r="B43" s="1">
        <v>4172168866</v>
      </c>
      <c r="C43" s="1" t="s">
        <v>35</v>
      </c>
      <c r="D43" s="1">
        <v>1</v>
      </c>
      <c r="E43" s="1" t="s">
        <v>38</v>
      </c>
      <c r="F43" s="1">
        <v>1</v>
      </c>
      <c r="G43" s="1" t="s">
        <v>28</v>
      </c>
      <c r="H43" s="1" t="s">
        <v>85</v>
      </c>
      <c r="I43" s="1" t="s">
        <v>96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 t="s">
        <v>32</v>
      </c>
      <c r="Q43" s="1" t="s">
        <v>33</v>
      </c>
      <c r="R43" s="1" t="s">
        <v>34</v>
      </c>
      <c r="S43" s="1">
        <v>0</v>
      </c>
      <c r="U43" s="1">
        <f t="shared" si="2"/>
        <v>4</v>
      </c>
      <c r="V43" s="1">
        <f t="shared" si="3"/>
        <v>1</v>
      </c>
    </row>
  </sheetData>
  <conditionalFormatting sqref="A42:A1048576 A20 A1:A6 A22:A35 A10:A15 A8 A17 A37:A40">
    <cfRule type="duplicateValues" dxfId="33" priority="49"/>
  </conditionalFormatting>
  <conditionalFormatting sqref="C2:C3">
    <cfRule type="duplicateValues" dxfId="32" priority="48"/>
  </conditionalFormatting>
  <conditionalFormatting sqref="A19">
    <cfRule type="duplicateValues" dxfId="31" priority="27"/>
  </conditionalFormatting>
  <conditionalFormatting sqref="B19">
    <cfRule type="duplicateValues" dxfId="30" priority="28"/>
  </conditionalFormatting>
  <conditionalFormatting sqref="A21">
    <cfRule type="duplicateValues" dxfId="29" priority="25"/>
  </conditionalFormatting>
  <conditionalFormatting sqref="B21">
    <cfRule type="duplicateValues" dxfId="28" priority="26"/>
  </conditionalFormatting>
  <conditionalFormatting sqref="A9">
    <cfRule type="duplicateValues" dxfId="27" priority="23"/>
  </conditionalFormatting>
  <conditionalFormatting sqref="B9">
    <cfRule type="duplicateValues" dxfId="26" priority="24"/>
  </conditionalFormatting>
  <conditionalFormatting sqref="C1:C1048576">
    <cfRule type="duplicateValues" dxfId="25" priority="83"/>
  </conditionalFormatting>
  <conditionalFormatting sqref="C44:C1048576">
    <cfRule type="duplicateValues" dxfId="24" priority="86"/>
  </conditionalFormatting>
  <conditionalFormatting sqref="A41">
    <cfRule type="duplicateValues" dxfId="23" priority="21"/>
  </conditionalFormatting>
  <conditionalFormatting sqref="B41">
    <cfRule type="duplicateValues" dxfId="22" priority="22"/>
  </conditionalFormatting>
  <conditionalFormatting sqref="A1:A6 A8:A15 A17 A19:A35 A37:A1048576">
    <cfRule type="duplicateValues" dxfId="21" priority="20"/>
  </conditionalFormatting>
  <conditionalFormatting sqref="B1:B6 B8:B15 B17 B19:B35 B37:B1048576">
    <cfRule type="duplicateValues" dxfId="20" priority="19"/>
  </conditionalFormatting>
  <conditionalFormatting sqref="C2:C43">
    <cfRule type="duplicateValues" dxfId="19" priority="94"/>
  </conditionalFormatting>
  <conditionalFormatting sqref="B2:B6 B20 B22:B35 B10:B15 B42:B43 B8 B17 B37:B40">
    <cfRule type="duplicateValues" dxfId="18" priority="95"/>
  </conditionalFormatting>
  <conditionalFormatting sqref="A7">
    <cfRule type="duplicateValues" dxfId="17" priority="17"/>
  </conditionalFormatting>
  <conditionalFormatting sqref="A7">
    <cfRule type="duplicateValues" dxfId="16" priority="16"/>
  </conditionalFormatting>
  <conditionalFormatting sqref="B7">
    <cfRule type="duplicateValues" dxfId="15" priority="15"/>
  </conditionalFormatting>
  <conditionalFormatting sqref="B7">
    <cfRule type="duplicateValues" dxfId="14" priority="18"/>
  </conditionalFormatting>
  <conditionalFormatting sqref="A16">
    <cfRule type="duplicateValues" dxfId="13" priority="13"/>
  </conditionalFormatting>
  <conditionalFormatting sqref="A16">
    <cfRule type="duplicateValues" dxfId="12" priority="12"/>
  </conditionalFormatting>
  <conditionalFormatting sqref="B16">
    <cfRule type="duplicateValues" dxfId="11" priority="11"/>
  </conditionalFormatting>
  <conditionalFormatting sqref="B16">
    <cfRule type="duplicateValues" dxfId="10" priority="14"/>
  </conditionalFormatting>
  <conditionalFormatting sqref="A18">
    <cfRule type="duplicateValues" dxfId="9" priority="9"/>
  </conditionalFormatting>
  <conditionalFormatting sqref="B18">
    <cfRule type="duplicateValues" dxfId="8" priority="10"/>
  </conditionalFormatting>
  <conditionalFormatting sqref="A18">
    <cfRule type="duplicateValues" dxfId="7" priority="8"/>
  </conditionalFormatting>
  <conditionalFormatting sqref="B18">
    <cfRule type="duplicateValues" dxfId="6" priority="7"/>
  </conditionalFormatting>
  <conditionalFormatting sqref="A36">
    <cfRule type="duplicateValues" dxfId="5" priority="5"/>
  </conditionalFormatting>
  <conditionalFormatting sqref="A36">
    <cfRule type="duplicateValues" dxfId="4" priority="4"/>
  </conditionalFormatting>
  <conditionalFormatting sqref="B36">
    <cfRule type="duplicateValues" dxfId="3" priority="3"/>
  </conditionalFormatting>
  <conditionalFormatting sqref="B36">
    <cfRule type="duplicateValues" dxfId="2" priority="6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15</v>
      </c>
      <c r="B1" s="8"/>
      <c r="D1" s="8" t="s">
        <v>17</v>
      </c>
      <c r="E1" s="8"/>
    </row>
    <row r="2" spans="1:5" x14ac:dyDescent="0.25">
      <c r="A2" t="s">
        <v>10</v>
      </c>
      <c r="B2">
        <v>1</v>
      </c>
      <c r="D2" s="1" t="s">
        <v>28</v>
      </c>
      <c r="E2" s="1">
        <v>1</v>
      </c>
    </row>
    <row r="3" spans="1:5" x14ac:dyDescent="0.25">
      <c r="A3" t="s">
        <v>12</v>
      </c>
      <c r="B3" s="1">
        <v>2</v>
      </c>
      <c r="D3" s="1" t="s">
        <v>29</v>
      </c>
      <c r="E3" s="1">
        <v>2</v>
      </c>
    </row>
    <row r="4" spans="1:5" x14ac:dyDescent="0.25">
      <c r="A4" t="s">
        <v>13</v>
      </c>
      <c r="B4" s="1">
        <v>3</v>
      </c>
    </row>
    <row r="5" spans="1:5" x14ac:dyDescent="0.25">
      <c r="A5" s="1" t="s">
        <v>38</v>
      </c>
      <c r="B5" s="1">
        <v>4</v>
      </c>
    </row>
    <row r="6" spans="1:5" x14ac:dyDescent="0.25">
      <c r="A6" t="s">
        <v>16</v>
      </c>
      <c r="B6" s="1">
        <v>5</v>
      </c>
    </row>
    <row r="7" spans="1:5" x14ac:dyDescent="0.25">
      <c r="A7" s="1" t="s">
        <v>40</v>
      </c>
      <c r="B7" s="1">
        <v>6</v>
      </c>
    </row>
    <row r="8" spans="1:5" x14ac:dyDescent="0.25">
      <c r="A8" t="s">
        <v>74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2020-11-22T06:43:03Z</dcterms:modified>
</cp:coreProperties>
</file>