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63" i="1" l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<sst xmlns="http://schemas.openxmlformats.org/spreadsheetml/2006/main" count="412" uniqueCount="120">
  <si>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</si>
  <si>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</si>
  <si>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</si>
  <si>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</si>
  <si>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</si>
  <si>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</si>
  <si>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</si>
  <si>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</si>
  <si>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</si>
  <si>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</si>
  <si>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</si>
  <si>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</si>
  <si>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</si>
  <si>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</si>
  <si>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</si>
  <si>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</si>
  <si>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</si>
  <si>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</si>
  <si>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</si>
  <si>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</si>
  <si>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</si>
  <si>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</si>
  <si>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</si>
  <si>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</si>
  <si>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</si>
  <si>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</si>
  <si>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</si>
  <si>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</si>
  <si>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</si>
  <si>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</si>
  <si>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</si>
  <si>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</si>
  <si>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</si>
  <si>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</si>
  <si>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</si>
  <si>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</si>
  <si>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</si>
  <si>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</si>
  <si>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</si>
  <si>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</si>
  <si>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</si>
  <si>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</si>
  <si>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</si>
  <si>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</si>
  <si>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</si>
  <si>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</si>
  <si>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</si>
  <si>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</si>
  <si>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</si>
  <si>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</si>
  <si>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</si>
  <si>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CL 61 5 20</t>
  </si>
  <si>
    <t>CR 7 A 140 08 MONTELOMA 9 ATO 101</t>
  </si>
  <si>
    <t>CR 9 A 90 47 AP 501</t>
  </si>
  <si>
    <t>CR 11 82 01 PISO 2</t>
  </si>
  <si>
    <t>CR 8 15 43 PISO 13</t>
  </si>
  <si>
    <t>ALEJANDRO  VALLEJO SEADE</t>
  </si>
  <si>
    <t>LUIS FERNANDO VALLEJO GUTIERREZ</t>
  </si>
  <si>
    <t>PILAR  GOMEZ DE AYERBE</t>
  </si>
  <si>
    <t>FELIPE AYERBE MUÑOZ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</si>
  <si>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</si>
  <si>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</si>
  <si>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</si>
  <si>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</si>
  <si>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</si>
  <si>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</si>
  <si>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</si>
  <si>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</si>
  <si>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</si>
  <si>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</si>
  <si>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</si>
  <si>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</si>
  <si>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</si>
  <si>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</si>
  <si>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</si>
  <si>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</si>
  <si>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</si>
  <si>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</si>
  <si>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</si>
  <si>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</si>
  <si>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</si>
  <si>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</si>
  <si>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</si>
  <si>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</si>
  <si>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</si>
  <si>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</si>
  <si>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</si>
  <si>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EMSG0002</t>
  </si>
  <si>
    <t>ACS00428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</si>
  <si>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</si>
  <si>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</si>
  <si>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</si>
  <si>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</si>
  <si>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</si>
  <si>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</si>
  <si>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</si>
  <si>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</si>
  <si>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</si>
  <si>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</si>
  <si>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</si>
  <si>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</si>
  <si>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MASLOGISTICA</t>
  </si>
  <si>
    <t>Cod Servicio</t>
  </si>
  <si>
    <t>LOGI</t>
  </si>
  <si>
    <t>CÉSAR AUGUSTO JARAMILLO RESTREPO</t>
  </si>
  <si>
    <t>RUDOLF  HOMMES</t>
  </si>
  <si>
    <t>OSCAR  SANTOS</t>
  </si>
  <si>
    <t>CARLOS MARIO RESTREPO</t>
  </si>
  <si>
    <t>LEON DARÍO URIBE MESA</t>
  </si>
  <si>
    <t>LUZ ADRIANA OSORIO</t>
  </si>
  <si>
    <t>MÓNICA  LONDOÑO</t>
  </si>
  <si>
    <t>CAMILO  ROMERO</t>
  </si>
  <si>
    <t>DG 115 A 70 C 75 PISO 5 PRESIDENCIA CLÍNICA SHAIO</t>
  </si>
  <si>
    <t>CR 17 119 A 09</t>
  </si>
  <si>
    <t>CL 17 N 6 53</t>
  </si>
  <si>
    <t>CR 11 B 98 08 OF 505</t>
  </si>
  <si>
    <t>CR 10 86 13 APTO 801</t>
  </si>
  <si>
    <t>KM 1 VIA OCAÑA AGUACHICA CESAR</t>
  </si>
  <si>
    <t>AV ENIDA CR 45 103 60 EDIFICIO DIREC TR PISO 8</t>
  </si>
  <si>
    <t>AV CR 45 103 60 EDIFICIO DIREC TR PISO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</si>
</sst>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tabSelected="1" topLeftCell="I1" workbookViewId="0">
      <pane ySplit="1" topLeftCell="A56" activePane="bottomLeft" state="frozen"/>
      <selection pane="bottomLeft" activeCell="P69" sqref="P69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3"/>
    <col min="22" max="22" width="11.85546875" style="3" bestFit="1" customWidth="1"/>
  </cols>
  <sheetData>
    <row r="1" spans="1:22" s="6" customFormat="1" ht="22.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102</v>
      </c>
      <c r="G1" s="8" t="s">
        <v>79</v>
      </c>
      <c r="H1" s="8" t="s">
        <v>5</v>
      </c>
      <c r="I1" s="8" t="s">
        <v>6</v>
      </c>
      <c r="J1" s="8" t="s">
        <v>73</v>
      </c>
      <c r="K1" s="8" t="s">
        <v>80</v>
      </c>
      <c r="L1" s="8" t="s">
        <v>67</v>
      </c>
      <c r="M1" s="8" t="s">
        <v>68</v>
      </c>
      <c r="N1" s="8" t="s">
        <v>69</v>
      </c>
      <c r="O1" s="8" t="s">
        <v>70</v>
      </c>
      <c r="P1" s="8" t="s">
        <v>71</v>
      </c>
      <c r="Q1" s="8" t="s">
        <v>72</v>
      </c>
      <c r="R1" s="8" t="s">
        <v>74</v>
      </c>
      <c r="S1" s="8" t="s">
        <v>75</v>
      </c>
      <c r="T1" s="8" t="s">
        <v>76</v>
      </c>
      <c r="U1" s="9" t="s">
        <v>30</v>
      </c>
      <c r="V1" s="9" t="s">
        <v>79</v>
      </c>
    </row>
    <row r="2" spans="1:22" ht="15.75" thickBot="1" x14ac:dyDescent="0.3">
      <c r="A2">
        <v>2005325410</v>
      </c>
      <c r="B2">
        <v>302158965</v>
      </c>
      <c r="C2" s="2" t="s">
        <v>7</v>
      </c>
      <c r="D2">
        <v>1</v>
      </c>
      <c r="E2" t="s">
        <v>29</v>
      </c>
      <c r="F2" s="3">
        <v>0</v>
      </c>
      <c r="G2" s="3" t="s">
        <v>77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83</v>
      </c>
      <c r="S2">
        <v>0</v>
      </c>
      <c r="U2" s="3">
        <f t="shared" ref="U2:U33" si="0">VLOOKUP(E2,T_OPERADORES,2,FALSE)</f>
        <v>1</v>
      </c>
      <c r="V2" s="3">
        <f t="shared" ref="V2:V33" si="1">VLOOKUP(G2,T_TIPO_ENVIO,2,FALSE)</f>
        <v>1</v>
      </c>
    </row>
    <row r="3" spans="1:22" ht="15.75" thickBot="1" x14ac:dyDescent="0.3">
      <c r="A3" s="1">
        <v>2005325411</v>
      </c>
      <c r="B3" s="1">
        <v>302158966</v>
      </c>
      <c r="C3" s="4" t="s">
        <v>7</v>
      </c>
      <c r="D3">
        <v>1</v>
      </c>
      <c r="E3" t="s">
        <v>31</v>
      </c>
      <c r="F3" s="3">
        <v>0</v>
      </c>
      <c r="G3" s="3" t="s">
        <v>77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83</v>
      </c>
      <c r="S3">
        <v>0</v>
      </c>
      <c r="U3" s="3">
        <f t="shared" si="0"/>
        <v>2</v>
      </c>
      <c r="V3" s="3">
        <f t="shared" si="1"/>
        <v>1</v>
      </c>
    </row>
    <row r="4" spans="1:22" ht="15.75" thickBot="1" x14ac:dyDescent="0.3">
      <c r="A4" s="1">
        <v>2005325412</v>
      </c>
      <c r="B4" s="1">
        <v>302158967</v>
      </c>
      <c r="C4" s="2" t="s">
        <v>8</v>
      </c>
      <c r="D4">
        <v>1</v>
      </c>
      <c r="E4" t="s">
        <v>32</v>
      </c>
      <c r="F4" s="3">
        <v>0</v>
      </c>
      <c r="G4" s="3" t="s">
        <v>77</v>
      </c>
      <c r="K4">
        <v>1</v>
      </c>
      <c r="L4" s="3">
        <v>0</v>
      </c>
      <c r="M4" s="3">
        <v>0</v>
      </c>
      <c r="N4" s="3">
        <v>0</v>
      </c>
      <c r="O4" s="3">
        <v>0</v>
      </c>
      <c r="R4" s="3" t="s">
        <v>83</v>
      </c>
      <c r="S4">
        <v>0</v>
      </c>
      <c r="U4" s="3">
        <f t="shared" si="0"/>
        <v>3</v>
      </c>
      <c r="V4" s="3">
        <f t="shared" si="1"/>
        <v>1</v>
      </c>
    </row>
    <row r="5" spans="1:22" ht="15.75" thickBot="1" x14ac:dyDescent="0.3">
      <c r="A5" s="1">
        <v>2005325413</v>
      </c>
      <c r="B5" s="1">
        <v>302158968</v>
      </c>
      <c r="C5" s="2" t="s">
        <v>9</v>
      </c>
      <c r="D5">
        <v>2</v>
      </c>
      <c r="E5" t="s">
        <v>29</v>
      </c>
      <c r="F5" s="3">
        <v>0</v>
      </c>
      <c r="G5" s="3" t="s">
        <v>77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R5" s="3" t="s">
        <v>83</v>
      </c>
      <c r="S5" s="3">
        <v>0</v>
      </c>
      <c r="U5" s="3">
        <f t="shared" si="0"/>
        <v>1</v>
      </c>
      <c r="V5" s="3">
        <f t="shared" si="1"/>
        <v>1</v>
      </c>
    </row>
    <row r="6" spans="1:22" ht="15.75" thickBot="1" x14ac:dyDescent="0.3">
      <c r="A6" s="3">
        <v>2005325413</v>
      </c>
      <c r="B6" s="3">
        <v>302158968</v>
      </c>
      <c r="C6" s="2" t="s">
        <v>10</v>
      </c>
      <c r="D6">
        <v>3</v>
      </c>
      <c r="E6" t="s">
        <v>29</v>
      </c>
      <c r="F6" s="3">
        <v>0</v>
      </c>
      <c r="G6" s="3" t="s">
        <v>77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R6" s="3" t="s">
        <v>83</v>
      </c>
      <c r="S6" s="3">
        <v>0</v>
      </c>
      <c r="U6" s="3">
        <f t="shared" si="0"/>
        <v>1</v>
      </c>
      <c r="V6" s="3">
        <f t="shared" si="1"/>
        <v>1</v>
      </c>
    </row>
    <row r="7" spans="1:22" ht="15.75" thickBot="1" x14ac:dyDescent="0.3">
      <c r="A7" s="3">
        <v>2005325413</v>
      </c>
      <c r="B7" s="3">
        <v>302158968</v>
      </c>
      <c r="C7" s="2" t="s">
        <v>11</v>
      </c>
      <c r="D7">
        <v>1</v>
      </c>
      <c r="E7" t="s">
        <v>29</v>
      </c>
      <c r="F7" s="3">
        <v>0</v>
      </c>
      <c r="G7" s="3" t="s">
        <v>77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R7" s="3" t="s">
        <v>83</v>
      </c>
      <c r="S7" s="3">
        <v>0</v>
      </c>
      <c r="U7" s="3">
        <f t="shared" si="0"/>
        <v>1</v>
      </c>
      <c r="V7" s="3">
        <f t="shared" si="1"/>
        <v>1</v>
      </c>
    </row>
    <row r="8" spans="1:22" ht="15.75" thickBot="1" x14ac:dyDescent="0.3">
      <c r="A8" s="1">
        <v>2005325416</v>
      </c>
      <c r="B8" s="1">
        <v>302158971</v>
      </c>
      <c r="C8" s="2" t="s">
        <v>12</v>
      </c>
      <c r="D8">
        <v>1</v>
      </c>
      <c r="E8" t="s">
        <v>29</v>
      </c>
      <c r="F8" s="3">
        <v>0</v>
      </c>
      <c r="G8" s="3" t="s">
        <v>77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R8" s="3" t="s">
        <v>83</v>
      </c>
      <c r="S8" s="3">
        <v>0</v>
      </c>
      <c r="U8" s="3">
        <f t="shared" si="0"/>
        <v>1</v>
      </c>
      <c r="V8" s="3">
        <f t="shared" si="1"/>
        <v>1</v>
      </c>
    </row>
    <row r="9" spans="1:22" ht="15.75" thickBot="1" x14ac:dyDescent="0.3">
      <c r="A9" s="1">
        <v>2005325417</v>
      </c>
      <c r="B9" s="1">
        <v>302158972</v>
      </c>
      <c r="C9" s="2" t="s">
        <v>13</v>
      </c>
      <c r="D9">
        <v>1</v>
      </c>
      <c r="E9" t="s">
        <v>31</v>
      </c>
      <c r="F9" s="3">
        <v>0</v>
      </c>
      <c r="G9" s="3" t="s">
        <v>77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R9" s="3" t="s">
        <v>83</v>
      </c>
      <c r="S9" s="3">
        <v>0</v>
      </c>
      <c r="U9" s="3">
        <f t="shared" si="0"/>
        <v>2</v>
      </c>
      <c r="V9" s="3">
        <f t="shared" si="1"/>
        <v>1</v>
      </c>
    </row>
    <row r="10" spans="1:22" ht="15.75" thickBot="1" x14ac:dyDescent="0.3">
      <c r="A10" s="1">
        <v>2005325418</v>
      </c>
      <c r="B10" s="1">
        <v>302158973</v>
      </c>
      <c r="C10" s="2" t="s">
        <v>14</v>
      </c>
      <c r="D10">
        <v>1</v>
      </c>
      <c r="E10" t="s">
        <v>29</v>
      </c>
      <c r="F10" s="3">
        <v>0</v>
      </c>
      <c r="G10" s="3" t="s">
        <v>77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R10" s="3" t="s">
        <v>83</v>
      </c>
      <c r="S10" s="3">
        <v>0</v>
      </c>
      <c r="U10" s="3">
        <f t="shared" si="0"/>
        <v>1</v>
      </c>
      <c r="V10" s="3">
        <f t="shared" si="1"/>
        <v>1</v>
      </c>
    </row>
    <row r="11" spans="1:22" ht="15.75" thickBot="1" x14ac:dyDescent="0.3">
      <c r="A11" s="1">
        <v>2005325419</v>
      </c>
      <c r="B11" s="1">
        <v>302158974</v>
      </c>
      <c r="C11" s="2" t="s">
        <v>15</v>
      </c>
      <c r="D11">
        <v>3</v>
      </c>
      <c r="E11" t="s">
        <v>29</v>
      </c>
      <c r="F11" s="3">
        <v>0</v>
      </c>
      <c r="G11" s="3" t="s">
        <v>77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R11" s="3" t="s">
        <v>83</v>
      </c>
      <c r="S11" s="3">
        <v>0</v>
      </c>
      <c r="U11" s="3">
        <f t="shared" si="0"/>
        <v>1</v>
      </c>
      <c r="V11" s="3">
        <f t="shared" si="1"/>
        <v>1</v>
      </c>
    </row>
    <row r="12" spans="1:22" ht="15.75" thickBot="1" x14ac:dyDescent="0.3">
      <c r="A12" s="1">
        <v>2005325420</v>
      </c>
      <c r="B12" s="1">
        <v>302158975</v>
      </c>
      <c r="C12" s="2" t="s">
        <v>16</v>
      </c>
      <c r="D12">
        <v>2</v>
      </c>
      <c r="E12" t="s">
        <v>31</v>
      </c>
      <c r="F12" s="3">
        <v>0</v>
      </c>
      <c r="G12" s="3" t="s">
        <v>77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R12" s="3" t="s">
        <v>83</v>
      </c>
      <c r="S12" s="3">
        <v>0</v>
      </c>
      <c r="U12" s="3">
        <f t="shared" si="0"/>
        <v>2</v>
      </c>
      <c r="V12" s="3">
        <f t="shared" si="1"/>
        <v>1</v>
      </c>
    </row>
    <row r="13" spans="1:22" ht="15.75" thickBot="1" x14ac:dyDescent="0.3">
      <c r="A13" s="1">
        <v>2005325421</v>
      </c>
      <c r="B13" s="1">
        <v>302158976</v>
      </c>
      <c r="C13" s="2" t="s">
        <v>17</v>
      </c>
      <c r="D13">
        <v>1</v>
      </c>
      <c r="E13" t="s">
        <v>32</v>
      </c>
      <c r="F13" s="3">
        <v>0</v>
      </c>
      <c r="G13" s="3" t="s">
        <v>77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R13" s="3" t="s">
        <v>83</v>
      </c>
      <c r="S13" s="3">
        <v>0</v>
      </c>
      <c r="U13" s="3">
        <f t="shared" si="0"/>
        <v>3</v>
      </c>
      <c r="V13" s="3">
        <f t="shared" si="1"/>
        <v>1</v>
      </c>
    </row>
    <row r="14" spans="1:22" ht="15.75" thickBot="1" x14ac:dyDescent="0.3">
      <c r="A14" s="1">
        <v>2005325422</v>
      </c>
      <c r="B14" s="1">
        <v>302158977</v>
      </c>
      <c r="C14" s="2" t="s">
        <v>18</v>
      </c>
      <c r="D14">
        <v>1</v>
      </c>
      <c r="E14" t="s">
        <v>31</v>
      </c>
      <c r="F14" s="3">
        <v>0</v>
      </c>
      <c r="G14" s="3" t="s">
        <v>77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R14" s="3" t="s">
        <v>83</v>
      </c>
      <c r="S14" s="3">
        <v>0</v>
      </c>
      <c r="U14" s="3">
        <f t="shared" si="0"/>
        <v>2</v>
      </c>
      <c r="V14" s="3">
        <f t="shared" si="1"/>
        <v>1</v>
      </c>
    </row>
    <row r="15" spans="1:22" ht="15.75" thickBot="1" x14ac:dyDescent="0.3">
      <c r="A15" s="1">
        <v>2005325423</v>
      </c>
      <c r="B15" s="1">
        <v>302158978</v>
      </c>
      <c r="C15" s="2" t="s">
        <v>19</v>
      </c>
      <c r="D15">
        <v>1</v>
      </c>
      <c r="E15" t="s">
        <v>29</v>
      </c>
      <c r="F15" s="3">
        <v>0</v>
      </c>
      <c r="G15" s="3" t="s">
        <v>77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R15" s="3" t="s">
        <v>83</v>
      </c>
      <c r="S15" s="3">
        <v>0</v>
      </c>
      <c r="U15" s="3">
        <f t="shared" si="0"/>
        <v>1</v>
      </c>
      <c r="V15" s="3">
        <f t="shared" si="1"/>
        <v>1</v>
      </c>
    </row>
    <row r="16" spans="1:22" ht="15.75" thickBot="1" x14ac:dyDescent="0.3">
      <c r="A16" s="1">
        <v>2005325423</v>
      </c>
      <c r="B16" s="1">
        <v>302158978</v>
      </c>
      <c r="C16" s="2" t="s">
        <v>20</v>
      </c>
      <c r="D16">
        <v>1</v>
      </c>
      <c r="E16" t="s">
        <v>29</v>
      </c>
      <c r="F16" s="3">
        <v>0</v>
      </c>
      <c r="G16" s="3" t="s">
        <v>77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R16" s="3" t="s">
        <v>83</v>
      </c>
      <c r="S16" s="3">
        <v>0</v>
      </c>
      <c r="U16" s="3">
        <f t="shared" si="0"/>
        <v>1</v>
      </c>
      <c r="V16" s="3">
        <f t="shared" si="1"/>
        <v>1</v>
      </c>
    </row>
    <row r="17" spans="1:22" ht="15.75" thickBot="1" x14ac:dyDescent="0.3">
      <c r="A17" s="3">
        <v>2005325423</v>
      </c>
      <c r="B17" s="3">
        <v>302158978</v>
      </c>
      <c r="C17" s="2" t="s">
        <v>21</v>
      </c>
      <c r="D17">
        <v>2</v>
      </c>
      <c r="E17" t="s">
        <v>29</v>
      </c>
      <c r="F17" s="3">
        <v>0</v>
      </c>
      <c r="G17" s="3" t="s">
        <v>77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R17" s="3" t="s">
        <v>83</v>
      </c>
      <c r="S17" s="3">
        <v>0</v>
      </c>
      <c r="U17" s="3">
        <f t="shared" si="0"/>
        <v>1</v>
      </c>
      <c r="V17" s="3">
        <f t="shared" si="1"/>
        <v>1</v>
      </c>
    </row>
    <row r="18" spans="1:22" ht="15.75" thickBot="1" x14ac:dyDescent="0.3">
      <c r="A18" s="3">
        <v>2005325423</v>
      </c>
      <c r="B18" s="3">
        <v>302158978</v>
      </c>
      <c r="C18" s="2" t="s">
        <v>22</v>
      </c>
      <c r="D18">
        <v>1</v>
      </c>
      <c r="E18" t="s">
        <v>29</v>
      </c>
      <c r="F18" s="3">
        <v>0</v>
      </c>
      <c r="G18" s="3" t="s">
        <v>77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R18" s="3" t="s">
        <v>83</v>
      </c>
      <c r="S18" s="3">
        <v>0</v>
      </c>
      <c r="U18" s="3">
        <f t="shared" si="0"/>
        <v>1</v>
      </c>
      <c r="V18" s="3">
        <f t="shared" si="1"/>
        <v>1</v>
      </c>
    </row>
    <row r="19" spans="1:22" ht="15.75" thickBot="1" x14ac:dyDescent="0.3">
      <c r="A19" s="1">
        <v>2005325427</v>
      </c>
      <c r="B19" s="1">
        <v>302158982</v>
      </c>
      <c r="C19" s="2" t="s">
        <v>23</v>
      </c>
      <c r="D19">
        <v>2</v>
      </c>
      <c r="E19" t="s">
        <v>29</v>
      </c>
      <c r="F19" s="3">
        <v>0</v>
      </c>
      <c r="G19" s="3" t="s">
        <v>77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R19" s="3" t="s">
        <v>83</v>
      </c>
      <c r="S19" s="3">
        <v>0</v>
      </c>
      <c r="U19" s="3">
        <f t="shared" si="0"/>
        <v>1</v>
      </c>
      <c r="V19" s="3">
        <f t="shared" si="1"/>
        <v>1</v>
      </c>
    </row>
    <row r="20" spans="1:22" ht="15.75" thickBot="1" x14ac:dyDescent="0.3">
      <c r="A20" s="1">
        <v>2005325428</v>
      </c>
      <c r="B20" s="1">
        <v>302158983</v>
      </c>
      <c r="C20" s="2" t="s">
        <v>24</v>
      </c>
      <c r="D20">
        <v>2</v>
      </c>
      <c r="E20" t="s">
        <v>29</v>
      </c>
      <c r="F20" s="3">
        <v>0</v>
      </c>
      <c r="G20" s="3" t="s">
        <v>77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R20" s="3" t="s">
        <v>83</v>
      </c>
      <c r="S20" s="3">
        <v>0</v>
      </c>
      <c r="U20" s="3">
        <f t="shared" si="0"/>
        <v>1</v>
      </c>
      <c r="V20" s="3">
        <f t="shared" si="1"/>
        <v>1</v>
      </c>
    </row>
    <row r="21" spans="1:22" ht="15.75" thickBot="1" x14ac:dyDescent="0.3">
      <c r="A21" s="1">
        <v>2005325429</v>
      </c>
      <c r="B21" s="1">
        <v>302158984</v>
      </c>
      <c r="C21" s="2" t="s">
        <v>25</v>
      </c>
      <c r="D21">
        <v>1</v>
      </c>
      <c r="E21" t="s">
        <v>31</v>
      </c>
      <c r="F21" s="3">
        <v>0</v>
      </c>
      <c r="G21" s="3" t="s">
        <v>77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R21" s="3" t="s">
        <v>83</v>
      </c>
      <c r="S21" s="3">
        <v>0</v>
      </c>
      <c r="U21" s="3">
        <f t="shared" si="0"/>
        <v>2</v>
      </c>
      <c r="V21" s="3">
        <f t="shared" si="1"/>
        <v>1</v>
      </c>
    </row>
    <row r="22" spans="1:22" ht="15.75" thickBot="1" x14ac:dyDescent="0.3">
      <c r="A22" s="1">
        <v>2005325429</v>
      </c>
      <c r="B22" s="1">
        <v>302158984</v>
      </c>
      <c r="C22" s="2" t="s">
        <v>26</v>
      </c>
      <c r="D22">
        <v>1</v>
      </c>
      <c r="E22" t="s">
        <v>31</v>
      </c>
      <c r="F22" s="3">
        <v>0</v>
      </c>
      <c r="G22" s="3" t="s">
        <v>77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R22" s="3" t="s">
        <v>83</v>
      </c>
      <c r="S22" s="3">
        <v>0</v>
      </c>
      <c r="U22" s="3">
        <f t="shared" si="0"/>
        <v>2</v>
      </c>
      <c r="V22" s="3">
        <f t="shared" si="1"/>
        <v>1</v>
      </c>
    </row>
    <row r="23" spans="1:22" ht="15.75" thickBot="1" x14ac:dyDescent="0.3">
      <c r="A23" s="1">
        <v>2005325431</v>
      </c>
      <c r="B23" s="1">
        <v>302158986</v>
      </c>
      <c r="C23" s="2" t="s">
        <v>27</v>
      </c>
      <c r="D23">
        <v>1</v>
      </c>
      <c r="E23" t="s">
        <v>29</v>
      </c>
      <c r="F23" s="3">
        <v>0</v>
      </c>
      <c r="G23" s="3" t="s">
        <v>77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R23" s="3" t="s">
        <v>83</v>
      </c>
      <c r="S23" s="3">
        <v>0</v>
      </c>
      <c r="U23" s="3">
        <f t="shared" si="0"/>
        <v>1</v>
      </c>
      <c r="V23" s="3">
        <f t="shared" si="1"/>
        <v>1</v>
      </c>
    </row>
    <row r="24" spans="1:22" ht="15.75" thickBot="1" x14ac:dyDescent="0.3">
      <c r="A24" s="1">
        <v>2005325432</v>
      </c>
      <c r="B24" s="1">
        <v>302158987</v>
      </c>
      <c r="C24" s="2" t="s">
        <v>28</v>
      </c>
      <c r="D24">
        <v>2</v>
      </c>
      <c r="E24" s="1" t="s">
        <v>29</v>
      </c>
      <c r="F24" s="3">
        <v>0</v>
      </c>
      <c r="G24" s="3" t="s">
        <v>77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R24" s="3" t="s">
        <v>83</v>
      </c>
      <c r="S24" s="3">
        <v>0</v>
      </c>
      <c r="U24" s="3">
        <f t="shared" si="0"/>
        <v>1</v>
      </c>
      <c r="V24" s="3">
        <f t="shared" si="1"/>
        <v>1</v>
      </c>
    </row>
    <row r="25" spans="1:22" ht="15.75" thickBot="1" x14ac:dyDescent="0.3">
      <c r="A25" s="1">
        <v>2005325433</v>
      </c>
      <c r="B25" s="1">
        <v>302158988</v>
      </c>
      <c r="C25" s="4" t="s">
        <v>23</v>
      </c>
      <c r="D25">
        <v>2</v>
      </c>
      <c r="E25" s="1" t="s">
        <v>29</v>
      </c>
      <c r="F25" s="3">
        <v>0</v>
      </c>
      <c r="G25" s="3" t="s">
        <v>77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R25" s="3" t="s">
        <v>83</v>
      </c>
      <c r="S25" s="3">
        <v>0</v>
      </c>
      <c r="U25" s="3">
        <f t="shared" si="0"/>
        <v>1</v>
      </c>
      <c r="V25" s="3">
        <f t="shared" si="1"/>
        <v>1</v>
      </c>
    </row>
    <row r="26" spans="1:22" ht="15.75" thickBot="1" x14ac:dyDescent="0.3">
      <c r="A26" s="3">
        <v>2005325434</v>
      </c>
      <c r="B26" s="3">
        <v>302158989</v>
      </c>
      <c r="C26" s="4" t="s">
        <v>33</v>
      </c>
      <c r="D26">
        <v>1</v>
      </c>
      <c r="E26" s="3" t="s">
        <v>101</v>
      </c>
      <c r="F26" s="3">
        <v>1</v>
      </c>
      <c r="G26" s="3" t="s">
        <v>77</v>
      </c>
      <c r="H26" s="3" t="s">
        <v>56</v>
      </c>
      <c r="I26" s="3" t="s">
        <v>47</v>
      </c>
      <c r="J26" s="3">
        <v>312685412</v>
      </c>
      <c r="K26" s="3">
        <v>1</v>
      </c>
      <c r="L26">
        <v>0</v>
      </c>
      <c r="M26">
        <v>0</v>
      </c>
      <c r="N26">
        <v>0</v>
      </c>
      <c r="O26">
        <v>0</v>
      </c>
      <c r="P26" t="s">
        <v>81</v>
      </c>
      <c r="Q26" t="s">
        <v>82</v>
      </c>
      <c r="R26" s="3" t="s">
        <v>83</v>
      </c>
      <c r="S26" s="3">
        <v>0</v>
      </c>
      <c r="U26" s="3">
        <f t="shared" si="0"/>
        <v>4</v>
      </c>
      <c r="V26" s="3">
        <f t="shared" si="1"/>
        <v>1</v>
      </c>
    </row>
    <row r="27" spans="1:22" ht="15.75" thickBot="1" x14ac:dyDescent="0.3">
      <c r="A27" s="3">
        <v>2005325435</v>
      </c>
      <c r="B27" s="3">
        <v>302158990</v>
      </c>
      <c r="C27" s="4" t="s">
        <v>34</v>
      </c>
      <c r="D27">
        <v>1</v>
      </c>
      <c r="E27" s="3" t="s">
        <v>101</v>
      </c>
      <c r="F27" s="3">
        <v>1</v>
      </c>
      <c r="G27" s="3" t="s">
        <v>77</v>
      </c>
      <c r="H27" s="3" t="s">
        <v>57</v>
      </c>
      <c r="I27" s="3" t="s">
        <v>48</v>
      </c>
      <c r="J27" s="3">
        <v>310546987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81</v>
      </c>
      <c r="Q27" s="3" t="s">
        <v>82</v>
      </c>
      <c r="R27" s="3" t="s">
        <v>83</v>
      </c>
      <c r="S27" s="3">
        <v>0</v>
      </c>
      <c r="U27" s="3">
        <f t="shared" si="0"/>
        <v>4</v>
      </c>
      <c r="V27" s="3">
        <f t="shared" si="1"/>
        <v>1</v>
      </c>
    </row>
    <row r="28" spans="1:22" ht="15.75" thickBot="1" x14ac:dyDescent="0.3">
      <c r="A28" s="3">
        <v>2005325436</v>
      </c>
      <c r="B28" s="3">
        <v>302158991</v>
      </c>
      <c r="C28" s="4" t="s">
        <v>35</v>
      </c>
      <c r="D28">
        <v>2</v>
      </c>
      <c r="E28" s="3" t="s">
        <v>101</v>
      </c>
      <c r="F28" s="3">
        <v>1</v>
      </c>
      <c r="G28" s="3" t="s">
        <v>77</v>
      </c>
      <c r="H28" s="3" t="s">
        <v>58</v>
      </c>
      <c r="I28" s="3" t="s">
        <v>49</v>
      </c>
      <c r="J28" s="3">
        <v>300452362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81</v>
      </c>
      <c r="Q28" s="3" t="s">
        <v>82</v>
      </c>
      <c r="R28" s="3" t="s">
        <v>83</v>
      </c>
      <c r="S28" s="3">
        <v>0</v>
      </c>
      <c r="U28" s="3">
        <f t="shared" si="0"/>
        <v>4</v>
      </c>
      <c r="V28" s="3">
        <f t="shared" si="1"/>
        <v>1</v>
      </c>
    </row>
    <row r="29" spans="1:22" ht="15.75" thickBot="1" x14ac:dyDescent="0.3">
      <c r="A29" s="3">
        <v>2005325437</v>
      </c>
      <c r="B29" s="3">
        <v>302158992</v>
      </c>
      <c r="C29" s="4" t="s">
        <v>36</v>
      </c>
      <c r="D29">
        <v>1</v>
      </c>
      <c r="E29" s="3" t="s">
        <v>101</v>
      </c>
      <c r="F29" s="3">
        <v>1</v>
      </c>
      <c r="G29" s="3" t="s">
        <v>77</v>
      </c>
      <c r="H29" s="3" t="s">
        <v>59</v>
      </c>
      <c r="I29" s="3" t="s">
        <v>50</v>
      </c>
      <c r="J29" s="3">
        <v>320412214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81</v>
      </c>
      <c r="Q29" s="3" t="s">
        <v>82</v>
      </c>
      <c r="R29" s="3" t="s">
        <v>83</v>
      </c>
      <c r="S29" s="3">
        <v>0</v>
      </c>
      <c r="U29" s="3">
        <f t="shared" si="0"/>
        <v>4</v>
      </c>
      <c r="V29" s="3">
        <f t="shared" si="1"/>
        <v>1</v>
      </c>
    </row>
    <row r="30" spans="1:22" ht="15.75" thickBot="1" x14ac:dyDescent="0.3">
      <c r="A30" s="3">
        <v>2005325437</v>
      </c>
      <c r="B30" s="3">
        <v>302158992</v>
      </c>
      <c r="C30" s="4" t="s">
        <v>37</v>
      </c>
      <c r="D30">
        <v>1</v>
      </c>
      <c r="E30" s="3" t="s">
        <v>101</v>
      </c>
      <c r="F30" s="3">
        <v>1</v>
      </c>
      <c r="G30" s="3" t="s">
        <v>77</v>
      </c>
      <c r="H30" s="3" t="s">
        <v>59</v>
      </c>
      <c r="I30" s="3" t="s">
        <v>50</v>
      </c>
      <c r="J30" s="3">
        <v>320412214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81</v>
      </c>
      <c r="Q30" s="3" t="s">
        <v>82</v>
      </c>
      <c r="R30" s="3" t="s">
        <v>83</v>
      </c>
      <c r="S30" s="3">
        <v>0</v>
      </c>
      <c r="U30" s="3">
        <f t="shared" si="0"/>
        <v>4</v>
      </c>
      <c r="V30" s="3">
        <f t="shared" si="1"/>
        <v>1</v>
      </c>
    </row>
    <row r="31" spans="1:22" ht="15.75" thickBot="1" x14ac:dyDescent="0.3">
      <c r="A31" s="3">
        <v>2005325437</v>
      </c>
      <c r="B31" s="3">
        <v>302158992</v>
      </c>
      <c r="C31" s="4" t="s">
        <v>38</v>
      </c>
      <c r="D31">
        <v>2</v>
      </c>
      <c r="E31" s="3" t="s">
        <v>101</v>
      </c>
      <c r="F31" s="3">
        <v>1</v>
      </c>
      <c r="G31" s="3" t="s">
        <v>77</v>
      </c>
      <c r="H31" s="3" t="s">
        <v>59</v>
      </c>
      <c r="I31" s="3" t="s">
        <v>50</v>
      </c>
      <c r="J31" s="3">
        <v>320412214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81</v>
      </c>
      <c r="Q31" s="3" t="s">
        <v>82</v>
      </c>
      <c r="R31" s="3" t="s">
        <v>83</v>
      </c>
      <c r="S31" s="3">
        <v>0</v>
      </c>
      <c r="U31" s="3">
        <f t="shared" si="0"/>
        <v>4</v>
      </c>
      <c r="V31" s="3">
        <f t="shared" si="1"/>
        <v>1</v>
      </c>
    </row>
    <row r="32" spans="1:22" ht="15.75" thickBot="1" x14ac:dyDescent="0.3">
      <c r="A32" s="3">
        <v>2005325437</v>
      </c>
      <c r="B32" s="3">
        <v>302158992</v>
      </c>
      <c r="C32" s="4" t="s">
        <v>39</v>
      </c>
      <c r="D32">
        <v>2</v>
      </c>
      <c r="E32" s="3" t="s">
        <v>101</v>
      </c>
      <c r="F32" s="3">
        <v>1</v>
      </c>
      <c r="G32" s="3" t="s">
        <v>77</v>
      </c>
      <c r="H32" s="3" t="s">
        <v>60</v>
      </c>
      <c r="I32" s="3" t="s">
        <v>51</v>
      </c>
      <c r="J32" s="3">
        <v>304623212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81</v>
      </c>
      <c r="Q32" s="3" t="s">
        <v>82</v>
      </c>
      <c r="R32" s="3" t="s">
        <v>83</v>
      </c>
      <c r="S32" s="3">
        <v>0</v>
      </c>
      <c r="U32" s="3">
        <f t="shared" si="0"/>
        <v>4</v>
      </c>
      <c r="V32" s="3">
        <f t="shared" si="1"/>
        <v>1</v>
      </c>
    </row>
    <row r="33" spans="1:22" ht="15.75" thickBot="1" x14ac:dyDescent="0.3">
      <c r="A33" s="3">
        <v>2005325441</v>
      </c>
      <c r="B33" s="3">
        <v>302158996</v>
      </c>
      <c r="C33" s="4" t="s">
        <v>40</v>
      </c>
      <c r="D33">
        <v>3</v>
      </c>
      <c r="E33" s="3" t="s">
        <v>101</v>
      </c>
      <c r="F33" s="3">
        <v>1</v>
      </c>
      <c r="G33" s="3" t="s">
        <v>77</v>
      </c>
      <c r="H33" s="3" t="s">
        <v>61</v>
      </c>
      <c r="I33" s="3" t="s">
        <v>52</v>
      </c>
      <c r="J33" s="3">
        <v>315452325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 t="s">
        <v>81</v>
      </c>
      <c r="Q33" s="3" t="s">
        <v>82</v>
      </c>
      <c r="R33" s="3" t="s">
        <v>83</v>
      </c>
      <c r="S33" s="3">
        <v>0</v>
      </c>
      <c r="U33" s="3">
        <f t="shared" si="0"/>
        <v>4</v>
      </c>
      <c r="V33" s="3">
        <f t="shared" si="1"/>
        <v>1</v>
      </c>
    </row>
    <row r="34" spans="1:22" ht="15.75" thickBot="1" x14ac:dyDescent="0.3">
      <c r="A34" s="3">
        <v>2005325442</v>
      </c>
      <c r="B34" s="3">
        <v>302158997</v>
      </c>
      <c r="C34" s="4" t="s">
        <v>16</v>
      </c>
      <c r="D34">
        <v>1</v>
      </c>
      <c r="E34" s="3" t="s">
        <v>101</v>
      </c>
      <c r="F34" s="3">
        <v>1</v>
      </c>
      <c r="G34" s="3" t="s">
        <v>77</v>
      </c>
      <c r="H34" s="3" t="s">
        <v>62</v>
      </c>
      <c r="I34" s="3" t="s">
        <v>53</v>
      </c>
      <c r="J34" s="3">
        <v>300656332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 t="s">
        <v>81</v>
      </c>
      <c r="Q34" s="3" t="s">
        <v>82</v>
      </c>
      <c r="R34" s="3" t="s">
        <v>83</v>
      </c>
      <c r="S34" s="3">
        <v>0</v>
      </c>
      <c r="U34" s="3">
        <f t="shared" ref="U34:U65" si="2">VLOOKUP(E34,T_OPERADORES,2,FALSE)</f>
        <v>4</v>
      </c>
      <c r="V34" s="3">
        <f t="shared" ref="V34:V65" si="3">VLOOKUP(G34,T_TIPO_ENVIO,2,FALSE)</f>
        <v>1</v>
      </c>
    </row>
    <row r="35" spans="1:22" ht="15.75" thickBot="1" x14ac:dyDescent="0.3">
      <c r="A35" s="3">
        <v>2005325443</v>
      </c>
      <c r="B35" s="3">
        <v>302158998</v>
      </c>
      <c r="C35" s="4" t="s">
        <v>41</v>
      </c>
      <c r="D35">
        <v>1</v>
      </c>
      <c r="E35" s="3" t="s">
        <v>101</v>
      </c>
      <c r="F35" s="3">
        <v>1</v>
      </c>
      <c r="G35" s="3" t="s">
        <v>77</v>
      </c>
      <c r="H35" s="3" t="s">
        <v>63</v>
      </c>
      <c r="I35" s="3" t="s">
        <v>46</v>
      </c>
      <c r="J35" s="3">
        <v>320421305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 t="s">
        <v>81</v>
      </c>
      <c r="Q35" s="3" t="s">
        <v>82</v>
      </c>
      <c r="R35" s="3" t="s">
        <v>83</v>
      </c>
      <c r="S35" s="3">
        <v>0</v>
      </c>
      <c r="U35" s="3">
        <f t="shared" si="2"/>
        <v>4</v>
      </c>
      <c r="V35" s="3">
        <f t="shared" si="3"/>
        <v>1</v>
      </c>
    </row>
    <row r="36" spans="1:22" ht="15.75" thickBot="1" x14ac:dyDescent="0.3">
      <c r="A36" s="3">
        <v>2005325444</v>
      </c>
      <c r="B36" s="3">
        <v>302158999</v>
      </c>
      <c r="C36" s="4" t="s">
        <v>42</v>
      </c>
      <c r="D36">
        <v>1</v>
      </c>
      <c r="E36" s="3" t="s">
        <v>101</v>
      </c>
      <c r="F36" s="3">
        <v>1</v>
      </c>
      <c r="G36" s="3" t="s">
        <v>77</v>
      </c>
      <c r="H36" s="3" t="s">
        <v>64</v>
      </c>
      <c r="I36" s="3" t="s">
        <v>54</v>
      </c>
      <c r="J36" s="3">
        <v>300500213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 t="s">
        <v>81</v>
      </c>
      <c r="Q36" s="3" t="s">
        <v>82</v>
      </c>
      <c r="R36" s="3" t="s">
        <v>83</v>
      </c>
      <c r="S36" s="3">
        <v>0</v>
      </c>
      <c r="U36" s="3">
        <f t="shared" si="2"/>
        <v>4</v>
      </c>
      <c r="V36" s="3">
        <f t="shared" si="3"/>
        <v>1</v>
      </c>
    </row>
    <row r="37" spans="1:22" ht="15.75" thickBot="1" x14ac:dyDescent="0.3">
      <c r="A37" s="3">
        <v>2005325445</v>
      </c>
      <c r="B37" s="3">
        <v>302159000</v>
      </c>
      <c r="C37" s="4" t="s">
        <v>16</v>
      </c>
      <c r="D37">
        <v>1</v>
      </c>
      <c r="E37" s="3" t="s">
        <v>101</v>
      </c>
      <c r="F37" s="3">
        <v>1</v>
      </c>
      <c r="G37" s="3" t="s">
        <v>77</v>
      </c>
      <c r="H37" s="3" t="s">
        <v>65</v>
      </c>
      <c r="I37" s="3" t="s">
        <v>55</v>
      </c>
      <c r="J37" s="3">
        <v>310963258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 t="s">
        <v>81</v>
      </c>
      <c r="Q37" s="3" t="s">
        <v>82</v>
      </c>
      <c r="R37" s="3" t="s">
        <v>83</v>
      </c>
      <c r="S37" s="3">
        <v>0</v>
      </c>
      <c r="U37" s="3">
        <f t="shared" si="2"/>
        <v>4</v>
      </c>
      <c r="V37" s="3">
        <f t="shared" si="3"/>
        <v>1</v>
      </c>
    </row>
    <row r="38" spans="1:22" ht="15.75" thickBot="1" x14ac:dyDescent="0.3">
      <c r="A38" s="3">
        <v>2005325445</v>
      </c>
      <c r="B38" s="3">
        <v>302159000</v>
      </c>
      <c r="C38" s="4" t="s">
        <v>43</v>
      </c>
      <c r="D38">
        <v>1</v>
      </c>
      <c r="E38" s="3" t="s">
        <v>101</v>
      </c>
      <c r="F38" s="3">
        <v>1</v>
      </c>
      <c r="G38" s="3" t="s">
        <v>77</v>
      </c>
      <c r="H38" s="3" t="s">
        <v>65</v>
      </c>
      <c r="I38" s="3" t="s">
        <v>55</v>
      </c>
      <c r="J38" s="3">
        <v>310963258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 t="s">
        <v>81</v>
      </c>
      <c r="Q38" s="3" t="s">
        <v>82</v>
      </c>
      <c r="R38" s="3" t="s">
        <v>83</v>
      </c>
      <c r="S38" s="3">
        <v>0</v>
      </c>
      <c r="U38" s="3">
        <f t="shared" si="2"/>
        <v>4</v>
      </c>
      <c r="V38" s="3">
        <f t="shared" si="3"/>
        <v>1</v>
      </c>
    </row>
    <row r="39" spans="1:22" ht="15.75" thickBot="1" x14ac:dyDescent="0.3">
      <c r="A39" s="3">
        <v>2005325447</v>
      </c>
      <c r="B39" s="3">
        <v>302159002</v>
      </c>
      <c r="C39" s="10" t="s">
        <v>88</v>
      </c>
      <c r="D39" s="3">
        <v>1</v>
      </c>
      <c r="E39" s="3" t="s">
        <v>32</v>
      </c>
      <c r="F39" s="3">
        <v>0</v>
      </c>
      <c r="G39" s="3" t="s">
        <v>77</v>
      </c>
      <c r="H39" s="5"/>
      <c r="I39" s="3"/>
      <c r="K39" s="3">
        <v>1</v>
      </c>
      <c r="L39" s="3">
        <v>0</v>
      </c>
      <c r="M39" s="3">
        <v>0</v>
      </c>
      <c r="N39" s="3">
        <v>0</v>
      </c>
      <c r="O39" s="3">
        <v>0</v>
      </c>
      <c r="R39" s="3" t="s">
        <v>83</v>
      </c>
      <c r="S39" s="3">
        <v>0</v>
      </c>
      <c r="U39" s="3">
        <f t="shared" si="2"/>
        <v>3</v>
      </c>
      <c r="V39" s="3">
        <f t="shared" si="3"/>
        <v>1</v>
      </c>
    </row>
    <row r="40" spans="1:22" ht="15.75" thickBot="1" x14ac:dyDescent="0.3">
      <c r="A40" s="3">
        <v>2005325448</v>
      </c>
      <c r="B40" s="3">
        <v>302159003</v>
      </c>
      <c r="C40" s="10" t="s">
        <v>88</v>
      </c>
      <c r="D40" s="3">
        <v>2</v>
      </c>
      <c r="E40" s="3" t="s">
        <v>29</v>
      </c>
      <c r="F40" s="3">
        <v>0</v>
      </c>
      <c r="G40" s="3" t="s">
        <v>77</v>
      </c>
      <c r="H40" s="5"/>
      <c r="K40" s="3">
        <v>1</v>
      </c>
      <c r="L40" s="3">
        <v>0</v>
      </c>
      <c r="M40" s="3">
        <v>0</v>
      </c>
      <c r="N40" s="3">
        <v>0</v>
      </c>
      <c r="O40" s="3">
        <v>0</v>
      </c>
      <c r="R40" s="3" t="s">
        <v>83</v>
      </c>
      <c r="S40" s="3">
        <v>0</v>
      </c>
      <c r="U40" s="3">
        <f t="shared" si="2"/>
        <v>1</v>
      </c>
      <c r="V40" s="3">
        <f t="shared" si="3"/>
        <v>1</v>
      </c>
    </row>
    <row r="41" spans="1:22" ht="15.75" thickBot="1" x14ac:dyDescent="0.3">
      <c r="A41" s="3">
        <v>2005325449</v>
      </c>
      <c r="B41" s="3">
        <v>302159004</v>
      </c>
      <c r="C41" s="10" t="s">
        <v>89</v>
      </c>
      <c r="D41" s="3">
        <v>3</v>
      </c>
      <c r="E41" s="3" t="s">
        <v>29</v>
      </c>
      <c r="F41" s="3">
        <v>0</v>
      </c>
      <c r="G41" s="3" t="s">
        <v>77</v>
      </c>
      <c r="H41" s="3"/>
      <c r="K41" s="3">
        <v>1</v>
      </c>
      <c r="L41" s="3">
        <v>0</v>
      </c>
      <c r="M41" s="3">
        <v>0</v>
      </c>
      <c r="N41" s="3">
        <v>0</v>
      </c>
      <c r="O41" s="3">
        <v>0</v>
      </c>
      <c r="R41" s="3" t="s">
        <v>83</v>
      </c>
      <c r="S41" s="3">
        <v>0</v>
      </c>
      <c r="U41" s="3">
        <f t="shared" si="2"/>
        <v>1</v>
      </c>
      <c r="V41" s="3">
        <f t="shared" si="3"/>
        <v>1</v>
      </c>
    </row>
    <row r="42" spans="1:22" ht="15.75" thickBot="1" x14ac:dyDescent="0.3">
      <c r="A42" s="3">
        <v>2005325450</v>
      </c>
      <c r="B42" s="3">
        <v>302159005</v>
      </c>
      <c r="C42" s="10" t="s">
        <v>90</v>
      </c>
      <c r="D42" s="3">
        <v>1</v>
      </c>
      <c r="E42" s="3" t="s">
        <v>29</v>
      </c>
      <c r="F42" s="3">
        <v>0</v>
      </c>
      <c r="G42" s="3" t="s">
        <v>77</v>
      </c>
      <c r="H42" s="3"/>
      <c r="K42" s="3">
        <v>1</v>
      </c>
      <c r="L42" s="3">
        <v>0</v>
      </c>
      <c r="M42" s="3">
        <v>0</v>
      </c>
      <c r="N42" s="3">
        <v>0</v>
      </c>
      <c r="O42" s="3">
        <v>0</v>
      </c>
      <c r="R42" s="3" t="s">
        <v>83</v>
      </c>
      <c r="S42" s="3">
        <v>0</v>
      </c>
      <c r="U42" s="3">
        <f t="shared" si="2"/>
        <v>1</v>
      </c>
      <c r="V42" s="3">
        <f t="shared" si="3"/>
        <v>1</v>
      </c>
    </row>
    <row r="43" spans="1:22" ht="15.75" thickBot="1" x14ac:dyDescent="0.3">
      <c r="A43" s="3">
        <v>2005325450</v>
      </c>
      <c r="B43" s="3">
        <v>302159005</v>
      </c>
      <c r="C43" s="10" t="s">
        <v>91</v>
      </c>
      <c r="D43" s="3">
        <v>1</v>
      </c>
      <c r="E43" s="3" t="s">
        <v>29</v>
      </c>
      <c r="F43" s="3">
        <v>0</v>
      </c>
      <c r="G43" s="3" t="s">
        <v>77</v>
      </c>
      <c r="H43" s="3"/>
      <c r="K43" s="3">
        <v>1</v>
      </c>
      <c r="L43" s="3">
        <v>0</v>
      </c>
      <c r="M43" s="3">
        <v>0</v>
      </c>
      <c r="N43" s="3">
        <v>0</v>
      </c>
      <c r="O43" s="3">
        <v>0</v>
      </c>
      <c r="R43" s="3" t="s">
        <v>83</v>
      </c>
      <c r="S43" s="3">
        <v>0</v>
      </c>
      <c r="U43" s="3">
        <f t="shared" si="2"/>
        <v>1</v>
      </c>
      <c r="V43" s="3">
        <f t="shared" si="3"/>
        <v>1</v>
      </c>
    </row>
    <row r="44" spans="1:22" ht="15.75" thickBot="1" x14ac:dyDescent="0.3">
      <c r="A44" s="3">
        <v>2005325450</v>
      </c>
      <c r="B44" s="3">
        <v>302159005</v>
      </c>
      <c r="C44" s="10" t="s">
        <v>92</v>
      </c>
      <c r="D44" s="3">
        <v>1</v>
      </c>
      <c r="E44" s="3" t="s">
        <v>29</v>
      </c>
      <c r="F44" s="3">
        <v>0</v>
      </c>
      <c r="G44" s="3" t="s">
        <v>77</v>
      </c>
      <c r="H44" s="3"/>
      <c r="K44" s="3">
        <v>1</v>
      </c>
      <c r="L44" s="3">
        <v>0</v>
      </c>
      <c r="M44" s="3">
        <v>0</v>
      </c>
      <c r="N44" s="3">
        <v>0</v>
      </c>
      <c r="O44" s="3">
        <v>0</v>
      </c>
      <c r="R44" s="3" t="s">
        <v>83</v>
      </c>
      <c r="S44" s="3">
        <v>0</v>
      </c>
      <c r="U44" s="3">
        <f t="shared" si="2"/>
        <v>1</v>
      </c>
      <c r="V44" s="3">
        <f t="shared" si="3"/>
        <v>1</v>
      </c>
    </row>
    <row r="45" spans="1:22" ht="15.75" thickBot="1" x14ac:dyDescent="0.3">
      <c r="A45" s="3">
        <v>2005325453</v>
      </c>
      <c r="B45" s="3">
        <v>302159008</v>
      </c>
      <c r="C45" s="10" t="s">
        <v>93</v>
      </c>
      <c r="D45" s="3">
        <v>1</v>
      </c>
      <c r="E45" s="3" t="s">
        <v>29</v>
      </c>
      <c r="F45" s="3">
        <v>0</v>
      </c>
      <c r="G45" s="3" t="s">
        <v>77</v>
      </c>
      <c r="H45" s="3"/>
      <c r="K45" s="3">
        <v>1</v>
      </c>
      <c r="L45" s="3">
        <v>0</v>
      </c>
      <c r="M45" s="3">
        <v>0</v>
      </c>
      <c r="N45" s="3">
        <v>0</v>
      </c>
      <c r="O45" s="3">
        <v>0</v>
      </c>
      <c r="R45" s="3" t="s">
        <v>83</v>
      </c>
      <c r="S45" s="3">
        <v>0</v>
      </c>
      <c r="U45" s="3">
        <f t="shared" si="2"/>
        <v>1</v>
      </c>
      <c r="V45" s="3">
        <f t="shared" si="3"/>
        <v>1</v>
      </c>
    </row>
    <row r="46" spans="1:22" ht="15.75" thickBot="1" x14ac:dyDescent="0.3">
      <c r="A46" s="3">
        <v>2005325454</v>
      </c>
      <c r="B46" s="3">
        <v>302159009</v>
      </c>
      <c r="C46" s="10" t="s">
        <v>94</v>
      </c>
      <c r="D46" s="3">
        <v>3</v>
      </c>
      <c r="E46" s="3" t="s">
        <v>29</v>
      </c>
      <c r="F46" s="3">
        <v>0</v>
      </c>
      <c r="G46" s="3" t="s">
        <v>77</v>
      </c>
      <c r="H46" s="3"/>
      <c r="K46" s="3">
        <v>1</v>
      </c>
      <c r="L46" s="3">
        <v>0</v>
      </c>
      <c r="M46" s="3">
        <v>0</v>
      </c>
      <c r="N46" s="3">
        <v>0</v>
      </c>
      <c r="O46" s="3">
        <v>0</v>
      </c>
      <c r="R46" s="3" t="s">
        <v>83</v>
      </c>
      <c r="S46" s="3">
        <v>0</v>
      </c>
      <c r="U46" s="3">
        <f t="shared" si="2"/>
        <v>1</v>
      </c>
      <c r="V46" s="3">
        <f t="shared" si="3"/>
        <v>1</v>
      </c>
    </row>
    <row r="47" spans="1:22" ht="15.75" thickBot="1" x14ac:dyDescent="0.3">
      <c r="A47" s="3">
        <v>2005325455</v>
      </c>
      <c r="B47" s="3">
        <v>302159010</v>
      </c>
      <c r="C47" s="10" t="s">
        <v>95</v>
      </c>
      <c r="D47" s="3">
        <v>2</v>
      </c>
      <c r="E47" s="3" t="s">
        <v>31</v>
      </c>
      <c r="F47" s="3">
        <v>0</v>
      </c>
      <c r="G47" s="3" t="s">
        <v>77</v>
      </c>
      <c r="H47" s="3"/>
      <c r="K47" s="3">
        <v>1</v>
      </c>
      <c r="L47" s="3">
        <v>0</v>
      </c>
      <c r="M47" s="3">
        <v>0</v>
      </c>
      <c r="N47" s="3">
        <v>0</v>
      </c>
      <c r="O47" s="3">
        <v>0</v>
      </c>
      <c r="R47" s="3" t="s">
        <v>83</v>
      </c>
      <c r="S47" s="3">
        <v>0</v>
      </c>
      <c r="U47" s="3">
        <f t="shared" si="2"/>
        <v>2</v>
      </c>
      <c r="V47" s="3">
        <f t="shared" si="3"/>
        <v>1</v>
      </c>
    </row>
    <row r="48" spans="1:22" ht="15.75" thickBot="1" x14ac:dyDescent="0.3">
      <c r="A48" s="3">
        <v>2005325456</v>
      </c>
      <c r="B48" s="3">
        <v>302159011</v>
      </c>
      <c r="C48" s="10" t="s">
        <v>96</v>
      </c>
      <c r="D48" s="3">
        <v>1</v>
      </c>
      <c r="E48" s="3" t="s">
        <v>32</v>
      </c>
      <c r="F48" s="3">
        <v>0</v>
      </c>
      <c r="G48" s="3" t="s">
        <v>77</v>
      </c>
      <c r="H48" s="3"/>
      <c r="K48" s="3">
        <v>1</v>
      </c>
      <c r="L48" s="3">
        <v>0</v>
      </c>
      <c r="M48" s="3">
        <v>0</v>
      </c>
      <c r="N48" s="3">
        <v>0</v>
      </c>
      <c r="O48" s="3">
        <v>0</v>
      </c>
      <c r="R48" s="3" t="s">
        <v>83</v>
      </c>
      <c r="S48" s="3">
        <v>0</v>
      </c>
      <c r="U48" s="3">
        <f t="shared" si="2"/>
        <v>3</v>
      </c>
      <c r="V48" s="3">
        <f t="shared" si="3"/>
        <v>1</v>
      </c>
    </row>
    <row r="49" spans="1:22" ht="15.75" thickBot="1" x14ac:dyDescent="0.3">
      <c r="A49" s="3">
        <v>2005325457</v>
      </c>
      <c r="B49" s="3">
        <v>302159012</v>
      </c>
      <c r="C49" s="10" t="s">
        <v>97</v>
      </c>
      <c r="D49" s="3">
        <v>1</v>
      </c>
      <c r="E49" s="3" t="s">
        <v>31</v>
      </c>
      <c r="F49" s="3">
        <v>0</v>
      </c>
      <c r="G49" s="3" t="s">
        <v>77</v>
      </c>
      <c r="H49" s="3"/>
      <c r="K49" s="3">
        <v>1</v>
      </c>
      <c r="L49" s="3">
        <v>0</v>
      </c>
      <c r="M49" s="3">
        <v>0</v>
      </c>
      <c r="N49" s="3">
        <v>0</v>
      </c>
      <c r="O49" s="3">
        <v>0</v>
      </c>
      <c r="R49" s="3" t="s">
        <v>83</v>
      </c>
      <c r="S49" s="3">
        <v>0</v>
      </c>
      <c r="U49" s="3">
        <f t="shared" si="2"/>
        <v>2</v>
      </c>
      <c r="V49" s="3">
        <f t="shared" si="3"/>
        <v>1</v>
      </c>
    </row>
    <row r="50" spans="1:22" ht="15.75" thickBot="1" x14ac:dyDescent="0.3">
      <c r="A50" s="3">
        <v>2005325458</v>
      </c>
      <c r="B50" s="3">
        <v>302159013</v>
      </c>
      <c r="C50" s="10" t="s">
        <v>98</v>
      </c>
      <c r="D50" s="3">
        <v>1</v>
      </c>
      <c r="E50" s="3" t="s">
        <v>29</v>
      </c>
      <c r="F50" s="3">
        <v>0</v>
      </c>
      <c r="G50" s="3" t="s">
        <v>77</v>
      </c>
      <c r="H50" s="3"/>
      <c r="K50" s="3">
        <v>1</v>
      </c>
      <c r="L50" s="3">
        <v>0</v>
      </c>
      <c r="M50" s="3">
        <v>0</v>
      </c>
      <c r="N50" s="3">
        <v>0</v>
      </c>
      <c r="O50" s="3">
        <v>0</v>
      </c>
      <c r="R50" s="3" t="s">
        <v>83</v>
      </c>
      <c r="S50" s="3">
        <v>0</v>
      </c>
      <c r="U50" s="3">
        <f t="shared" si="2"/>
        <v>1</v>
      </c>
      <c r="V50" s="3">
        <f t="shared" si="3"/>
        <v>1</v>
      </c>
    </row>
    <row r="51" spans="1:22" ht="15.75" thickBot="1" x14ac:dyDescent="0.3">
      <c r="A51" s="3">
        <v>2005325459</v>
      </c>
      <c r="B51" s="3">
        <v>302159014</v>
      </c>
      <c r="C51" s="11" t="s">
        <v>99</v>
      </c>
      <c r="D51" s="3">
        <v>1</v>
      </c>
      <c r="E51" s="3" t="s">
        <v>29</v>
      </c>
      <c r="F51" s="3">
        <v>0</v>
      </c>
      <c r="G51" s="3" t="s">
        <v>77</v>
      </c>
      <c r="H51" s="3"/>
      <c r="K51" s="3">
        <v>1</v>
      </c>
      <c r="L51" s="3">
        <v>0</v>
      </c>
      <c r="M51" s="3">
        <v>0</v>
      </c>
      <c r="N51" s="3">
        <v>0</v>
      </c>
      <c r="O51" s="3">
        <v>0</v>
      </c>
      <c r="R51" s="3" t="s">
        <v>83</v>
      </c>
      <c r="S51" s="3">
        <v>0</v>
      </c>
      <c r="U51" s="3">
        <f t="shared" si="2"/>
        <v>1</v>
      </c>
      <c r="V51" s="3">
        <f t="shared" si="3"/>
        <v>1</v>
      </c>
    </row>
    <row r="52" spans="1:22" ht="15.75" thickBot="1" x14ac:dyDescent="0.3">
      <c r="A52" s="3">
        <v>2005325460</v>
      </c>
      <c r="B52" s="3">
        <v>302159015</v>
      </c>
      <c r="C52" s="10" t="s">
        <v>100</v>
      </c>
      <c r="D52" s="3">
        <v>2</v>
      </c>
      <c r="E52" s="3" t="s">
        <v>29</v>
      </c>
      <c r="F52" s="3">
        <v>0</v>
      </c>
      <c r="G52" s="3" t="s">
        <v>77</v>
      </c>
      <c r="H52" s="3"/>
      <c r="K52" s="3">
        <v>1</v>
      </c>
      <c r="L52" s="3">
        <v>0</v>
      </c>
      <c r="M52" s="3">
        <v>0</v>
      </c>
      <c r="N52" s="3">
        <v>0</v>
      </c>
      <c r="O52" s="3">
        <v>0</v>
      </c>
      <c r="R52" s="3" t="s">
        <v>83</v>
      </c>
      <c r="S52" s="3">
        <v>0</v>
      </c>
      <c r="U52" s="3">
        <f t="shared" si="2"/>
        <v>1</v>
      </c>
      <c r="V52" s="3">
        <f t="shared" si="3"/>
        <v>1</v>
      </c>
    </row>
    <row r="53" spans="1:22" ht="15.75" thickBot="1" x14ac:dyDescent="0.3">
      <c r="A53" s="3">
        <v>2005325461</v>
      </c>
      <c r="B53" s="3">
        <v>302159016</v>
      </c>
      <c r="C53" s="4" t="s">
        <v>22</v>
      </c>
      <c r="D53" s="3">
        <v>1</v>
      </c>
      <c r="E53" s="3" t="s">
        <v>29</v>
      </c>
      <c r="F53" s="3">
        <v>0</v>
      </c>
      <c r="G53" s="3" t="s">
        <v>77</v>
      </c>
      <c r="H53" s="3"/>
      <c r="K53" s="3">
        <v>1</v>
      </c>
      <c r="L53" s="3">
        <v>0</v>
      </c>
      <c r="M53" s="3">
        <v>0</v>
      </c>
      <c r="N53" s="3">
        <v>0</v>
      </c>
      <c r="O53" s="3">
        <v>0</v>
      </c>
      <c r="R53" s="3" t="s">
        <v>83</v>
      </c>
      <c r="S53" s="3">
        <v>0</v>
      </c>
      <c r="U53" s="3">
        <f t="shared" si="2"/>
        <v>1</v>
      </c>
      <c r="V53" s="3">
        <f t="shared" si="3"/>
        <v>1</v>
      </c>
    </row>
    <row r="54" spans="1:22" ht="15.75" thickBot="1" x14ac:dyDescent="0.3">
      <c r="A54" s="3">
        <v>2005325462</v>
      </c>
      <c r="B54" s="3">
        <v>302159017</v>
      </c>
      <c r="C54" s="4" t="s">
        <v>13</v>
      </c>
      <c r="D54" s="3">
        <v>1</v>
      </c>
      <c r="E54" s="3" t="s">
        <v>31</v>
      </c>
      <c r="F54" s="3">
        <v>0</v>
      </c>
      <c r="G54" s="3" t="s">
        <v>77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R54" s="3" t="s">
        <v>83</v>
      </c>
      <c r="S54" s="3">
        <v>0</v>
      </c>
      <c r="U54" s="3">
        <f t="shared" si="2"/>
        <v>2</v>
      </c>
      <c r="V54" s="3">
        <f t="shared" si="3"/>
        <v>1</v>
      </c>
    </row>
    <row r="55" spans="1:22" ht="15.75" thickBot="1" x14ac:dyDescent="0.3">
      <c r="A55" s="3">
        <v>2005325463</v>
      </c>
      <c r="B55" s="3">
        <v>302159018</v>
      </c>
      <c r="C55" s="4" t="s">
        <v>14</v>
      </c>
      <c r="D55" s="3">
        <v>1</v>
      </c>
      <c r="E55" s="3" t="s">
        <v>29</v>
      </c>
      <c r="F55" s="3">
        <v>0</v>
      </c>
      <c r="G55" s="3" t="s">
        <v>77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R55" s="3" t="s">
        <v>83</v>
      </c>
      <c r="S55" s="3">
        <v>0</v>
      </c>
      <c r="U55" s="3">
        <f t="shared" si="2"/>
        <v>1</v>
      </c>
      <c r="V55" s="3">
        <f t="shared" si="3"/>
        <v>1</v>
      </c>
    </row>
    <row r="56" spans="1:22" ht="15.75" thickBot="1" x14ac:dyDescent="0.3">
      <c r="A56" s="3">
        <v>2005325464</v>
      </c>
      <c r="B56" s="3">
        <v>302159019</v>
      </c>
      <c r="C56" s="4" t="s">
        <v>11</v>
      </c>
      <c r="D56">
        <v>1</v>
      </c>
      <c r="E56" t="s">
        <v>31</v>
      </c>
      <c r="F56" s="3">
        <v>0</v>
      </c>
      <c r="G56" s="3" t="s">
        <v>77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R56" s="3" t="s">
        <v>83</v>
      </c>
      <c r="S56" s="3">
        <v>0</v>
      </c>
      <c r="U56" s="3">
        <f t="shared" si="2"/>
        <v>2</v>
      </c>
      <c r="V56" s="3">
        <f t="shared" si="3"/>
        <v>1</v>
      </c>
    </row>
    <row r="57" spans="1:22" ht="15.75" thickBot="1" x14ac:dyDescent="0.3">
      <c r="A57" s="3">
        <v>2005325465</v>
      </c>
      <c r="B57" s="3">
        <v>302159020</v>
      </c>
      <c r="C57" s="4" t="s">
        <v>12</v>
      </c>
      <c r="D57">
        <v>3</v>
      </c>
      <c r="E57" t="s">
        <v>31</v>
      </c>
      <c r="F57" s="3">
        <v>0</v>
      </c>
      <c r="G57" s="3" t="s">
        <v>77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R57" s="3" t="s">
        <v>83</v>
      </c>
      <c r="S57" s="3">
        <v>0</v>
      </c>
      <c r="U57" s="3">
        <f t="shared" si="2"/>
        <v>2</v>
      </c>
      <c r="V57" s="3">
        <f t="shared" si="3"/>
        <v>1</v>
      </c>
    </row>
    <row r="58" spans="1:22" ht="15.75" thickBot="1" x14ac:dyDescent="0.3">
      <c r="A58" s="3">
        <v>2005325466</v>
      </c>
      <c r="B58" s="3">
        <v>302159021</v>
      </c>
      <c r="C58" s="4" t="s">
        <v>13</v>
      </c>
      <c r="D58">
        <v>4</v>
      </c>
      <c r="E58" t="s">
        <v>31</v>
      </c>
      <c r="F58" s="3">
        <v>0</v>
      </c>
      <c r="G58" s="3" t="s">
        <v>77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R58" s="3" t="s">
        <v>83</v>
      </c>
      <c r="S58" s="3">
        <v>0</v>
      </c>
      <c r="U58" s="3">
        <f t="shared" si="2"/>
        <v>2</v>
      </c>
      <c r="V58" s="3">
        <f t="shared" si="3"/>
        <v>1</v>
      </c>
    </row>
    <row r="59" spans="1:22" ht="15.75" thickBot="1" x14ac:dyDescent="0.3">
      <c r="A59" s="3">
        <v>2005325467</v>
      </c>
      <c r="B59" s="3">
        <v>302159022</v>
      </c>
      <c r="C59" s="4" t="s">
        <v>14</v>
      </c>
      <c r="D59">
        <v>2</v>
      </c>
      <c r="E59" t="s">
        <v>29</v>
      </c>
      <c r="F59" s="3">
        <v>0</v>
      </c>
      <c r="G59" s="3" t="s">
        <v>77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R59" s="3" t="s">
        <v>83</v>
      </c>
      <c r="S59" s="3">
        <v>0</v>
      </c>
      <c r="U59" s="3">
        <f t="shared" si="2"/>
        <v>1</v>
      </c>
      <c r="V59" s="3">
        <f t="shared" si="3"/>
        <v>1</v>
      </c>
    </row>
    <row r="60" spans="1:22" ht="15.75" thickBot="1" x14ac:dyDescent="0.3">
      <c r="A60" s="3">
        <v>2005325468</v>
      </c>
      <c r="B60" s="3">
        <v>302159023</v>
      </c>
      <c r="C60" s="4" t="s">
        <v>15</v>
      </c>
      <c r="D60">
        <v>1</v>
      </c>
      <c r="E60" s="3" t="s">
        <v>101</v>
      </c>
      <c r="F60" s="3">
        <v>1</v>
      </c>
      <c r="G60" s="3" t="s">
        <v>77</v>
      </c>
      <c r="H60" s="3" t="s">
        <v>104</v>
      </c>
      <c r="I60" s="3" t="s">
        <v>112</v>
      </c>
      <c r="J60" s="3">
        <v>315952014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 t="s">
        <v>81</v>
      </c>
      <c r="Q60" s="3" t="s">
        <v>82</v>
      </c>
      <c r="R60" s="3" t="s">
        <v>83</v>
      </c>
      <c r="S60" s="3">
        <v>0</v>
      </c>
      <c r="U60" s="3">
        <f t="shared" si="2"/>
        <v>4</v>
      </c>
      <c r="V60" s="3">
        <f t="shared" si="3"/>
        <v>1</v>
      </c>
    </row>
    <row r="61" spans="1:22" ht="15.75" thickBot="1" x14ac:dyDescent="0.3">
      <c r="A61" s="3">
        <v>2005325469</v>
      </c>
      <c r="B61" s="3">
        <v>302159024</v>
      </c>
      <c r="C61" s="4" t="s">
        <v>16</v>
      </c>
      <c r="D61">
        <v>1</v>
      </c>
      <c r="E61" s="3" t="s">
        <v>101</v>
      </c>
      <c r="F61" s="3">
        <v>1</v>
      </c>
      <c r="G61" s="3" t="s">
        <v>77</v>
      </c>
      <c r="H61" s="3" t="s">
        <v>105</v>
      </c>
      <c r="I61" s="3" t="s">
        <v>113</v>
      </c>
      <c r="J61" s="3">
        <v>315746952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 t="s">
        <v>81</v>
      </c>
      <c r="Q61" s="3" t="s">
        <v>82</v>
      </c>
      <c r="R61" s="3" t="s">
        <v>83</v>
      </c>
      <c r="S61" s="3">
        <v>0</v>
      </c>
      <c r="U61" s="3">
        <f t="shared" si="2"/>
        <v>4</v>
      </c>
      <c r="V61" s="3">
        <f t="shared" si="3"/>
        <v>1</v>
      </c>
    </row>
    <row r="62" spans="1:22" ht="15.75" thickBot="1" x14ac:dyDescent="0.3">
      <c r="A62" s="3">
        <v>2005325470</v>
      </c>
      <c r="B62" s="3">
        <v>302159025</v>
      </c>
      <c r="C62" s="4" t="s">
        <v>13</v>
      </c>
      <c r="D62">
        <v>1</v>
      </c>
      <c r="E62" s="3" t="s">
        <v>101</v>
      </c>
      <c r="F62" s="3">
        <v>1</v>
      </c>
      <c r="G62" s="3" t="s">
        <v>77</v>
      </c>
      <c r="H62" s="3" t="s">
        <v>106</v>
      </c>
      <c r="I62" s="3" t="s">
        <v>114</v>
      </c>
      <c r="J62" s="3">
        <v>300852165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 t="s">
        <v>81</v>
      </c>
      <c r="Q62" s="3" t="s">
        <v>82</v>
      </c>
      <c r="R62" s="3" t="s">
        <v>83</v>
      </c>
      <c r="S62" s="3">
        <v>0</v>
      </c>
      <c r="U62" s="3">
        <f t="shared" si="2"/>
        <v>4</v>
      </c>
      <c r="V62" s="3">
        <f t="shared" si="3"/>
        <v>1</v>
      </c>
    </row>
    <row r="63" spans="1:22" ht="15.75" thickBot="1" x14ac:dyDescent="0.3">
      <c r="A63" s="3">
        <v>2005325471</v>
      </c>
      <c r="B63" s="3">
        <v>302159026</v>
      </c>
      <c r="C63" s="4" t="s">
        <v>84</v>
      </c>
      <c r="D63">
        <v>2</v>
      </c>
      <c r="E63" s="3" t="s">
        <v>101</v>
      </c>
      <c r="F63" s="3">
        <v>1</v>
      </c>
      <c r="G63" s="3" t="s">
        <v>77</v>
      </c>
      <c r="H63" s="3" t="s">
        <v>107</v>
      </c>
      <c r="I63" s="3" t="s">
        <v>115</v>
      </c>
      <c r="J63" s="3">
        <v>302654872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 t="s">
        <v>81</v>
      </c>
      <c r="Q63" s="3" t="s">
        <v>82</v>
      </c>
      <c r="R63" s="3" t="s">
        <v>83</v>
      </c>
      <c r="S63" s="3">
        <v>0</v>
      </c>
      <c r="U63" s="3">
        <f t="shared" si="2"/>
        <v>4</v>
      </c>
      <c r="V63" s="3">
        <f t="shared" si="3"/>
        <v>1</v>
      </c>
    </row>
    <row r="64" spans="1:22" ht="15.75" thickBot="1" x14ac:dyDescent="0.3">
      <c r="A64" s="3">
        <v>2005325471</v>
      </c>
      <c r="B64" s="3">
        <v>302159026</v>
      </c>
      <c r="C64" s="4" t="s">
        <v>13</v>
      </c>
      <c r="D64">
        <v>1</v>
      </c>
      <c r="E64" s="3" t="s">
        <v>101</v>
      </c>
      <c r="F64" s="3">
        <v>2</v>
      </c>
      <c r="G64" s="3" t="s">
        <v>77</v>
      </c>
      <c r="H64" s="3" t="s">
        <v>107</v>
      </c>
      <c r="I64" s="3" t="s">
        <v>115</v>
      </c>
      <c r="J64" s="3">
        <v>302654872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 t="s">
        <v>81</v>
      </c>
      <c r="Q64" s="3" t="s">
        <v>82</v>
      </c>
      <c r="R64" s="3" t="s">
        <v>83</v>
      </c>
      <c r="S64" s="3">
        <v>0</v>
      </c>
      <c r="U64" s="3">
        <f t="shared" si="2"/>
        <v>4</v>
      </c>
      <c r="V64" s="3">
        <f t="shared" si="3"/>
        <v>1</v>
      </c>
    </row>
    <row r="65" spans="1:22" ht="15.75" thickBot="1" x14ac:dyDescent="0.3">
      <c r="A65" s="3">
        <v>2005325471</v>
      </c>
      <c r="B65" s="3">
        <v>302159026</v>
      </c>
      <c r="C65" s="4" t="s">
        <v>85</v>
      </c>
      <c r="D65">
        <v>1</v>
      </c>
      <c r="E65" s="3" t="s">
        <v>101</v>
      </c>
      <c r="F65" s="3">
        <v>2</v>
      </c>
      <c r="G65" s="3" t="s">
        <v>77</v>
      </c>
      <c r="H65" s="3" t="s">
        <v>107</v>
      </c>
      <c r="I65" s="3" t="s">
        <v>115</v>
      </c>
      <c r="J65" s="3">
        <v>302654872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 t="s">
        <v>81</v>
      </c>
      <c r="Q65" s="3" t="s">
        <v>82</v>
      </c>
      <c r="R65" s="3" t="s">
        <v>83</v>
      </c>
      <c r="S65" s="3">
        <v>0</v>
      </c>
      <c r="U65" s="3">
        <f t="shared" si="2"/>
        <v>4</v>
      </c>
      <c r="V65" s="3">
        <f t="shared" si="3"/>
        <v>1</v>
      </c>
    </row>
    <row r="66" spans="1:22" ht="15.75" thickBot="1" x14ac:dyDescent="0.3">
      <c r="A66" s="3">
        <v>2005325474</v>
      </c>
      <c r="B66" s="3">
        <v>302159029</v>
      </c>
      <c r="C66" s="4" t="s">
        <v>37</v>
      </c>
      <c r="D66">
        <v>2</v>
      </c>
      <c r="E66" s="3" t="s">
        <v>101</v>
      </c>
      <c r="F66" s="3">
        <v>2</v>
      </c>
      <c r="G66" s="3" t="s">
        <v>77</v>
      </c>
      <c r="H66" s="3" t="s">
        <v>108</v>
      </c>
      <c r="I66" s="3" t="s">
        <v>116</v>
      </c>
      <c r="J66" s="3">
        <v>316803001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 t="s">
        <v>81</v>
      </c>
      <c r="Q66" s="3" t="s">
        <v>82</v>
      </c>
      <c r="R66" s="3" t="s">
        <v>83</v>
      </c>
      <c r="S66" s="3">
        <v>0</v>
      </c>
      <c r="U66" s="3">
        <f t="shared" ref="U66:U73" si="4">VLOOKUP(E66,T_OPERADORES,2,FALSE)</f>
        <v>4</v>
      </c>
      <c r="V66" s="3">
        <f t="shared" ref="V66:V73" si="5">VLOOKUP(G66,T_TIPO_ENVIO,2,FALSE)</f>
        <v>1</v>
      </c>
    </row>
    <row r="67" spans="1:22" ht="15.75" thickBot="1" x14ac:dyDescent="0.3">
      <c r="A67" s="3">
        <v>2005325475</v>
      </c>
      <c r="B67" s="3">
        <v>302159030</v>
      </c>
      <c r="C67" s="4" t="s">
        <v>43</v>
      </c>
      <c r="D67">
        <v>2</v>
      </c>
      <c r="E67" s="3" t="s">
        <v>101</v>
      </c>
      <c r="F67" s="3">
        <v>2</v>
      </c>
      <c r="G67" s="3" t="s">
        <v>77</v>
      </c>
      <c r="H67" s="3" t="s">
        <v>109</v>
      </c>
      <c r="I67" s="3" t="s">
        <v>117</v>
      </c>
      <c r="J67" s="3">
        <v>320464331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 t="s">
        <v>81</v>
      </c>
      <c r="Q67" s="3" t="s">
        <v>82</v>
      </c>
      <c r="R67" s="3" t="s">
        <v>83</v>
      </c>
      <c r="S67" s="3">
        <v>0</v>
      </c>
      <c r="U67" s="3">
        <f t="shared" si="4"/>
        <v>4</v>
      </c>
      <c r="V67" s="3">
        <f t="shared" si="5"/>
        <v>1</v>
      </c>
    </row>
    <row r="68" spans="1:22" ht="15.75" thickBot="1" x14ac:dyDescent="0.3">
      <c r="A68" s="3">
        <v>2005325476</v>
      </c>
      <c r="B68" s="3">
        <v>302159031</v>
      </c>
      <c r="C68" s="4" t="s">
        <v>86</v>
      </c>
      <c r="D68">
        <v>1</v>
      </c>
      <c r="E68" s="3" t="s">
        <v>101</v>
      </c>
      <c r="F68" s="3">
        <v>2</v>
      </c>
      <c r="G68" s="3" t="s">
        <v>77</v>
      </c>
      <c r="H68" s="3" t="s">
        <v>110</v>
      </c>
      <c r="I68" s="3" t="s">
        <v>118</v>
      </c>
      <c r="J68" s="3">
        <v>321932510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 t="s">
        <v>81</v>
      </c>
      <c r="Q68" s="3" t="s">
        <v>82</v>
      </c>
      <c r="R68" s="3" t="s">
        <v>83</v>
      </c>
      <c r="S68" s="3">
        <v>0</v>
      </c>
      <c r="U68" s="3">
        <f t="shared" si="4"/>
        <v>4</v>
      </c>
      <c r="V68" s="3">
        <f t="shared" si="5"/>
        <v>1</v>
      </c>
    </row>
    <row r="69" spans="1:22" ht="15.75" thickBot="1" x14ac:dyDescent="0.3">
      <c r="A69" s="3">
        <v>2005325477</v>
      </c>
      <c r="B69" s="3">
        <v>302159032</v>
      </c>
      <c r="C69" s="4" t="s">
        <v>35</v>
      </c>
      <c r="D69">
        <v>1</v>
      </c>
      <c r="E69" s="3" t="s">
        <v>101</v>
      </c>
      <c r="F69" s="3">
        <v>2</v>
      </c>
      <c r="G69" s="3" t="s">
        <v>77</v>
      </c>
      <c r="H69" s="3" t="s">
        <v>111</v>
      </c>
      <c r="I69" s="3" t="s">
        <v>119</v>
      </c>
      <c r="J69" s="3">
        <v>300211548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 t="s">
        <v>81</v>
      </c>
      <c r="Q69" s="3" t="s">
        <v>82</v>
      </c>
      <c r="R69" s="3" t="s">
        <v>83</v>
      </c>
      <c r="S69" s="3">
        <v>0</v>
      </c>
      <c r="U69" s="3">
        <f t="shared" si="4"/>
        <v>4</v>
      </c>
      <c r="V69" s="3">
        <f t="shared" si="5"/>
        <v>1</v>
      </c>
    </row>
    <row r="70" spans="1:22" ht="15.75" thickBot="1" x14ac:dyDescent="0.3">
      <c r="A70" s="3">
        <v>2005325478</v>
      </c>
      <c r="B70" s="3">
        <v>302159033</v>
      </c>
      <c r="C70" s="4" t="s">
        <v>14</v>
      </c>
      <c r="D70">
        <v>1</v>
      </c>
      <c r="E70" t="s">
        <v>29</v>
      </c>
      <c r="F70" s="3">
        <v>0</v>
      </c>
      <c r="G70" s="3" t="s">
        <v>77</v>
      </c>
      <c r="H70" s="3"/>
      <c r="K70" s="3">
        <v>1</v>
      </c>
      <c r="L70" s="3">
        <v>0</v>
      </c>
      <c r="M70" s="3">
        <v>0</v>
      </c>
      <c r="N70" s="3">
        <v>0</v>
      </c>
      <c r="O70" s="3">
        <v>0</v>
      </c>
      <c r="R70" s="3" t="s">
        <v>83</v>
      </c>
      <c r="S70" s="3">
        <v>0</v>
      </c>
      <c r="U70" s="3">
        <f t="shared" si="4"/>
        <v>1</v>
      </c>
      <c r="V70" s="3">
        <f t="shared" si="5"/>
        <v>1</v>
      </c>
    </row>
    <row r="71" spans="1:22" ht="15.75" thickBot="1" x14ac:dyDescent="0.3">
      <c r="A71" s="3">
        <v>2005325479</v>
      </c>
      <c r="B71" s="3">
        <v>302159034</v>
      </c>
      <c r="C71" s="4" t="s">
        <v>86</v>
      </c>
      <c r="D71">
        <v>1</v>
      </c>
      <c r="E71" t="s">
        <v>29</v>
      </c>
      <c r="F71" s="3">
        <v>0</v>
      </c>
      <c r="G71" s="3" t="s">
        <v>77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R71" s="3" t="s">
        <v>83</v>
      </c>
      <c r="S71" s="3">
        <v>0</v>
      </c>
      <c r="U71" s="3">
        <f t="shared" si="4"/>
        <v>1</v>
      </c>
      <c r="V71" s="3">
        <f t="shared" si="5"/>
        <v>1</v>
      </c>
    </row>
    <row r="72" spans="1:22" ht="15.75" thickBot="1" x14ac:dyDescent="0.3">
      <c r="A72" s="3">
        <v>2005325480</v>
      </c>
      <c r="B72" s="3">
        <v>302159035</v>
      </c>
      <c r="C72" s="4" t="s">
        <v>87</v>
      </c>
      <c r="D72">
        <v>2</v>
      </c>
      <c r="E72" t="s">
        <v>29</v>
      </c>
      <c r="F72" s="3">
        <v>0</v>
      </c>
      <c r="G72" s="3" t="s">
        <v>77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R72" s="3" t="s">
        <v>83</v>
      </c>
      <c r="S72" s="3">
        <v>0</v>
      </c>
      <c r="U72" s="3">
        <f t="shared" si="4"/>
        <v>1</v>
      </c>
      <c r="V72" s="3">
        <f t="shared" si="5"/>
        <v>1</v>
      </c>
    </row>
    <row r="73" spans="1:22" ht="15.75" thickBot="1" x14ac:dyDescent="0.3">
      <c r="A73" s="3">
        <v>2005325480</v>
      </c>
      <c r="B73" s="3">
        <v>302159035</v>
      </c>
      <c r="C73" s="4" t="s">
        <v>40</v>
      </c>
      <c r="D73">
        <v>1</v>
      </c>
      <c r="E73" t="s">
        <v>29</v>
      </c>
      <c r="F73" s="3">
        <v>0</v>
      </c>
      <c r="G73" s="3" t="s">
        <v>77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R73" s="3" t="s">
        <v>83</v>
      </c>
      <c r="S73" s="3">
        <v>0</v>
      </c>
      <c r="U73" s="3">
        <f t="shared" si="4"/>
        <v>1</v>
      </c>
      <c r="V73" s="3">
        <f t="shared" si="5"/>
        <v>1</v>
      </c>
    </row>
  </sheetData>
  <conditionalFormatting sqref="A1:A1048576">
    <cfRule type="duplicateValues" dxfId="18" priority="21"/>
  </conditionalFormatting>
  <conditionalFormatting sqref="C2:C3">
    <cfRule type="duplicateValues" dxfId="17" priority="20"/>
  </conditionalFormatting>
  <conditionalFormatting sqref="C2:C38">
    <cfRule type="duplicateValues" dxfId="16" priority="19"/>
  </conditionalFormatting>
  <conditionalFormatting sqref="C53">
    <cfRule type="duplicateValues" dxfId="15" priority="17"/>
  </conditionalFormatting>
  <conditionalFormatting sqref="C54:C55">
    <cfRule type="duplicateValues" dxfId="14" priority="16"/>
  </conditionalFormatting>
  <conditionalFormatting sqref="C56:C61">
    <cfRule type="duplicateValues" dxfId="13" priority="14"/>
  </conditionalFormatting>
  <conditionalFormatting sqref="C62">
    <cfRule type="duplicateValues" dxfId="12" priority="13"/>
  </conditionalFormatting>
  <conditionalFormatting sqref="C64">
    <cfRule type="duplicateValues" dxfId="11" priority="12"/>
  </conditionalFormatting>
  <conditionalFormatting sqref="C63">
    <cfRule type="duplicateValues" dxfId="10" priority="11"/>
  </conditionalFormatting>
  <conditionalFormatting sqref="C63">
    <cfRule type="duplicateValues" dxfId="9" priority="10"/>
  </conditionalFormatting>
  <conditionalFormatting sqref="C65:C69">
    <cfRule type="duplicateValues" dxfId="8" priority="9"/>
  </conditionalFormatting>
  <conditionalFormatting sqref="C65:C69">
    <cfRule type="duplicateValues" dxfId="7" priority="8"/>
  </conditionalFormatting>
  <conditionalFormatting sqref="C70">
    <cfRule type="duplicateValues" dxfId="6" priority="7"/>
  </conditionalFormatting>
  <conditionalFormatting sqref="C71">
    <cfRule type="duplicateValues" dxfId="5" priority="6"/>
  </conditionalFormatting>
  <conditionalFormatting sqref="C71">
    <cfRule type="duplicateValues" dxfId="4" priority="5"/>
  </conditionalFormatting>
  <conditionalFormatting sqref="B2:B73">
    <cfRule type="duplicateValues" dxfId="3" priority="25"/>
  </conditionalFormatting>
  <conditionalFormatting sqref="C1:C38 C64 C70 C74:C1048576 C53:C62">
    <cfRule type="duplicateValues" dxfId="2" priority="26"/>
  </conditionalFormatting>
  <conditionalFormatting sqref="C1:C38 C74:C1048576 C53:C71">
    <cfRule type="duplicateValues" dxfId="1" priority="32"/>
  </conditionalFormatting>
  <conditionalFormatting sqref="C72:C73">
    <cfRule type="duplicateValues" dxfId="0" priority="36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3" t="s">
        <v>44</v>
      </c>
      <c r="B1" s="13"/>
      <c r="D1" s="13" t="s">
        <v>66</v>
      </c>
      <c r="E1" s="13"/>
    </row>
    <row r="2" spans="1:5" x14ac:dyDescent="0.25">
      <c r="A2" t="s">
        <v>29</v>
      </c>
      <c r="B2">
        <v>1</v>
      </c>
      <c r="D2" s="3" t="s">
        <v>77</v>
      </c>
      <c r="E2" s="3">
        <v>1</v>
      </c>
    </row>
    <row r="3" spans="1:5" x14ac:dyDescent="0.25">
      <c r="A3" t="s">
        <v>31</v>
      </c>
      <c r="B3" s="3">
        <v>2</v>
      </c>
      <c r="D3" s="3" t="s">
        <v>78</v>
      </c>
      <c r="E3" s="3">
        <v>2</v>
      </c>
    </row>
    <row r="4" spans="1:5" x14ac:dyDescent="0.25">
      <c r="A4" t="s">
        <v>32</v>
      </c>
      <c r="B4" s="3">
        <v>3</v>
      </c>
    </row>
    <row r="5" spans="1:5" x14ac:dyDescent="0.25">
      <c r="A5" s="3" t="s">
        <v>101</v>
      </c>
      <c r="B5" s="3">
        <v>4</v>
      </c>
    </row>
    <row r="6" spans="1:5" x14ac:dyDescent="0.25">
      <c r="A6" t="s">
        <v>45</v>
      </c>
      <c r="B6" s="3">
        <v>5</v>
      </c>
    </row>
    <row r="7" spans="1:5" x14ac:dyDescent="0.25">
      <c r="A7" s="3" t="s">
        <v>103</v>
      </c>
      <c r="B7" s="3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2020-10-08T17:33:14Z</dcterms:modified>
</cp:coreProperties>
</file>