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74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2" i="2"/>
  <c r="A3" i="2"/>
  <c r="A4" i="2"/>
  <c r="A5" i="2"/>
  <c r="A6" i="2"/>
  <c r="AJ1" i="2"/>
  <c r="AI1" i="2"/>
  <c r="AH1" i="2"/>
  <c r="AG1" i="2"/>
  <c r="AF1" i="2"/>
  <c r="AE1" i="2"/>
  <c r="AD1" i="2"/>
  <c r="AC1" i="2"/>
  <c r="AA1" i="2"/>
  <c r="AB1" i="2"/>
  <c r="Z1" i="2"/>
  <c r="X1" i="2"/>
  <c r="Y1" i="2"/>
  <c r="W1" i="2"/>
  <c r="V1" i="2"/>
  <c r="T1" i="2"/>
  <c r="U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<sst xmlns="http://schemas.openxmlformats.org/spreadsheetml/2006/main" count="120" uniqueCount="70">
  <si>
    <t>032</t>
  </si>
  <si>
    <t>003324</t>
  </si>
  <si>
    <t>3214</t>
  </si>
  <si>
    <t>021885</t>
  </si>
  <si>
    <t>032658</t>
  </si>
  <si>
    <t>0222115</t>
  </si>
  <si>
    <t>321010</t>
  </si>
  <si>
    <t>1</t>
  </si>
  <si>
    <t>GUERRERO</t>
  </si>
  <si>
    <t>URREA</t>
  </si>
  <si>
    <t>NIÑO</t>
  </si>
  <si>
    <t>PEREZ</t>
  </si>
  <si>
    <t>CARLOS ANDRES</t>
  </si>
  <si>
    <t>LUIS</t>
  </si>
  <si>
    <t>DIAZ</t>
  </si>
  <si>
    <t>GOMES</t>
  </si>
  <si>
    <t>LUZ ANGELA</t>
  </si>
  <si>
    <t>PRADA</t>
  </si>
  <si>
    <t>MIGUEL</t>
  </si>
  <si>
    <t>RUEDA</t>
  </si>
  <si>
    <t>DUQUE</t>
  </si>
  <si>
    <t xml:space="preserve">ALEJANDRO </t>
  </si>
  <si>
    <t>ALZATE</t>
  </si>
  <si>
    <t>CARDENAS</t>
  </si>
  <si>
    <t>KARINA ALEJANDRA</t>
  </si>
  <si>
    <t>TRIANA</t>
  </si>
  <si>
    <t>5</t>
  </si>
  <si>
    <t>02</t>
  </si>
  <si>
    <t>1B</t>
  </si>
  <si>
    <t>3G</t>
  </si>
  <si>
    <t>955</t>
  </si>
  <si>
    <t>A2</t>
  </si>
  <si>
    <t>F3</t>
  </si>
  <si>
    <t>23</t>
  </si>
  <si>
    <t>006</t>
  </si>
  <si>
    <t>03</t>
  </si>
  <si>
    <t>06</t>
  </si>
  <si>
    <t>08</t>
  </si>
  <si>
    <t>26</t>
  </si>
  <si>
    <t>201</t>
  </si>
  <si>
    <t>036</t>
  </si>
  <si>
    <t>014</t>
  </si>
  <si>
    <t>028</t>
  </si>
  <si>
    <t>652</t>
  </si>
  <si>
    <t>401</t>
  </si>
  <si>
    <t>BACHILLER</t>
  </si>
  <si>
    <t>INGENIERO</t>
  </si>
  <si>
    <t>ABOGADO</t>
  </si>
  <si>
    <t>ADMINISTRADOR DE EMPRESAS</t>
  </si>
  <si>
    <t>PRIMARIA</t>
  </si>
  <si>
    <t>NO SE</t>
  </si>
  <si>
    <t>SI SE</t>
  </si>
  <si>
    <t>QUIEN SABE</t>
  </si>
  <si>
    <t>CARRERA 5 12 37</t>
  </si>
  <si>
    <t>CALLE 23 B 56 01</t>
  </si>
  <si>
    <t>DIAGONAL 45 C 65 89</t>
  </si>
  <si>
    <t>PRADERA</t>
  </si>
  <si>
    <t>PERDOMO</t>
  </si>
  <si>
    <t>FONTIBON</t>
  </si>
  <si>
    <t>AMPARO</t>
  </si>
  <si>
    <t>3125226598</t>
  </si>
  <si>
    <t>5698452</t>
  </si>
  <si>
    <t>3216458798</t>
  </si>
  <si>
    <t>3154036542</t>
  </si>
  <si>
    <t>2356487</t>
  </si>
  <si>
    <t>7852140</t>
  </si>
  <si>
    <t>TAL VEZ</t>
  </si>
  <si>
    <t>NO QUIERO</t>
  </si>
  <si>
    <t>PUEDE SER</t>
  </si>
  <si>
    <t>YA NO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</si>
</sst>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abSelected="1" workbookViewId="0">
      <selection activeCell="F8" sqref="F8"/>
    </sheetView>
  </sheetViews>
  <sheetFormatPr baseColWidth="10" defaultRowHeight="15" x14ac:dyDescent="0.25"/>
  <cols>
    <col min="1" max="4" width="11.42578125" style="2"/>
    <col min="5" max="5" width="18.7109375" style="2" bestFit="1" customWidth="1"/>
    <col min="6" max="7" width="11.42578125" style="2"/>
    <col min="8" max="8" width="11.42578125" style="1"/>
    <col min="9" max="10" width="11.42578125" style="3"/>
    <col min="11" max="13" width="11.42578125" style="2"/>
    <col min="14" max="14" width="11.42578125" style="3"/>
    <col min="15" max="17" width="11.42578125" style="2"/>
    <col min="18" max="18" width="29" style="2" bestFit="1" customWidth="1"/>
    <col min="19" max="21" width="11.42578125" style="1"/>
    <col min="22" max="22" width="11.42578125" style="2"/>
    <col min="23" max="23" width="15.42578125" style="2" bestFit="1" customWidth="1"/>
    <col min="24" max="24" width="19.42578125" style="2" bestFit="1" customWidth="1"/>
    <col min="25" max="33" width="11.42578125" style="2"/>
    <col min="34" max="35" width="11.42578125" style="1"/>
    <col min="36" max="36" width="11.42578125" style="2"/>
  </cols>
  <sheetData>
    <row r="1" spans="1:36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12</v>
      </c>
      <c r="F1" s="2" t="s">
        <v>26</v>
      </c>
      <c r="G1" s="2" t="s">
        <v>30</v>
      </c>
      <c r="H1" s="1">
        <v>23561</v>
      </c>
      <c r="I1" s="3">
        <v>43666</v>
      </c>
      <c r="J1" s="3">
        <v>31170</v>
      </c>
      <c r="K1" s="2" t="s">
        <v>0</v>
      </c>
      <c r="L1" s="2" t="s">
        <v>27</v>
      </c>
      <c r="M1" s="2" t="s">
        <v>39</v>
      </c>
      <c r="N1" s="3">
        <v>37166</v>
      </c>
      <c r="O1" s="2" t="s">
        <v>0</v>
      </c>
      <c r="P1" s="2" t="s">
        <v>27</v>
      </c>
      <c r="Q1" s="2" t="s">
        <v>39</v>
      </c>
      <c r="R1" s="2" t="s">
        <v>45</v>
      </c>
      <c r="S1" s="1">
        <v>0</v>
      </c>
      <c r="T1" s="1">
        <v>1</v>
      </c>
      <c r="U1" s="1">
        <v>0</v>
      </c>
      <c r="V1" s="2" t="s">
        <v>50</v>
      </c>
      <c r="W1" s="2" t="s">
        <v>53</v>
      </c>
      <c r="Z1" s="2" t="s">
        <v>0</v>
      </c>
      <c r="AA1" s="2" t="s">
        <v>27</v>
      </c>
      <c r="AB1" s="2" t="s">
        <v>39</v>
      </c>
      <c r="AC1" s="2" t="s">
        <v>56</v>
      </c>
      <c r="AD1" s="2" t="s">
        <v>60</v>
      </c>
      <c r="AH1" s="1">
        <v>0</v>
      </c>
      <c r="AI1" s="1">
        <v>1</v>
      </c>
      <c r="AJ1" s="2" t="s">
        <v>50</v>
      </c>
    </row>
    <row r="2" spans="1:36" x14ac:dyDescent="0.25">
      <c r="A2" s="2" t="s">
        <v>2</v>
      </c>
      <c r="B2" s="2" t="s">
        <v>7</v>
      </c>
      <c r="C2" s="2" t="s">
        <v>10</v>
      </c>
      <c r="D2" s="2" t="s">
        <v>11</v>
      </c>
      <c r="E2" s="2" t="s">
        <v>13</v>
      </c>
      <c r="G2" s="2" t="s">
        <v>31</v>
      </c>
      <c r="H2" s="1">
        <v>23561</v>
      </c>
      <c r="I2" s="3">
        <v>43666</v>
      </c>
      <c r="J2" s="3">
        <v>31171</v>
      </c>
      <c r="K2" s="2" t="s">
        <v>0</v>
      </c>
      <c r="L2" s="2" t="s">
        <v>35</v>
      </c>
      <c r="M2" s="2" t="s">
        <v>40</v>
      </c>
      <c r="N2" s="3">
        <v>37167</v>
      </c>
      <c r="O2" s="2" t="s">
        <v>0</v>
      </c>
      <c r="P2" s="2" t="s">
        <v>35</v>
      </c>
      <c r="Q2" s="2" t="s">
        <v>40</v>
      </c>
      <c r="R2" s="2" t="s">
        <v>46</v>
      </c>
      <c r="S2" s="1">
        <v>0</v>
      </c>
      <c r="T2" s="1">
        <v>3</v>
      </c>
      <c r="U2" s="1">
        <v>0</v>
      </c>
      <c r="W2" s="2" t="s">
        <v>54</v>
      </c>
      <c r="Z2" s="2" t="s">
        <v>0</v>
      </c>
      <c r="AA2" s="2" t="s">
        <v>35</v>
      </c>
      <c r="AB2" s="2" t="s">
        <v>40</v>
      </c>
      <c r="AC2" s="2" t="s">
        <v>57</v>
      </c>
      <c r="AD2" s="2" t="s">
        <v>61</v>
      </c>
      <c r="AH2" s="1">
        <v>0</v>
      </c>
      <c r="AI2" s="1">
        <v>1</v>
      </c>
      <c r="AJ2" s="2" t="s">
        <v>66</v>
      </c>
    </row>
    <row r="3" spans="1:36" x14ac:dyDescent="0.25">
      <c r="A3" s="2" t="s">
        <v>3</v>
      </c>
      <c r="B3" s="2" t="s">
        <v>7</v>
      </c>
      <c r="C3" s="2" t="s">
        <v>14</v>
      </c>
      <c r="D3" s="2" t="s">
        <v>15</v>
      </c>
      <c r="E3" s="2" t="s">
        <v>16</v>
      </c>
      <c r="F3" s="2" t="s">
        <v>27</v>
      </c>
      <c r="G3" s="2" t="s">
        <v>32</v>
      </c>
      <c r="H3" s="1">
        <v>23561</v>
      </c>
      <c r="I3" s="3">
        <v>43666</v>
      </c>
      <c r="J3" s="3">
        <v>31172</v>
      </c>
      <c r="K3" s="2" t="s">
        <v>0</v>
      </c>
      <c r="L3" s="2" t="s">
        <v>36</v>
      </c>
      <c r="M3" s="2" t="s">
        <v>41</v>
      </c>
      <c r="N3" s="3">
        <v>37168</v>
      </c>
      <c r="O3" s="2" t="s">
        <v>0</v>
      </c>
      <c r="P3" s="2" t="s">
        <v>36</v>
      </c>
      <c r="Q3" s="2" t="s">
        <v>41</v>
      </c>
      <c r="R3" s="2" t="s">
        <v>47</v>
      </c>
      <c r="S3" s="1">
        <v>1</v>
      </c>
      <c r="T3" s="1">
        <v>2</v>
      </c>
      <c r="U3" s="1">
        <v>0</v>
      </c>
      <c r="V3" s="2" t="s">
        <v>51</v>
      </c>
      <c r="Z3" s="2" t="s">
        <v>0</v>
      </c>
      <c r="AA3" s="2" t="s">
        <v>36</v>
      </c>
      <c r="AB3" s="2" t="s">
        <v>41</v>
      </c>
      <c r="AC3" s="2" t="s">
        <v>58</v>
      </c>
      <c r="AD3" s="2" t="s">
        <v>62</v>
      </c>
      <c r="AH3" s="1">
        <v>0</v>
      </c>
      <c r="AI3" s="1">
        <v>1</v>
      </c>
      <c r="AJ3" s="2" t="s">
        <v>67</v>
      </c>
    </row>
    <row r="4" spans="1:36" x14ac:dyDescent="0.25">
      <c r="A4" s="2" t="s">
        <v>4</v>
      </c>
      <c r="B4" s="2" t="s">
        <v>7</v>
      </c>
      <c r="C4" s="2" t="s">
        <v>17</v>
      </c>
      <c r="D4" s="2" t="s">
        <v>25</v>
      </c>
      <c r="E4" s="2" t="s">
        <v>18</v>
      </c>
      <c r="F4" s="2" t="s">
        <v>28</v>
      </c>
      <c r="H4" s="1">
        <v>23561</v>
      </c>
      <c r="I4" s="3">
        <v>43666</v>
      </c>
      <c r="J4" s="3">
        <v>31173</v>
      </c>
      <c r="K4" s="2" t="s">
        <v>0</v>
      </c>
      <c r="L4" s="2" t="s">
        <v>37</v>
      </c>
      <c r="M4" s="2" t="s">
        <v>42</v>
      </c>
      <c r="N4" s="3">
        <v>37169</v>
      </c>
      <c r="O4" s="2" t="s">
        <v>0</v>
      </c>
      <c r="P4" s="2" t="s">
        <v>37</v>
      </c>
      <c r="Q4" s="2" t="s">
        <v>42</v>
      </c>
      <c r="R4" s="2" t="s">
        <v>48</v>
      </c>
      <c r="S4" s="1">
        <v>0</v>
      </c>
      <c r="T4" s="1">
        <v>5</v>
      </c>
      <c r="U4" s="1">
        <v>0</v>
      </c>
      <c r="V4" s="2" t="s">
        <v>52</v>
      </c>
      <c r="Z4" s="2" t="s">
        <v>0</v>
      </c>
      <c r="AA4" s="2" t="s">
        <v>37</v>
      </c>
      <c r="AB4" s="2" t="s">
        <v>42</v>
      </c>
      <c r="AC4" s="2" t="s">
        <v>59</v>
      </c>
      <c r="AD4" s="2" t="s">
        <v>63</v>
      </c>
      <c r="AH4" s="1">
        <v>1</v>
      </c>
      <c r="AI4" s="1">
        <v>0</v>
      </c>
      <c r="AJ4" s="2" t="s">
        <v>68</v>
      </c>
    </row>
    <row r="5" spans="1:36" x14ac:dyDescent="0.25">
      <c r="A5" s="2" t="s">
        <v>5</v>
      </c>
      <c r="B5" s="2" t="s">
        <v>7</v>
      </c>
      <c r="C5" s="2" t="s">
        <v>19</v>
      </c>
      <c r="D5" s="2" t="s">
        <v>20</v>
      </c>
      <c r="E5" s="2" t="s">
        <v>21</v>
      </c>
      <c r="G5" s="2" t="s">
        <v>33</v>
      </c>
      <c r="H5" s="1">
        <v>23561</v>
      </c>
      <c r="I5" s="3">
        <v>43666</v>
      </c>
      <c r="J5" s="3">
        <v>31174</v>
      </c>
      <c r="K5" s="2" t="s">
        <v>0</v>
      </c>
      <c r="L5" s="2" t="s">
        <v>33</v>
      </c>
      <c r="M5" s="2" t="s">
        <v>43</v>
      </c>
      <c r="N5" s="3">
        <v>37170</v>
      </c>
      <c r="O5" s="2" t="s">
        <v>0</v>
      </c>
      <c r="P5" s="2" t="s">
        <v>33</v>
      </c>
      <c r="Q5" s="2" t="s">
        <v>43</v>
      </c>
      <c r="R5" s="2" t="s">
        <v>49</v>
      </c>
      <c r="S5" s="1">
        <v>0</v>
      </c>
      <c r="T5" s="1">
        <v>4</v>
      </c>
      <c r="U5" s="1">
        <v>1</v>
      </c>
      <c r="X5" s="2" t="s">
        <v>55</v>
      </c>
      <c r="Z5" s="2" t="s">
        <v>0</v>
      </c>
      <c r="AA5" s="2" t="s">
        <v>33</v>
      </c>
      <c r="AB5" s="2" t="s">
        <v>43</v>
      </c>
      <c r="AD5" s="2" t="s">
        <v>64</v>
      </c>
      <c r="AH5" s="1">
        <v>1</v>
      </c>
      <c r="AI5" s="1">
        <v>1</v>
      </c>
      <c r="AJ5" s="2" t="s">
        <v>69</v>
      </c>
    </row>
    <row r="6" spans="1:36" x14ac:dyDescent="0.25">
      <c r="A6" s="2" t="s">
        <v>6</v>
      </c>
      <c r="B6" s="2" t="s">
        <v>7</v>
      </c>
      <c r="C6" s="2" t="s">
        <v>22</v>
      </c>
      <c r="D6" s="2" t="s">
        <v>23</v>
      </c>
      <c r="E6" s="2" t="s">
        <v>24</v>
      </c>
      <c r="F6" s="2" t="s">
        <v>29</v>
      </c>
      <c r="G6" s="2" t="s">
        <v>34</v>
      </c>
      <c r="H6" s="1">
        <v>23561</v>
      </c>
      <c r="I6" s="3">
        <v>43666</v>
      </c>
      <c r="J6" s="3">
        <v>31175</v>
      </c>
      <c r="K6" s="2" t="s">
        <v>0</v>
      </c>
      <c r="L6" s="2" t="s">
        <v>38</v>
      </c>
      <c r="M6" s="2" t="s">
        <v>44</v>
      </c>
      <c r="N6" s="3">
        <v>37171</v>
      </c>
      <c r="O6" s="2" t="s">
        <v>0</v>
      </c>
      <c r="P6" s="2" t="s">
        <v>38</v>
      </c>
      <c r="Q6" s="2" t="s">
        <v>44</v>
      </c>
      <c r="R6" s="2" t="s">
        <v>45</v>
      </c>
      <c r="S6" s="1">
        <v>1</v>
      </c>
      <c r="T6" s="1">
        <v>2</v>
      </c>
      <c r="U6" s="1">
        <v>0</v>
      </c>
      <c r="Z6" s="2" t="s">
        <v>0</v>
      </c>
      <c r="AA6" s="2" t="s">
        <v>38</v>
      </c>
      <c r="AB6" s="2" t="s">
        <v>44</v>
      </c>
      <c r="AD6" s="2" t="s">
        <v>65</v>
      </c>
      <c r="AH6" s="1">
        <v>0</v>
      </c>
      <c r="AI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activeCell="A8" sqref="A8"/>
    </sheetView>
  </sheetViews>
  <sheetFormatPr baseColWidth="10" defaultRowHeight="15" x14ac:dyDescent="0.25"/>
  <sheetData>
    <row r="1" spans="1:36" x14ac:dyDescent="0.25">
      <c r="A1" t="str">
        <f>CONCATENATE(Hoja1!A1,REPT(" ",15 - LEN(Hoja1!A1)))</f>
        <v xml:space="preserve">003324         </v>
      </c>
      <c r="B1" t="str">
        <f>CONCATENATE(Hoja1!B1,REPT(" ",1 - LEN(Hoja1!B1)))</f>
        <v>1</v>
      </c>
      <c r="C1" t="str">
        <f>CONCATENATE(Hoja1!C1,REPT(" ",15 - LEN(Hoja1!C1)))</f>
        <v xml:space="preserve">GUERRERO       </v>
      </c>
      <c r="D1" t="str">
        <f>CONCATENATE(Hoja1!D1,REPT(" ",15 - LEN(Hoja1!D1)))</f>
        <v xml:space="preserve">URREA          </v>
      </c>
      <c r="E1" t="str">
        <f>CONCATENATE(Hoja1!E1,REPT(" ",20 - LEN(Hoja1!E1)))</f>
        <v xml:space="preserve">CARLOS ANDRES       </v>
      </c>
      <c r="F1" t="str">
        <f>CONCATENATE(Hoja1!F1,REPT(" ",3 - LEN(Hoja1!F1)))</f>
        <v xml:space="preserve">5  </v>
      </c>
      <c r="G1" t="str">
        <f>CONCATENATE(Hoja1!G1,REPT(" ",3 - LEN(Hoja1!G1)))</f>
        <v>955</v>
      </c>
      <c r="H1" t="str">
        <f>CONCATENATE(Hoja1!H1,REPT(" ",5 - LEN(Hoja1!H1)))</f>
        <v>23561</v>
      </c>
      <c r="I1" t="str">
        <f>CONCATENATE(Hoja1!I1,REPT(" ",8 - LEN(Hoja1!I1)))</f>
        <v xml:space="preserve">43666   </v>
      </c>
      <c r="J1" t="str">
        <f>CONCATENATE(Hoja1!J1,REPT(" ",8 - LEN(Hoja1!J1)))</f>
        <v xml:space="preserve">31170   </v>
      </c>
      <c r="K1" t="str">
        <f>CONCATENATE(Hoja1!K1,REPT(" ",3 - LEN(Hoja1!K1)))</f>
        <v>032</v>
      </c>
      <c r="L1" t="str">
        <f>CONCATENATE(Hoja1!L1,REPT(" ",2 - LEN(Hoja1!L1)))</f>
        <v>02</v>
      </c>
      <c r="M1" t="str">
        <f>CONCATENATE(Hoja1!M1,REPT(" ",3 - LEN(Hoja1!M1)))</f>
        <v>201</v>
      </c>
      <c r="N1" t="str">
        <f>CONCATENATE(Hoja1!N1,REPT(" ",8 - LEN(Hoja1!N1)))</f>
        <v xml:space="preserve">37166   </v>
      </c>
      <c r="O1" t="str">
        <f>CONCATENATE(Hoja1!O1,REPT(" ",3 - LEN(Hoja1!O1)))</f>
        <v>032</v>
      </c>
      <c r="P1" t="str">
        <f>CONCATENATE(Hoja1!P1,REPT(" ",2 - LEN(Hoja1!P1)))</f>
        <v>02</v>
      </c>
      <c r="Q1" t="str">
        <f>CONCATENATE(Hoja1!Q1,REPT(" ",3 - LEN(Hoja1!Q1)))</f>
        <v>201</v>
      </c>
      <c r="R1" t="str">
        <f>CONCATENATE(Hoja1!R1,REPT(" ",200 - LEN(Hoja1!R1)))</f>
        <v xml:space="preserve">BACHILLER                                                                                                                                                                                               </v>
      </c>
      <c r="S1" t="str">
        <f>CONCATENATE(Hoja1!S1,REPT(" ",1 - LEN(Hoja1!S1)))</f>
        <v>0</v>
      </c>
      <c r="T1" t="str">
        <f>CONCATENATE(Hoja1!T1,REPT(" ",1 - LEN(Hoja1!T1)))</f>
        <v>1</v>
      </c>
      <c r="U1" t="str">
        <f>CONCATENATE(Hoja1!U1,REPT(" ",1 - LEN(Hoja1!U1)))</f>
        <v>0</v>
      </c>
      <c r="V1" t="str">
        <f>CONCATENATE(Hoja1!V1,REPT(" ",50 - LEN(Hoja1!V1)))</f>
        <v xml:space="preserve">NO SE                                             </v>
      </c>
      <c r="W1" t="str">
        <f>CONCATENATE(Hoja1!W1,REPT(" ",40 - LEN(Hoja1!W1)))</f>
        <v xml:space="preserve">CARRERA 5 12 37                         </v>
      </c>
      <c r="X1" t="str">
        <f>CONCATENATE(Hoja1!X1,REPT(" ",40 - LEN(Hoja1!X1)))</f>
        <v xml:space="preserve">                                        </v>
      </c>
      <c r="Y1" t="str">
        <f>CONCATENATE(Hoja1!Y1,REPT(" ",40 - LEN(Hoja1!Y1)))</f>
        <v xml:space="preserve">                                        </v>
      </c>
      <c r="Z1" t="str">
        <f>CONCATENATE(Hoja1!Z1,REPT(" ",3 - LEN(Hoja1!Z1)))</f>
        <v>032</v>
      </c>
      <c r="AA1" t="str">
        <f>CONCATENATE(Hoja1!AA1,REPT(" ",2 - LEN(Hoja1!AA1)))</f>
        <v>02</v>
      </c>
      <c r="AB1" t="str">
        <f>CONCATENATE(Hoja1!AB1,REPT(" ",3 - LEN(Hoja1!AB1)))</f>
        <v>201</v>
      </c>
      <c r="AC1" t="str">
        <f>CONCATENATE(Hoja1!AC1,REPT(" ",40 - LEN(Hoja1!AC1)))</f>
        <v xml:space="preserve">PRADERA                                 </v>
      </c>
      <c r="AD1" t="str">
        <f>CONCATENATE(Hoja1!AD1,REPT(" ",20 - LEN(Hoja1!AD1)))</f>
        <v xml:space="preserve">3125226598          </v>
      </c>
      <c r="AE1" t="str">
        <f>CONCATENATE(Hoja1!AE1,REPT(" ",20 - LEN(Hoja1!AE1)))</f>
        <v xml:space="preserve">                    </v>
      </c>
      <c r="AF1" t="str">
        <f>CONCATENATE(Hoja1!AF1,REPT(" ",10 - LEN(Hoja1!AF1)))</f>
        <v xml:space="preserve">          </v>
      </c>
      <c r="AG1" t="str">
        <f>CONCATENATE(Hoja1!AG1,REPT(" ",50 - LEN(Hoja1!AG1)))</f>
        <v xml:space="preserve">                                                  </v>
      </c>
      <c r="AH1" t="str">
        <f>CONCATENATE(Hoja1!AH1,REPT(" ",1 - LEN(Hoja1!AH1)))</f>
        <v>0</v>
      </c>
      <c r="AI1" t="str">
        <f>CONCATENATE(Hoja1!AI1,REPT(" ",1 - LEN(Hoja1!AI1)))</f>
        <v>1</v>
      </c>
      <c r="AJ1" t="str">
        <f>CONCATENATE(Hoja1!AJ1,REPT(" ",255 - LEN(Hoja1!AJ1)))</f>
        <v xml:space="preserve">NO SE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" spans="1:36" x14ac:dyDescent="0.25">
      <c r="A2" t="str">
        <f>CONCATENATE(Hoja1!A2,REPT(" ",15 - LEN(Hoja1!A2)))</f>
        <v xml:space="preserve">3214           </v>
      </c>
      <c r="B2" t="str">
        <f>CONCATENATE(Hoja1!B2,REPT(" ",1 - LEN(Hoja1!B2)))</f>
        <v>1</v>
      </c>
      <c r="C2" t="str">
        <f>CONCATENATE(Hoja1!C2,REPT(" ",15 - LEN(Hoja1!C2)))</f>
        <v xml:space="preserve">NIÑO           </v>
      </c>
      <c r="D2" t="str">
        <f>CONCATENATE(Hoja1!D2,REPT(" ",15 - LEN(Hoja1!D2)))</f>
        <v xml:space="preserve">PEREZ          </v>
      </c>
      <c r="E2" t="str">
        <f>CONCATENATE(Hoja1!E2,REPT(" ",20 - LEN(Hoja1!E2)))</f>
        <v xml:space="preserve">LUIS                </v>
      </c>
      <c r="F2" t="str">
        <f>CONCATENATE(Hoja1!F2,REPT(" ",3 - LEN(Hoja1!F2)))</f>
        <v xml:space="preserve">   </v>
      </c>
      <c r="G2" t="str">
        <f>CONCATENATE(Hoja1!G2,REPT(" ",3 - LEN(Hoja1!G2)))</f>
        <v xml:space="preserve">A2 </v>
      </c>
      <c r="H2" t="str">
        <f>CONCATENATE(Hoja1!H2,REPT(" ",5 - LEN(Hoja1!H2)))</f>
        <v>23561</v>
      </c>
      <c r="I2" t="str">
        <f>CONCATENATE(Hoja1!I2,REPT(" ",8 - LEN(Hoja1!I2)))</f>
        <v xml:space="preserve">43666   </v>
      </c>
      <c r="J2" t="str">
        <f>CONCATENATE(Hoja1!J2,REPT(" ",8 - LEN(Hoja1!J2)))</f>
        <v xml:space="preserve">31171   </v>
      </c>
      <c r="K2" t="str">
        <f>CONCATENATE(Hoja1!K2,REPT(" ",3 - LEN(Hoja1!K2)))</f>
        <v>032</v>
      </c>
      <c r="L2" t="str">
        <f>CONCATENATE(Hoja1!L2,REPT(" ",2 - LEN(Hoja1!L2)))</f>
        <v>03</v>
      </c>
      <c r="M2" t="str">
        <f>CONCATENATE(Hoja1!M2,REPT(" ",3 - LEN(Hoja1!M2)))</f>
        <v>036</v>
      </c>
      <c r="N2" t="str">
        <f>CONCATENATE(Hoja1!N2,REPT(" ",8 - LEN(Hoja1!N2)))</f>
        <v xml:space="preserve">37167   </v>
      </c>
      <c r="O2" t="str">
        <f>CONCATENATE(Hoja1!O2,REPT(" ",3 - LEN(Hoja1!O2)))</f>
        <v>032</v>
      </c>
      <c r="P2" t="str">
        <f>CONCATENATE(Hoja1!P2,REPT(" ",2 - LEN(Hoja1!P2)))</f>
        <v>03</v>
      </c>
      <c r="Q2" t="str">
        <f>CONCATENATE(Hoja1!Q2,REPT(" ",3 - LEN(Hoja1!Q2)))</f>
        <v>036</v>
      </c>
      <c r="R2" t="str">
        <f>CONCATENATE(Hoja1!R2,REPT(" ",200 - LEN(Hoja1!R2)))</f>
        <v xml:space="preserve">INGENIERO                                                                                                                                                                                               </v>
      </c>
      <c r="S2" t="str">
        <f>CONCATENATE(Hoja1!S2,REPT(" ",1 - LEN(Hoja1!S2)))</f>
        <v>0</v>
      </c>
      <c r="T2" t="str">
        <f>CONCATENATE(Hoja1!T2,REPT(" ",1 - LEN(Hoja1!T2)))</f>
        <v>3</v>
      </c>
      <c r="U2" t="str">
        <f>CONCATENATE(Hoja1!U2,REPT(" ",1 - LEN(Hoja1!U2)))</f>
        <v>0</v>
      </c>
      <c r="V2" t="str">
        <f>CONCATENATE(Hoja1!V2,REPT(" ",50 - LEN(Hoja1!V2)))</f>
        <v xml:space="preserve">                                                  </v>
      </c>
      <c r="W2" t="str">
        <f>CONCATENATE(Hoja1!W2,REPT(" ",40 - LEN(Hoja1!W2)))</f>
        <v xml:space="preserve">CALLE 23 B 56 01                        </v>
      </c>
      <c r="X2" t="str">
        <f>CONCATENATE(Hoja1!X2,REPT(" ",40 - LEN(Hoja1!X2)))</f>
        <v xml:space="preserve">                                        </v>
      </c>
      <c r="Y2" t="str">
        <f>CONCATENATE(Hoja1!Y2,REPT(" ",40 - LEN(Hoja1!Y2)))</f>
        <v xml:space="preserve">                                        </v>
      </c>
      <c r="Z2" t="str">
        <f>CONCATENATE(Hoja1!Z2,REPT(" ",3 - LEN(Hoja1!Z2)))</f>
        <v>032</v>
      </c>
      <c r="AA2" t="str">
        <f>CONCATENATE(Hoja1!AA2,REPT(" ",2 - LEN(Hoja1!AA2)))</f>
        <v>03</v>
      </c>
      <c r="AB2" t="str">
        <f>CONCATENATE(Hoja1!AB2,REPT(" ",3 - LEN(Hoja1!AB2)))</f>
        <v>036</v>
      </c>
      <c r="AC2" t="str">
        <f>CONCATENATE(Hoja1!AC2,REPT(" ",40 - LEN(Hoja1!AC2)))</f>
        <v xml:space="preserve">PERDOMO                                 </v>
      </c>
      <c r="AD2" t="str">
        <f>CONCATENATE(Hoja1!AD2,REPT(" ",20 - LEN(Hoja1!AD2)))</f>
        <v xml:space="preserve">5698452             </v>
      </c>
      <c r="AE2" t="str">
        <f>CONCATENATE(Hoja1!AE2,REPT(" ",20 - LEN(Hoja1!AE2)))</f>
        <v xml:space="preserve">                    </v>
      </c>
      <c r="AF2" t="str">
        <f>CONCATENATE(Hoja1!AF2,REPT(" ",10 - LEN(Hoja1!AF2)))</f>
        <v xml:space="preserve">          </v>
      </c>
      <c r="AG2" t="str">
        <f>CONCATENATE(Hoja1!AG2,REPT(" ",50 - LEN(Hoja1!AG2)))</f>
        <v xml:space="preserve">                                                  </v>
      </c>
      <c r="AH2" t="str">
        <f>CONCATENATE(Hoja1!AH2,REPT(" ",1 - LEN(Hoja1!AH2)))</f>
        <v>0</v>
      </c>
      <c r="AI2" t="str">
        <f>CONCATENATE(Hoja1!AI2,REPT(" ",1 - LEN(Hoja1!AI2)))</f>
        <v>1</v>
      </c>
      <c r="AJ2" t="str">
        <f>CONCATENATE(Hoja1!AJ2,REPT(" ",255 - LEN(Hoja1!AJ2)))</f>
        <v xml:space="preserve">TAL VEZ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3" spans="1:36" x14ac:dyDescent="0.25">
      <c r="A3" t="str">
        <f>CONCATENATE(Hoja1!A3,REPT(" ",15 - LEN(Hoja1!A3)))</f>
        <v xml:space="preserve">021885         </v>
      </c>
      <c r="B3" t="str">
        <f>CONCATENATE(Hoja1!B3,REPT(" ",1 - LEN(Hoja1!B3)))</f>
        <v>1</v>
      </c>
      <c r="C3" t="str">
        <f>CONCATENATE(Hoja1!C3,REPT(" ",15 - LEN(Hoja1!C3)))</f>
        <v xml:space="preserve">DIAZ           </v>
      </c>
      <c r="D3" t="str">
        <f>CONCATENATE(Hoja1!D3,REPT(" ",15 - LEN(Hoja1!D3)))</f>
        <v xml:space="preserve">GOMES          </v>
      </c>
      <c r="E3" t="str">
        <f>CONCATENATE(Hoja1!E3,REPT(" ",20 - LEN(Hoja1!E3)))</f>
        <v xml:space="preserve">LUZ ANGELA          </v>
      </c>
      <c r="F3" t="str">
        <f>CONCATENATE(Hoja1!F3,REPT(" ",3 - LEN(Hoja1!F3)))</f>
        <v xml:space="preserve">02 </v>
      </c>
      <c r="G3" t="str">
        <f>CONCATENATE(Hoja1!G3,REPT(" ",3 - LEN(Hoja1!G3)))</f>
        <v xml:space="preserve">F3 </v>
      </c>
      <c r="H3" t="str">
        <f>CONCATENATE(Hoja1!H3,REPT(" ",5 - LEN(Hoja1!H3)))</f>
        <v>23561</v>
      </c>
      <c r="I3" t="str">
        <f>CONCATENATE(Hoja1!I3,REPT(" ",8 - LEN(Hoja1!I3)))</f>
        <v xml:space="preserve">43666   </v>
      </c>
      <c r="J3" t="str">
        <f>CONCATENATE(Hoja1!J3,REPT(" ",8 - LEN(Hoja1!J3)))</f>
        <v xml:space="preserve">31172   </v>
      </c>
      <c r="K3" t="str">
        <f>CONCATENATE(Hoja1!K3,REPT(" ",3 - LEN(Hoja1!K3)))</f>
        <v>032</v>
      </c>
      <c r="L3" t="str">
        <f>CONCATENATE(Hoja1!L3,REPT(" ",2 - LEN(Hoja1!L3)))</f>
        <v>06</v>
      </c>
      <c r="M3" t="str">
        <f>CONCATENATE(Hoja1!M3,REPT(" ",3 - LEN(Hoja1!M3)))</f>
        <v>014</v>
      </c>
      <c r="N3" t="str">
        <f>CONCATENATE(Hoja1!N3,REPT(" ",8 - LEN(Hoja1!N3)))</f>
        <v xml:space="preserve">37168   </v>
      </c>
      <c r="O3" t="str">
        <f>CONCATENATE(Hoja1!O3,REPT(" ",3 - LEN(Hoja1!O3)))</f>
        <v>032</v>
      </c>
      <c r="P3" t="str">
        <f>CONCATENATE(Hoja1!P3,REPT(" ",2 - LEN(Hoja1!P3)))</f>
        <v>06</v>
      </c>
      <c r="Q3" t="str">
        <f>CONCATENATE(Hoja1!Q3,REPT(" ",3 - LEN(Hoja1!Q3)))</f>
        <v>014</v>
      </c>
      <c r="R3" t="str">
        <f>CONCATENATE(Hoja1!R3,REPT(" ",200 - LEN(Hoja1!R3)))</f>
        <v xml:space="preserve">ABOGADO                                                                                                                                                                                                 </v>
      </c>
      <c r="S3" t="str">
        <f>CONCATENATE(Hoja1!S3,REPT(" ",1 - LEN(Hoja1!S3)))</f>
        <v>1</v>
      </c>
      <c r="T3" t="str">
        <f>CONCATENATE(Hoja1!T3,REPT(" ",1 - LEN(Hoja1!T3)))</f>
        <v>2</v>
      </c>
      <c r="U3" t="str">
        <f>CONCATENATE(Hoja1!U3,REPT(" ",1 - LEN(Hoja1!U3)))</f>
        <v>0</v>
      </c>
      <c r="V3" t="str">
        <f>CONCATENATE(Hoja1!V3,REPT(" ",50 - LEN(Hoja1!V3)))</f>
        <v xml:space="preserve">SI SE                                             </v>
      </c>
      <c r="W3" t="str">
        <f>CONCATENATE(Hoja1!W3,REPT(" ",40 - LEN(Hoja1!W3)))</f>
        <v xml:space="preserve">                                        </v>
      </c>
      <c r="X3" t="str">
        <f>CONCATENATE(Hoja1!X3,REPT(" ",40 - LEN(Hoja1!X3)))</f>
        <v xml:space="preserve">                                        </v>
      </c>
      <c r="Y3" t="str">
        <f>CONCATENATE(Hoja1!Y3,REPT(" ",40 - LEN(Hoja1!Y3)))</f>
        <v xml:space="preserve">                                        </v>
      </c>
      <c r="Z3" t="str">
        <f>CONCATENATE(Hoja1!Z3,REPT(" ",3 - LEN(Hoja1!Z3)))</f>
        <v>032</v>
      </c>
      <c r="AA3" t="str">
        <f>CONCATENATE(Hoja1!AA3,REPT(" ",2 - LEN(Hoja1!AA3)))</f>
        <v>06</v>
      </c>
      <c r="AB3" t="str">
        <f>CONCATENATE(Hoja1!AB3,REPT(" ",3 - LEN(Hoja1!AB3)))</f>
        <v>014</v>
      </c>
      <c r="AC3" t="str">
        <f>CONCATENATE(Hoja1!AC3,REPT(" ",40 - LEN(Hoja1!AC3)))</f>
        <v xml:space="preserve">FONTIBON                                </v>
      </c>
      <c r="AD3" t="str">
        <f>CONCATENATE(Hoja1!AD3,REPT(" ",20 - LEN(Hoja1!AD3)))</f>
        <v xml:space="preserve">3216458798          </v>
      </c>
      <c r="AE3" t="str">
        <f>CONCATENATE(Hoja1!AE3,REPT(" ",20 - LEN(Hoja1!AE3)))</f>
        <v xml:space="preserve">                    </v>
      </c>
      <c r="AF3" t="str">
        <f>CONCATENATE(Hoja1!AF3,REPT(" ",10 - LEN(Hoja1!AF3)))</f>
        <v xml:space="preserve">          </v>
      </c>
      <c r="AG3" t="str">
        <f>CONCATENATE(Hoja1!AG3,REPT(" ",50 - LEN(Hoja1!AG3)))</f>
        <v xml:space="preserve">                                                  </v>
      </c>
      <c r="AH3" t="str">
        <f>CONCATENATE(Hoja1!AH3,REPT(" ",1 - LEN(Hoja1!AH3)))</f>
        <v>0</v>
      </c>
      <c r="AI3" t="str">
        <f>CONCATENATE(Hoja1!AI3,REPT(" ",1 - LEN(Hoja1!AI3)))</f>
        <v>1</v>
      </c>
      <c r="AJ3" t="str">
        <f>CONCATENATE(Hoja1!AJ3,REPT(" ",255 - LEN(Hoja1!AJ3)))</f>
        <v xml:space="preserve">NO QUIERO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4" spans="1:36" x14ac:dyDescent="0.25">
      <c r="A4" t="str">
        <f>CONCATENATE(Hoja1!A4,REPT(" ",15 - LEN(Hoja1!A4)))</f>
        <v xml:space="preserve">032658         </v>
      </c>
      <c r="B4" t="str">
        <f>CONCATENATE(Hoja1!B4,REPT(" ",1 - LEN(Hoja1!B4)))</f>
        <v>1</v>
      </c>
      <c r="C4" t="str">
        <f>CONCATENATE(Hoja1!C4,REPT(" ",15 - LEN(Hoja1!C4)))</f>
        <v xml:space="preserve">PRADA          </v>
      </c>
      <c r="D4" t="str">
        <f>CONCATENATE(Hoja1!D4,REPT(" ",15 - LEN(Hoja1!D4)))</f>
        <v xml:space="preserve">TRIANA         </v>
      </c>
      <c r="E4" t="str">
        <f>CONCATENATE(Hoja1!E4,REPT(" ",20 - LEN(Hoja1!E4)))</f>
        <v xml:space="preserve">MIGUEL              </v>
      </c>
      <c r="F4" t="str">
        <f>CONCATENATE(Hoja1!F4,REPT(" ",3 - LEN(Hoja1!F4)))</f>
        <v xml:space="preserve">1B </v>
      </c>
      <c r="G4" t="str">
        <f>CONCATENATE(Hoja1!G4,REPT(" ",3 - LEN(Hoja1!G4)))</f>
        <v xml:space="preserve">   </v>
      </c>
      <c r="H4" t="str">
        <f>CONCATENATE(Hoja1!H4,REPT(" ",5 - LEN(Hoja1!H4)))</f>
        <v>23561</v>
      </c>
      <c r="I4" t="str">
        <f>CONCATENATE(Hoja1!I4,REPT(" ",8 - LEN(Hoja1!I4)))</f>
        <v xml:space="preserve">43666   </v>
      </c>
      <c r="J4" t="str">
        <f>CONCATENATE(Hoja1!J4,REPT(" ",8 - LEN(Hoja1!J4)))</f>
        <v xml:space="preserve">31173   </v>
      </c>
      <c r="K4" t="str">
        <f>CONCATENATE(Hoja1!K4,REPT(" ",3 - LEN(Hoja1!K4)))</f>
        <v>032</v>
      </c>
      <c r="L4" t="str">
        <f>CONCATENATE(Hoja1!L4,REPT(" ",2 - LEN(Hoja1!L4)))</f>
        <v>08</v>
      </c>
      <c r="M4" t="str">
        <f>CONCATENATE(Hoja1!M4,REPT(" ",3 - LEN(Hoja1!M4)))</f>
        <v>028</v>
      </c>
      <c r="N4" t="str">
        <f>CONCATENATE(Hoja1!N4,REPT(" ",8 - LEN(Hoja1!N4)))</f>
        <v xml:space="preserve">37169   </v>
      </c>
      <c r="O4" t="str">
        <f>CONCATENATE(Hoja1!O4,REPT(" ",3 - LEN(Hoja1!O4)))</f>
        <v>032</v>
      </c>
      <c r="P4" t="str">
        <f>CONCATENATE(Hoja1!P4,REPT(" ",2 - LEN(Hoja1!P4)))</f>
        <v>08</v>
      </c>
      <c r="Q4" t="str">
        <f>CONCATENATE(Hoja1!Q4,REPT(" ",3 - LEN(Hoja1!Q4)))</f>
        <v>028</v>
      </c>
      <c r="R4" t="str">
        <f>CONCATENATE(Hoja1!R4,REPT(" ",200 - LEN(Hoja1!R4)))</f>
        <v xml:space="preserve">ADMINISTRADOR DE EMPRESAS                                                                                                                                                                               </v>
      </c>
      <c r="S4" t="str">
        <f>CONCATENATE(Hoja1!S4,REPT(" ",1 - LEN(Hoja1!S4)))</f>
        <v>0</v>
      </c>
      <c r="T4" t="str">
        <f>CONCATENATE(Hoja1!T4,REPT(" ",1 - LEN(Hoja1!T4)))</f>
        <v>5</v>
      </c>
      <c r="U4" t="str">
        <f>CONCATENATE(Hoja1!U4,REPT(" ",1 - LEN(Hoja1!U4)))</f>
        <v>0</v>
      </c>
      <c r="V4" t="str">
        <f>CONCATENATE(Hoja1!V4,REPT(" ",50 - LEN(Hoja1!V4)))</f>
        <v xml:space="preserve">QUIEN SABE                                        </v>
      </c>
      <c r="W4" t="str">
        <f>CONCATENATE(Hoja1!W4,REPT(" ",40 - LEN(Hoja1!W4)))</f>
        <v xml:space="preserve">                                        </v>
      </c>
      <c r="X4" t="str">
        <f>CONCATENATE(Hoja1!X4,REPT(" ",40 - LEN(Hoja1!X4)))</f>
        <v xml:space="preserve">                                        </v>
      </c>
      <c r="Y4" t="str">
        <f>CONCATENATE(Hoja1!Y4,REPT(" ",40 - LEN(Hoja1!Y4)))</f>
        <v xml:space="preserve">                                        </v>
      </c>
      <c r="Z4" t="str">
        <f>CONCATENATE(Hoja1!Z4,REPT(" ",3 - LEN(Hoja1!Z4)))</f>
        <v>032</v>
      </c>
      <c r="AA4" t="str">
        <f>CONCATENATE(Hoja1!AA4,REPT(" ",2 - LEN(Hoja1!AA4)))</f>
        <v>08</v>
      </c>
      <c r="AB4" t="str">
        <f>CONCATENATE(Hoja1!AB4,REPT(" ",3 - LEN(Hoja1!AB4)))</f>
        <v>028</v>
      </c>
      <c r="AC4" t="str">
        <f>CONCATENATE(Hoja1!AC4,REPT(" ",40 - LEN(Hoja1!AC4)))</f>
        <v xml:space="preserve">AMPARO                                  </v>
      </c>
      <c r="AD4" t="str">
        <f>CONCATENATE(Hoja1!AD4,REPT(" ",20 - LEN(Hoja1!AD4)))</f>
        <v xml:space="preserve">3154036542          </v>
      </c>
      <c r="AE4" t="str">
        <f>CONCATENATE(Hoja1!AE4,REPT(" ",20 - LEN(Hoja1!AE4)))</f>
        <v xml:space="preserve">                    </v>
      </c>
      <c r="AF4" t="str">
        <f>CONCATENATE(Hoja1!AF4,REPT(" ",10 - LEN(Hoja1!AF4)))</f>
        <v xml:space="preserve">          </v>
      </c>
      <c r="AG4" t="str">
        <f>CONCATENATE(Hoja1!AG4,REPT(" ",50 - LEN(Hoja1!AG4)))</f>
        <v xml:space="preserve">                                                  </v>
      </c>
      <c r="AH4" t="str">
        <f>CONCATENATE(Hoja1!AH4,REPT(" ",1 - LEN(Hoja1!AH4)))</f>
        <v>1</v>
      </c>
      <c r="AI4" t="str">
        <f>CONCATENATE(Hoja1!AI4,REPT(" ",1 - LEN(Hoja1!AI4)))</f>
        <v>0</v>
      </c>
      <c r="AJ4" t="str">
        <f>CONCATENATE(Hoja1!AJ4,REPT(" ",255 - LEN(Hoja1!AJ4)))</f>
        <v xml:space="preserve">PUEDE SER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5" spans="1:36" x14ac:dyDescent="0.25">
      <c r="A5" t="str">
        <f>CONCATENATE(Hoja1!A5,REPT(" ",15 - LEN(Hoja1!A5)))</f>
        <v xml:space="preserve">0222115        </v>
      </c>
      <c r="B5" t="str">
        <f>CONCATENATE(Hoja1!B5,REPT(" ",1 - LEN(Hoja1!B5)))</f>
        <v>1</v>
      </c>
      <c r="C5" t="str">
        <f>CONCATENATE(Hoja1!C5,REPT(" ",15 - LEN(Hoja1!C5)))</f>
        <v xml:space="preserve">RUEDA          </v>
      </c>
      <c r="D5" t="str">
        <f>CONCATENATE(Hoja1!D5,REPT(" ",15 - LEN(Hoja1!D5)))</f>
        <v xml:space="preserve">DUQUE          </v>
      </c>
      <c r="E5" t="str">
        <f>CONCATENATE(Hoja1!E5,REPT(" ",20 - LEN(Hoja1!E5)))</f>
        <v xml:space="preserve">ALEJANDRO           </v>
      </c>
      <c r="F5" t="str">
        <f>CONCATENATE(Hoja1!F5,REPT(" ",3 - LEN(Hoja1!F5)))</f>
        <v xml:space="preserve">   </v>
      </c>
      <c r="G5" t="str">
        <f>CONCATENATE(Hoja1!G5,REPT(" ",3 - LEN(Hoja1!G5)))</f>
        <v xml:space="preserve">23 </v>
      </c>
      <c r="H5" t="str">
        <f>CONCATENATE(Hoja1!H5,REPT(" ",5 - LEN(Hoja1!H5)))</f>
        <v>23561</v>
      </c>
      <c r="I5" t="str">
        <f>CONCATENATE(Hoja1!I5,REPT(" ",8 - LEN(Hoja1!I5)))</f>
        <v xml:space="preserve">43666   </v>
      </c>
      <c r="J5" t="str">
        <f>CONCATENATE(Hoja1!J5,REPT(" ",8 - LEN(Hoja1!J5)))</f>
        <v xml:space="preserve">31174   </v>
      </c>
      <c r="K5" t="str">
        <f>CONCATENATE(Hoja1!K5,REPT(" ",3 - LEN(Hoja1!K5)))</f>
        <v>032</v>
      </c>
      <c r="L5" t="str">
        <f>CONCATENATE(Hoja1!L5,REPT(" ",2 - LEN(Hoja1!L5)))</f>
        <v>23</v>
      </c>
      <c r="M5" t="str">
        <f>CONCATENATE(Hoja1!M5,REPT(" ",3 - LEN(Hoja1!M5)))</f>
        <v>652</v>
      </c>
      <c r="N5" t="str">
        <f>CONCATENATE(Hoja1!N5,REPT(" ",8 - LEN(Hoja1!N5)))</f>
        <v xml:space="preserve">37170   </v>
      </c>
      <c r="O5" t="str">
        <f>CONCATENATE(Hoja1!O5,REPT(" ",3 - LEN(Hoja1!O5)))</f>
        <v>032</v>
      </c>
      <c r="P5" t="str">
        <f>CONCATENATE(Hoja1!P5,REPT(" ",2 - LEN(Hoja1!P5)))</f>
        <v>23</v>
      </c>
      <c r="Q5" t="str">
        <f>CONCATENATE(Hoja1!Q5,REPT(" ",3 - LEN(Hoja1!Q5)))</f>
        <v>652</v>
      </c>
      <c r="R5" t="str">
        <f>CONCATENATE(Hoja1!R5,REPT(" ",200 - LEN(Hoja1!R5)))</f>
        <v xml:space="preserve">PRIMARIA                                                                                                                                                                                                </v>
      </c>
      <c r="S5" t="str">
        <f>CONCATENATE(Hoja1!S5,REPT(" ",1 - LEN(Hoja1!S5)))</f>
        <v>0</v>
      </c>
      <c r="T5" t="str">
        <f>CONCATENATE(Hoja1!T5,REPT(" ",1 - LEN(Hoja1!T5)))</f>
        <v>4</v>
      </c>
      <c r="U5" t="str">
        <f>CONCATENATE(Hoja1!U5,REPT(" ",1 - LEN(Hoja1!U5)))</f>
        <v>1</v>
      </c>
      <c r="V5" t="str">
        <f>CONCATENATE(Hoja1!V5,REPT(" ",50 - LEN(Hoja1!V5)))</f>
        <v xml:space="preserve">                                                  </v>
      </c>
      <c r="W5" t="str">
        <f>CONCATENATE(Hoja1!W5,REPT(" ",40 - LEN(Hoja1!W5)))</f>
        <v xml:space="preserve">                                        </v>
      </c>
      <c r="X5" t="str">
        <f>CONCATENATE(Hoja1!X5,REPT(" ",40 - LEN(Hoja1!X5)))</f>
        <v xml:space="preserve">DIAGONAL 45 C 65 89                     </v>
      </c>
      <c r="Y5" t="str">
        <f>CONCATENATE(Hoja1!Y5,REPT(" ",40 - LEN(Hoja1!Y5)))</f>
        <v xml:space="preserve">                                        </v>
      </c>
      <c r="Z5" t="str">
        <f>CONCATENATE(Hoja1!Z5,REPT(" ",3 - LEN(Hoja1!Z5)))</f>
        <v>032</v>
      </c>
      <c r="AA5" t="str">
        <f>CONCATENATE(Hoja1!AA5,REPT(" ",2 - LEN(Hoja1!AA5)))</f>
        <v>23</v>
      </c>
      <c r="AB5" t="str">
        <f>CONCATENATE(Hoja1!AB5,REPT(" ",3 - LEN(Hoja1!AB5)))</f>
        <v>652</v>
      </c>
      <c r="AC5" t="str">
        <f>CONCATENATE(Hoja1!AC5,REPT(" ",40 - LEN(Hoja1!AC5)))</f>
        <v xml:space="preserve">                                        </v>
      </c>
      <c r="AD5" t="str">
        <f>CONCATENATE(Hoja1!AD5,REPT(" ",20 - LEN(Hoja1!AD5)))</f>
        <v xml:space="preserve">2356487             </v>
      </c>
      <c r="AE5" t="str">
        <f>CONCATENATE(Hoja1!AE5,REPT(" ",20 - LEN(Hoja1!AE5)))</f>
        <v xml:space="preserve">                    </v>
      </c>
      <c r="AF5" t="str">
        <f>CONCATENATE(Hoja1!AF5,REPT(" ",10 - LEN(Hoja1!AF5)))</f>
        <v xml:space="preserve">          </v>
      </c>
      <c r="AG5" t="str">
        <f>CONCATENATE(Hoja1!AG5,REPT(" ",50 - LEN(Hoja1!AG5)))</f>
        <v xml:space="preserve">                                                  </v>
      </c>
      <c r="AH5" t="str">
        <f>CONCATENATE(Hoja1!AH5,REPT(" ",1 - LEN(Hoja1!AH5)))</f>
        <v>1</v>
      </c>
      <c r="AI5" t="str">
        <f>CONCATENATE(Hoja1!AI5,REPT(" ",1 - LEN(Hoja1!AI5)))</f>
        <v>1</v>
      </c>
      <c r="AJ5" t="str">
        <f>CONCATENATE(Hoja1!AJ5,REPT(" ",255 - LEN(Hoja1!AJ5)))</f>
        <v xml:space="preserve">YA NO MAS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6" spans="1:36" x14ac:dyDescent="0.25">
      <c r="A6" t="str">
        <f>CONCATENATE(Hoja1!A6,REPT(" ",15 - LEN(Hoja1!A6)))</f>
        <v xml:space="preserve">321010         </v>
      </c>
      <c r="B6" t="str">
        <f>CONCATENATE(Hoja1!B6,REPT(" ",1 - LEN(Hoja1!B6)))</f>
        <v>1</v>
      </c>
      <c r="C6" t="str">
        <f>CONCATENATE(Hoja1!C6,REPT(" ",15 - LEN(Hoja1!C6)))</f>
        <v xml:space="preserve">ALZATE         </v>
      </c>
      <c r="D6" t="str">
        <f>CONCATENATE(Hoja1!D6,REPT(" ",15 - LEN(Hoja1!D6)))</f>
        <v xml:space="preserve">CARDENAS       </v>
      </c>
      <c r="E6" t="str">
        <f>CONCATENATE(Hoja1!E6,REPT(" ",20 - LEN(Hoja1!E6)))</f>
        <v xml:space="preserve">KARINA ALEJANDRA    </v>
      </c>
      <c r="F6" t="str">
        <f>CONCATENATE(Hoja1!F6,REPT(" ",3 - LEN(Hoja1!F6)))</f>
        <v xml:space="preserve">3G </v>
      </c>
      <c r="G6" t="str">
        <f>CONCATENATE(Hoja1!G6,REPT(" ",3 - LEN(Hoja1!G6)))</f>
        <v>006</v>
      </c>
      <c r="H6" t="str">
        <f>CONCATENATE(Hoja1!H6,REPT(" ",5 - LEN(Hoja1!H6)))</f>
        <v>23561</v>
      </c>
      <c r="I6" t="str">
        <f>CONCATENATE(Hoja1!I6,REPT(" ",8 - LEN(Hoja1!I6)))</f>
        <v xml:space="preserve">43666   </v>
      </c>
      <c r="J6" t="str">
        <f>CONCATENATE(Hoja1!J6,REPT(" ",8 - LEN(Hoja1!J6)))</f>
        <v xml:space="preserve">31175   </v>
      </c>
      <c r="K6" t="str">
        <f>CONCATENATE(Hoja1!K6,REPT(" ",3 - LEN(Hoja1!K6)))</f>
        <v>032</v>
      </c>
      <c r="L6" t="str">
        <f>CONCATENATE(Hoja1!L6,REPT(" ",2 - LEN(Hoja1!L6)))</f>
        <v>26</v>
      </c>
      <c r="M6" t="str">
        <f>CONCATENATE(Hoja1!M6,REPT(" ",3 - LEN(Hoja1!M6)))</f>
        <v>401</v>
      </c>
      <c r="N6" t="str">
        <f>CONCATENATE(Hoja1!N6,REPT(" ",8 - LEN(Hoja1!N6)))</f>
        <v xml:space="preserve">37171   </v>
      </c>
      <c r="O6" t="str">
        <f>CONCATENATE(Hoja1!O6,REPT(" ",3 - LEN(Hoja1!O6)))</f>
        <v>032</v>
      </c>
      <c r="P6" t="str">
        <f>CONCATENATE(Hoja1!P6,REPT(" ",2 - LEN(Hoja1!P6)))</f>
        <v>26</v>
      </c>
      <c r="Q6" t="str">
        <f>CONCATENATE(Hoja1!Q6,REPT(" ",3 - LEN(Hoja1!Q6)))</f>
        <v>401</v>
      </c>
      <c r="R6" t="str">
        <f>CONCATENATE(Hoja1!R6,REPT(" ",200 - LEN(Hoja1!R6)))</f>
        <v xml:space="preserve">BACHILLER                                                                                                                                                                                               </v>
      </c>
      <c r="S6" t="str">
        <f>CONCATENATE(Hoja1!S6,REPT(" ",1 - LEN(Hoja1!S6)))</f>
        <v>1</v>
      </c>
      <c r="T6" t="str">
        <f>CONCATENATE(Hoja1!T6,REPT(" ",1 - LEN(Hoja1!T6)))</f>
        <v>2</v>
      </c>
      <c r="U6" t="str">
        <f>CONCATENATE(Hoja1!U6,REPT(" ",1 - LEN(Hoja1!U6)))</f>
        <v>0</v>
      </c>
      <c r="V6" t="str">
        <f>CONCATENATE(Hoja1!V6,REPT(" ",50 - LEN(Hoja1!V6)))</f>
        <v xml:space="preserve">                                                  </v>
      </c>
      <c r="W6" t="str">
        <f>CONCATENATE(Hoja1!W6,REPT(" ",40 - LEN(Hoja1!W6)))</f>
        <v xml:space="preserve">                                        </v>
      </c>
      <c r="X6" t="str">
        <f>CONCATENATE(Hoja1!X6,REPT(" ",40 - LEN(Hoja1!X6)))</f>
        <v xml:space="preserve">                                        </v>
      </c>
      <c r="Y6" t="str">
        <f>CONCATENATE(Hoja1!Y6,REPT(" ",40 - LEN(Hoja1!Y6)))</f>
        <v xml:space="preserve">                                        </v>
      </c>
      <c r="Z6" t="str">
        <f>CONCATENATE(Hoja1!Z6,REPT(" ",3 - LEN(Hoja1!Z6)))</f>
        <v>032</v>
      </c>
      <c r="AA6" t="str">
        <f>CONCATENATE(Hoja1!AA6,REPT(" ",2 - LEN(Hoja1!AA6)))</f>
        <v>26</v>
      </c>
      <c r="AB6" t="str">
        <f>CONCATENATE(Hoja1!AB6,REPT(" ",3 - LEN(Hoja1!AB6)))</f>
        <v>401</v>
      </c>
      <c r="AC6" t="str">
        <f>CONCATENATE(Hoja1!AC6,REPT(" ",40 - LEN(Hoja1!AC6)))</f>
        <v xml:space="preserve">                                        </v>
      </c>
      <c r="AD6" t="str">
        <f>CONCATENATE(Hoja1!AD6,REPT(" ",20 - LEN(Hoja1!AD6)))</f>
        <v xml:space="preserve">7852140             </v>
      </c>
      <c r="AE6" t="str">
        <f>CONCATENATE(Hoja1!AE6,REPT(" ",20 - LEN(Hoja1!AE6)))</f>
        <v xml:space="preserve">                    </v>
      </c>
      <c r="AF6" t="str">
        <f>CONCATENATE(Hoja1!AF6,REPT(" ",10 - LEN(Hoja1!AF6)))</f>
        <v xml:space="preserve">          </v>
      </c>
      <c r="AG6" t="str">
        <f>CONCATENATE(Hoja1!AG6,REPT(" ",50 - LEN(Hoja1!AG6)))</f>
        <v xml:space="preserve">                                                  </v>
      </c>
      <c r="AH6" t="str">
        <f>CONCATENATE(Hoja1!AH6,REPT(" ",1 - LEN(Hoja1!AH6)))</f>
        <v>0</v>
      </c>
      <c r="AI6" t="str">
        <f>CONCATENATE(Hoja1!AI6,REPT(" ",1 - LEN(Hoja1!AI6)))</f>
        <v>0</v>
      </c>
      <c r="AJ6" t="str">
        <f>CONCATENATE(Hoja1!AJ6,REPT(" ",255 - LEN(Hoja1!AJ6)))</f>
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2019-07-19T04:07:12Z</dcterms:created>
  <dcterms:modified xsi:type="dcterms:W3CDTF">2019-07-19T05:21:27Z</dcterms:modified>
</cp:coreProperties>
</file>