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I\STEGIP\NORMALIZZATO\PROGPERS\File\"/>
    </mc:Choice>
  </mc:AlternateContent>
  <xr:revisionPtr revIDLastSave="0" documentId="13_ncr:1_{70B53534-1B18-4693-96A4-8EB622F7A42E}" xr6:coauthVersionLast="47" xr6:coauthVersionMax="47" xr10:uidLastSave="{00000000-0000-0000-0000-000000000000}"/>
  <bookViews>
    <workbookView xWindow="-120" yWindow="-120" windowWidth="20730" windowHeight="11160" xr2:uid="{D7FFAFDD-DD47-427E-9FF2-7B19ECC3860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3" i="1" l="1"/>
  <c r="BA3" i="1"/>
  <c r="BB3" i="1" s="1"/>
  <c r="BD3" i="1" s="1"/>
  <c r="AZ3" i="1"/>
  <c r="BF3" i="1" l="1"/>
  <c r="B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Bufardeci</author>
  </authors>
  <commentList>
    <comment ref="O2" authorId="0" shapeId="0" xr:uid="{0D83B29E-FF77-46C0-AE5B-26AD6241B162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non inserire, stesse dell'articolo padre
</t>
        </r>
      </text>
    </comment>
    <comment ref="C3" authorId="0" shapeId="0" xr:uid="{16808750-01C5-486C-80A4-B51F06E85EDB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crea commessa con cda da parametri</t>
        </r>
      </text>
    </comment>
    <comment ref="F3" authorId="0" shapeId="0" xr:uid="{53F1BB87-A125-458E-9BB6-10BED44ED6ED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crea composto con progressivo assegnato da schema codifica</t>
        </r>
      </text>
    </comment>
    <comment ref="L3" authorId="0" shapeId="0" xr:uid="{A6B6E038-F228-478F-941D-1E0808D02A96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ricerca modello da modello composto + prefisso NE</t>
        </r>
      </text>
    </comment>
    <comment ref="M3" authorId="0" shapeId="0" xr:uid="{1B3AD4E8-BF6A-4EB8-8203-CDC4F9C020B2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codice c/o fornitore: se esiste ok se manca crea nuovo articolo con codifica composto + prefisso NEU e progressivo da schema codifica = NE + sch.cod.articolo composto</t>
        </r>
      </text>
    </comment>
    <comment ref="C4" authorId="0" shapeId="0" xr:uid="{ED8A7D47-26E9-48D1-A016-B33A882C5C99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crea commessa con cda da parametri</t>
        </r>
      </text>
    </comment>
    <comment ref="F4" authorId="0" shapeId="0" xr:uid="{75E398DE-AD7C-4E01-B419-918BEB634430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crea composto con progressivo assegnato da schema codifica</t>
        </r>
      </text>
    </comment>
    <comment ref="C5" authorId="0" shapeId="0" xr:uid="{FF905BF2-2DA9-4933-91DD-AC790CC9D4FE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crea commessa con cda da parametri</t>
        </r>
      </text>
    </comment>
    <comment ref="F5" authorId="0" shapeId="0" xr:uid="{73722673-88F8-431F-8F97-B6546913E480}">
      <text>
        <r>
          <rPr>
            <b/>
            <sz val="9"/>
            <color indexed="81"/>
            <rFont val="Tahoma"/>
            <charset val="1"/>
          </rPr>
          <t>Andrea Bufardeci:</t>
        </r>
        <r>
          <rPr>
            <sz val="9"/>
            <color indexed="81"/>
            <rFont val="Tahoma"/>
            <charset val="1"/>
          </rPr>
          <t xml:space="preserve">
crea composto con progressivo assegnato da schema codifica</t>
        </r>
      </text>
    </comment>
  </commentList>
</comments>
</file>

<file path=xl/sharedStrings.xml><?xml version="1.0" encoding="utf-8"?>
<sst xmlns="http://schemas.openxmlformats.org/spreadsheetml/2006/main" count="147" uniqueCount="133">
  <si>
    <t>codcli</t>
  </si>
  <si>
    <t>clicapo</t>
  </si>
  <si>
    <t>comm</t>
  </si>
  <si>
    <t>canven</t>
  </si>
  <si>
    <t>modart</t>
  </si>
  <si>
    <t>codart</t>
  </si>
  <si>
    <t>desart</t>
  </si>
  <si>
    <t>var1</t>
  </si>
  <si>
    <t>var2</t>
  </si>
  <si>
    <t>var3</t>
  </si>
  <si>
    <t>qtatot</t>
  </si>
  <si>
    <t>modcomp</t>
  </si>
  <si>
    <t>codcomp</t>
  </si>
  <si>
    <t>descomp</t>
  </si>
  <si>
    <t>var1comp</t>
  </si>
  <si>
    <t>var2comp</t>
  </si>
  <si>
    <t>var3comp</t>
  </si>
  <si>
    <t>codfor</t>
  </si>
  <si>
    <t>costo</t>
  </si>
  <si>
    <t>lav1</t>
  </si>
  <si>
    <t>deslav1</t>
  </si>
  <si>
    <t>terz1</t>
  </si>
  <si>
    <t>costolav1</t>
  </si>
  <si>
    <t>lav2</t>
  </si>
  <si>
    <t>deslav2</t>
  </si>
  <si>
    <t>terz2</t>
  </si>
  <si>
    <t>costolav2</t>
  </si>
  <si>
    <t>lav3</t>
  </si>
  <si>
    <t>deslav3</t>
  </si>
  <si>
    <t>terz3</t>
  </si>
  <si>
    <t>costolav3</t>
  </si>
  <si>
    <t>lav4</t>
  </si>
  <si>
    <t>deslav4</t>
  </si>
  <si>
    <t>terz 4</t>
  </si>
  <si>
    <t>costolav4</t>
  </si>
  <si>
    <t>lav5</t>
  </si>
  <si>
    <t>deslav5</t>
  </si>
  <si>
    <t>terz5</t>
  </si>
  <si>
    <t>costolav5</t>
  </si>
  <si>
    <t>lav6</t>
  </si>
  <si>
    <t>deslav6</t>
  </si>
  <si>
    <t>terz6</t>
  </si>
  <si>
    <t>costolav6</t>
  </si>
  <si>
    <t>lav7</t>
  </si>
  <si>
    <t>deslav7</t>
  </si>
  <si>
    <t>terz7</t>
  </si>
  <si>
    <t>costolav7</t>
  </si>
  <si>
    <t>lav8</t>
  </si>
  <si>
    <t>deslav8</t>
  </si>
  <si>
    <t>terz8</t>
  </si>
  <si>
    <t>costolav8</t>
  </si>
  <si>
    <t>impfronte</t>
  </si>
  <si>
    <t>trasp</t>
  </si>
  <si>
    <t>ctot</t>
  </si>
  <si>
    <t>prezzo</t>
  </si>
  <si>
    <t>margsing</t>
  </si>
  <si>
    <t>margperc</t>
  </si>
  <si>
    <t>margtot</t>
  </si>
  <si>
    <t>fatturato</t>
  </si>
  <si>
    <t>cod.cliente</t>
  </si>
  <si>
    <t>cliente capogruppo</t>
  </si>
  <si>
    <t>commessa</t>
  </si>
  <si>
    <t>canale vendita</t>
  </si>
  <si>
    <t>Modello Composto</t>
  </si>
  <si>
    <t>cod.art.</t>
  </si>
  <si>
    <t>desc.art.</t>
  </si>
  <si>
    <t>var 1</t>
  </si>
  <si>
    <t>var 2</t>
  </si>
  <si>
    <t>var 3</t>
  </si>
  <si>
    <t>QTà Tot</t>
  </si>
  <si>
    <t>Modello Componente</t>
  </si>
  <si>
    <t>componente</t>
  </si>
  <si>
    <t>VAR2</t>
  </si>
  <si>
    <t>VAR3</t>
  </si>
  <si>
    <t>cod.for</t>
  </si>
  <si>
    <t>lav 1</t>
  </si>
  <si>
    <t>des lav 1</t>
  </si>
  <si>
    <t>terz 1</t>
  </si>
  <si>
    <t>costo lav 1</t>
  </si>
  <si>
    <t xml:space="preserve">lav 2 </t>
  </si>
  <si>
    <t>des lav 2</t>
  </si>
  <si>
    <t>terz 2</t>
  </si>
  <si>
    <t>costo lav 2</t>
  </si>
  <si>
    <t>lav 3</t>
  </si>
  <si>
    <t>des lav 3</t>
  </si>
  <si>
    <t>terz 3</t>
  </si>
  <si>
    <t>costo lav 3</t>
  </si>
  <si>
    <t>lav 4</t>
  </si>
  <si>
    <t>des lav 4</t>
  </si>
  <si>
    <t>costo lav 4</t>
  </si>
  <si>
    <t>lav 5</t>
  </si>
  <si>
    <t>des lav 5</t>
  </si>
  <si>
    <t>terz 5</t>
  </si>
  <si>
    <t>costo lav 5</t>
  </si>
  <si>
    <t>lav 6</t>
  </si>
  <si>
    <t>des lav 6</t>
  </si>
  <si>
    <t>terz 6</t>
  </si>
  <si>
    <t>costo lav 6</t>
  </si>
  <si>
    <t>lav 7</t>
  </si>
  <si>
    <t>des lav 7</t>
  </si>
  <si>
    <t>terz 7</t>
  </si>
  <si>
    <t>costo lav 7</t>
  </si>
  <si>
    <t>lav 8</t>
  </si>
  <si>
    <t>des lav 8</t>
  </si>
  <si>
    <t>terz 8</t>
  </si>
  <si>
    <t>costo lav 8</t>
  </si>
  <si>
    <t>IMPIANTI FRONTE</t>
  </si>
  <si>
    <t>c.tot</t>
  </si>
  <si>
    <t>marg.sing</t>
  </si>
  <si>
    <t>%</t>
  </si>
  <si>
    <t xml:space="preserve">marg tot. </t>
  </si>
  <si>
    <t>ABB2</t>
  </si>
  <si>
    <t>ABBTML</t>
  </si>
  <si>
    <t>BLU</t>
  </si>
  <si>
    <t>*NOTE*</t>
  </si>
  <si>
    <t xml:space="preserve">STAMPA LATO CUORE LA STESSA PER TUTTI I CAPI </t>
  </si>
  <si>
    <t>CONSIDERATO IL COSTO DI K2 PER IL TOTALE DELLA QUANTITA' E NON PER I MINIMALI</t>
  </si>
  <si>
    <t>0,95 € ARROTONDATO A 1,00 €</t>
  </si>
  <si>
    <t xml:space="preserve"> </t>
  </si>
  <si>
    <t>5 -S ; 10 - L</t>
  </si>
  <si>
    <t>stampa serigrafica</t>
  </si>
  <si>
    <t>terz4</t>
  </si>
  <si>
    <t>LAV</t>
  </si>
  <si>
    <t>LAVORO 3</t>
  </si>
  <si>
    <t>DESCRIZIONE</t>
  </si>
  <si>
    <t>TOPTSHIRT</t>
  </si>
  <si>
    <t>T-SHIRT MANICA LUNGA 220G</t>
  </si>
  <si>
    <t>VER</t>
  </si>
  <si>
    <t>1 - S ;</t>
  </si>
  <si>
    <t>T-SHIRT MANICA LUNGA 180G</t>
  </si>
  <si>
    <t>1 - S ; 10 -M</t>
  </si>
  <si>
    <t>TSHIRT MANICA LUNGA 180</t>
  </si>
  <si>
    <t>TSHIRT MANICA LUNGA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</si>
</sst>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_-[$€-410]\ * #,##0.000_-;\-[$€-410]\ * #,##0.000_-;_-[$€-410]\ * &quot;-&quot;??_-;_-@_-"/>
    <numFmt numFmtId="166" formatCode="_-[$€-2]\ * #,##0.000_-;\-[$€-2]\ * #,##0.000_-;_-[$€-2]\ * \-??_-"/>
    <numFmt numFmtId="167" formatCode="#,##0_ ;\-#,##0\ "/>
    <numFmt numFmtId="168" formatCode="_-[$€-2]\ * #,##0.00_-;\-[$€-2]\ * #,##0.00_-;_-[$€-2]\ * \-??_-"/>
    <numFmt numFmtId="169" formatCode="_-[$€-2]\ * #,##0.000_-;\-[$€-2]\ * #,##0.000_-;_-[$€-2]\ * &quot;-&quot;??_-"/>
    <numFmt numFmtId="170" formatCode="_-[$€-410]\ * #,##0.00_-;\-[$€-410]\ * #,##0.00_-;_-[$€-410]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color theme="3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8" fontId="3" fillId="0" borderId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 applyBorder="1" applyAlignment="1">
      <alignment horizontal="center" vertical="center"/>
    </xf>
    <xf numFmtId="165" fontId="2" fillId="2" borderId="0" xfId="3" applyNumberFormat="1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 wrapText="1"/>
    </xf>
    <xf numFmtId="0" fontId="2" fillId="3" borderId="0" xfId="3" applyFont="1" applyFill="1" applyAlignment="1">
      <alignment horizontal="center" vertical="center" wrapText="1"/>
    </xf>
    <xf numFmtId="166" fontId="2" fillId="3" borderId="0" xfId="3" applyNumberFormat="1" applyFont="1" applyFill="1" applyAlignment="1">
      <alignment horizontal="center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6" fillId="2" borderId="0" xfId="0" applyFont="1" applyFill="1" applyAlignment="1" applyProtection="1">
      <alignment wrapText="1"/>
      <protection locked="0"/>
    </xf>
    <xf numFmtId="167" fontId="2" fillId="2" borderId="0" xfId="1" applyNumberFormat="1" applyFont="1" applyFill="1" applyBorder="1" applyAlignment="1" applyProtection="1">
      <alignment wrapText="1"/>
      <protection locked="0"/>
    </xf>
    <xf numFmtId="0" fontId="6" fillId="0" borderId="0" xfId="0" applyFont="1" applyProtection="1">
      <protection locked="0"/>
    </xf>
    <xf numFmtId="165" fontId="2" fillId="2" borderId="0" xfId="0" applyNumberFormat="1" applyFont="1" applyFill="1" applyProtection="1">
      <protection locked="0"/>
    </xf>
    <xf numFmtId="169" fontId="2" fillId="2" borderId="0" xfId="4" applyNumberFormat="1" applyFont="1" applyFill="1" applyBorder="1" applyProtection="1">
      <protection locked="0"/>
    </xf>
    <xf numFmtId="169" fontId="2" fillId="3" borderId="0" xfId="4" applyNumberFormat="1" applyFont="1" applyFill="1" applyBorder="1" applyProtection="1">
      <protection locked="0"/>
    </xf>
    <xf numFmtId="166" fontId="2" fillId="3" borderId="0" xfId="4" applyNumberFormat="1" applyFont="1" applyFill="1" applyBorder="1" applyProtection="1">
      <protection locked="0"/>
    </xf>
    <xf numFmtId="170" fontId="6" fillId="2" borderId="0" xfId="1" applyNumberFormat="1" applyFont="1" applyFill="1" applyBorder="1" applyAlignment="1" applyProtection="1">
      <alignment horizontal="center"/>
      <protection locked="0"/>
    </xf>
    <xf numFmtId="168" fontId="2" fillId="3" borderId="0" xfId="4" applyFont="1" applyFill="1" applyBorder="1" applyProtection="1">
      <protection locked="0"/>
    </xf>
    <xf numFmtId="9" fontId="2" fillId="3" borderId="0" xfId="2" applyFont="1" applyFill="1" applyBorder="1" applyProtection="1">
      <protection locked="0"/>
    </xf>
    <xf numFmtId="168" fontId="6" fillId="3" borderId="0" xfId="4" applyFont="1" applyFill="1" applyBorder="1" applyProtection="1">
      <protection locked="0"/>
    </xf>
    <xf numFmtId="170" fontId="2" fillId="3" borderId="0" xfId="2" applyNumberFormat="1" applyFont="1" applyFill="1" applyBorder="1" applyProtection="1"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3" fontId="2" fillId="2" borderId="0" xfId="0" applyNumberFormat="1" applyFont="1" applyFill="1" applyProtection="1">
      <protection locked="0"/>
    </xf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</cellXfs>
  <cellStyles count="5">
    <cellStyle name="Euro" xfId="4" xr:uid="{DF629B3C-2DAE-4186-B0E1-2679ACAF71A0}"/>
    <cellStyle name="Migliaia" xfId="1" builtinId="3"/>
    <cellStyle name="Normale" xfId="0" builtinId="0"/>
    <cellStyle name="Normale 2" xfId="3" xr:uid="{9FDDBD55-B29B-43FC-8B0F-DED465BE15C8}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279530</xdr:colOff>
      <xdr:row>19</xdr:row>
      <xdr:rowOff>142841</xdr:rowOff>
    </xdr:from>
    <xdr:to>
      <xdr:col>11</xdr:col>
      <xdr:colOff>3198369</xdr:colOff>
      <xdr:row>22</xdr:row>
      <xdr:rowOff>26609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C63F93A-BF3F-45A3-95F1-0B889EA05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04930" y="3771866"/>
          <a:ext cx="4147564" cy="540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24F1-993A-43B8-A825-2F38BE0AC400}">
  <dimension ref="A1:BG1046"/>
  <sheetViews>
    <sheetView tabSelected="1" topLeftCell="D1" workbookViewId="0">
      <selection activeCell="G6" sqref="G6"/>
    </sheetView>
  </sheetViews>
  <sheetFormatPr defaultColWidth="11.42578125" defaultRowHeight="15" x14ac:dyDescent="0.25"/>
  <cols>
    <col min="1" max="1" width="12.5703125" bestFit="1" customWidth="1"/>
    <col min="2" max="2" width="82" bestFit="1" customWidth="1"/>
    <col min="3" max="3" width="14.85546875" bestFit="1" customWidth="1"/>
    <col min="4" max="4" width="19.140625" bestFit="1" customWidth="1"/>
    <col min="5" max="5" width="21.42578125" bestFit="1" customWidth="1"/>
    <col min="6" max="6" width="17.7109375" style="27" bestFit="1" customWidth="1"/>
    <col min="7" max="7" width="35.7109375" bestFit="1" customWidth="1"/>
    <col min="8" max="8" width="6.28515625" bestFit="1" customWidth="1"/>
    <col min="9" max="9" width="10.85546875" bestFit="1" customWidth="1"/>
    <col min="10" max="10" width="6.28515625" bestFit="1" customWidth="1"/>
    <col min="11" max="11" width="11" bestFit="1" customWidth="1"/>
    <col min="12" max="12" width="82.42578125" customWidth="1"/>
    <col min="13" max="13" width="18" bestFit="1" customWidth="1"/>
    <col min="14" max="14" width="36" bestFit="1" customWidth="1"/>
    <col min="15" max="15" width="7.7109375" bestFit="1" customWidth="1"/>
    <col min="16" max="17" width="8.7109375" bestFit="1" customWidth="1"/>
    <col min="18" max="18" width="9.85546875" bestFit="1" customWidth="1"/>
    <col min="19" max="19" width="10.5703125" bestFit="1" customWidth="1"/>
    <col min="20" max="20" width="7.5703125" bestFit="1" customWidth="1"/>
    <col min="21" max="21" width="20.7109375" bestFit="1" customWidth="1"/>
    <col min="22" max="22" width="16" bestFit="1" customWidth="1"/>
    <col min="23" max="23" width="12.28515625" bestFit="1" customWidth="1"/>
    <col min="24" max="24" width="20.5703125" bestFit="1" customWidth="1"/>
    <col min="25" max="25" width="16.5703125" bestFit="1" customWidth="1"/>
    <col min="26" max="26" width="16" bestFit="1" customWidth="1"/>
    <col min="27" max="27" width="12.28515625" bestFit="1" customWidth="1"/>
    <col min="28" max="28" width="20.5703125" bestFit="1" customWidth="1"/>
    <col min="29" max="29" width="12.140625" bestFit="1" customWidth="1"/>
    <col min="30" max="30" width="16" bestFit="1" customWidth="1"/>
    <col min="31" max="31" width="12.28515625" bestFit="1" customWidth="1"/>
    <col min="32" max="32" width="20.5703125" bestFit="1" customWidth="1"/>
    <col min="33" max="33" width="12.140625" bestFit="1" customWidth="1"/>
    <col min="34" max="34" width="16" bestFit="1" customWidth="1"/>
    <col min="35" max="35" width="12.28515625" bestFit="1" customWidth="1"/>
    <col min="36" max="36" width="20.5703125" bestFit="1" customWidth="1"/>
    <col min="37" max="37" width="12.140625" bestFit="1" customWidth="1"/>
    <col min="38" max="38" width="16" bestFit="1" customWidth="1"/>
    <col min="39" max="39" width="12.28515625" bestFit="1" customWidth="1"/>
    <col min="40" max="40" width="20.5703125" bestFit="1" customWidth="1"/>
    <col min="41" max="41" width="12.140625" bestFit="1" customWidth="1"/>
    <col min="42" max="42" width="16" bestFit="1" customWidth="1"/>
    <col min="43" max="43" width="12.28515625" bestFit="1" customWidth="1"/>
    <col min="44" max="44" width="20.5703125" bestFit="1" customWidth="1"/>
    <col min="45" max="45" width="12.140625" bestFit="1" customWidth="1"/>
    <col min="46" max="46" width="16" bestFit="1" customWidth="1"/>
    <col min="47" max="47" width="12.28515625" bestFit="1" customWidth="1"/>
    <col min="48" max="48" width="20.5703125" bestFit="1" customWidth="1"/>
    <col min="49" max="49" width="12.140625" bestFit="1" customWidth="1"/>
    <col min="50" max="50" width="16" bestFit="1" customWidth="1"/>
    <col min="51" max="51" width="12.28515625" bestFit="1" customWidth="1"/>
    <col min="52" max="52" width="20.85546875" bestFit="1" customWidth="1"/>
    <col min="53" max="54" width="6.85546875" bestFit="1" customWidth="1"/>
    <col min="55" max="55" width="10.5703125" bestFit="1" customWidth="1"/>
    <col min="56" max="56" width="12" bestFit="1" customWidth="1"/>
    <col min="57" max="57" width="6.85546875" bestFit="1" customWidth="1"/>
    <col min="58" max="58" width="10.42578125" bestFit="1" customWidth="1"/>
    <col min="59" max="59" width="9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121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s="1" customFormat="1" ht="21" customHeight="1" x14ac:dyDescent="0.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28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69</v>
      </c>
      <c r="L2" s="1" t="s">
        <v>70</v>
      </c>
      <c r="M2" s="2" t="s">
        <v>71</v>
      </c>
      <c r="N2" s="2"/>
      <c r="O2" s="2" t="s">
        <v>66</v>
      </c>
      <c r="P2" s="2" t="s">
        <v>72</v>
      </c>
      <c r="Q2" s="2" t="s">
        <v>73</v>
      </c>
      <c r="R2" s="2" t="s">
        <v>74</v>
      </c>
      <c r="S2" s="3" t="s">
        <v>18</v>
      </c>
      <c r="T2" s="3" t="s">
        <v>75</v>
      </c>
      <c r="U2" s="3" t="s">
        <v>76</v>
      </c>
      <c r="V2" s="3" t="s">
        <v>77</v>
      </c>
      <c r="W2" s="4" t="s">
        <v>78</v>
      </c>
      <c r="X2" s="3" t="s">
        <v>79</v>
      </c>
      <c r="Y2" s="3" t="s">
        <v>80</v>
      </c>
      <c r="Z2" s="3" t="s">
        <v>81</v>
      </c>
      <c r="AA2" s="4" t="s">
        <v>82</v>
      </c>
      <c r="AB2" s="3" t="s">
        <v>83</v>
      </c>
      <c r="AC2" s="3" t="s">
        <v>84</v>
      </c>
      <c r="AD2" s="3" t="s">
        <v>85</v>
      </c>
      <c r="AE2" s="4" t="s">
        <v>86</v>
      </c>
      <c r="AF2" s="3" t="s">
        <v>87</v>
      </c>
      <c r="AG2" s="3" t="s">
        <v>88</v>
      </c>
      <c r="AH2" s="3" t="s">
        <v>33</v>
      </c>
      <c r="AI2" s="4" t="s">
        <v>89</v>
      </c>
      <c r="AJ2" s="3" t="s">
        <v>90</v>
      </c>
      <c r="AK2" s="3" t="s">
        <v>91</v>
      </c>
      <c r="AL2" s="3" t="s">
        <v>92</v>
      </c>
      <c r="AM2" s="4" t="s">
        <v>93</v>
      </c>
      <c r="AN2" s="3" t="s">
        <v>94</v>
      </c>
      <c r="AO2" s="3" t="s">
        <v>95</v>
      </c>
      <c r="AP2" s="3" t="s">
        <v>96</v>
      </c>
      <c r="AQ2" s="4" t="s">
        <v>97</v>
      </c>
      <c r="AR2" s="3" t="s">
        <v>98</v>
      </c>
      <c r="AS2" s="3" t="s">
        <v>99</v>
      </c>
      <c r="AT2" s="3" t="s">
        <v>100</v>
      </c>
      <c r="AU2" s="4" t="s">
        <v>101</v>
      </c>
      <c r="AV2" s="3" t="s">
        <v>102</v>
      </c>
      <c r="AW2" s="3" t="s">
        <v>103</v>
      </c>
      <c r="AX2" s="3" t="s">
        <v>104</v>
      </c>
      <c r="AY2" s="4" t="s">
        <v>105</v>
      </c>
      <c r="AZ2" s="5" t="s">
        <v>106</v>
      </c>
      <c r="BA2" s="6" t="s">
        <v>52</v>
      </c>
      <c r="BB2" s="5" t="s">
        <v>107</v>
      </c>
      <c r="BC2" s="4" t="s">
        <v>54</v>
      </c>
      <c r="BD2" s="5" t="s">
        <v>108</v>
      </c>
      <c r="BE2" s="5" t="s">
        <v>109</v>
      </c>
      <c r="BF2" s="5" t="s">
        <v>110</v>
      </c>
      <c r="BG2" s="5" t="s">
        <v>58</v>
      </c>
    </row>
    <row r="3" spans="1:59" s="8" customFormat="1" ht="15.75" x14ac:dyDescent="0.25">
      <c r="A3" s="7">
        <v>646</v>
      </c>
      <c r="C3" s="26">
        <v>202300003</v>
      </c>
      <c r="E3" s="8" t="s">
        <v>111</v>
      </c>
      <c r="F3" s="29" t="s">
        <v>112</v>
      </c>
      <c r="G3" s="9" t="s">
        <v>131</v>
      </c>
      <c r="H3" s="9" t="s">
        <v>113</v>
      </c>
      <c r="I3" s="10" t="s">
        <v>119</v>
      </c>
      <c r="J3" s="11"/>
      <c r="K3" s="12">
        <v>15</v>
      </c>
      <c r="M3" s="8" t="s">
        <v>125</v>
      </c>
      <c r="N3" s="13" t="s">
        <v>126</v>
      </c>
      <c r="O3" s="9"/>
      <c r="P3" s="9"/>
      <c r="Q3" s="9"/>
      <c r="R3" s="8">
        <v>1547</v>
      </c>
      <c r="S3" s="14">
        <v>4.8</v>
      </c>
      <c r="T3" s="8" t="s">
        <v>122</v>
      </c>
      <c r="U3" s="8" t="s">
        <v>120</v>
      </c>
      <c r="V3" s="8">
        <v>1811</v>
      </c>
      <c r="W3" s="15">
        <v>1</v>
      </c>
      <c r="X3" s="8" t="s">
        <v>122</v>
      </c>
      <c r="Y3" s="8" t="s">
        <v>124</v>
      </c>
      <c r="Z3" s="8">
        <v>1811</v>
      </c>
      <c r="AA3" s="15">
        <v>1</v>
      </c>
      <c r="AB3" s="8" t="s">
        <v>122</v>
      </c>
      <c r="AC3" s="8" t="s">
        <v>123</v>
      </c>
      <c r="AD3" s="8">
        <v>1702</v>
      </c>
      <c r="AE3" s="15">
        <v>1</v>
      </c>
      <c r="AI3" s="15">
        <v>0</v>
      </c>
      <c r="AM3" s="15">
        <v>0</v>
      </c>
      <c r="AQ3" s="15">
        <v>0</v>
      </c>
      <c r="AU3" s="15">
        <v>0</v>
      </c>
      <c r="AY3" s="15">
        <v>0</v>
      </c>
      <c r="AZ3" s="16">
        <f>(22.5*3)/159</f>
        <v>0.42452830188679247</v>
      </c>
      <c r="BA3" s="17" t="e">
        <f>200/(#REF!)</f>
        <v>#REF!</v>
      </c>
      <c r="BB3" s="16" t="e">
        <f t="shared" ref="BB3" si="0">SUM(S3:BA3)</f>
        <v>#REF!</v>
      </c>
      <c r="BC3" s="18">
        <v>12.9</v>
      </c>
      <c r="BD3" s="19" t="e">
        <f>BC3-BB3</f>
        <v>#REF!</v>
      </c>
      <c r="BE3" s="20" t="e">
        <f>BD3/BC3</f>
        <v>#REF!</v>
      </c>
      <c r="BF3" s="21" t="e">
        <f>BD3*#REF!</f>
        <v>#REF!</v>
      </c>
      <c r="BG3" s="22" t="e">
        <f>BC3*#REF!</f>
        <v>#REF!</v>
      </c>
    </row>
    <row r="4" spans="1:59" s="8" customFormat="1" ht="15.75" x14ac:dyDescent="0.25">
      <c r="A4" s="7">
        <v>646</v>
      </c>
      <c r="C4" s="26">
        <v>202300003</v>
      </c>
      <c r="F4" s="29"/>
      <c r="G4" s="9"/>
      <c r="H4" s="9" t="s">
        <v>127</v>
      </c>
      <c r="I4" s="10" t="s">
        <v>128</v>
      </c>
      <c r="J4" s="11"/>
      <c r="K4" s="12">
        <v>1</v>
      </c>
      <c r="N4" s="13"/>
      <c r="O4" s="9"/>
      <c r="P4" s="9"/>
      <c r="Q4" s="9"/>
      <c r="S4" s="14">
        <v>5</v>
      </c>
      <c r="W4" s="15">
        <v>0</v>
      </c>
      <c r="AA4" s="15">
        <v>0</v>
      </c>
      <c r="AE4" s="15">
        <v>0</v>
      </c>
      <c r="AI4" s="15">
        <v>0</v>
      </c>
      <c r="AM4" s="15">
        <v>0</v>
      </c>
      <c r="AQ4" s="15">
        <v>0</v>
      </c>
      <c r="AU4" s="15">
        <v>0</v>
      </c>
      <c r="AY4" s="15">
        <v>0</v>
      </c>
      <c r="AZ4" s="16"/>
      <c r="BA4" s="17"/>
      <c r="BB4" s="16"/>
      <c r="BC4" s="18">
        <v>15</v>
      </c>
      <c r="BD4" s="19"/>
      <c r="BE4" s="20"/>
      <c r="BF4" s="21"/>
      <c r="BG4" s="22"/>
    </row>
    <row r="5" spans="1:59" s="8" customFormat="1" ht="15.75" x14ac:dyDescent="0.25">
      <c r="A5" s="7">
        <v>646</v>
      </c>
      <c r="C5" s="26">
        <v>202300003</v>
      </c>
      <c r="E5" s="8" t="s">
        <v>111</v>
      </c>
      <c r="F5" s="29" t="s">
        <v>112</v>
      </c>
      <c r="G5" s="9" t="s">
        <v>132</v>
      </c>
      <c r="H5" s="9" t="s">
        <v>127</v>
      </c>
      <c r="I5" s="10" t="s">
        <v>130</v>
      </c>
      <c r="J5" s="11"/>
      <c r="K5" s="12">
        <v>1</v>
      </c>
      <c r="M5" s="8" t="s">
        <v>125</v>
      </c>
      <c r="N5" s="13" t="s">
        <v>129</v>
      </c>
      <c r="O5" s="9"/>
      <c r="P5" s="9"/>
      <c r="Q5" s="9"/>
      <c r="R5" s="8">
        <v>1547</v>
      </c>
      <c r="S5" s="14">
        <v>5</v>
      </c>
      <c r="W5" s="15">
        <v>0</v>
      </c>
      <c r="AA5" s="15">
        <v>0</v>
      </c>
      <c r="AE5" s="15">
        <v>0</v>
      </c>
      <c r="AI5" s="15">
        <v>0</v>
      </c>
      <c r="AM5" s="15">
        <v>0</v>
      </c>
      <c r="AQ5" s="15">
        <v>0</v>
      </c>
      <c r="AU5" s="15">
        <v>0</v>
      </c>
      <c r="AY5" s="15">
        <v>0</v>
      </c>
      <c r="AZ5" s="16"/>
      <c r="BA5" s="17"/>
      <c r="BB5" s="16"/>
      <c r="BC5" s="18">
        <v>15</v>
      </c>
      <c r="BD5" s="19"/>
      <c r="BE5" s="20"/>
      <c r="BF5" s="21"/>
      <c r="BG5" s="22"/>
    </row>
    <row r="6" spans="1:59" s="24" customFormat="1" ht="18" x14ac:dyDescent="0.25">
      <c r="A6" s="8" t="s">
        <v>114</v>
      </c>
      <c r="B6" s="23" t="s">
        <v>115</v>
      </c>
      <c r="C6" s="23"/>
      <c r="D6" s="23"/>
      <c r="E6" s="23"/>
      <c r="F6" s="30"/>
      <c r="H6" s="25"/>
      <c r="I6" s="25"/>
      <c r="J6" s="25"/>
      <c r="K6" s="25"/>
      <c r="L6" s="23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9" s="24" customFormat="1" ht="18" x14ac:dyDescent="0.25">
      <c r="A7" s="8" t="s">
        <v>114</v>
      </c>
      <c r="B7" s="23" t="s">
        <v>116</v>
      </c>
      <c r="C7" s="23"/>
      <c r="D7" s="23"/>
      <c r="E7" s="23"/>
      <c r="F7" s="30"/>
      <c r="H7" s="25"/>
      <c r="I7" s="25"/>
      <c r="J7" s="25"/>
      <c r="K7" s="25"/>
      <c r="L7" s="23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9" s="24" customFormat="1" ht="18" x14ac:dyDescent="0.25">
      <c r="A8" s="8" t="s">
        <v>114</v>
      </c>
      <c r="B8" s="23" t="s">
        <v>117</v>
      </c>
      <c r="C8" s="23"/>
      <c r="D8" s="23"/>
      <c r="E8" s="23"/>
      <c r="F8" s="30"/>
      <c r="H8" s="25"/>
      <c r="I8" s="25"/>
      <c r="J8" s="25"/>
      <c r="K8" s="25"/>
      <c r="L8" s="23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</row>
    <row r="9" spans="1:59" s="24" customFormat="1" ht="18" x14ac:dyDescent="0.25">
      <c r="F9" s="30"/>
      <c r="G9" s="25"/>
      <c r="H9" s="25"/>
      <c r="I9" s="25"/>
      <c r="J9" s="25"/>
      <c r="K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 t="s">
        <v>118</v>
      </c>
      <c r="AV9" s="25"/>
      <c r="AW9" s="25"/>
      <c r="AX9" s="25"/>
      <c r="AY9" s="25"/>
    </row>
    <row r="10" spans="1:59" s="24" customFormat="1" ht="18" x14ac:dyDescent="0.25">
      <c r="F10" s="30"/>
      <c r="G10" s="25"/>
      <c r="H10" s="25"/>
      <c r="I10" s="25"/>
      <c r="J10" s="25"/>
      <c r="K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 t="s">
        <v>118</v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</row>
    <row r="11" spans="1:59" s="24" customFormat="1" x14ac:dyDescent="0.25">
      <c r="F11" s="30"/>
    </row>
    <row r="12" spans="1:59" s="24" customFormat="1" x14ac:dyDescent="0.25">
      <c r="F12" s="30"/>
    </row>
    <row r="13" spans="1:59" s="24" customFormat="1" x14ac:dyDescent="0.25">
      <c r="F13" s="30"/>
    </row>
    <row r="14" spans="1:59" s="24" customFormat="1" x14ac:dyDescent="0.25">
      <c r="F14" s="30"/>
    </row>
    <row r="15" spans="1:59" s="24" customFormat="1" x14ac:dyDescent="0.25">
      <c r="F15" s="30"/>
    </row>
    <row r="16" spans="1:59" s="24" customFormat="1" x14ac:dyDescent="0.25">
      <c r="F16" s="30"/>
    </row>
    <row r="17" spans="6:6" s="24" customFormat="1" x14ac:dyDescent="0.25">
      <c r="F17" s="30"/>
    </row>
    <row r="18" spans="6:6" s="24" customFormat="1" x14ac:dyDescent="0.25">
      <c r="F18" s="30"/>
    </row>
    <row r="19" spans="6:6" s="24" customFormat="1" x14ac:dyDescent="0.25">
      <c r="F19" s="30"/>
    </row>
    <row r="20" spans="6:6" s="24" customFormat="1" x14ac:dyDescent="0.25">
      <c r="F20" s="30"/>
    </row>
    <row r="21" spans="6:6" s="24" customFormat="1" x14ac:dyDescent="0.25">
      <c r="F21" s="30"/>
    </row>
    <row r="22" spans="6:6" s="24" customFormat="1" x14ac:dyDescent="0.25">
      <c r="F22" s="30"/>
    </row>
    <row r="23" spans="6:6" s="24" customFormat="1" x14ac:dyDescent="0.25">
      <c r="F23" s="30"/>
    </row>
    <row r="24" spans="6:6" s="24" customFormat="1" x14ac:dyDescent="0.25">
      <c r="F24" s="30"/>
    </row>
    <row r="25" spans="6:6" s="24" customFormat="1" x14ac:dyDescent="0.25">
      <c r="F25" s="30"/>
    </row>
    <row r="26" spans="6:6" s="24" customFormat="1" x14ac:dyDescent="0.25">
      <c r="F26" s="30"/>
    </row>
    <row r="27" spans="6:6" s="24" customFormat="1" x14ac:dyDescent="0.25">
      <c r="F27" s="30"/>
    </row>
    <row r="28" spans="6:6" s="24" customFormat="1" x14ac:dyDescent="0.25">
      <c r="F28" s="30"/>
    </row>
    <row r="29" spans="6:6" s="24" customFormat="1" x14ac:dyDescent="0.25">
      <c r="F29" s="30"/>
    </row>
    <row r="30" spans="6:6" s="24" customFormat="1" x14ac:dyDescent="0.25">
      <c r="F30" s="30"/>
    </row>
    <row r="31" spans="6:6" s="24" customFormat="1" x14ac:dyDescent="0.25">
      <c r="F31" s="30"/>
    </row>
    <row r="32" spans="6:6" s="24" customFormat="1" x14ac:dyDescent="0.25">
      <c r="F32" s="30"/>
    </row>
    <row r="33" spans="6:6" s="24" customFormat="1" x14ac:dyDescent="0.25">
      <c r="F33" s="30"/>
    </row>
    <row r="34" spans="6:6" s="24" customFormat="1" x14ac:dyDescent="0.25">
      <c r="F34" s="30"/>
    </row>
    <row r="35" spans="6:6" s="24" customFormat="1" x14ac:dyDescent="0.25">
      <c r="F35" s="30"/>
    </row>
    <row r="36" spans="6:6" s="24" customFormat="1" x14ac:dyDescent="0.25">
      <c r="F36" s="30"/>
    </row>
    <row r="37" spans="6:6" s="24" customFormat="1" x14ac:dyDescent="0.25">
      <c r="F37" s="30"/>
    </row>
    <row r="38" spans="6:6" s="24" customFormat="1" x14ac:dyDescent="0.25">
      <c r="F38" s="30"/>
    </row>
    <row r="39" spans="6:6" s="24" customFormat="1" x14ac:dyDescent="0.25">
      <c r="F39" s="30"/>
    </row>
    <row r="40" spans="6:6" s="24" customFormat="1" x14ac:dyDescent="0.25">
      <c r="F40" s="30"/>
    </row>
    <row r="41" spans="6:6" s="24" customFormat="1" x14ac:dyDescent="0.25">
      <c r="F41" s="30"/>
    </row>
    <row r="42" spans="6:6" s="24" customFormat="1" x14ac:dyDescent="0.25">
      <c r="F42" s="30"/>
    </row>
    <row r="43" spans="6:6" s="24" customFormat="1" x14ac:dyDescent="0.25">
      <c r="F43" s="30"/>
    </row>
    <row r="44" spans="6:6" s="24" customFormat="1" x14ac:dyDescent="0.25">
      <c r="F44" s="30"/>
    </row>
    <row r="45" spans="6:6" s="24" customFormat="1" x14ac:dyDescent="0.25">
      <c r="F45" s="30"/>
    </row>
    <row r="46" spans="6:6" s="24" customFormat="1" x14ac:dyDescent="0.25">
      <c r="F46" s="30"/>
    </row>
    <row r="47" spans="6:6" s="24" customFormat="1" x14ac:dyDescent="0.25">
      <c r="F47" s="30"/>
    </row>
    <row r="48" spans="6:6" s="24" customFormat="1" x14ac:dyDescent="0.25">
      <c r="F48" s="30"/>
    </row>
    <row r="49" spans="6:6" s="24" customFormat="1" x14ac:dyDescent="0.25">
      <c r="F49" s="30"/>
    </row>
    <row r="50" spans="6:6" s="24" customFormat="1" x14ac:dyDescent="0.25">
      <c r="F50" s="30"/>
    </row>
    <row r="51" spans="6:6" s="24" customFormat="1" x14ac:dyDescent="0.25">
      <c r="F51" s="30"/>
    </row>
    <row r="52" spans="6:6" s="24" customFormat="1" x14ac:dyDescent="0.25">
      <c r="F52" s="30"/>
    </row>
    <row r="53" spans="6:6" s="24" customFormat="1" x14ac:dyDescent="0.25">
      <c r="F53" s="30"/>
    </row>
    <row r="54" spans="6:6" s="24" customFormat="1" x14ac:dyDescent="0.25">
      <c r="F54" s="30"/>
    </row>
    <row r="55" spans="6:6" s="24" customFormat="1" x14ac:dyDescent="0.25">
      <c r="F55" s="30"/>
    </row>
    <row r="56" spans="6:6" s="24" customFormat="1" x14ac:dyDescent="0.25">
      <c r="F56" s="30"/>
    </row>
    <row r="57" spans="6:6" s="24" customFormat="1" x14ac:dyDescent="0.25">
      <c r="F57" s="30"/>
    </row>
    <row r="58" spans="6:6" s="24" customFormat="1" x14ac:dyDescent="0.25">
      <c r="F58" s="30"/>
    </row>
    <row r="59" spans="6:6" s="24" customFormat="1" x14ac:dyDescent="0.25">
      <c r="F59" s="30"/>
    </row>
    <row r="60" spans="6:6" s="24" customFormat="1" x14ac:dyDescent="0.25">
      <c r="F60" s="30"/>
    </row>
    <row r="61" spans="6:6" s="24" customFormat="1" x14ac:dyDescent="0.25">
      <c r="F61" s="30"/>
    </row>
    <row r="62" spans="6:6" s="24" customFormat="1" x14ac:dyDescent="0.25">
      <c r="F62" s="30"/>
    </row>
    <row r="63" spans="6:6" s="24" customFormat="1" x14ac:dyDescent="0.25">
      <c r="F63" s="30"/>
    </row>
    <row r="64" spans="6:6" s="24" customFormat="1" x14ac:dyDescent="0.25">
      <c r="F64" s="30"/>
    </row>
    <row r="65" spans="6:6" s="24" customFormat="1" x14ac:dyDescent="0.25">
      <c r="F65" s="30"/>
    </row>
    <row r="66" spans="6:6" s="24" customFormat="1" x14ac:dyDescent="0.25">
      <c r="F66" s="30"/>
    </row>
    <row r="67" spans="6:6" s="24" customFormat="1" x14ac:dyDescent="0.25">
      <c r="F67" s="30"/>
    </row>
    <row r="68" spans="6:6" s="24" customFormat="1" x14ac:dyDescent="0.25">
      <c r="F68" s="30"/>
    </row>
    <row r="69" spans="6:6" s="24" customFormat="1" x14ac:dyDescent="0.25">
      <c r="F69" s="30"/>
    </row>
    <row r="70" spans="6:6" s="24" customFormat="1" x14ac:dyDescent="0.25">
      <c r="F70" s="30"/>
    </row>
    <row r="71" spans="6:6" s="24" customFormat="1" x14ac:dyDescent="0.25">
      <c r="F71" s="30"/>
    </row>
    <row r="72" spans="6:6" s="24" customFormat="1" x14ac:dyDescent="0.25">
      <c r="F72" s="30"/>
    </row>
    <row r="73" spans="6:6" s="24" customFormat="1" x14ac:dyDescent="0.25">
      <c r="F73" s="30"/>
    </row>
    <row r="74" spans="6:6" s="24" customFormat="1" x14ac:dyDescent="0.25">
      <c r="F74" s="30"/>
    </row>
    <row r="75" spans="6:6" s="24" customFormat="1" x14ac:dyDescent="0.25">
      <c r="F75" s="30"/>
    </row>
    <row r="76" spans="6:6" s="24" customFormat="1" x14ac:dyDescent="0.25">
      <c r="F76" s="30"/>
    </row>
    <row r="77" spans="6:6" s="24" customFormat="1" x14ac:dyDescent="0.25">
      <c r="F77" s="30"/>
    </row>
    <row r="78" spans="6:6" s="24" customFormat="1" x14ac:dyDescent="0.25">
      <c r="F78" s="30"/>
    </row>
    <row r="79" spans="6:6" s="24" customFormat="1" x14ac:dyDescent="0.25">
      <c r="F79" s="30"/>
    </row>
    <row r="80" spans="6:6" s="24" customFormat="1" x14ac:dyDescent="0.25">
      <c r="F80" s="30"/>
    </row>
    <row r="81" spans="6:6" s="24" customFormat="1" x14ac:dyDescent="0.25">
      <c r="F81" s="30"/>
    </row>
    <row r="82" spans="6:6" s="24" customFormat="1" x14ac:dyDescent="0.25">
      <c r="F82" s="30"/>
    </row>
    <row r="83" spans="6:6" s="24" customFormat="1" x14ac:dyDescent="0.25">
      <c r="F83" s="30"/>
    </row>
    <row r="84" spans="6:6" s="24" customFormat="1" x14ac:dyDescent="0.25">
      <c r="F84" s="30"/>
    </row>
    <row r="85" spans="6:6" s="24" customFormat="1" x14ac:dyDescent="0.25">
      <c r="F85" s="30"/>
    </row>
    <row r="86" spans="6:6" s="24" customFormat="1" x14ac:dyDescent="0.25">
      <c r="F86" s="30"/>
    </row>
    <row r="87" spans="6:6" s="24" customFormat="1" x14ac:dyDescent="0.25">
      <c r="F87" s="30"/>
    </row>
    <row r="88" spans="6:6" s="24" customFormat="1" x14ac:dyDescent="0.25">
      <c r="F88" s="30"/>
    </row>
    <row r="89" spans="6:6" s="24" customFormat="1" x14ac:dyDescent="0.25">
      <c r="F89" s="30"/>
    </row>
    <row r="90" spans="6:6" s="24" customFormat="1" x14ac:dyDescent="0.25">
      <c r="F90" s="30"/>
    </row>
    <row r="91" spans="6:6" s="24" customFormat="1" x14ac:dyDescent="0.25">
      <c r="F91" s="30"/>
    </row>
    <row r="92" spans="6:6" s="24" customFormat="1" x14ac:dyDescent="0.25">
      <c r="F92" s="30"/>
    </row>
    <row r="93" spans="6:6" s="24" customFormat="1" x14ac:dyDescent="0.25">
      <c r="F93" s="30"/>
    </row>
    <row r="94" spans="6:6" s="24" customFormat="1" x14ac:dyDescent="0.25">
      <c r="F94" s="30"/>
    </row>
    <row r="95" spans="6:6" s="24" customFormat="1" x14ac:dyDescent="0.25">
      <c r="F95" s="30"/>
    </row>
    <row r="96" spans="6:6" s="24" customFormat="1" x14ac:dyDescent="0.25">
      <c r="F96" s="30"/>
    </row>
    <row r="97" spans="6:6" s="24" customFormat="1" x14ac:dyDescent="0.25">
      <c r="F97" s="30"/>
    </row>
    <row r="98" spans="6:6" s="24" customFormat="1" x14ac:dyDescent="0.25">
      <c r="F98" s="30"/>
    </row>
    <row r="99" spans="6:6" s="24" customFormat="1" x14ac:dyDescent="0.25">
      <c r="F99" s="30"/>
    </row>
    <row r="100" spans="6:6" s="24" customFormat="1" x14ac:dyDescent="0.25">
      <c r="F100" s="30"/>
    </row>
    <row r="101" spans="6:6" s="24" customFormat="1" x14ac:dyDescent="0.25">
      <c r="F101" s="30"/>
    </row>
    <row r="102" spans="6:6" s="24" customFormat="1" x14ac:dyDescent="0.25">
      <c r="F102" s="30"/>
    </row>
    <row r="103" spans="6:6" s="24" customFormat="1" x14ac:dyDescent="0.25">
      <c r="F103" s="30"/>
    </row>
    <row r="104" spans="6:6" s="24" customFormat="1" x14ac:dyDescent="0.25">
      <c r="F104" s="30"/>
    </row>
    <row r="105" spans="6:6" s="24" customFormat="1" x14ac:dyDescent="0.25">
      <c r="F105" s="30"/>
    </row>
    <row r="106" spans="6:6" s="24" customFormat="1" x14ac:dyDescent="0.25">
      <c r="F106" s="30"/>
    </row>
    <row r="107" spans="6:6" s="24" customFormat="1" x14ac:dyDescent="0.25">
      <c r="F107" s="30"/>
    </row>
    <row r="108" spans="6:6" s="24" customFormat="1" x14ac:dyDescent="0.25">
      <c r="F108" s="30"/>
    </row>
    <row r="109" spans="6:6" s="24" customFormat="1" x14ac:dyDescent="0.25">
      <c r="F109" s="30"/>
    </row>
    <row r="110" spans="6:6" s="24" customFormat="1" x14ac:dyDescent="0.25">
      <c r="F110" s="30"/>
    </row>
    <row r="111" spans="6:6" s="24" customFormat="1" x14ac:dyDescent="0.25">
      <c r="F111" s="30"/>
    </row>
    <row r="112" spans="6:6" s="24" customFormat="1" x14ac:dyDescent="0.25">
      <c r="F112" s="30"/>
    </row>
    <row r="113" spans="6:6" s="24" customFormat="1" x14ac:dyDescent="0.25">
      <c r="F113" s="30"/>
    </row>
    <row r="114" spans="6:6" s="24" customFormat="1" x14ac:dyDescent="0.25">
      <c r="F114" s="30"/>
    </row>
    <row r="115" spans="6:6" s="24" customFormat="1" x14ac:dyDescent="0.25">
      <c r="F115" s="30"/>
    </row>
    <row r="116" spans="6:6" s="24" customFormat="1" x14ac:dyDescent="0.25">
      <c r="F116" s="30"/>
    </row>
    <row r="117" spans="6:6" s="24" customFormat="1" x14ac:dyDescent="0.25">
      <c r="F117" s="30"/>
    </row>
    <row r="118" spans="6:6" s="24" customFormat="1" x14ac:dyDescent="0.25">
      <c r="F118" s="30"/>
    </row>
    <row r="119" spans="6:6" s="24" customFormat="1" x14ac:dyDescent="0.25">
      <c r="F119" s="30"/>
    </row>
    <row r="120" spans="6:6" s="24" customFormat="1" x14ac:dyDescent="0.25">
      <c r="F120" s="30"/>
    </row>
    <row r="121" spans="6:6" s="24" customFormat="1" x14ac:dyDescent="0.25">
      <c r="F121" s="30"/>
    </row>
    <row r="122" spans="6:6" s="24" customFormat="1" x14ac:dyDescent="0.25">
      <c r="F122" s="30"/>
    </row>
    <row r="123" spans="6:6" s="24" customFormat="1" x14ac:dyDescent="0.25">
      <c r="F123" s="30"/>
    </row>
    <row r="124" spans="6:6" s="24" customFormat="1" x14ac:dyDescent="0.25">
      <c r="F124" s="30"/>
    </row>
    <row r="125" spans="6:6" s="24" customFormat="1" x14ac:dyDescent="0.25">
      <c r="F125" s="30"/>
    </row>
    <row r="126" spans="6:6" s="24" customFormat="1" x14ac:dyDescent="0.25">
      <c r="F126" s="30"/>
    </row>
    <row r="127" spans="6:6" s="24" customFormat="1" x14ac:dyDescent="0.25">
      <c r="F127" s="30"/>
    </row>
    <row r="128" spans="6:6" s="24" customFormat="1" x14ac:dyDescent="0.25">
      <c r="F128" s="30"/>
    </row>
    <row r="129" spans="6:6" s="24" customFormat="1" x14ac:dyDescent="0.25">
      <c r="F129" s="30"/>
    </row>
    <row r="130" spans="6:6" s="24" customFormat="1" x14ac:dyDescent="0.25">
      <c r="F130" s="30"/>
    </row>
    <row r="131" spans="6:6" s="24" customFormat="1" x14ac:dyDescent="0.25">
      <c r="F131" s="30"/>
    </row>
    <row r="132" spans="6:6" s="24" customFormat="1" x14ac:dyDescent="0.25">
      <c r="F132" s="30"/>
    </row>
    <row r="133" spans="6:6" s="24" customFormat="1" x14ac:dyDescent="0.25">
      <c r="F133" s="30"/>
    </row>
    <row r="134" spans="6:6" s="24" customFormat="1" x14ac:dyDescent="0.25">
      <c r="F134" s="30"/>
    </row>
    <row r="135" spans="6:6" s="24" customFormat="1" x14ac:dyDescent="0.25">
      <c r="F135" s="30"/>
    </row>
    <row r="136" spans="6:6" s="24" customFormat="1" x14ac:dyDescent="0.25">
      <c r="F136" s="30"/>
    </row>
    <row r="137" spans="6:6" s="24" customFormat="1" x14ac:dyDescent="0.25">
      <c r="F137" s="30"/>
    </row>
    <row r="138" spans="6:6" s="24" customFormat="1" x14ac:dyDescent="0.25">
      <c r="F138" s="30"/>
    </row>
    <row r="139" spans="6:6" s="24" customFormat="1" x14ac:dyDescent="0.25">
      <c r="F139" s="30"/>
    </row>
    <row r="140" spans="6:6" s="24" customFormat="1" x14ac:dyDescent="0.25">
      <c r="F140" s="30"/>
    </row>
    <row r="141" spans="6:6" s="24" customFormat="1" x14ac:dyDescent="0.25">
      <c r="F141" s="30"/>
    </row>
    <row r="142" spans="6:6" s="24" customFormat="1" x14ac:dyDescent="0.25">
      <c r="F142" s="30"/>
    </row>
    <row r="143" spans="6:6" s="24" customFormat="1" x14ac:dyDescent="0.25">
      <c r="F143" s="30"/>
    </row>
    <row r="144" spans="6:6" s="24" customFormat="1" x14ac:dyDescent="0.25">
      <c r="F144" s="30"/>
    </row>
    <row r="145" spans="6:6" s="24" customFormat="1" x14ac:dyDescent="0.25">
      <c r="F145" s="30"/>
    </row>
    <row r="146" spans="6:6" s="24" customFormat="1" x14ac:dyDescent="0.25">
      <c r="F146" s="30"/>
    </row>
    <row r="147" spans="6:6" s="24" customFormat="1" x14ac:dyDescent="0.25">
      <c r="F147" s="30"/>
    </row>
    <row r="148" spans="6:6" s="24" customFormat="1" x14ac:dyDescent="0.25">
      <c r="F148" s="30"/>
    </row>
    <row r="149" spans="6:6" s="24" customFormat="1" x14ac:dyDescent="0.25">
      <c r="F149" s="30"/>
    </row>
    <row r="150" spans="6:6" s="24" customFormat="1" x14ac:dyDescent="0.25">
      <c r="F150" s="30"/>
    </row>
    <row r="151" spans="6:6" s="24" customFormat="1" x14ac:dyDescent="0.25">
      <c r="F151" s="30"/>
    </row>
    <row r="152" spans="6:6" s="24" customFormat="1" x14ac:dyDescent="0.25">
      <c r="F152" s="30"/>
    </row>
    <row r="153" spans="6:6" s="24" customFormat="1" x14ac:dyDescent="0.25">
      <c r="F153" s="30"/>
    </row>
    <row r="154" spans="6:6" s="24" customFormat="1" x14ac:dyDescent="0.25">
      <c r="F154" s="30"/>
    </row>
    <row r="155" spans="6:6" s="24" customFormat="1" x14ac:dyDescent="0.25">
      <c r="F155" s="30"/>
    </row>
    <row r="156" spans="6:6" s="24" customFormat="1" x14ac:dyDescent="0.25">
      <c r="F156" s="30"/>
    </row>
    <row r="157" spans="6:6" s="24" customFormat="1" x14ac:dyDescent="0.25">
      <c r="F157" s="30"/>
    </row>
    <row r="158" spans="6:6" s="24" customFormat="1" x14ac:dyDescent="0.25">
      <c r="F158" s="30"/>
    </row>
    <row r="159" spans="6:6" s="24" customFormat="1" x14ac:dyDescent="0.25">
      <c r="F159" s="30"/>
    </row>
    <row r="160" spans="6:6" s="24" customFormat="1" x14ac:dyDescent="0.25">
      <c r="F160" s="30"/>
    </row>
    <row r="161" spans="6:6" s="24" customFormat="1" x14ac:dyDescent="0.25">
      <c r="F161" s="30"/>
    </row>
    <row r="162" spans="6:6" s="24" customFormat="1" x14ac:dyDescent="0.25">
      <c r="F162" s="30"/>
    </row>
    <row r="163" spans="6:6" s="24" customFormat="1" x14ac:dyDescent="0.25">
      <c r="F163" s="30"/>
    </row>
    <row r="164" spans="6:6" s="24" customFormat="1" x14ac:dyDescent="0.25">
      <c r="F164" s="30"/>
    </row>
    <row r="165" spans="6:6" s="24" customFormat="1" x14ac:dyDescent="0.25">
      <c r="F165" s="30"/>
    </row>
    <row r="166" spans="6:6" s="24" customFormat="1" x14ac:dyDescent="0.25">
      <c r="F166" s="30"/>
    </row>
    <row r="167" spans="6:6" s="24" customFormat="1" x14ac:dyDescent="0.25">
      <c r="F167" s="30"/>
    </row>
    <row r="168" spans="6:6" s="24" customFormat="1" x14ac:dyDescent="0.25">
      <c r="F168" s="30"/>
    </row>
    <row r="169" spans="6:6" s="24" customFormat="1" x14ac:dyDescent="0.25">
      <c r="F169" s="30"/>
    </row>
    <row r="170" spans="6:6" s="24" customFormat="1" x14ac:dyDescent="0.25">
      <c r="F170" s="30"/>
    </row>
    <row r="171" spans="6:6" s="24" customFormat="1" x14ac:dyDescent="0.25">
      <c r="F171" s="30"/>
    </row>
    <row r="172" spans="6:6" s="24" customFormat="1" x14ac:dyDescent="0.25">
      <c r="F172" s="30"/>
    </row>
    <row r="173" spans="6:6" s="24" customFormat="1" x14ac:dyDescent="0.25">
      <c r="F173" s="30"/>
    </row>
    <row r="174" spans="6:6" s="24" customFormat="1" x14ac:dyDescent="0.25">
      <c r="F174" s="30"/>
    </row>
    <row r="175" spans="6:6" s="24" customFormat="1" x14ac:dyDescent="0.25">
      <c r="F175" s="30"/>
    </row>
    <row r="176" spans="6:6" s="24" customFormat="1" x14ac:dyDescent="0.25">
      <c r="F176" s="30"/>
    </row>
    <row r="177" spans="6:6" s="24" customFormat="1" x14ac:dyDescent="0.25">
      <c r="F177" s="30"/>
    </row>
    <row r="178" spans="6:6" s="24" customFormat="1" x14ac:dyDescent="0.25">
      <c r="F178" s="30"/>
    </row>
    <row r="179" spans="6:6" s="24" customFormat="1" x14ac:dyDescent="0.25">
      <c r="F179" s="30"/>
    </row>
    <row r="180" spans="6:6" s="24" customFormat="1" x14ac:dyDescent="0.25">
      <c r="F180" s="30"/>
    </row>
    <row r="181" spans="6:6" s="24" customFormat="1" x14ac:dyDescent="0.25">
      <c r="F181" s="30"/>
    </row>
    <row r="182" spans="6:6" s="24" customFormat="1" x14ac:dyDescent="0.25">
      <c r="F182" s="30"/>
    </row>
    <row r="183" spans="6:6" s="24" customFormat="1" x14ac:dyDescent="0.25">
      <c r="F183" s="30"/>
    </row>
    <row r="184" spans="6:6" s="24" customFormat="1" x14ac:dyDescent="0.25">
      <c r="F184" s="30"/>
    </row>
    <row r="185" spans="6:6" s="24" customFormat="1" x14ac:dyDescent="0.25">
      <c r="F185" s="30"/>
    </row>
    <row r="186" spans="6:6" s="24" customFormat="1" x14ac:dyDescent="0.25">
      <c r="F186" s="30"/>
    </row>
    <row r="187" spans="6:6" s="24" customFormat="1" x14ac:dyDescent="0.25">
      <c r="F187" s="30"/>
    </row>
    <row r="188" spans="6:6" s="24" customFormat="1" x14ac:dyDescent="0.25">
      <c r="F188" s="30"/>
    </row>
    <row r="189" spans="6:6" s="24" customFormat="1" x14ac:dyDescent="0.25">
      <c r="F189" s="30"/>
    </row>
    <row r="190" spans="6:6" s="24" customFormat="1" x14ac:dyDescent="0.25">
      <c r="F190" s="30"/>
    </row>
    <row r="191" spans="6:6" s="24" customFormat="1" x14ac:dyDescent="0.25">
      <c r="F191" s="30"/>
    </row>
    <row r="192" spans="6:6" s="24" customFormat="1" x14ac:dyDescent="0.25">
      <c r="F192" s="30"/>
    </row>
    <row r="193" spans="6:6" s="24" customFormat="1" x14ac:dyDescent="0.25">
      <c r="F193" s="30"/>
    </row>
    <row r="194" spans="6:6" s="24" customFormat="1" x14ac:dyDescent="0.25">
      <c r="F194" s="30"/>
    </row>
    <row r="195" spans="6:6" s="24" customFormat="1" x14ac:dyDescent="0.25">
      <c r="F195" s="30"/>
    </row>
    <row r="196" spans="6:6" s="24" customFormat="1" x14ac:dyDescent="0.25">
      <c r="F196" s="30"/>
    </row>
    <row r="197" spans="6:6" s="24" customFormat="1" x14ac:dyDescent="0.25">
      <c r="F197" s="30"/>
    </row>
    <row r="198" spans="6:6" s="24" customFormat="1" x14ac:dyDescent="0.25">
      <c r="F198" s="30"/>
    </row>
    <row r="199" spans="6:6" s="24" customFormat="1" x14ac:dyDescent="0.25">
      <c r="F199" s="30"/>
    </row>
    <row r="200" spans="6:6" s="24" customFormat="1" x14ac:dyDescent="0.25">
      <c r="F200" s="30"/>
    </row>
    <row r="201" spans="6:6" s="24" customFormat="1" x14ac:dyDescent="0.25">
      <c r="F201" s="30"/>
    </row>
    <row r="202" spans="6:6" s="24" customFormat="1" x14ac:dyDescent="0.25">
      <c r="F202" s="30"/>
    </row>
    <row r="203" spans="6:6" s="24" customFormat="1" x14ac:dyDescent="0.25">
      <c r="F203" s="30"/>
    </row>
    <row r="204" spans="6:6" s="24" customFormat="1" x14ac:dyDescent="0.25">
      <c r="F204" s="30"/>
    </row>
    <row r="205" spans="6:6" s="24" customFormat="1" x14ac:dyDescent="0.25">
      <c r="F205" s="30"/>
    </row>
    <row r="206" spans="6:6" s="24" customFormat="1" x14ac:dyDescent="0.25">
      <c r="F206" s="30"/>
    </row>
    <row r="207" spans="6:6" s="24" customFormat="1" x14ac:dyDescent="0.25">
      <c r="F207" s="30"/>
    </row>
    <row r="208" spans="6:6" s="24" customFormat="1" x14ac:dyDescent="0.25">
      <c r="F208" s="30"/>
    </row>
    <row r="209" spans="6:6" s="24" customFormat="1" x14ac:dyDescent="0.25">
      <c r="F209" s="30"/>
    </row>
    <row r="210" spans="6:6" s="24" customFormat="1" x14ac:dyDescent="0.25">
      <c r="F210" s="30"/>
    </row>
    <row r="211" spans="6:6" s="24" customFormat="1" x14ac:dyDescent="0.25">
      <c r="F211" s="30"/>
    </row>
    <row r="212" spans="6:6" s="24" customFormat="1" x14ac:dyDescent="0.25">
      <c r="F212" s="30"/>
    </row>
    <row r="213" spans="6:6" s="24" customFormat="1" x14ac:dyDescent="0.25">
      <c r="F213" s="30"/>
    </row>
    <row r="214" spans="6:6" s="24" customFormat="1" x14ac:dyDescent="0.25">
      <c r="F214" s="30"/>
    </row>
    <row r="215" spans="6:6" s="24" customFormat="1" x14ac:dyDescent="0.25">
      <c r="F215" s="30"/>
    </row>
    <row r="216" spans="6:6" s="24" customFormat="1" x14ac:dyDescent="0.25">
      <c r="F216" s="30"/>
    </row>
    <row r="217" spans="6:6" s="24" customFormat="1" x14ac:dyDescent="0.25">
      <c r="F217" s="30"/>
    </row>
    <row r="218" spans="6:6" s="24" customFormat="1" x14ac:dyDescent="0.25">
      <c r="F218" s="30"/>
    </row>
    <row r="219" spans="6:6" s="24" customFormat="1" x14ac:dyDescent="0.25">
      <c r="F219" s="30"/>
    </row>
    <row r="220" spans="6:6" s="24" customFormat="1" x14ac:dyDescent="0.25">
      <c r="F220" s="30"/>
    </row>
    <row r="221" spans="6:6" s="24" customFormat="1" x14ac:dyDescent="0.25">
      <c r="F221" s="30"/>
    </row>
    <row r="222" spans="6:6" s="24" customFormat="1" x14ac:dyDescent="0.25">
      <c r="F222" s="30"/>
    </row>
    <row r="223" spans="6:6" s="24" customFormat="1" x14ac:dyDescent="0.25">
      <c r="F223" s="30"/>
    </row>
    <row r="224" spans="6:6" s="24" customFormat="1" x14ac:dyDescent="0.25">
      <c r="F224" s="30"/>
    </row>
    <row r="225" spans="6:6" s="24" customFormat="1" x14ac:dyDescent="0.25">
      <c r="F225" s="30"/>
    </row>
    <row r="226" spans="6:6" s="24" customFormat="1" x14ac:dyDescent="0.25">
      <c r="F226" s="30"/>
    </row>
    <row r="227" spans="6:6" s="24" customFormat="1" x14ac:dyDescent="0.25">
      <c r="F227" s="30"/>
    </row>
    <row r="228" spans="6:6" s="24" customFormat="1" x14ac:dyDescent="0.25">
      <c r="F228" s="30"/>
    </row>
    <row r="229" spans="6:6" s="24" customFormat="1" x14ac:dyDescent="0.25">
      <c r="F229" s="30"/>
    </row>
    <row r="230" spans="6:6" s="24" customFormat="1" x14ac:dyDescent="0.25">
      <c r="F230" s="30"/>
    </row>
    <row r="231" spans="6:6" s="24" customFormat="1" x14ac:dyDescent="0.25">
      <c r="F231" s="30"/>
    </row>
    <row r="232" spans="6:6" s="24" customFormat="1" x14ac:dyDescent="0.25">
      <c r="F232" s="30"/>
    </row>
    <row r="233" spans="6:6" s="24" customFormat="1" x14ac:dyDescent="0.25">
      <c r="F233" s="30"/>
    </row>
    <row r="234" spans="6:6" s="24" customFormat="1" x14ac:dyDescent="0.25">
      <c r="F234" s="30"/>
    </row>
    <row r="235" spans="6:6" s="24" customFormat="1" x14ac:dyDescent="0.25">
      <c r="F235" s="30"/>
    </row>
    <row r="236" spans="6:6" s="24" customFormat="1" x14ac:dyDescent="0.25">
      <c r="F236" s="30"/>
    </row>
    <row r="237" spans="6:6" s="24" customFormat="1" x14ac:dyDescent="0.25">
      <c r="F237" s="30"/>
    </row>
    <row r="238" spans="6:6" s="24" customFormat="1" x14ac:dyDescent="0.25">
      <c r="F238" s="30"/>
    </row>
    <row r="239" spans="6:6" s="24" customFormat="1" x14ac:dyDescent="0.25">
      <c r="F239" s="30"/>
    </row>
    <row r="240" spans="6:6" s="24" customFormat="1" x14ac:dyDescent="0.25">
      <c r="F240" s="30"/>
    </row>
    <row r="241" spans="6:6" s="24" customFormat="1" x14ac:dyDescent="0.25">
      <c r="F241" s="30"/>
    </row>
    <row r="242" spans="6:6" s="24" customFormat="1" x14ac:dyDescent="0.25">
      <c r="F242" s="30"/>
    </row>
    <row r="243" spans="6:6" s="24" customFormat="1" x14ac:dyDescent="0.25">
      <c r="F243" s="30"/>
    </row>
    <row r="244" spans="6:6" s="24" customFormat="1" x14ac:dyDescent="0.25">
      <c r="F244" s="30"/>
    </row>
    <row r="245" spans="6:6" s="24" customFormat="1" x14ac:dyDescent="0.25">
      <c r="F245" s="30"/>
    </row>
    <row r="246" spans="6:6" s="24" customFormat="1" x14ac:dyDescent="0.25">
      <c r="F246" s="30"/>
    </row>
    <row r="247" spans="6:6" s="24" customFormat="1" x14ac:dyDescent="0.25">
      <c r="F247" s="30"/>
    </row>
    <row r="248" spans="6:6" s="24" customFormat="1" x14ac:dyDescent="0.25">
      <c r="F248" s="30"/>
    </row>
    <row r="249" spans="6:6" s="24" customFormat="1" x14ac:dyDescent="0.25">
      <c r="F249" s="30"/>
    </row>
    <row r="250" spans="6:6" s="24" customFormat="1" x14ac:dyDescent="0.25">
      <c r="F250" s="30"/>
    </row>
    <row r="251" spans="6:6" s="24" customFormat="1" x14ac:dyDescent="0.25">
      <c r="F251" s="30"/>
    </row>
    <row r="252" spans="6:6" s="24" customFormat="1" x14ac:dyDescent="0.25">
      <c r="F252" s="30"/>
    </row>
    <row r="253" spans="6:6" s="24" customFormat="1" x14ac:dyDescent="0.25">
      <c r="F253" s="30"/>
    </row>
    <row r="254" spans="6:6" s="24" customFormat="1" x14ac:dyDescent="0.25">
      <c r="F254" s="30"/>
    </row>
    <row r="255" spans="6:6" s="24" customFormat="1" x14ac:dyDescent="0.25">
      <c r="F255" s="30"/>
    </row>
    <row r="256" spans="6:6" s="24" customFormat="1" x14ac:dyDescent="0.25">
      <c r="F256" s="30"/>
    </row>
    <row r="257" spans="6:6" s="24" customFormat="1" x14ac:dyDescent="0.25">
      <c r="F257" s="30"/>
    </row>
    <row r="258" spans="6:6" s="24" customFormat="1" x14ac:dyDescent="0.25">
      <c r="F258" s="30"/>
    </row>
    <row r="259" spans="6:6" s="24" customFormat="1" x14ac:dyDescent="0.25">
      <c r="F259" s="30"/>
    </row>
    <row r="260" spans="6:6" s="24" customFormat="1" x14ac:dyDescent="0.25">
      <c r="F260" s="30"/>
    </row>
    <row r="261" spans="6:6" s="24" customFormat="1" x14ac:dyDescent="0.25">
      <c r="F261" s="30"/>
    </row>
    <row r="262" spans="6:6" s="24" customFormat="1" x14ac:dyDescent="0.25">
      <c r="F262" s="30"/>
    </row>
    <row r="263" spans="6:6" s="24" customFormat="1" x14ac:dyDescent="0.25">
      <c r="F263" s="30"/>
    </row>
    <row r="264" spans="6:6" s="24" customFormat="1" x14ac:dyDescent="0.25">
      <c r="F264" s="30"/>
    </row>
    <row r="265" spans="6:6" s="24" customFormat="1" x14ac:dyDescent="0.25">
      <c r="F265" s="30"/>
    </row>
    <row r="266" spans="6:6" s="24" customFormat="1" x14ac:dyDescent="0.25">
      <c r="F266" s="30"/>
    </row>
    <row r="267" spans="6:6" s="24" customFormat="1" x14ac:dyDescent="0.25">
      <c r="F267" s="30"/>
    </row>
    <row r="268" spans="6:6" s="24" customFormat="1" x14ac:dyDescent="0.25">
      <c r="F268" s="30"/>
    </row>
    <row r="269" spans="6:6" s="24" customFormat="1" x14ac:dyDescent="0.25">
      <c r="F269" s="30"/>
    </row>
    <row r="270" spans="6:6" s="24" customFormat="1" x14ac:dyDescent="0.25">
      <c r="F270" s="30"/>
    </row>
    <row r="271" spans="6:6" s="24" customFormat="1" x14ac:dyDescent="0.25">
      <c r="F271" s="30"/>
    </row>
    <row r="272" spans="6:6" s="24" customFormat="1" x14ac:dyDescent="0.25">
      <c r="F272" s="30"/>
    </row>
    <row r="273" spans="6:6" s="24" customFormat="1" x14ac:dyDescent="0.25">
      <c r="F273" s="30"/>
    </row>
    <row r="274" spans="6:6" s="24" customFormat="1" x14ac:dyDescent="0.25">
      <c r="F274" s="30"/>
    </row>
    <row r="275" spans="6:6" s="24" customFormat="1" x14ac:dyDescent="0.25">
      <c r="F275" s="30"/>
    </row>
    <row r="276" spans="6:6" s="24" customFormat="1" x14ac:dyDescent="0.25">
      <c r="F276" s="30"/>
    </row>
    <row r="277" spans="6:6" s="24" customFormat="1" x14ac:dyDescent="0.25">
      <c r="F277" s="30"/>
    </row>
    <row r="278" spans="6:6" s="24" customFormat="1" x14ac:dyDescent="0.25">
      <c r="F278" s="30"/>
    </row>
    <row r="279" spans="6:6" s="24" customFormat="1" x14ac:dyDescent="0.25">
      <c r="F279" s="30"/>
    </row>
    <row r="280" spans="6:6" s="24" customFormat="1" x14ac:dyDescent="0.25">
      <c r="F280" s="30"/>
    </row>
    <row r="281" spans="6:6" s="24" customFormat="1" x14ac:dyDescent="0.25">
      <c r="F281" s="30"/>
    </row>
    <row r="282" spans="6:6" s="24" customFormat="1" x14ac:dyDescent="0.25">
      <c r="F282" s="30"/>
    </row>
    <row r="283" spans="6:6" s="24" customFormat="1" x14ac:dyDescent="0.25">
      <c r="F283" s="30"/>
    </row>
    <row r="284" spans="6:6" s="24" customFormat="1" x14ac:dyDescent="0.25">
      <c r="F284" s="30"/>
    </row>
    <row r="285" spans="6:6" s="24" customFormat="1" x14ac:dyDescent="0.25">
      <c r="F285" s="30"/>
    </row>
    <row r="286" spans="6:6" s="24" customFormat="1" x14ac:dyDescent="0.25">
      <c r="F286" s="30"/>
    </row>
    <row r="287" spans="6:6" s="24" customFormat="1" x14ac:dyDescent="0.25">
      <c r="F287" s="30"/>
    </row>
    <row r="288" spans="6:6" s="24" customFormat="1" x14ac:dyDescent="0.25">
      <c r="F288" s="30"/>
    </row>
    <row r="289" spans="6:6" s="24" customFormat="1" x14ac:dyDescent="0.25">
      <c r="F289" s="30"/>
    </row>
    <row r="290" spans="6:6" s="24" customFormat="1" x14ac:dyDescent="0.25">
      <c r="F290" s="30"/>
    </row>
    <row r="291" spans="6:6" s="24" customFormat="1" x14ac:dyDescent="0.25">
      <c r="F291" s="30"/>
    </row>
    <row r="292" spans="6:6" s="24" customFormat="1" x14ac:dyDescent="0.25">
      <c r="F292" s="30"/>
    </row>
    <row r="293" spans="6:6" s="24" customFormat="1" x14ac:dyDescent="0.25">
      <c r="F293" s="30"/>
    </row>
    <row r="294" spans="6:6" s="24" customFormat="1" x14ac:dyDescent="0.25">
      <c r="F294" s="30"/>
    </row>
    <row r="295" spans="6:6" s="24" customFormat="1" x14ac:dyDescent="0.25">
      <c r="F295" s="30"/>
    </row>
    <row r="296" spans="6:6" s="24" customFormat="1" x14ac:dyDescent="0.25">
      <c r="F296" s="30"/>
    </row>
    <row r="297" spans="6:6" s="24" customFormat="1" x14ac:dyDescent="0.25">
      <c r="F297" s="30"/>
    </row>
    <row r="298" spans="6:6" s="24" customFormat="1" x14ac:dyDescent="0.25">
      <c r="F298" s="30"/>
    </row>
    <row r="299" spans="6:6" s="24" customFormat="1" x14ac:dyDescent="0.25">
      <c r="F299" s="30"/>
    </row>
    <row r="300" spans="6:6" s="24" customFormat="1" x14ac:dyDescent="0.25">
      <c r="F300" s="30"/>
    </row>
    <row r="301" spans="6:6" s="24" customFormat="1" x14ac:dyDescent="0.25">
      <c r="F301" s="30"/>
    </row>
    <row r="302" spans="6:6" s="24" customFormat="1" x14ac:dyDescent="0.25">
      <c r="F302" s="30"/>
    </row>
    <row r="303" spans="6:6" s="24" customFormat="1" x14ac:dyDescent="0.25">
      <c r="F303" s="30"/>
    </row>
    <row r="304" spans="6:6" s="24" customFormat="1" x14ac:dyDescent="0.25">
      <c r="F304" s="30"/>
    </row>
    <row r="305" spans="6:6" s="24" customFormat="1" x14ac:dyDescent="0.25">
      <c r="F305" s="30"/>
    </row>
    <row r="306" spans="6:6" s="24" customFormat="1" x14ac:dyDescent="0.25">
      <c r="F306" s="30"/>
    </row>
    <row r="307" spans="6:6" s="24" customFormat="1" x14ac:dyDescent="0.25">
      <c r="F307" s="30"/>
    </row>
    <row r="308" spans="6:6" s="24" customFormat="1" x14ac:dyDescent="0.25">
      <c r="F308" s="30"/>
    </row>
    <row r="309" spans="6:6" s="24" customFormat="1" x14ac:dyDescent="0.25">
      <c r="F309" s="30"/>
    </row>
    <row r="310" spans="6:6" s="24" customFormat="1" x14ac:dyDescent="0.25">
      <c r="F310" s="30"/>
    </row>
    <row r="311" spans="6:6" s="24" customFormat="1" x14ac:dyDescent="0.25">
      <c r="F311" s="30"/>
    </row>
    <row r="312" spans="6:6" s="24" customFormat="1" x14ac:dyDescent="0.25">
      <c r="F312" s="30"/>
    </row>
    <row r="313" spans="6:6" s="24" customFormat="1" x14ac:dyDescent="0.25">
      <c r="F313" s="30"/>
    </row>
    <row r="314" spans="6:6" s="24" customFormat="1" x14ac:dyDescent="0.25">
      <c r="F314" s="30"/>
    </row>
    <row r="315" spans="6:6" s="24" customFormat="1" x14ac:dyDescent="0.25">
      <c r="F315" s="30"/>
    </row>
    <row r="316" spans="6:6" s="24" customFormat="1" x14ac:dyDescent="0.25">
      <c r="F316" s="30"/>
    </row>
    <row r="317" spans="6:6" s="24" customFormat="1" x14ac:dyDescent="0.25">
      <c r="F317" s="30"/>
    </row>
    <row r="318" spans="6:6" s="24" customFormat="1" x14ac:dyDescent="0.25">
      <c r="F318" s="30"/>
    </row>
    <row r="319" spans="6:6" s="24" customFormat="1" x14ac:dyDescent="0.25">
      <c r="F319" s="30"/>
    </row>
    <row r="320" spans="6:6" s="24" customFormat="1" x14ac:dyDescent="0.25">
      <c r="F320" s="30"/>
    </row>
    <row r="321" spans="6:6" s="24" customFormat="1" x14ac:dyDescent="0.25">
      <c r="F321" s="30"/>
    </row>
    <row r="322" spans="6:6" s="24" customFormat="1" x14ac:dyDescent="0.25">
      <c r="F322" s="30"/>
    </row>
    <row r="323" spans="6:6" s="24" customFormat="1" x14ac:dyDescent="0.25">
      <c r="F323" s="30"/>
    </row>
    <row r="324" spans="6:6" s="24" customFormat="1" x14ac:dyDescent="0.25">
      <c r="F324" s="30"/>
    </row>
    <row r="325" spans="6:6" s="24" customFormat="1" x14ac:dyDescent="0.25">
      <c r="F325" s="30"/>
    </row>
    <row r="326" spans="6:6" s="24" customFormat="1" x14ac:dyDescent="0.25">
      <c r="F326" s="30"/>
    </row>
    <row r="327" spans="6:6" s="24" customFormat="1" x14ac:dyDescent="0.25">
      <c r="F327" s="30"/>
    </row>
    <row r="328" spans="6:6" s="24" customFormat="1" x14ac:dyDescent="0.25">
      <c r="F328" s="30"/>
    </row>
    <row r="329" spans="6:6" s="24" customFormat="1" x14ac:dyDescent="0.25">
      <c r="F329" s="30"/>
    </row>
    <row r="330" spans="6:6" s="24" customFormat="1" x14ac:dyDescent="0.25">
      <c r="F330" s="30"/>
    </row>
    <row r="331" spans="6:6" s="24" customFormat="1" x14ac:dyDescent="0.25">
      <c r="F331" s="30"/>
    </row>
    <row r="332" spans="6:6" s="24" customFormat="1" x14ac:dyDescent="0.25">
      <c r="F332" s="30"/>
    </row>
    <row r="333" spans="6:6" s="24" customFormat="1" x14ac:dyDescent="0.25">
      <c r="F333" s="30"/>
    </row>
    <row r="334" spans="6:6" s="24" customFormat="1" x14ac:dyDescent="0.25">
      <c r="F334" s="30"/>
    </row>
    <row r="335" spans="6:6" s="24" customFormat="1" x14ac:dyDescent="0.25">
      <c r="F335" s="30"/>
    </row>
    <row r="336" spans="6:6" s="24" customFormat="1" x14ac:dyDescent="0.25">
      <c r="F336" s="30"/>
    </row>
    <row r="337" spans="6:6" s="24" customFormat="1" x14ac:dyDescent="0.25">
      <c r="F337" s="30"/>
    </row>
    <row r="338" spans="6:6" s="24" customFormat="1" x14ac:dyDescent="0.25">
      <c r="F338" s="30"/>
    </row>
    <row r="339" spans="6:6" s="24" customFormat="1" x14ac:dyDescent="0.25">
      <c r="F339" s="30"/>
    </row>
    <row r="340" spans="6:6" s="24" customFormat="1" x14ac:dyDescent="0.25">
      <c r="F340" s="30"/>
    </row>
    <row r="341" spans="6:6" s="24" customFormat="1" x14ac:dyDescent="0.25">
      <c r="F341" s="30"/>
    </row>
    <row r="342" spans="6:6" s="24" customFormat="1" x14ac:dyDescent="0.25">
      <c r="F342" s="30"/>
    </row>
    <row r="343" spans="6:6" s="24" customFormat="1" x14ac:dyDescent="0.25">
      <c r="F343" s="30"/>
    </row>
    <row r="344" spans="6:6" s="24" customFormat="1" x14ac:dyDescent="0.25">
      <c r="F344" s="30"/>
    </row>
    <row r="345" spans="6:6" s="24" customFormat="1" x14ac:dyDescent="0.25">
      <c r="F345" s="30"/>
    </row>
    <row r="346" spans="6:6" s="24" customFormat="1" x14ac:dyDescent="0.25">
      <c r="F346" s="30"/>
    </row>
    <row r="347" spans="6:6" s="24" customFormat="1" x14ac:dyDescent="0.25">
      <c r="F347" s="30"/>
    </row>
    <row r="348" spans="6:6" s="24" customFormat="1" x14ac:dyDescent="0.25">
      <c r="F348" s="30"/>
    </row>
    <row r="349" spans="6:6" s="24" customFormat="1" x14ac:dyDescent="0.25">
      <c r="F349" s="30"/>
    </row>
    <row r="350" spans="6:6" s="24" customFormat="1" x14ac:dyDescent="0.25">
      <c r="F350" s="30"/>
    </row>
    <row r="351" spans="6:6" s="24" customFormat="1" x14ac:dyDescent="0.25">
      <c r="F351" s="30"/>
    </row>
    <row r="352" spans="6:6" s="24" customFormat="1" x14ac:dyDescent="0.25">
      <c r="F352" s="30"/>
    </row>
    <row r="353" spans="6:6" s="24" customFormat="1" x14ac:dyDescent="0.25">
      <c r="F353" s="30"/>
    </row>
    <row r="354" spans="6:6" s="24" customFormat="1" x14ac:dyDescent="0.25">
      <c r="F354" s="30"/>
    </row>
    <row r="355" spans="6:6" s="24" customFormat="1" x14ac:dyDescent="0.25">
      <c r="F355" s="30"/>
    </row>
    <row r="356" spans="6:6" s="24" customFormat="1" x14ac:dyDescent="0.25">
      <c r="F356" s="30"/>
    </row>
    <row r="357" spans="6:6" s="24" customFormat="1" x14ac:dyDescent="0.25">
      <c r="F357" s="30"/>
    </row>
    <row r="358" spans="6:6" s="24" customFormat="1" x14ac:dyDescent="0.25">
      <c r="F358" s="30"/>
    </row>
    <row r="359" spans="6:6" s="24" customFormat="1" x14ac:dyDescent="0.25">
      <c r="F359" s="30"/>
    </row>
    <row r="360" spans="6:6" s="24" customFormat="1" x14ac:dyDescent="0.25">
      <c r="F360" s="30"/>
    </row>
    <row r="361" spans="6:6" s="24" customFormat="1" x14ac:dyDescent="0.25">
      <c r="F361" s="30"/>
    </row>
    <row r="362" spans="6:6" s="24" customFormat="1" x14ac:dyDescent="0.25">
      <c r="F362" s="30"/>
    </row>
    <row r="363" spans="6:6" s="24" customFormat="1" x14ac:dyDescent="0.25">
      <c r="F363" s="30"/>
    </row>
    <row r="364" spans="6:6" s="24" customFormat="1" x14ac:dyDescent="0.25">
      <c r="F364" s="30"/>
    </row>
    <row r="365" spans="6:6" s="24" customFormat="1" x14ac:dyDescent="0.25">
      <c r="F365" s="30"/>
    </row>
    <row r="366" spans="6:6" s="24" customFormat="1" x14ac:dyDescent="0.25">
      <c r="F366" s="30"/>
    </row>
    <row r="367" spans="6:6" s="24" customFormat="1" x14ac:dyDescent="0.25">
      <c r="F367" s="30"/>
    </row>
    <row r="368" spans="6:6" s="24" customFormat="1" x14ac:dyDescent="0.25">
      <c r="F368" s="30"/>
    </row>
    <row r="369" spans="6:6" s="24" customFormat="1" x14ac:dyDescent="0.25">
      <c r="F369" s="30"/>
    </row>
    <row r="370" spans="6:6" s="24" customFormat="1" x14ac:dyDescent="0.25">
      <c r="F370" s="30"/>
    </row>
    <row r="371" spans="6:6" s="24" customFormat="1" x14ac:dyDescent="0.25">
      <c r="F371" s="30"/>
    </row>
    <row r="372" spans="6:6" s="24" customFormat="1" x14ac:dyDescent="0.25">
      <c r="F372" s="30"/>
    </row>
    <row r="373" spans="6:6" s="24" customFormat="1" x14ac:dyDescent="0.25">
      <c r="F373" s="30"/>
    </row>
    <row r="374" spans="6:6" s="24" customFormat="1" x14ac:dyDescent="0.25">
      <c r="F374" s="30"/>
    </row>
    <row r="375" spans="6:6" s="24" customFormat="1" x14ac:dyDescent="0.25">
      <c r="F375" s="30"/>
    </row>
    <row r="376" spans="6:6" s="24" customFormat="1" x14ac:dyDescent="0.25">
      <c r="F376" s="30"/>
    </row>
    <row r="377" spans="6:6" s="24" customFormat="1" x14ac:dyDescent="0.25">
      <c r="F377" s="30"/>
    </row>
    <row r="378" spans="6:6" s="24" customFormat="1" x14ac:dyDescent="0.25">
      <c r="F378" s="30"/>
    </row>
    <row r="379" spans="6:6" s="24" customFormat="1" x14ac:dyDescent="0.25">
      <c r="F379" s="30"/>
    </row>
    <row r="380" spans="6:6" s="24" customFormat="1" x14ac:dyDescent="0.25">
      <c r="F380" s="30"/>
    </row>
    <row r="381" spans="6:6" s="24" customFormat="1" x14ac:dyDescent="0.25">
      <c r="F381" s="30"/>
    </row>
    <row r="382" spans="6:6" s="24" customFormat="1" x14ac:dyDescent="0.25">
      <c r="F382" s="30"/>
    </row>
    <row r="383" spans="6:6" s="24" customFormat="1" x14ac:dyDescent="0.25">
      <c r="F383" s="30"/>
    </row>
    <row r="384" spans="6:6" s="24" customFormat="1" x14ac:dyDescent="0.25">
      <c r="F384" s="30"/>
    </row>
    <row r="385" spans="6:6" s="24" customFormat="1" x14ac:dyDescent="0.25">
      <c r="F385" s="30"/>
    </row>
    <row r="386" spans="6:6" s="24" customFormat="1" x14ac:dyDescent="0.25">
      <c r="F386" s="30"/>
    </row>
    <row r="387" spans="6:6" s="24" customFormat="1" x14ac:dyDescent="0.25">
      <c r="F387" s="30"/>
    </row>
    <row r="388" spans="6:6" s="24" customFormat="1" x14ac:dyDescent="0.25">
      <c r="F388" s="30"/>
    </row>
    <row r="389" spans="6:6" s="24" customFormat="1" x14ac:dyDescent="0.25">
      <c r="F389" s="30"/>
    </row>
    <row r="390" spans="6:6" s="24" customFormat="1" x14ac:dyDescent="0.25">
      <c r="F390" s="30"/>
    </row>
    <row r="391" spans="6:6" s="24" customFormat="1" x14ac:dyDescent="0.25">
      <c r="F391" s="30"/>
    </row>
    <row r="392" spans="6:6" s="24" customFormat="1" x14ac:dyDescent="0.25">
      <c r="F392" s="30"/>
    </row>
    <row r="393" spans="6:6" s="24" customFormat="1" x14ac:dyDescent="0.25">
      <c r="F393" s="30"/>
    </row>
    <row r="394" spans="6:6" s="24" customFormat="1" x14ac:dyDescent="0.25">
      <c r="F394" s="30"/>
    </row>
    <row r="395" spans="6:6" s="24" customFormat="1" x14ac:dyDescent="0.25">
      <c r="F395" s="30"/>
    </row>
    <row r="396" spans="6:6" s="24" customFormat="1" x14ac:dyDescent="0.25">
      <c r="F396" s="30"/>
    </row>
    <row r="397" spans="6:6" s="24" customFormat="1" x14ac:dyDescent="0.25">
      <c r="F397" s="30"/>
    </row>
    <row r="398" spans="6:6" s="24" customFormat="1" x14ac:dyDescent="0.25">
      <c r="F398" s="30"/>
    </row>
    <row r="399" spans="6:6" s="24" customFormat="1" x14ac:dyDescent="0.25">
      <c r="F399" s="30"/>
    </row>
    <row r="400" spans="6:6" s="24" customFormat="1" x14ac:dyDescent="0.25">
      <c r="F400" s="30"/>
    </row>
    <row r="401" spans="6:6" s="24" customFormat="1" x14ac:dyDescent="0.25">
      <c r="F401" s="30"/>
    </row>
    <row r="402" spans="6:6" s="24" customFormat="1" x14ac:dyDescent="0.25">
      <c r="F402" s="30"/>
    </row>
    <row r="403" spans="6:6" s="24" customFormat="1" x14ac:dyDescent="0.25">
      <c r="F403" s="30"/>
    </row>
    <row r="404" spans="6:6" s="24" customFormat="1" x14ac:dyDescent="0.25">
      <c r="F404" s="30"/>
    </row>
    <row r="405" spans="6:6" s="24" customFormat="1" x14ac:dyDescent="0.25">
      <c r="F405" s="30"/>
    </row>
    <row r="406" spans="6:6" s="24" customFormat="1" x14ac:dyDescent="0.25">
      <c r="F406" s="30"/>
    </row>
    <row r="407" spans="6:6" s="24" customFormat="1" x14ac:dyDescent="0.25">
      <c r="F407" s="30"/>
    </row>
    <row r="408" spans="6:6" s="24" customFormat="1" x14ac:dyDescent="0.25">
      <c r="F408" s="30"/>
    </row>
    <row r="409" spans="6:6" s="24" customFormat="1" x14ac:dyDescent="0.25">
      <c r="F409" s="30"/>
    </row>
    <row r="410" spans="6:6" s="24" customFormat="1" x14ac:dyDescent="0.25">
      <c r="F410" s="30"/>
    </row>
    <row r="411" spans="6:6" s="24" customFormat="1" x14ac:dyDescent="0.25">
      <c r="F411" s="30"/>
    </row>
    <row r="412" spans="6:6" s="24" customFormat="1" x14ac:dyDescent="0.25">
      <c r="F412" s="30"/>
    </row>
    <row r="413" spans="6:6" s="24" customFormat="1" x14ac:dyDescent="0.25">
      <c r="F413" s="30"/>
    </row>
    <row r="414" spans="6:6" s="24" customFormat="1" x14ac:dyDescent="0.25">
      <c r="F414" s="30"/>
    </row>
    <row r="415" spans="6:6" s="24" customFormat="1" x14ac:dyDescent="0.25">
      <c r="F415" s="30"/>
    </row>
    <row r="416" spans="6:6" s="24" customFormat="1" x14ac:dyDescent="0.25">
      <c r="F416" s="30"/>
    </row>
    <row r="417" spans="6:6" s="24" customFormat="1" x14ac:dyDescent="0.25">
      <c r="F417" s="30"/>
    </row>
    <row r="418" spans="6:6" s="24" customFormat="1" x14ac:dyDescent="0.25">
      <c r="F418" s="30"/>
    </row>
    <row r="419" spans="6:6" s="24" customFormat="1" x14ac:dyDescent="0.25">
      <c r="F419" s="30"/>
    </row>
    <row r="420" spans="6:6" s="24" customFormat="1" x14ac:dyDescent="0.25">
      <c r="F420" s="30"/>
    </row>
    <row r="421" spans="6:6" s="24" customFormat="1" x14ac:dyDescent="0.25">
      <c r="F421" s="30"/>
    </row>
    <row r="422" spans="6:6" s="24" customFormat="1" x14ac:dyDescent="0.25">
      <c r="F422" s="30"/>
    </row>
    <row r="423" spans="6:6" s="24" customFormat="1" x14ac:dyDescent="0.25">
      <c r="F423" s="30"/>
    </row>
    <row r="424" spans="6:6" s="24" customFormat="1" x14ac:dyDescent="0.25">
      <c r="F424" s="30"/>
    </row>
    <row r="425" spans="6:6" s="24" customFormat="1" x14ac:dyDescent="0.25">
      <c r="F425" s="30"/>
    </row>
    <row r="426" spans="6:6" s="24" customFormat="1" x14ac:dyDescent="0.25">
      <c r="F426" s="30"/>
    </row>
    <row r="427" spans="6:6" s="24" customFormat="1" x14ac:dyDescent="0.25">
      <c r="F427" s="30"/>
    </row>
    <row r="428" spans="6:6" s="24" customFormat="1" x14ac:dyDescent="0.25">
      <c r="F428" s="30"/>
    </row>
    <row r="429" spans="6:6" s="24" customFormat="1" x14ac:dyDescent="0.25">
      <c r="F429" s="30"/>
    </row>
    <row r="430" spans="6:6" s="24" customFormat="1" x14ac:dyDescent="0.25">
      <c r="F430" s="30"/>
    </row>
    <row r="431" spans="6:6" s="24" customFormat="1" x14ac:dyDescent="0.25">
      <c r="F431" s="30"/>
    </row>
    <row r="432" spans="6:6" s="24" customFormat="1" x14ac:dyDescent="0.25">
      <c r="F432" s="30"/>
    </row>
    <row r="433" spans="6:6" s="24" customFormat="1" x14ac:dyDescent="0.25">
      <c r="F433" s="30"/>
    </row>
    <row r="434" spans="6:6" s="24" customFormat="1" x14ac:dyDescent="0.25">
      <c r="F434" s="30"/>
    </row>
    <row r="435" spans="6:6" s="24" customFormat="1" x14ac:dyDescent="0.25">
      <c r="F435" s="30"/>
    </row>
    <row r="436" spans="6:6" s="24" customFormat="1" x14ac:dyDescent="0.25">
      <c r="F436" s="30"/>
    </row>
    <row r="437" spans="6:6" s="24" customFormat="1" x14ac:dyDescent="0.25">
      <c r="F437" s="30"/>
    </row>
    <row r="438" spans="6:6" s="24" customFormat="1" x14ac:dyDescent="0.25">
      <c r="F438" s="30"/>
    </row>
    <row r="439" spans="6:6" s="24" customFormat="1" x14ac:dyDescent="0.25">
      <c r="F439" s="30"/>
    </row>
    <row r="440" spans="6:6" s="24" customFormat="1" x14ac:dyDescent="0.25">
      <c r="F440" s="30"/>
    </row>
    <row r="441" spans="6:6" s="24" customFormat="1" x14ac:dyDescent="0.25">
      <c r="F441" s="30"/>
    </row>
    <row r="442" spans="6:6" s="24" customFormat="1" x14ac:dyDescent="0.25">
      <c r="F442" s="30"/>
    </row>
    <row r="443" spans="6:6" s="24" customFormat="1" x14ac:dyDescent="0.25">
      <c r="F443" s="30"/>
    </row>
    <row r="444" spans="6:6" s="24" customFormat="1" x14ac:dyDescent="0.25">
      <c r="F444" s="30"/>
    </row>
    <row r="445" spans="6:6" s="24" customFormat="1" x14ac:dyDescent="0.25">
      <c r="F445" s="30"/>
    </row>
    <row r="446" spans="6:6" s="24" customFormat="1" x14ac:dyDescent="0.25">
      <c r="F446" s="30"/>
    </row>
    <row r="447" spans="6:6" s="24" customFormat="1" x14ac:dyDescent="0.25">
      <c r="F447" s="30"/>
    </row>
    <row r="448" spans="6:6" s="24" customFormat="1" x14ac:dyDescent="0.25">
      <c r="F448" s="30"/>
    </row>
    <row r="449" spans="6:6" s="24" customFormat="1" x14ac:dyDescent="0.25">
      <c r="F449" s="30"/>
    </row>
    <row r="450" spans="6:6" s="24" customFormat="1" x14ac:dyDescent="0.25">
      <c r="F450" s="30"/>
    </row>
    <row r="451" spans="6:6" s="24" customFormat="1" x14ac:dyDescent="0.25">
      <c r="F451" s="30"/>
    </row>
    <row r="452" spans="6:6" s="24" customFormat="1" x14ac:dyDescent="0.25">
      <c r="F452" s="30"/>
    </row>
    <row r="453" spans="6:6" s="24" customFormat="1" x14ac:dyDescent="0.25">
      <c r="F453" s="30"/>
    </row>
    <row r="454" spans="6:6" s="24" customFormat="1" x14ac:dyDescent="0.25">
      <c r="F454" s="30"/>
    </row>
    <row r="455" spans="6:6" s="24" customFormat="1" x14ac:dyDescent="0.25">
      <c r="F455" s="30"/>
    </row>
    <row r="456" spans="6:6" s="24" customFormat="1" x14ac:dyDescent="0.25">
      <c r="F456" s="30"/>
    </row>
    <row r="457" spans="6:6" s="24" customFormat="1" x14ac:dyDescent="0.25">
      <c r="F457" s="30"/>
    </row>
    <row r="458" spans="6:6" s="24" customFormat="1" x14ac:dyDescent="0.25">
      <c r="F458" s="30"/>
    </row>
    <row r="459" spans="6:6" s="24" customFormat="1" x14ac:dyDescent="0.25">
      <c r="F459" s="30"/>
    </row>
    <row r="460" spans="6:6" s="24" customFormat="1" x14ac:dyDescent="0.25">
      <c r="F460" s="30"/>
    </row>
    <row r="461" spans="6:6" s="24" customFormat="1" x14ac:dyDescent="0.25">
      <c r="F461" s="30"/>
    </row>
    <row r="462" spans="6:6" s="24" customFormat="1" x14ac:dyDescent="0.25">
      <c r="F462" s="30"/>
    </row>
    <row r="463" spans="6:6" s="24" customFormat="1" x14ac:dyDescent="0.25">
      <c r="F463" s="30"/>
    </row>
    <row r="464" spans="6:6" s="24" customFormat="1" x14ac:dyDescent="0.25">
      <c r="F464" s="30"/>
    </row>
    <row r="465" spans="6:6" s="24" customFormat="1" x14ac:dyDescent="0.25">
      <c r="F465" s="30"/>
    </row>
    <row r="466" spans="6:6" s="24" customFormat="1" x14ac:dyDescent="0.25">
      <c r="F466" s="30"/>
    </row>
    <row r="467" spans="6:6" s="24" customFormat="1" x14ac:dyDescent="0.25">
      <c r="F467" s="30"/>
    </row>
    <row r="468" spans="6:6" s="24" customFormat="1" x14ac:dyDescent="0.25">
      <c r="F468" s="30"/>
    </row>
    <row r="469" spans="6:6" s="24" customFormat="1" x14ac:dyDescent="0.25">
      <c r="F469" s="30"/>
    </row>
    <row r="470" spans="6:6" s="24" customFormat="1" x14ac:dyDescent="0.25">
      <c r="F470" s="30"/>
    </row>
    <row r="471" spans="6:6" s="24" customFormat="1" x14ac:dyDescent="0.25">
      <c r="F471" s="30"/>
    </row>
    <row r="472" spans="6:6" s="24" customFormat="1" x14ac:dyDescent="0.25">
      <c r="F472" s="30"/>
    </row>
    <row r="473" spans="6:6" s="24" customFormat="1" x14ac:dyDescent="0.25">
      <c r="F473" s="30"/>
    </row>
    <row r="474" spans="6:6" s="24" customFormat="1" x14ac:dyDescent="0.25">
      <c r="F474" s="30"/>
    </row>
    <row r="475" spans="6:6" s="24" customFormat="1" x14ac:dyDescent="0.25">
      <c r="F475" s="30"/>
    </row>
    <row r="476" spans="6:6" s="24" customFormat="1" x14ac:dyDescent="0.25">
      <c r="F476" s="30"/>
    </row>
    <row r="477" spans="6:6" s="24" customFormat="1" x14ac:dyDescent="0.25">
      <c r="F477" s="30"/>
    </row>
    <row r="478" spans="6:6" s="24" customFormat="1" x14ac:dyDescent="0.25">
      <c r="F478" s="30"/>
    </row>
    <row r="479" spans="6:6" s="24" customFormat="1" x14ac:dyDescent="0.25">
      <c r="F479" s="30"/>
    </row>
    <row r="480" spans="6:6" s="24" customFormat="1" x14ac:dyDescent="0.25">
      <c r="F480" s="30"/>
    </row>
    <row r="481" spans="6:6" s="24" customFormat="1" x14ac:dyDescent="0.25">
      <c r="F481" s="30"/>
    </row>
    <row r="482" spans="6:6" s="24" customFormat="1" x14ac:dyDescent="0.25">
      <c r="F482" s="30"/>
    </row>
    <row r="483" spans="6:6" s="24" customFormat="1" x14ac:dyDescent="0.25">
      <c r="F483" s="30"/>
    </row>
    <row r="484" spans="6:6" s="24" customFormat="1" x14ac:dyDescent="0.25">
      <c r="F484" s="30"/>
    </row>
    <row r="485" spans="6:6" s="24" customFormat="1" x14ac:dyDescent="0.25">
      <c r="F485" s="30"/>
    </row>
    <row r="486" spans="6:6" s="24" customFormat="1" x14ac:dyDescent="0.25">
      <c r="F486" s="30"/>
    </row>
    <row r="487" spans="6:6" s="24" customFormat="1" x14ac:dyDescent="0.25">
      <c r="F487" s="30"/>
    </row>
    <row r="488" spans="6:6" s="24" customFormat="1" x14ac:dyDescent="0.25">
      <c r="F488" s="30"/>
    </row>
    <row r="489" spans="6:6" s="24" customFormat="1" x14ac:dyDescent="0.25">
      <c r="F489" s="30"/>
    </row>
    <row r="490" spans="6:6" s="24" customFormat="1" x14ac:dyDescent="0.25">
      <c r="F490" s="30"/>
    </row>
    <row r="491" spans="6:6" s="24" customFormat="1" x14ac:dyDescent="0.25">
      <c r="F491" s="30"/>
    </row>
    <row r="492" spans="6:6" s="24" customFormat="1" x14ac:dyDescent="0.25">
      <c r="F492" s="30"/>
    </row>
    <row r="493" spans="6:6" s="24" customFormat="1" x14ac:dyDescent="0.25">
      <c r="F493" s="30"/>
    </row>
    <row r="494" spans="6:6" s="24" customFormat="1" x14ac:dyDescent="0.25">
      <c r="F494" s="30"/>
    </row>
    <row r="495" spans="6:6" s="24" customFormat="1" x14ac:dyDescent="0.25">
      <c r="F495" s="30"/>
    </row>
    <row r="496" spans="6:6" s="24" customFormat="1" x14ac:dyDescent="0.25">
      <c r="F496" s="30"/>
    </row>
    <row r="497" spans="6:6" s="24" customFormat="1" x14ac:dyDescent="0.25">
      <c r="F497" s="30"/>
    </row>
    <row r="498" spans="6:6" s="24" customFormat="1" x14ac:dyDescent="0.25">
      <c r="F498" s="30"/>
    </row>
    <row r="499" spans="6:6" s="24" customFormat="1" x14ac:dyDescent="0.25">
      <c r="F499" s="30"/>
    </row>
    <row r="500" spans="6:6" s="24" customFormat="1" x14ac:dyDescent="0.25">
      <c r="F500" s="30"/>
    </row>
    <row r="501" spans="6:6" s="24" customFormat="1" x14ac:dyDescent="0.25">
      <c r="F501" s="30"/>
    </row>
    <row r="502" spans="6:6" s="24" customFormat="1" x14ac:dyDescent="0.25">
      <c r="F502" s="30"/>
    </row>
    <row r="503" spans="6:6" s="24" customFormat="1" x14ac:dyDescent="0.25">
      <c r="F503" s="30"/>
    </row>
    <row r="504" spans="6:6" s="24" customFormat="1" x14ac:dyDescent="0.25">
      <c r="F504" s="30"/>
    </row>
    <row r="505" spans="6:6" s="24" customFormat="1" x14ac:dyDescent="0.25">
      <c r="F505" s="30"/>
    </row>
    <row r="506" spans="6:6" s="24" customFormat="1" x14ac:dyDescent="0.25">
      <c r="F506" s="30"/>
    </row>
    <row r="507" spans="6:6" s="24" customFormat="1" x14ac:dyDescent="0.25">
      <c r="F507" s="30"/>
    </row>
    <row r="508" spans="6:6" s="24" customFormat="1" x14ac:dyDescent="0.25">
      <c r="F508" s="30"/>
    </row>
    <row r="509" spans="6:6" s="24" customFormat="1" x14ac:dyDescent="0.25">
      <c r="F509" s="30"/>
    </row>
    <row r="510" spans="6:6" s="24" customFormat="1" x14ac:dyDescent="0.25">
      <c r="F510" s="30"/>
    </row>
    <row r="511" spans="6:6" s="24" customFormat="1" x14ac:dyDescent="0.25">
      <c r="F511" s="30"/>
    </row>
    <row r="512" spans="6:6" s="24" customFormat="1" x14ac:dyDescent="0.25">
      <c r="F512" s="30"/>
    </row>
    <row r="513" spans="6:6" s="24" customFormat="1" x14ac:dyDescent="0.25">
      <c r="F513" s="30"/>
    </row>
    <row r="514" spans="6:6" s="24" customFormat="1" x14ac:dyDescent="0.25">
      <c r="F514" s="30"/>
    </row>
    <row r="515" spans="6:6" s="24" customFormat="1" x14ac:dyDescent="0.25">
      <c r="F515" s="30"/>
    </row>
    <row r="516" spans="6:6" s="24" customFormat="1" x14ac:dyDescent="0.25">
      <c r="F516" s="30"/>
    </row>
    <row r="517" spans="6:6" s="24" customFormat="1" x14ac:dyDescent="0.25">
      <c r="F517" s="30"/>
    </row>
    <row r="518" spans="6:6" s="24" customFormat="1" x14ac:dyDescent="0.25">
      <c r="F518" s="30"/>
    </row>
    <row r="519" spans="6:6" s="24" customFormat="1" x14ac:dyDescent="0.25">
      <c r="F519" s="30"/>
    </row>
    <row r="520" spans="6:6" s="24" customFormat="1" x14ac:dyDescent="0.25">
      <c r="F520" s="30"/>
    </row>
    <row r="521" spans="6:6" s="24" customFormat="1" x14ac:dyDescent="0.25">
      <c r="F521" s="30"/>
    </row>
    <row r="522" spans="6:6" s="24" customFormat="1" x14ac:dyDescent="0.25">
      <c r="F522" s="30"/>
    </row>
    <row r="523" spans="6:6" s="24" customFormat="1" x14ac:dyDescent="0.25">
      <c r="F523" s="30"/>
    </row>
    <row r="524" spans="6:6" s="24" customFormat="1" x14ac:dyDescent="0.25">
      <c r="F524" s="30"/>
    </row>
    <row r="525" spans="6:6" s="24" customFormat="1" x14ac:dyDescent="0.25">
      <c r="F525" s="30"/>
    </row>
    <row r="526" spans="6:6" s="24" customFormat="1" x14ac:dyDescent="0.25">
      <c r="F526" s="30"/>
    </row>
    <row r="527" spans="6:6" s="24" customFormat="1" x14ac:dyDescent="0.25">
      <c r="F527" s="30"/>
    </row>
    <row r="528" spans="6:6" s="24" customFormat="1" x14ac:dyDescent="0.25">
      <c r="F528" s="30"/>
    </row>
    <row r="529" spans="6:6" s="24" customFormat="1" x14ac:dyDescent="0.25">
      <c r="F529" s="30"/>
    </row>
    <row r="530" spans="6:6" s="24" customFormat="1" x14ac:dyDescent="0.25">
      <c r="F530" s="30"/>
    </row>
    <row r="531" spans="6:6" s="24" customFormat="1" x14ac:dyDescent="0.25">
      <c r="F531" s="30"/>
    </row>
    <row r="532" spans="6:6" s="24" customFormat="1" x14ac:dyDescent="0.25">
      <c r="F532" s="30"/>
    </row>
    <row r="533" spans="6:6" s="24" customFormat="1" x14ac:dyDescent="0.25">
      <c r="F533" s="30"/>
    </row>
    <row r="534" spans="6:6" s="24" customFormat="1" x14ac:dyDescent="0.25">
      <c r="F534" s="30"/>
    </row>
    <row r="535" spans="6:6" s="24" customFormat="1" x14ac:dyDescent="0.25">
      <c r="F535" s="30"/>
    </row>
    <row r="536" spans="6:6" s="24" customFormat="1" x14ac:dyDescent="0.25">
      <c r="F536" s="30"/>
    </row>
    <row r="537" spans="6:6" s="24" customFormat="1" x14ac:dyDescent="0.25">
      <c r="F537" s="30"/>
    </row>
    <row r="538" spans="6:6" s="24" customFormat="1" x14ac:dyDescent="0.25">
      <c r="F538" s="30"/>
    </row>
    <row r="539" spans="6:6" s="24" customFormat="1" x14ac:dyDescent="0.25">
      <c r="F539" s="30"/>
    </row>
    <row r="540" spans="6:6" s="24" customFormat="1" x14ac:dyDescent="0.25">
      <c r="F540" s="30"/>
    </row>
    <row r="541" spans="6:6" s="24" customFormat="1" x14ac:dyDescent="0.25">
      <c r="F541" s="30"/>
    </row>
    <row r="542" spans="6:6" s="24" customFormat="1" x14ac:dyDescent="0.25">
      <c r="F542" s="30"/>
    </row>
    <row r="543" spans="6:6" s="24" customFormat="1" x14ac:dyDescent="0.25">
      <c r="F543" s="30"/>
    </row>
    <row r="544" spans="6:6" s="24" customFormat="1" x14ac:dyDescent="0.25">
      <c r="F544" s="30"/>
    </row>
    <row r="545" spans="6:6" s="24" customFormat="1" x14ac:dyDescent="0.25">
      <c r="F545" s="30"/>
    </row>
    <row r="546" spans="6:6" s="24" customFormat="1" x14ac:dyDescent="0.25">
      <c r="F546" s="30"/>
    </row>
    <row r="547" spans="6:6" s="24" customFormat="1" x14ac:dyDescent="0.25">
      <c r="F547" s="30"/>
    </row>
    <row r="548" spans="6:6" s="24" customFormat="1" x14ac:dyDescent="0.25">
      <c r="F548" s="30"/>
    </row>
    <row r="549" spans="6:6" s="24" customFormat="1" x14ac:dyDescent="0.25">
      <c r="F549" s="30"/>
    </row>
    <row r="550" spans="6:6" s="24" customFormat="1" x14ac:dyDescent="0.25">
      <c r="F550" s="30"/>
    </row>
    <row r="551" spans="6:6" s="24" customFormat="1" x14ac:dyDescent="0.25">
      <c r="F551" s="30"/>
    </row>
    <row r="552" spans="6:6" s="24" customFormat="1" x14ac:dyDescent="0.25">
      <c r="F552" s="30"/>
    </row>
    <row r="553" spans="6:6" s="24" customFormat="1" x14ac:dyDescent="0.25">
      <c r="F553" s="30"/>
    </row>
    <row r="554" spans="6:6" s="24" customFormat="1" x14ac:dyDescent="0.25">
      <c r="F554" s="30"/>
    </row>
    <row r="555" spans="6:6" s="24" customFormat="1" x14ac:dyDescent="0.25">
      <c r="F555" s="30"/>
    </row>
    <row r="556" spans="6:6" s="24" customFormat="1" x14ac:dyDescent="0.25">
      <c r="F556" s="30"/>
    </row>
    <row r="557" spans="6:6" s="24" customFormat="1" x14ac:dyDescent="0.25">
      <c r="F557" s="30"/>
    </row>
    <row r="558" spans="6:6" s="24" customFormat="1" x14ac:dyDescent="0.25">
      <c r="F558" s="30"/>
    </row>
    <row r="559" spans="6:6" s="24" customFormat="1" x14ac:dyDescent="0.25">
      <c r="F559" s="30"/>
    </row>
    <row r="560" spans="6:6" s="24" customFormat="1" x14ac:dyDescent="0.25">
      <c r="F560" s="30"/>
    </row>
    <row r="561" spans="6:6" s="24" customFormat="1" x14ac:dyDescent="0.25">
      <c r="F561" s="30"/>
    </row>
    <row r="562" spans="6:6" s="24" customFormat="1" x14ac:dyDescent="0.25">
      <c r="F562" s="30"/>
    </row>
    <row r="563" spans="6:6" s="24" customFormat="1" x14ac:dyDescent="0.25">
      <c r="F563" s="30"/>
    </row>
    <row r="564" spans="6:6" s="24" customFormat="1" x14ac:dyDescent="0.25">
      <c r="F564" s="30"/>
    </row>
    <row r="565" spans="6:6" s="24" customFormat="1" x14ac:dyDescent="0.25">
      <c r="F565" s="30"/>
    </row>
    <row r="566" spans="6:6" s="24" customFormat="1" x14ac:dyDescent="0.25">
      <c r="F566" s="30"/>
    </row>
    <row r="567" spans="6:6" s="24" customFormat="1" x14ac:dyDescent="0.25">
      <c r="F567" s="30"/>
    </row>
    <row r="568" spans="6:6" s="24" customFormat="1" x14ac:dyDescent="0.25">
      <c r="F568" s="30"/>
    </row>
    <row r="569" spans="6:6" s="24" customFormat="1" x14ac:dyDescent="0.25">
      <c r="F569" s="30"/>
    </row>
    <row r="570" spans="6:6" s="24" customFormat="1" x14ac:dyDescent="0.25">
      <c r="F570" s="30"/>
    </row>
    <row r="571" spans="6:6" s="24" customFormat="1" x14ac:dyDescent="0.25">
      <c r="F571" s="30"/>
    </row>
    <row r="572" spans="6:6" s="24" customFormat="1" x14ac:dyDescent="0.25">
      <c r="F572" s="30"/>
    </row>
    <row r="573" spans="6:6" s="24" customFormat="1" x14ac:dyDescent="0.25">
      <c r="F573" s="30"/>
    </row>
    <row r="574" spans="6:6" s="24" customFormat="1" x14ac:dyDescent="0.25">
      <c r="F574" s="30"/>
    </row>
    <row r="575" spans="6:6" s="24" customFormat="1" x14ac:dyDescent="0.25">
      <c r="F575" s="30"/>
    </row>
    <row r="576" spans="6:6" s="24" customFormat="1" x14ac:dyDescent="0.25">
      <c r="F576" s="30"/>
    </row>
    <row r="577" spans="6:6" s="24" customFormat="1" x14ac:dyDescent="0.25">
      <c r="F577" s="30"/>
    </row>
    <row r="578" spans="6:6" s="24" customFormat="1" x14ac:dyDescent="0.25">
      <c r="F578" s="30"/>
    </row>
    <row r="579" spans="6:6" s="24" customFormat="1" x14ac:dyDescent="0.25">
      <c r="F579" s="30"/>
    </row>
    <row r="580" spans="6:6" s="24" customFormat="1" x14ac:dyDescent="0.25">
      <c r="F580" s="30"/>
    </row>
    <row r="581" spans="6:6" s="24" customFormat="1" x14ac:dyDescent="0.25">
      <c r="F581" s="30"/>
    </row>
    <row r="582" spans="6:6" s="24" customFormat="1" x14ac:dyDescent="0.25">
      <c r="F582" s="30"/>
    </row>
    <row r="583" spans="6:6" s="24" customFormat="1" x14ac:dyDescent="0.25">
      <c r="F583" s="30"/>
    </row>
    <row r="584" spans="6:6" s="24" customFormat="1" x14ac:dyDescent="0.25">
      <c r="F584" s="30"/>
    </row>
    <row r="585" spans="6:6" s="24" customFormat="1" x14ac:dyDescent="0.25">
      <c r="F585" s="30"/>
    </row>
    <row r="586" spans="6:6" s="24" customFormat="1" x14ac:dyDescent="0.25">
      <c r="F586" s="30"/>
    </row>
    <row r="587" spans="6:6" s="24" customFormat="1" x14ac:dyDescent="0.25">
      <c r="F587" s="30"/>
    </row>
    <row r="588" spans="6:6" s="24" customFormat="1" x14ac:dyDescent="0.25">
      <c r="F588" s="30"/>
    </row>
    <row r="589" spans="6:6" s="24" customFormat="1" x14ac:dyDescent="0.25">
      <c r="F589" s="30"/>
    </row>
    <row r="590" spans="6:6" s="24" customFormat="1" x14ac:dyDescent="0.25">
      <c r="F590" s="30"/>
    </row>
    <row r="591" spans="6:6" s="24" customFormat="1" x14ac:dyDescent="0.25">
      <c r="F591" s="30"/>
    </row>
    <row r="592" spans="6:6" s="24" customFormat="1" x14ac:dyDescent="0.25">
      <c r="F592" s="30"/>
    </row>
    <row r="593" spans="6:6" s="24" customFormat="1" x14ac:dyDescent="0.25">
      <c r="F593" s="30"/>
    </row>
    <row r="594" spans="6:6" s="24" customFormat="1" x14ac:dyDescent="0.25">
      <c r="F594" s="30"/>
    </row>
    <row r="595" spans="6:6" s="24" customFormat="1" x14ac:dyDescent="0.25">
      <c r="F595" s="30"/>
    </row>
    <row r="596" spans="6:6" s="24" customFormat="1" x14ac:dyDescent="0.25">
      <c r="F596" s="30"/>
    </row>
    <row r="597" spans="6:6" s="24" customFormat="1" x14ac:dyDescent="0.25">
      <c r="F597" s="30"/>
    </row>
    <row r="598" spans="6:6" s="24" customFormat="1" x14ac:dyDescent="0.25">
      <c r="F598" s="30"/>
    </row>
    <row r="599" spans="6:6" s="24" customFormat="1" x14ac:dyDescent="0.25">
      <c r="F599" s="30"/>
    </row>
    <row r="600" spans="6:6" s="24" customFormat="1" x14ac:dyDescent="0.25">
      <c r="F600" s="30"/>
    </row>
    <row r="601" spans="6:6" s="24" customFormat="1" x14ac:dyDescent="0.25">
      <c r="F601" s="30"/>
    </row>
    <row r="602" spans="6:6" s="24" customFormat="1" x14ac:dyDescent="0.25">
      <c r="F602" s="30"/>
    </row>
    <row r="603" spans="6:6" s="24" customFormat="1" x14ac:dyDescent="0.25">
      <c r="F603" s="30"/>
    </row>
    <row r="604" spans="6:6" s="24" customFormat="1" x14ac:dyDescent="0.25">
      <c r="F604" s="30"/>
    </row>
    <row r="605" spans="6:6" s="24" customFormat="1" x14ac:dyDescent="0.25">
      <c r="F605" s="30"/>
    </row>
    <row r="606" spans="6:6" s="24" customFormat="1" x14ac:dyDescent="0.25">
      <c r="F606" s="30"/>
    </row>
    <row r="607" spans="6:6" s="24" customFormat="1" x14ac:dyDescent="0.25">
      <c r="F607" s="30"/>
    </row>
    <row r="608" spans="6:6" s="24" customFormat="1" x14ac:dyDescent="0.25">
      <c r="F608" s="30"/>
    </row>
    <row r="609" spans="6:6" s="24" customFormat="1" x14ac:dyDescent="0.25">
      <c r="F609" s="30"/>
    </row>
    <row r="610" spans="6:6" s="24" customFormat="1" x14ac:dyDescent="0.25">
      <c r="F610" s="30"/>
    </row>
    <row r="611" spans="6:6" s="24" customFormat="1" x14ac:dyDescent="0.25">
      <c r="F611" s="30"/>
    </row>
    <row r="612" spans="6:6" s="24" customFormat="1" x14ac:dyDescent="0.25">
      <c r="F612" s="30"/>
    </row>
    <row r="613" spans="6:6" s="24" customFormat="1" x14ac:dyDescent="0.25">
      <c r="F613" s="30"/>
    </row>
    <row r="614" spans="6:6" s="24" customFormat="1" x14ac:dyDescent="0.25">
      <c r="F614" s="30"/>
    </row>
    <row r="615" spans="6:6" s="24" customFormat="1" x14ac:dyDescent="0.25">
      <c r="F615" s="30"/>
    </row>
    <row r="616" spans="6:6" s="24" customFormat="1" x14ac:dyDescent="0.25">
      <c r="F616" s="30"/>
    </row>
    <row r="617" spans="6:6" s="24" customFormat="1" x14ac:dyDescent="0.25">
      <c r="F617" s="30"/>
    </row>
    <row r="618" spans="6:6" s="24" customFormat="1" x14ac:dyDescent="0.25">
      <c r="F618" s="30"/>
    </row>
    <row r="619" spans="6:6" s="24" customFormat="1" x14ac:dyDescent="0.25">
      <c r="F619" s="30"/>
    </row>
    <row r="620" spans="6:6" s="24" customFormat="1" x14ac:dyDescent="0.25">
      <c r="F620" s="30"/>
    </row>
    <row r="621" spans="6:6" s="24" customFormat="1" x14ac:dyDescent="0.25">
      <c r="F621" s="30"/>
    </row>
    <row r="622" spans="6:6" s="24" customFormat="1" x14ac:dyDescent="0.25">
      <c r="F622" s="30"/>
    </row>
    <row r="623" spans="6:6" s="24" customFormat="1" x14ac:dyDescent="0.25">
      <c r="F623" s="30"/>
    </row>
    <row r="624" spans="6:6" s="24" customFormat="1" x14ac:dyDescent="0.25">
      <c r="F624" s="30"/>
    </row>
    <row r="625" spans="6:6" s="24" customFormat="1" x14ac:dyDescent="0.25">
      <c r="F625" s="30"/>
    </row>
    <row r="626" spans="6:6" s="24" customFormat="1" x14ac:dyDescent="0.25">
      <c r="F626" s="30"/>
    </row>
    <row r="627" spans="6:6" s="24" customFormat="1" x14ac:dyDescent="0.25">
      <c r="F627" s="30"/>
    </row>
    <row r="628" spans="6:6" s="24" customFormat="1" x14ac:dyDescent="0.25">
      <c r="F628" s="30"/>
    </row>
    <row r="629" spans="6:6" s="24" customFormat="1" x14ac:dyDescent="0.25">
      <c r="F629" s="30"/>
    </row>
    <row r="630" spans="6:6" s="24" customFormat="1" x14ac:dyDescent="0.25">
      <c r="F630" s="30"/>
    </row>
    <row r="631" spans="6:6" s="24" customFormat="1" x14ac:dyDescent="0.25">
      <c r="F631" s="30"/>
    </row>
    <row r="632" spans="6:6" s="24" customFormat="1" x14ac:dyDescent="0.25">
      <c r="F632" s="30"/>
    </row>
    <row r="633" spans="6:6" s="24" customFormat="1" x14ac:dyDescent="0.25">
      <c r="F633" s="30"/>
    </row>
    <row r="634" spans="6:6" s="24" customFormat="1" x14ac:dyDescent="0.25">
      <c r="F634" s="30"/>
    </row>
    <row r="635" spans="6:6" s="24" customFormat="1" x14ac:dyDescent="0.25">
      <c r="F635" s="30"/>
    </row>
    <row r="636" spans="6:6" s="24" customFormat="1" x14ac:dyDescent="0.25">
      <c r="F636" s="30"/>
    </row>
    <row r="637" spans="6:6" s="24" customFormat="1" x14ac:dyDescent="0.25">
      <c r="F637" s="30"/>
    </row>
    <row r="638" spans="6:6" s="24" customFormat="1" x14ac:dyDescent="0.25">
      <c r="F638" s="30"/>
    </row>
    <row r="639" spans="6:6" s="24" customFormat="1" x14ac:dyDescent="0.25">
      <c r="F639" s="30"/>
    </row>
    <row r="640" spans="6:6" s="24" customFormat="1" x14ac:dyDescent="0.25">
      <c r="F640" s="30"/>
    </row>
    <row r="641" spans="6:6" s="24" customFormat="1" x14ac:dyDescent="0.25">
      <c r="F641" s="30"/>
    </row>
    <row r="642" spans="6:6" s="24" customFormat="1" x14ac:dyDescent="0.25">
      <c r="F642" s="30"/>
    </row>
    <row r="643" spans="6:6" s="24" customFormat="1" x14ac:dyDescent="0.25">
      <c r="F643" s="30"/>
    </row>
    <row r="644" spans="6:6" s="24" customFormat="1" x14ac:dyDescent="0.25">
      <c r="F644" s="30"/>
    </row>
    <row r="645" spans="6:6" s="24" customFormat="1" x14ac:dyDescent="0.25">
      <c r="F645" s="30"/>
    </row>
    <row r="646" spans="6:6" s="24" customFormat="1" x14ac:dyDescent="0.25">
      <c r="F646" s="30"/>
    </row>
    <row r="647" spans="6:6" s="24" customFormat="1" x14ac:dyDescent="0.25">
      <c r="F647" s="30"/>
    </row>
    <row r="648" spans="6:6" s="24" customFormat="1" x14ac:dyDescent="0.25">
      <c r="F648" s="30"/>
    </row>
    <row r="649" spans="6:6" s="24" customFormat="1" x14ac:dyDescent="0.25">
      <c r="F649" s="30"/>
    </row>
    <row r="650" spans="6:6" s="24" customFormat="1" x14ac:dyDescent="0.25">
      <c r="F650" s="30"/>
    </row>
    <row r="651" spans="6:6" s="24" customFormat="1" x14ac:dyDescent="0.25">
      <c r="F651" s="30"/>
    </row>
    <row r="652" spans="6:6" s="24" customFormat="1" x14ac:dyDescent="0.25">
      <c r="F652" s="30"/>
    </row>
    <row r="653" spans="6:6" s="24" customFormat="1" x14ac:dyDescent="0.25">
      <c r="F653" s="30"/>
    </row>
    <row r="654" spans="6:6" s="24" customFormat="1" x14ac:dyDescent="0.25">
      <c r="F654" s="30"/>
    </row>
    <row r="655" spans="6:6" s="24" customFormat="1" x14ac:dyDescent="0.25">
      <c r="F655" s="30"/>
    </row>
    <row r="656" spans="6:6" s="24" customFormat="1" x14ac:dyDescent="0.25">
      <c r="F656" s="30"/>
    </row>
    <row r="657" spans="6:6" s="24" customFormat="1" x14ac:dyDescent="0.25">
      <c r="F657" s="30"/>
    </row>
    <row r="658" spans="6:6" s="24" customFormat="1" x14ac:dyDescent="0.25">
      <c r="F658" s="30"/>
    </row>
    <row r="659" spans="6:6" s="24" customFormat="1" x14ac:dyDescent="0.25">
      <c r="F659" s="30"/>
    </row>
    <row r="660" spans="6:6" s="24" customFormat="1" x14ac:dyDescent="0.25">
      <c r="F660" s="30"/>
    </row>
    <row r="661" spans="6:6" s="24" customFormat="1" x14ac:dyDescent="0.25">
      <c r="F661" s="30"/>
    </row>
    <row r="662" spans="6:6" s="24" customFormat="1" x14ac:dyDescent="0.25">
      <c r="F662" s="30"/>
    </row>
    <row r="663" spans="6:6" s="24" customFormat="1" x14ac:dyDescent="0.25">
      <c r="F663" s="30"/>
    </row>
    <row r="664" spans="6:6" s="24" customFormat="1" x14ac:dyDescent="0.25">
      <c r="F664" s="30"/>
    </row>
    <row r="665" spans="6:6" s="24" customFormat="1" x14ac:dyDescent="0.25">
      <c r="F665" s="30"/>
    </row>
    <row r="666" spans="6:6" s="24" customFormat="1" x14ac:dyDescent="0.25">
      <c r="F666" s="30"/>
    </row>
    <row r="667" spans="6:6" s="24" customFormat="1" x14ac:dyDescent="0.25">
      <c r="F667" s="30"/>
    </row>
    <row r="668" spans="6:6" s="24" customFormat="1" x14ac:dyDescent="0.25">
      <c r="F668" s="30"/>
    </row>
    <row r="669" spans="6:6" s="24" customFormat="1" x14ac:dyDescent="0.25">
      <c r="F669" s="30"/>
    </row>
    <row r="670" spans="6:6" s="24" customFormat="1" x14ac:dyDescent="0.25">
      <c r="F670" s="30"/>
    </row>
    <row r="671" spans="6:6" s="24" customFormat="1" x14ac:dyDescent="0.25">
      <c r="F671" s="30"/>
    </row>
    <row r="672" spans="6:6" s="24" customFormat="1" x14ac:dyDescent="0.25">
      <c r="F672" s="30"/>
    </row>
    <row r="673" spans="6:6" s="24" customFormat="1" x14ac:dyDescent="0.25">
      <c r="F673" s="30"/>
    </row>
    <row r="674" spans="6:6" s="24" customFormat="1" x14ac:dyDescent="0.25">
      <c r="F674" s="30"/>
    </row>
    <row r="675" spans="6:6" s="24" customFormat="1" x14ac:dyDescent="0.25">
      <c r="F675" s="30"/>
    </row>
    <row r="676" spans="6:6" s="24" customFormat="1" x14ac:dyDescent="0.25">
      <c r="F676" s="30"/>
    </row>
    <row r="677" spans="6:6" s="24" customFormat="1" x14ac:dyDescent="0.25">
      <c r="F677" s="30"/>
    </row>
    <row r="678" spans="6:6" s="24" customFormat="1" x14ac:dyDescent="0.25">
      <c r="F678" s="30"/>
    </row>
    <row r="679" spans="6:6" s="24" customFormat="1" x14ac:dyDescent="0.25">
      <c r="F679" s="30"/>
    </row>
    <row r="680" spans="6:6" s="24" customFormat="1" x14ac:dyDescent="0.25">
      <c r="F680" s="30"/>
    </row>
    <row r="681" spans="6:6" s="24" customFormat="1" x14ac:dyDescent="0.25">
      <c r="F681" s="30"/>
    </row>
    <row r="682" spans="6:6" s="24" customFormat="1" x14ac:dyDescent="0.25">
      <c r="F682" s="30"/>
    </row>
    <row r="683" spans="6:6" s="24" customFormat="1" x14ac:dyDescent="0.25">
      <c r="F683" s="30"/>
    </row>
    <row r="684" spans="6:6" s="24" customFormat="1" x14ac:dyDescent="0.25">
      <c r="F684" s="30"/>
    </row>
    <row r="685" spans="6:6" s="24" customFormat="1" x14ac:dyDescent="0.25">
      <c r="F685" s="30"/>
    </row>
    <row r="686" spans="6:6" s="24" customFormat="1" x14ac:dyDescent="0.25">
      <c r="F686" s="30"/>
    </row>
    <row r="687" spans="6:6" s="24" customFormat="1" x14ac:dyDescent="0.25">
      <c r="F687" s="30"/>
    </row>
    <row r="688" spans="6:6" s="24" customFormat="1" x14ac:dyDescent="0.25">
      <c r="F688" s="30"/>
    </row>
    <row r="689" spans="6:6" s="24" customFormat="1" x14ac:dyDescent="0.25">
      <c r="F689" s="30"/>
    </row>
    <row r="690" spans="6:6" s="24" customFormat="1" x14ac:dyDescent="0.25">
      <c r="F690" s="30"/>
    </row>
    <row r="691" spans="6:6" s="24" customFormat="1" x14ac:dyDescent="0.25">
      <c r="F691" s="30"/>
    </row>
    <row r="692" spans="6:6" s="24" customFormat="1" x14ac:dyDescent="0.25">
      <c r="F692" s="30"/>
    </row>
    <row r="693" spans="6:6" s="24" customFormat="1" x14ac:dyDescent="0.25">
      <c r="F693" s="30"/>
    </row>
    <row r="694" spans="6:6" s="24" customFormat="1" x14ac:dyDescent="0.25">
      <c r="F694" s="30"/>
    </row>
    <row r="695" spans="6:6" s="24" customFormat="1" x14ac:dyDescent="0.25">
      <c r="F695" s="30"/>
    </row>
    <row r="696" spans="6:6" s="24" customFormat="1" x14ac:dyDescent="0.25">
      <c r="F696" s="30"/>
    </row>
    <row r="697" spans="6:6" s="24" customFormat="1" x14ac:dyDescent="0.25">
      <c r="F697" s="30"/>
    </row>
    <row r="698" spans="6:6" s="24" customFormat="1" x14ac:dyDescent="0.25">
      <c r="F698" s="30"/>
    </row>
    <row r="699" spans="6:6" s="24" customFormat="1" x14ac:dyDescent="0.25">
      <c r="F699" s="30"/>
    </row>
    <row r="700" spans="6:6" s="24" customFormat="1" x14ac:dyDescent="0.25">
      <c r="F700" s="30"/>
    </row>
    <row r="701" spans="6:6" s="24" customFormat="1" x14ac:dyDescent="0.25">
      <c r="F701" s="30"/>
    </row>
    <row r="702" spans="6:6" s="24" customFormat="1" x14ac:dyDescent="0.25">
      <c r="F702" s="30"/>
    </row>
    <row r="703" spans="6:6" s="24" customFormat="1" x14ac:dyDescent="0.25">
      <c r="F703" s="30"/>
    </row>
    <row r="704" spans="6:6" s="24" customFormat="1" x14ac:dyDescent="0.25">
      <c r="F704" s="30"/>
    </row>
    <row r="705" spans="6:6" s="24" customFormat="1" x14ac:dyDescent="0.25">
      <c r="F705" s="30"/>
    </row>
    <row r="706" spans="6:6" s="24" customFormat="1" x14ac:dyDescent="0.25">
      <c r="F706" s="30"/>
    </row>
    <row r="707" spans="6:6" s="24" customFormat="1" x14ac:dyDescent="0.25">
      <c r="F707" s="30"/>
    </row>
    <row r="708" spans="6:6" s="24" customFormat="1" x14ac:dyDescent="0.25">
      <c r="F708" s="30"/>
    </row>
    <row r="709" spans="6:6" s="24" customFormat="1" x14ac:dyDescent="0.25">
      <c r="F709" s="30"/>
    </row>
    <row r="710" spans="6:6" s="24" customFormat="1" x14ac:dyDescent="0.25">
      <c r="F710" s="30"/>
    </row>
    <row r="711" spans="6:6" s="24" customFormat="1" x14ac:dyDescent="0.25">
      <c r="F711" s="30"/>
    </row>
    <row r="712" spans="6:6" s="24" customFormat="1" x14ac:dyDescent="0.25">
      <c r="F712" s="30"/>
    </row>
    <row r="713" spans="6:6" s="24" customFormat="1" x14ac:dyDescent="0.25">
      <c r="F713" s="30"/>
    </row>
    <row r="714" spans="6:6" s="24" customFormat="1" x14ac:dyDescent="0.25">
      <c r="F714" s="30"/>
    </row>
    <row r="715" spans="6:6" s="24" customFormat="1" x14ac:dyDescent="0.25">
      <c r="F715" s="30"/>
    </row>
    <row r="716" spans="6:6" s="24" customFormat="1" x14ac:dyDescent="0.25">
      <c r="F716" s="30"/>
    </row>
    <row r="717" spans="6:6" s="24" customFormat="1" x14ac:dyDescent="0.25">
      <c r="F717" s="30"/>
    </row>
    <row r="718" spans="6:6" s="24" customFormat="1" x14ac:dyDescent="0.25">
      <c r="F718" s="30"/>
    </row>
    <row r="719" spans="6:6" s="24" customFormat="1" x14ac:dyDescent="0.25">
      <c r="F719" s="30"/>
    </row>
    <row r="720" spans="6:6" s="24" customFormat="1" x14ac:dyDescent="0.25">
      <c r="F720" s="30"/>
    </row>
    <row r="721" spans="6:6" s="24" customFormat="1" x14ac:dyDescent="0.25">
      <c r="F721" s="30"/>
    </row>
    <row r="722" spans="6:6" s="24" customFormat="1" x14ac:dyDescent="0.25">
      <c r="F722" s="30"/>
    </row>
    <row r="723" spans="6:6" s="24" customFormat="1" x14ac:dyDescent="0.25">
      <c r="F723" s="30"/>
    </row>
    <row r="724" spans="6:6" s="24" customFormat="1" x14ac:dyDescent="0.25">
      <c r="F724" s="30"/>
    </row>
    <row r="725" spans="6:6" s="24" customFormat="1" x14ac:dyDescent="0.25">
      <c r="F725" s="30"/>
    </row>
    <row r="726" spans="6:6" s="24" customFormat="1" x14ac:dyDescent="0.25">
      <c r="F726" s="30"/>
    </row>
    <row r="727" spans="6:6" s="24" customFormat="1" x14ac:dyDescent="0.25">
      <c r="F727" s="30"/>
    </row>
    <row r="728" spans="6:6" s="24" customFormat="1" x14ac:dyDescent="0.25">
      <c r="F728" s="30"/>
    </row>
    <row r="729" spans="6:6" s="24" customFormat="1" x14ac:dyDescent="0.25">
      <c r="F729" s="30"/>
    </row>
    <row r="730" spans="6:6" s="24" customFormat="1" x14ac:dyDescent="0.25">
      <c r="F730" s="30"/>
    </row>
    <row r="731" spans="6:6" s="24" customFormat="1" x14ac:dyDescent="0.25">
      <c r="F731" s="30"/>
    </row>
    <row r="732" spans="6:6" s="24" customFormat="1" x14ac:dyDescent="0.25">
      <c r="F732" s="30"/>
    </row>
    <row r="733" spans="6:6" s="24" customFormat="1" x14ac:dyDescent="0.25">
      <c r="F733" s="30"/>
    </row>
    <row r="734" spans="6:6" s="24" customFormat="1" x14ac:dyDescent="0.25">
      <c r="F734" s="30"/>
    </row>
    <row r="735" spans="6:6" s="24" customFormat="1" x14ac:dyDescent="0.25">
      <c r="F735" s="30"/>
    </row>
    <row r="736" spans="6:6" s="24" customFormat="1" x14ac:dyDescent="0.25">
      <c r="F736" s="30"/>
    </row>
    <row r="737" spans="6:6" s="24" customFormat="1" x14ac:dyDescent="0.25">
      <c r="F737" s="30"/>
    </row>
    <row r="738" spans="6:6" s="24" customFormat="1" x14ac:dyDescent="0.25">
      <c r="F738" s="30"/>
    </row>
    <row r="739" spans="6:6" s="24" customFormat="1" x14ac:dyDescent="0.25">
      <c r="F739" s="30"/>
    </row>
    <row r="740" spans="6:6" s="24" customFormat="1" x14ac:dyDescent="0.25">
      <c r="F740" s="30"/>
    </row>
    <row r="741" spans="6:6" s="24" customFormat="1" x14ac:dyDescent="0.25">
      <c r="F741" s="30"/>
    </row>
    <row r="742" spans="6:6" s="24" customFormat="1" x14ac:dyDescent="0.25">
      <c r="F742" s="30"/>
    </row>
    <row r="743" spans="6:6" s="24" customFormat="1" x14ac:dyDescent="0.25">
      <c r="F743" s="30"/>
    </row>
    <row r="744" spans="6:6" s="24" customFormat="1" x14ac:dyDescent="0.25">
      <c r="F744" s="30"/>
    </row>
    <row r="745" spans="6:6" s="24" customFormat="1" x14ac:dyDescent="0.25">
      <c r="F745" s="30"/>
    </row>
    <row r="746" spans="6:6" s="24" customFormat="1" x14ac:dyDescent="0.25">
      <c r="F746" s="30"/>
    </row>
    <row r="747" spans="6:6" s="24" customFormat="1" x14ac:dyDescent="0.25">
      <c r="F747" s="30"/>
    </row>
    <row r="748" spans="6:6" s="24" customFormat="1" x14ac:dyDescent="0.25">
      <c r="F748" s="30"/>
    </row>
    <row r="749" spans="6:6" s="24" customFormat="1" x14ac:dyDescent="0.25">
      <c r="F749" s="30"/>
    </row>
    <row r="750" spans="6:6" s="24" customFormat="1" x14ac:dyDescent="0.25">
      <c r="F750" s="30"/>
    </row>
    <row r="751" spans="6:6" s="24" customFormat="1" x14ac:dyDescent="0.25">
      <c r="F751" s="30"/>
    </row>
    <row r="752" spans="6:6" s="24" customFormat="1" x14ac:dyDescent="0.25">
      <c r="F752" s="30"/>
    </row>
    <row r="753" spans="6:6" s="24" customFormat="1" x14ac:dyDescent="0.25">
      <c r="F753" s="30"/>
    </row>
    <row r="754" spans="6:6" s="24" customFormat="1" x14ac:dyDescent="0.25">
      <c r="F754" s="30"/>
    </row>
    <row r="755" spans="6:6" s="24" customFormat="1" x14ac:dyDescent="0.25">
      <c r="F755" s="30"/>
    </row>
    <row r="756" spans="6:6" s="24" customFormat="1" x14ac:dyDescent="0.25">
      <c r="F756" s="30"/>
    </row>
    <row r="757" spans="6:6" s="24" customFormat="1" x14ac:dyDescent="0.25">
      <c r="F757" s="30"/>
    </row>
    <row r="758" spans="6:6" s="24" customFormat="1" x14ac:dyDescent="0.25">
      <c r="F758" s="30"/>
    </row>
    <row r="759" spans="6:6" s="24" customFormat="1" x14ac:dyDescent="0.25">
      <c r="F759" s="30"/>
    </row>
    <row r="760" spans="6:6" s="24" customFormat="1" x14ac:dyDescent="0.25">
      <c r="F760" s="30"/>
    </row>
    <row r="761" spans="6:6" s="24" customFormat="1" x14ac:dyDescent="0.25">
      <c r="F761" s="30"/>
    </row>
    <row r="762" spans="6:6" s="24" customFormat="1" x14ac:dyDescent="0.25">
      <c r="F762" s="30"/>
    </row>
    <row r="763" spans="6:6" s="24" customFormat="1" x14ac:dyDescent="0.25">
      <c r="F763" s="30"/>
    </row>
    <row r="764" spans="6:6" s="24" customFormat="1" x14ac:dyDescent="0.25">
      <c r="F764" s="30"/>
    </row>
    <row r="765" spans="6:6" s="24" customFormat="1" x14ac:dyDescent="0.25">
      <c r="F765" s="30"/>
    </row>
    <row r="766" spans="6:6" s="24" customFormat="1" x14ac:dyDescent="0.25">
      <c r="F766" s="30"/>
    </row>
    <row r="767" spans="6:6" s="24" customFormat="1" x14ac:dyDescent="0.25">
      <c r="F767" s="30"/>
    </row>
    <row r="768" spans="6:6" s="24" customFormat="1" x14ac:dyDescent="0.25">
      <c r="F768" s="30"/>
    </row>
    <row r="769" spans="6:6" s="24" customFormat="1" x14ac:dyDescent="0.25">
      <c r="F769" s="30"/>
    </row>
    <row r="770" spans="6:6" s="24" customFormat="1" x14ac:dyDescent="0.25">
      <c r="F770" s="30"/>
    </row>
    <row r="771" spans="6:6" s="24" customFormat="1" x14ac:dyDescent="0.25">
      <c r="F771" s="30"/>
    </row>
    <row r="772" spans="6:6" s="24" customFormat="1" x14ac:dyDescent="0.25">
      <c r="F772" s="30"/>
    </row>
    <row r="773" spans="6:6" s="24" customFormat="1" x14ac:dyDescent="0.25">
      <c r="F773" s="30"/>
    </row>
    <row r="774" spans="6:6" s="24" customFormat="1" x14ac:dyDescent="0.25">
      <c r="F774" s="30"/>
    </row>
    <row r="775" spans="6:6" s="24" customFormat="1" x14ac:dyDescent="0.25">
      <c r="F775" s="30"/>
    </row>
    <row r="776" spans="6:6" s="24" customFormat="1" x14ac:dyDescent="0.25">
      <c r="F776" s="30"/>
    </row>
    <row r="777" spans="6:6" s="24" customFormat="1" x14ac:dyDescent="0.25">
      <c r="F777" s="30"/>
    </row>
    <row r="778" spans="6:6" s="24" customFormat="1" x14ac:dyDescent="0.25">
      <c r="F778" s="30"/>
    </row>
    <row r="779" spans="6:6" s="24" customFormat="1" x14ac:dyDescent="0.25">
      <c r="F779" s="30"/>
    </row>
    <row r="780" spans="6:6" s="24" customFormat="1" x14ac:dyDescent="0.25">
      <c r="F780" s="30"/>
    </row>
    <row r="781" spans="6:6" s="24" customFormat="1" x14ac:dyDescent="0.25">
      <c r="F781" s="30"/>
    </row>
    <row r="782" spans="6:6" s="24" customFormat="1" x14ac:dyDescent="0.25">
      <c r="F782" s="30"/>
    </row>
    <row r="783" spans="6:6" s="24" customFormat="1" x14ac:dyDescent="0.25">
      <c r="F783" s="30"/>
    </row>
    <row r="784" spans="6:6" s="24" customFormat="1" x14ac:dyDescent="0.25">
      <c r="F784" s="30"/>
    </row>
    <row r="785" spans="6:6" s="24" customFormat="1" x14ac:dyDescent="0.25">
      <c r="F785" s="30"/>
    </row>
    <row r="786" spans="6:6" s="24" customFormat="1" x14ac:dyDescent="0.25">
      <c r="F786" s="30"/>
    </row>
    <row r="787" spans="6:6" s="24" customFormat="1" x14ac:dyDescent="0.25">
      <c r="F787" s="30"/>
    </row>
    <row r="788" spans="6:6" s="24" customFormat="1" x14ac:dyDescent="0.25">
      <c r="F788" s="30"/>
    </row>
    <row r="789" spans="6:6" s="24" customFormat="1" x14ac:dyDescent="0.25">
      <c r="F789" s="30"/>
    </row>
    <row r="790" spans="6:6" s="24" customFormat="1" x14ac:dyDescent="0.25">
      <c r="F790" s="30"/>
    </row>
    <row r="791" spans="6:6" s="24" customFormat="1" x14ac:dyDescent="0.25">
      <c r="F791" s="30"/>
    </row>
    <row r="792" spans="6:6" s="24" customFormat="1" x14ac:dyDescent="0.25">
      <c r="F792" s="30"/>
    </row>
    <row r="793" spans="6:6" s="24" customFormat="1" x14ac:dyDescent="0.25">
      <c r="F793" s="30"/>
    </row>
    <row r="794" spans="6:6" s="24" customFormat="1" x14ac:dyDescent="0.25">
      <c r="F794" s="30"/>
    </row>
    <row r="795" spans="6:6" s="24" customFormat="1" x14ac:dyDescent="0.25">
      <c r="F795" s="30"/>
    </row>
    <row r="796" spans="6:6" s="24" customFormat="1" x14ac:dyDescent="0.25">
      <c r="F796" s="30"/>
    </row>
    <row r="797" spans="6:6" s="24" customFormat="1" x14ac:dyDescent="0.25">
      <c r="F797" s="30"/>
    </row>
    <row r="798" spans="6:6" s="24" customFormat="1" x14ac:dyDescent="0.25">
      <c r="F798" s="30"/>
    </row>
    <row r="799" spans="6:6" s="24" customFormat="1" x14ac:dyDescent="0.25">
      <c r="F799" s="30"/>
    </row>
    <row r="800" spans="6:6" s="24" customFormat="1" x14ac:dyDescent="0.25">
      <c r="F800" s="30"/>
    </row>
    <row r="801" spans="6:6" s="24" customFormat="1" x14ac:dyDescent="0.25">
      <c r="F801" s="30"/>
    </row>
    <row r="802" spans="6:6" s="24" customFormat="1" x14ac:dyDescent="0.25">
      <c r="F802" s="30"/>
    </row>
    <row r="803" spans="6:6" s="24" customFormat="1" x14ac:dyDescent="0.25">
      <c r="F803" s="30"/>
    </row>
    <row r="804" spans="6:6" s="24" customFormat="1" x14ac:dyDescent="0.25">
      <c r="F804" s="30"/>
    </row>
    <row r="805" spans="6:6" s="24" customFormat="1" x14ac:dyDescent="0.25">
      <c r="F805" s="30"/>
    </row>
    <row r="806" spans="6:6" s="24" customFormat="1" x14ac:dyDescent="0.25">
      <c r="F806" s="30"/>
    </row>
    <row r="807" spans="6:6" s="24" customFormat="1" x14ac:dyDescent="0.25">
      <c r="F807" s="30"/>
    </row>
    <row r="808" spans="6:6" s="24" customFormat="1" x14ac:dyDescent="0.25">
      <c r="F808" s="30"/>
    </row>
    <row r="809" spans="6:6" s="24" customFormat="1" x14ac:dyDescent="0.25">
      <c r="F809" s="30"/>
    </row>
    <row r="810" spans="6:6" s="24" customFormat="1" x14ac:dyDescent="0.25">
      <c r="F810" s="30"/>
    </row>
    <row r="811" spans="6:6" s="24" customFormat="1" x14ac:dyDescent="0.25">
      <c r="F811" s="30"/>
    </row>
    <row r="812" spans="6:6" s="24" customFormat="1" x14ac:dyDescent="0.25">
      <c r="F812" s="30"/>
    </row>
    <row r="813" spans="6:6" s="24" customFormat="1" x14ac:dyDescent="0.25">
      <c r="F813" s="30"/>
    </row>
    <row r="814" spans="6:6" s="24" customFormat="1" x14ac:dyDescent="0.25">
      <c r="F814" s="30"/>
    </row>
    <row r="815" spans="6:6" s="24" customFormat="1" x14ac:dyDescent="0.25">
      <c r="F815" s="30"/>
    </row>
    <row r="816" spans="6:6" s="24" customFormat="1" x14ac:dyDescent="0.25">
      <c r="F816" s="30"/>
    </row>
    <row r="817" spans="6:6" s="24" customFormat="1" x14ac:dyDescent="0.25">
      <c r="F817" s="30"/>
    </row>
    <row r="818" spans="6:6" s="24" customFormat="1" x14ac:dyDescent="0.25">
      <c r="F818" s="30"/>
    </row>
    <row r="819" spans="6:6" s="24" customFormat="1" x14ac:dyDescent="0.25">
      <c r="F819" s="30"/>
    </row>
    <row r="820" spans="6:6" s="24" customFormat="1" x14ac:dyDescent="0.25">
      <c r="F820" s="30"/>
    </row>
    <row r="821" spans="6:6" s="24" customFormat="1" x14ac:dyDescent="0.25">
      <c r="F821" s="30"/>
    </row>
    <row r="822" spans="6:6" s="24" customFormat="1" x14ac:dyDescent="0.25">
      <c r="F822" s="30"/>
    </row>
    <row r="823" spans="6:6" s="24" customFormat="1" x14ac:dyDescent="0.25">
      <c r="F823" s="30"/>
    </row>
    <row r="824" spans="6:6" s="24" customFormat="1" x14ac:dyDescent="0.25">
      <c r="F824" s="30"/>
    </row>
    <row r="825" spans="6:6" s="24" customFormat="1" x14ac:dyDescent="0.25">
      <c r="F825" s="30"/>
    </row>
    <row r="826" spans="6:6" s="24" customFormat="1" x14ac:dyDescent="0.25">
      <c r="F826" s="30"/>
    </row>
    <row r="827" spans="6:6" s="24" customFormat="1" x14ac:dyDescent="0.25">
      <c r="F827" s="30"/>
    </row>
    <row r="828" spans="6:6" s="24" customFormat="1" x14ac:dyDescent="0.25">
      <c r="F828" s="30"/>
    </row>
    <row r="829" spans="6:6" s="24" customFormat="1" x14ac:dyDescent="0.25">
      <c r="F829" s="30"/>
    </row>
    <row r="830" spans="6:6" s="24" customFormat="1" x14ac:dyDescent="0.25">
      <c r="F830" s="30"/>
    </row>
    <row r="831" spans="6:6" s="24" customFormat="1" x14ac:dyDescent="0.25">
      <c r="F831" s="30"/>
    </row>
    <row r="832" spans="6:6" s="24" customFormat="1" x14ac:dyDescent="0.25">
      <c r="F832" s="30"/>
    </row>
    <row r="833" spans="6:6" s="24" customFormat="1" x14ac:dyDescent="0.25">
      <c r="F833" s="30"/>
    </row>
    <row r="834" spans="6:6" s="24" customFormat="1" x14ac:dyDescent="0.25">
      <c r="F834" s="30"/>
    </row>
    <row r="835" spans="6:6" s="24" customFormat="1" x14ac:dyDescent="0.25">
      <c r="F835" s="30"/>
    </row>
    <row r="836" spans="6:6" s="24" customFormat="1" x14ac:dyDescent="0.25">
      <c r="F836" s="30"/>
    </row>
    <row r="837" spans="6:6" s="24" customFormat="1" x14ac:dyDescent="0.25">
      <c r="F837" s="30"/>
    </row>
    <row r="838" spans="6:6" s="24" customFormat="1" x14ac:dyDescent="0.25">
      <c r="F838" s="30"/>
    </row>
    <row r="839" spans="6:6" s="24" customFormat="1" x14ac:dyDescent="0.25">
      <c r="F839" s="30"/>
    </row>
    <row r="840" spans="6:6" s="24" customFormat="1" x14ac:dyDescent="0.25">
      <c r="F840" s="30"/>
    </row>
    <row r="841" spans="6:6" s="24" customFormat="1" x14ac:dyDescent="0.25">
      <c r="F841" s="30"/>
    </row>
    <row r="842" spans="6:6" s="24" customFormat="1" x14ac:dyDescent="0.25">
      <c r="F842" s="30"/>
    </row>
    <row r="843" spans="6:6" s="24" customFormat="1" x14ac:dyDescent="0.25">
      <c r="F843" s="30"/>
    </row>
    <row r="844" spans="6:6" s="24" customFormat="1" x14ac:dyDescent="0.25">
      <c r="F844" s="30"/>
    </row>
    <row r="845" spans="6:6" s="24" customFormat="1" x14ac:dyDescent="0.25">
      <c r="F845" s="30"/>
    </row>
    <row r="846" spans="6:6" s="24" customFormat="1" x14ac:dyDescent="0.25">
      <c r="F846" s="30"/>
    </row>
    <row r="847" spans="6:6" s="24" customFormat="1" x14ac:dyDescent="0.25">
      <c r="F847" s="30"/>
    </row>
    <row r="848" spans="6:6" s="24" customFormat="1" x14ac:dyDescent="0.25">
      <c r="F848" s="30"/>
    </row>
    <row r="849" spans="6:6" s="24" customFormat="1" x14ac:dyDescent="0.25">
      <c r="F849" s="30"/>
    </row>
    <row r="850" spans="6:6" s="24" customFormat="1" x14ac:dyDescent="0.25">
      <c r="F850" s="30"/>
    </row>
    <row r="851" spans="6:6" s="24" customFormat="1" x14ac:dyDescent="0.25">
      <c r="F851" s="30"/>
    </row>
    <row r="852" spans="6:6" s="24" customFormat="1" x14ac:dyDescent="0.25">
      <c r="F852" s="30"/>
    </row>
    <row r="853" spans="6:6" s="24" customFormat="1" x14ac:dyDescent="0.25">
      <c r="F853" s="30"/>
    </row>
    <row r="854" spans="6:6" s="24" customFormat="1" x14ac:dyDescent="0.25">
      <c r="F854" s="30"/>
    </row>
    <row r="855" spans="6:6" s="24" customFormat="1" x14ac:dyDescent="0.25">
      <c r="F855" s="30"/>
    </row>
    <row r="856" spans="6:6" s="24" customFormat="1" x14ac:dyDescent="0.25">
      <c r="F856" s="30"/>
    </row>
    <row r="857" spans="6:6" s="24" customFormat="1" x14ac:dyDescent="0.25">
      <c r="F857" s="30"/>
    </row>
    <row r="858" spans="6:6" s="24" customFormat="1" x14ac:dyDescent="0.25">
      <c r="F858" s="30"/>
    </row>
    <row r="859" spans="6:6" s="24" customFormat="1" x14ac:dyDescent="0.25">
      <c r="F859" s="30"/>
    </row>
    <row r="860" spans="6:6" s="24" customFormat="1" x14ac:dyDescent="0.25">
      <c r="F860" s="30"/>
    </row>
    <row r="861" spans="6:6" s="24" customFormat="1" x14ac:dyDescent="0.25">
      <c r="F861" s="30"/>
    </row>
    <row r="862" spans="6:6" s="24" customFormat="1" x14ac:dyDescent="0.25">
      <c r="F862" s="30"/>
    </row>
    <row r="863" spans="6:6" s="24" customFormat="1" x14ac:dyDescent="0.25">
      <c r="F863" s="30"/>
    </row>
    <row r="864" spans="6:6" s="24" customFormat="1" x14ac:dyDescent="0.25">
      <c r="F864" s="30"/>
    </row>
    <row r="865" spans="6:6" s="24" customFormat="1" x14ac:dyDescent="0.25">
      <c r="F865" s="30"/>
    </row>
    <row r="866" spans="6:6" s="24" customFormat="1" x14ac:dyDescent="0.25">
      <c r="F866" s="30"/>
    </row>
    <row r="867" spans="6:6" s="24" customFormat="1" x14ac:dyDescent="0.25">
      <c r="F867" s="30"/>
    </row>
    <row r="868" spans="6:6" s="24" customFormat="1" x14ac:dyDescent="0.25">
      <c r="F868" s="30"/>
    </row>
    <row r="869" spans="6:6" s="24" customFormat="1" x14ac:dyDescent="0.25">
      <c r="F869" s="30"/>
    </row>
    <row r="870" spans="6:6" s="24" customFormat="1" x14ac:dyDescent="0.25">
      <c r="F870" s="30"/>
    </row>
    <row r="871" spans="6:6" s="24" customFormat="1" x14ac:dyDescent="0.25">
      <c r="F871" s="30"/>
    </row>
    <row r="872" spans="6:6" s="24" customFormat="1" x14ac:dyDescent="0.25">
      <c r="F872" s="30"/>
    </row>
    <row r="873" spans="6:6" s="24" customFormat="1" x14ac:dyDescent="0.25">
      <c r="F873" s="30"/>
    </row>
    <row r="874" spans="6:6" s="24" customFormat="1" x14ac:dyDescent="0.25">
      <c r="F874" s="30"/>
    </row>
    <row r="875" spans="6:6" s="24" customFormat="1" x14ac:dyDescent="0.25">
      <c r="F875" s="30"/>
    </row>
    <row r="876" spans="6:6" s="24" customFormat="1" x14ac:dyDescent="0.25">
      <c r="F876" s="30"/>
    </row>
    <row r="877" spans="6:6" s="24" customFormat="1" x14ac:dyDescent="0.25">
      <c r="F877" s="30"/>
    </row>
    <row r="878" spans="6:6" s="24" customFormat="1" x14ac:dyDescent="0.25">
      <c r="F878" s="30"/>
    </row>
    <row r="879" spans="6:6" s="24" customFormat="1" x14ac:dyDescent="0.25">
      <c r="F879" s="30"/>
    </row>
    <row r="880" spans="6:6" s="24" customFormat="1" x14ac:dyDescent="0.25">
      <c r="F880" s="30"/>
    </row>
    <row r="881" spans="6:6" s="24" customFormat="1" x14ac:dyDescent="0.25">
      <c r="F881" s="30"/>
    </row>
    <row r="882" spans="6:6" s="24" customFormat="1" x14ac:dyDescent="0.25">
      <c r="F882" s="30"/>
    </row>
    <row r="883" spans="6:6" s="24" customFormat="1" x14ac:dyDescent="0.25">
      <c r="F883" s="30"/>
    </row>
    <row r="884" spans="6:6" s="24" customFormat="1" x14ac:dyDescent="0.25">
      <c r="F884" s="30"/>
    </row>
    <row r="885" spans="6:6" s="24" customFormat="1" x14ac:dyDescent="0.25">
      <c r="F885" s="30"/>
    </row>
    <row r="886" spans="6:6" s="24" customFormat="1" x14ac:dyDescent="0.25">
      <c r="F886" s="30"/>
    </row>
    <row r="887" spans="6:6" s="24" customFormat="1" x14ac:dyDescent="0.25">
      <c r="F887" s="30"/>
    </row>
    <row r="888" spans="6:6" s="24" customFormat="1" x14ac:dyDescent="0.25">
      <c r="F888" s="30"/>
    </row>
    <row r="889" spans="6:6" s="24" customFormat="1" x14ac:dyDescent="0.25">
      <c r="F889" s="30"/>
    </row>
    <row r="890" spans="6:6" s="24" customFormat="1" x14ac:dyDescent="0.25">
      <c r="F890" s="30"/>
    </row>
    <row r="891" spans="6:6" s="24" customFormat="1" x14ac:dyDescent="0.25">
      <c r="F891" s="30"/>
    </row>
    <row r="892" spans="6:6" s="24" customFormat="1" x14ac:dyDescent="0.25">
      <c r="F892" s="30"/>
    </row>
    <row r="893" spans="6:6" s="24" customFormat="1" x14ac:dyDescent="0.25">
      <c r="F893" s="30"/>
    </row>
    <row r="894" spans="6:6" s="24" customFormat="1" x14ac:dyDescent="0.25">
      <c r="F894" s="30"/>
    </row>
    <row r="895" spans="6:6" s="24" customFormat="1" x14ac:dyDescent="0.25">
      <c r="F895" s="30"/>
    </row>
    <row r="896" spans="6:6" s="24" customFormat="1" x14ac:dyDescent="0.25">
      <c r="F896" s="30"/>
    </row>
    <row r="897" spans="6:6" s="24" customFormat="1" x14ac:dyDescent="0.25">
      <c r="F897" s="30"/>
    </row>
    <row r="898" spans="6:6" s="24" customFormat="1" x14ac:dyDescent="0.25">
      <c r="F898" s="30"/>
    </row>
    <row r="899" spans="6:6" s="24" customFormat="1" x14ac:dyDescent="0.25">
      <c r="F899" s="30"/>
    </row>
    <row r="900" spans="6:6" s="24" customFormat="1" x14ac:dyDescent="0.25">
      <c r="F900" s="30"/>
    </row>
    <row r="901" spans="6:6" s="24" customFormat="1" x14ac:dyDescent="0.25">
      <c r="F901" s="30"/>
    </row>
    <row r="902" spans="6:6" s="24" customFormat="1" x14ac:dyDescent="0.25">
      <c r="F902" s="30"/>
    </row>
    <row r="903" spans="6:6" s="24" customFormat="1" x14ac:dyDescent="0.25">
      <c r="F903" s="30"/>
    </row>
    <row r="904" spans="6:6" s="24" customFormat="1" x14ac:dyDescent="0.25">
      <c r="F904" s="30"/>
    </row>
    <row r="905" spans="6:6" s="24" customFormat="1" x14ac:dyDescent="0.25">
      <c r="F905" s="30"/>
    </row>
    <row r="906" spans="6:6" s="24" customFormat="1" x14ac:dyDescent="0.25">
      <c r="F906" s="30"/>
    </row>
    <row r="907" spans="6:6" s="24" customFormat="1" x14ac:dyDescent="0.25">
      <c r="F907" s="30"/>
    </row>
    <row r="908" spans="6:6" s="24" customFormat="1" x14ac:dyDescent="0.25">
      <c r="F908" s="30"/>
    </row>
    <row r="909" spans="6:6" s="24" customFormat="1" x14ac:dyDescent="0.25">
      <c r="F909" s="30"/>
    </row>
    <row r="910" spans="6:6" s="24" customFormat="1" x14ac:dyDescent="0.25">
      <c r="F910" s="30"/>
    </row>
    <row r="911" spans="6:6" s="24" customFormat="1" x14ac:dyDescent="0.25">
      <c r="F911" s="30"/>
    </row>
    <row r="912" spans="6:6" s="24" customFormat="1" x14ac:dyDescent="0.25">
      <c r="F912" s="30"/>
    </row>
    <row r="913" spans="6:6" s="24" customFormat="1" x14ac:dyDescent="0.25">
      <c r="F913" s="30"/>
    </row>
    <row r="914" spans="6:6" s="24" customFormat="1" x14ac:dyDescent="0.25">
      <c r="F914" s="30"/>
    </row>
    <row r="915" spans="6:6" s="24" customFormat="1" x14ac:dyDescent="0.25">
      <c r="F915" s="30"/>
    </row>
    <row r="916" spans="6:6" s="24" customFormat="1" x14ac:dyDescent="0.25">
      <c r="F916" s="30"/>
    </row>
    <row r="917" spans="6:6" s="24" customFormat="1" x14ac:dyDescent="0.25">
      <c r="F917" s="30"/>
    </row>
    <row r="918" spans="6:6" s="24" customFormat="1" x14ac:dyDescent="0.25">
      <c r="F918" s="30"/>
    </row>
    <row r="919" spans="6:6" s="24" customFormat="1" x14ac:dyDescent="0.25">
      <c r="F919" s="30"/>
    </row>
    <row r="920" spans="6:6" s="24" customFormat="1" x14ac:dyDescent="0.25">
      <c r="F920" s="30"/>
    </row>
    <row r="921" spans="6:6" s="24" customFormat="1" x14ac:dyDescent="0.25">
      <c r="F921" s="30"/>
    </row>
    <row r="922" spans="6:6" s="24" customFormat="1" x14ac:dyDescent="0.25">
      <c r="F922" s="30"/>
    </row>
    <row r="923" spans="6:6" s="24" customFormat="1" x14ac:dyDescent="0.25">
      <c r="F923" s="30"/>
    </row>
    <row r="924" spans="6:6" s="24" customFormat="1" x14ac:dyDescent="0.25">
      <c r="F924" s="30"/>
    </row>
    <row r="925" spans="6:6" s="24" customFormat="1" x14ac:dyDescent="0.25">
      <c r="F925" s="30"/>
    </row>
    <row r="926" spans="6:6" s="24" customFormat="1" x14ac:dyDescent="0.25">
      <c r="F926" s="30"/>
    </row>
    <row r="927" spans="6:6" s="24" customFormat="1" x14ac:dyDescent="0.25">
      <c r="F927" s="30"/>
    </row>
    <row r="928" spans="6:6" s="24" customFormat="1" x14ac:dyDescent="0.25">
      <c r="F928" s="30"/>
    </row>
    <row r="929" spans="6:6" s="24" customFormat="1" x14ac:dyDescent="0.25">
      <c r="F929" s="30"/>
    </row>
    <row r="930" spans="6:6" s="24" customFormat="1" x14ac:dyDescent="0.25">
      <c r="F930" s="30"/>
    </row>
    <row r="931" spans="6:6" s="24" customFormat="1" x14ac:dyDescent="0.25">
      <c r="F931" s="30"/>
    </row>
    <row r="932" spans="6:6" s="24" customFormat="1" x14ac:dyDescent="0.25">
      <c r="F932" s="30"/>
    </row>
    <row r="933" spans="6:6" s="24" customFormat="1" x14ac:dyDescent="0.25">
      <c r="F933" s="30"/>
    </row>
    <row r="934" spans="6:6" s="24" customFormat="1" x14ac:dyDescent="0.25">
      <c r="F934" s="30"/>
    </row>
    <row r="935" spans="6:6" s="24" customFormat="1" x14ac:dyDescent="0.25">
      <c r="F935" s="30"/>
    </row>
    <row r="936" spans="6:6" s="24" customFormat="1" x14ac:dyDescent="0.25">
      <c r="F936" s="30"/>
    </row>
    <row r="937" spans="6:6" s="24" customFormat="1" x14ac:dyDescent="0.25">
      <c r="F937" s="30"/>
    </row>
    <row r="938" spans="6:6" s="24" customFormat="1" x14ac:dyDescent="0.25">
      <c r="F938" s="30"/>
    </row>
    <row r="939" spans="6:6" s="24" customFormat="1" x14ac:dyDescent="0.25">
      <c r="F939" s="30"/>
    </row>
    <row r="940" spans="6:6" s="24" customFormat="1" x14ac:dyDescent="0.25">
      <c r="F940" s="30"/>
    </row>
    <row r="941" spans="6:6" s="24" customFormat="1" x14ac:dyDescent="0.25">
      <c r="F941" s="30"/>
    </row>
    <row r="942" spans="6:6" s="24" customFormat="1" x14ac:dyDescent="0.25">
      <c r="F942" s="30"/>
    </row>
    <row r="943" spans="6:6" s="24" customFormat="1" x14ac:dyDescent="0.25">
      <c r="F943" s="30"/>
    </row>
    <row r="944" spans="6:6" s="24" customFormat="1" x14ac:dyDescent="0.25">
      <c r="F944" s="30"/>
    </row>
    <row r="945" spans="6:6" s="24" customFormat="1" x14ac:dyDescent="0.25">
      <c r="F945" s="30"/>
    </row>
    <row r="946" spans="6:6" s="24" customFormat="1" x14ac:dyDescent="0.25">
      <c r="F946" s="30"/>
    </row>
    <row r="947" spans="6:6" s="24" customFormat="1" x14ac:dyDescent="0.25">
      <c r="F947" s="30"/>
    </row>
    <row r="948" spans="6:6" s="24" customFormat="1" x14ac:dyDescent="0.25">
      <c r="F948" s="30"/>
    </row>
    <row r="949" spans="6:6" s="24" customFormat="1" x14ac:dyDescent="0.25">
      <c r="F949" s="30"/>
    </row>
    <row r="950" spans="6:6" s="24" customFormat="1" x14ac:dyDescent="0.25">
      <c r="F950" s="30"/>
    </row>
    <row r="951" spans="6:6" s="24" customFormat="1" x14ac:dyDescent="0.25">
      <c r="F951" s="30"/>
    </row>
    <row r="952" spans="6:6" s="24" customFormat="1" x14ac:dyDescent="0.25">
      <c r="F952" s="30"/>
    </row>
    <row r="953" spans="6:6" s="24" customFormat="1" x14ac:dyDescent="0.25">
      <c r="F953" s="30"/>
    </row>
    <row r="954" spans="6:6" s="24" customFormat="1" x14ac:dyDescent="0.25">
      <c r="F954" s="30"/>
    </row>
    <row r="955" spans="6:6" s="24" customFormat="1" x14ac:dyDescent="0.25">
      <c r="F955" s="30"/>
    </row>
    <row r="956" spans="6:6" s="24" customFormat="1" x14ac:dyDescent="0.25">
      <c r="F956" s="30"/>
    </row>
    <row r="957" spans="6:6" s="24" customFormat="1" x14ac:dyDescent="0.25">
      <c r="F957" s="30"/>
    </row>
    <row r="958" spans="6:6" s="24" customFormat="1" x14ac:dyDescent="0.25">
      <c r="F958" s="30"/>
    </row>
    <row r="959" spans="6:6" s="24" customFormat="1" x14ac:dyDescent="0.25">
      <c r="F959" s="30"/>
    </row>
    <row r="960" spans="6:6" s="24" customFormat="1" x14ac:dyDescent="0.25">
      <c r="F960" s="30"/>
    </row>
    <row r="961" spans="6:6" s="24" customFormat="1" x14ac:dyDescent="0.25">
      <c r="F961" s="30"/>
    </row>
    <row r="962" spans="6:6" s="24" customFormat="1" x14ac:dyDescent="0.25">
      <c r="F962" s="30"/>
    </row>
    <row r="963" spans="6:6" s="24" customFormat="1" x14ac:dyDescent="0.25">
      <c r="F963" s="30"/>
    </row>
    <row r="964" spans="6:6" s="24" customFormat="1" x14ac:dyDescent="0.25">
      <c r="F964" s="30"/>
    </row>
    <row r="965" spans="6:6" s="24" customFormat="1" x14ac:dyDescent="0.25">
      <c r="F965" s="30"/>
    </row>
    <row r="966" spans="6:6" s="24" customFormat="1" x14ac:dyDescent="0.25">
      <c r="F966" s="30"/>
    </row>
    <row r="967" spans="6:6" s="24" customFormat="1" x14ac:dyDescent="0.25">
      <c r="F967" s="30"/>
    </row>
    <row r="968" spans="6:6" s="24" customFormat="1" x14ac:dyDescent="0.25">
      <c r="F968" s="30"/>
    </row>
    <row r="969" spans="6:6" s="24" customFormat="1" x14ac:dyDescent="0.25">
      <c r="F969" s="30"/>
    </row>
    <row r="970" spans="6:6" s="24" customFormat="1" x14ac:dyDescent="0.25">
      <c r="F970" s="30"/>
    </row>
    <row r="971" spans="6:6" s="24" customFormat="1" x14ac:dyDescent="0.25">
      <c r="F971" s="30"/>
    </row>
    <row r="972" spans="6:6" s="24" customFormat="1" x14ac:dyDescent="0.25">
      <c r="F972" s="30"/>
    </row>
    <row r="973" spans="6:6" s="24" customFormat="1" x14ac:dyDescent="0.25">
      <c r="F973" s="30"/>
    </row>
    <row r="974" spans="6:6" s="24" customFormat="1" x14ac:dyDescent="0.25">
      <c r="F974" s="30"/>
    </row>
    <row r="975" spans="6:6" s="24" customFormat="1" x14ac:dyDescent="0.25">
      <c r="F975" s="30"/>
    </row>
    <row r="976" spans="6:6" s="24" customFormat="1" x14ac:dyDescent="0.25">
      <c r="F976" s="30"/>
    </row>
    <row r="977" spans="6:6" s="24" customFormat="1" x14ac:dyDescent="0.25">
      <c r="F977" s="30"/>
    </row>
    <row r="978" spans="6:6" s="24" customFormat="1" x14ac:dyDescent="0.25">
      <c r="F978" s="30"/>
    </row>
    <row r="979" spans="6:6" s="24" customFormat="1" x14ac:dyDescent="0.25">
      <c r="F979" s="30"/>
    </row>
    <row r="980" spans="6:6" s="24" customFormat="1" x14ac:dyDescent="0.25">
      <c r="F980" s="30"/>
    </row>
    <row r="981" spans="6:6" s="24" customFormat="1" x14ac:dyDescent="0.25">
      <c r="F981" s="30"/>
    </row>
    <row r="982" spans="6:6" s="24" customFormat="1" x14ac:dyDescent="0.25">
      <c r="F982" s="30"/>
    </row>
    <row r="983" spans="6:6" s="24" customFormat="1" x14ac:dyDescent="0.25">
      <c r="F983" s="30"/>
    </row>
    <row r="984" spans="6:6" s="24" customFormat="1" x14ac:dyDescent="0.25">
      <c r="F984" s="30"/>
    </row>
    <row r="985" spans="6:6" s="24" customFormat="1" x14ac:dyDescent="0.25">
      <c r="F985" s="30"/>
    </row>
    <row r="986" spans="6:6" s="24" customFormat="1" x14ac:dyDescent="0.25">
      <c r="F986" s="30"/>
    </row>
    <row r="987" spans="6:6" s="24" customFormat="1" x14ac:dyDescent="0.25">
      <c r="F987" s="30"/>
    </row>
    <row r="988" spans="6:6" s="24" customFormat="1" x14ac:dyDescent="0.25">
      <c r="F988" s="30"/>
    </row>
    <row r="989" spans="6:6" s="24" customFormat="1" x14ac:dyDescent="0.25">
      <c r="F989" s="30"/>
    </row>
    <row r="990" spans="6:6" s="24" customFormat="1" x14ac:dyDescent="0.25">
      <c r="F990" s="30"/>
    </row>
    <row r="991" spans="6:6" s="24" customFormat="1" x14ac:dyDescent="0.25">
      <c r="F991" s="30"/>
    </row>
    <row r="992" spans="6:6" s="24" customFormat="1" x14ac:dyDescent="0.25">
      <c r="F992" s="30"/>
    </row>
    <row r="993" spans="6:6" s="24" customFormat="1" x14ac:dyDescent="0.25">
      <c r="F993" s="30"/>
    </row>
    <row r="994" spans="6:6" s="24" customFormat="1" x14ac:dyDescent="0.25">
      <c r="F994" s="30"/>
    </row>
    <row r="995" spans="6:6" s="24" customFormat="1" x14ac:dyDescent="0.25">
      <c r="F995" s="30"/>
    </row>
    <row r="996" spans="6:6" s="24" customFormat="1" x14ac:dyDescent="0.25">
      <c r="F996" s="30"/>
    </row>
    <row r="997" spans="6:6" s="24" customFormat="1" x14ac:dyDescent="0.25">
      <c r="F997" s="30"/>
    </row>
    <row r="998" spans="6:6" s="24" customFormat="1" x14ac:dyDescent="0.25">
      <c r="F998" s="30"/>
    </row>
    <row r="999" spans="6:6" s="24" customFormat="1" x14ac:dyDescent="0.25">
      <c r="F999" s="30"/>
    </row>
    <row r="1000" spans="6:6" s="24" customFormat="1" x14ac:dyDescent="0.25">
      <c r="F1000" s="30"/>
    </row>
    <row r="1001" spans="6:6" s="24" customFormat="1" x14ac:dyDescent="0.25">
      <c r="F1001" s="30"/>
    </row>
    <row r="1002" spans="6:6" s="24" customFormat="1" x14ac:dyDescent="0.25">
      <c r="F1002" s="30"/>
    </row>
    <row r="1003" spans="6:6" s="24" customFormat="1" x14ac:dyDescent="0.25">
      <c r="F1003" s="30"/>
    </row>
    <row r="1004" spans="6:6" s="24" customFormat="1" x14ac:dyDescent="0.25">
      <c r="F1004" s="30"/>
    </row>
    <row r="1005" spans="6:6" s="24" customFormat="1" x14ac:dyDescent="0.25">
      <c r="F1005" s="30"/>
    </row>
    <row r="1006" spans="6:6" s="24" customFormat="1" x14ac:dyDescent="0.25">
      <c r="F1006" s="30"/>
    </row>
    <row r="1007" spans="6:6" s="24" customFormat="1" x14ac:dyDescent="0.25">
      <c r="F1007" s="30"/>
    </row>
    <row r="1008" spans="6:6" s="24" customFormat="1" x14ac:dyDescent="0.25">
      <c r="F1008" s="30"/>
    </row>
    <row r="1009" spans="6:6" s="24" customFormat="1" x14ac:dyDescent="0.25">
      <c r="F1009" s="30"/>
    </row>
    <row r="1010" spans="6:6" s="24" customFormat="1" x14ac:dyDescent="0.25">
      <c r="F1010" s="30"/>
    </row>
    <row r="1011" spans="6:6" s="24" customFormat="1" x14ac:dyDescent="0.25">
      <c r="F1011" s="30"/>
    </row>
    <row r="1012" spans="6:6" s="24" customFormat="1" x14ac:dyDescent="0.25">
      <c r="F1012" s="30"/>
    </row>
    <row r="1013" spans="6:6" s="24" customFormat="1" x14ac:dyDescent="0.25">
      <c r="F1013" s="30"/>
    </row>
    <row r="1014" spans="6:6" s="24" customFormat="1" x14ac:dyDescent="0.25">
      <c r="F1014" s="30"/>
    </row>
    <row r="1015" spans="6:6" s="24" customFormat="1" x14ac:dyDescent="0.25">
      <c r="F1015" s="30"/>
    </row>
    <row r="1016" spans="6:6" s="24" customFormat="1" x14ac:dyDescent="0.25">
      <c r="F1016" s="30"/>
    </row>
    <row r="1017" spans="6:6" s="24" customFormat="1" x14ac:dyDescent="0.25">
      <c r="F1017" s="30"/>
    </row>
    <row r="1018" spans="6:6" s="24" customFormat="1" x14ac:dyDescent="0.25">
      <c r="F1018" s="30"/>
    </row>
    <row r="1019" spans="6:6" s="24" customFormat="1" x14ac:dyDescent="0.25">
      <c r="F1019" s="30"/>
    </row>
    <row r="1020" spans="6:6" s="24" customFormat="1" x14ac:dyDescent="0.25">
      <c r="F1020" s="30"/>
    </row>
    <row r="1021" spans="6:6" s="24" customFormat="1" x14ac:dyDescent="0.25">
      <c r="F1021" s="30"/>
    </row>
    <row r="1022" spans="6:6" s="24" customFormat="1" x14ac:dyDescent="0.25">
      <c r="F1022" s="30"/>
    </row>
    <row r="1023" spans="6:6" s="24" customFormat="1" x14ac:dyDescent="0.25">
      <c r="F1023" s="30"/>
    </row>
    <row r="1024" spans="6:6" s="24" customFormat="1" x14ac:dyDescent="0.25">
      <c r="F1024" s="30"/>
    </row>
    <row r="1025" spans="6:6" s="24" customFormat="1" x14ac:dyDescent="0.25">
      <c r="F1025" s="30"/>
    </row>
    <row r="1026" spans="6:6" s="24" customFormat="1" x14ac:dyDescent="0.25">
      <c r="F1026" s="30"/>
    </row>
    <row r="1027" spans="6:6" s="24" customFormat="1" x14ac:dyDescent="0.25">
      <c r="F1027" s="30"/>
    </row>
    <row r="1028" spans="6:6" s="24" customFormat="1" x14ac:dyDescent="0.25">
      <c r="F1028" s="30"/>
    </row>
    <row r="1029" spans="6:6" s="24" customFormat="1" x14ac:dyDescent="0.25">
      <c r="F1029" s="30"/>
    </row>
    <row r="1030" spans="6:6" s="24" customFormat="1" x14ac:dyDescent="0.25">
      <c r="F1030" s="30"/>
    </row>
    <row r="1031" spans="6:6" s="24" customFormat="1" x14ac:dyDescent="0.25">
      <c r="F1031" s="30"/>
    </row>
    <row r="1032" spans="6:6" s="24" customFormat="1" x14ac:dyDescent="0.25">
      <c r="F1032" s="30"/>
    </row>
    <row r="1033" spans="6:6" s="24" customFormat="1" x14ac:dyDescent="0.25">
      <c r="F1033" s="30"/>
    </row>
    <row r="1034" spans="6:6" s="24" customFormat="1" x14ac:dyDescent="0.25">
      <c r="F1034" s="30"/>
    </row>
    <row r="1035" spans="6:6" s="24" customFormat="1" x14ac:dyDescent="0.25">
      <c r="F1035" s="30"/>
    </row>
    <row r="1036" spans="6:6" s="24" customFormat="1" x14ac:dyDescent="0.25">
      <c r="F1036" s="30"/>
    </row>
    <row r="1037" spans="6:6" s="24" customFormat="1" x14ac:dyDescent="0.25">
      <c r="F1037" s="30"/>
    </row>
    <row r="1038" spans="6:6" s="24" customFormat="1" x14ac:dyDescent="0.25">
      <c r="F1038" s="30"/>
    </row>
    <row r="1039" spans="6:6" s="24" customFormat="1" x14ac:dyDescent="0.25">
      <c r="F1039" s="30"/>
    </row>
    <row r="1040" spans="6:6" s="24" customFormat="1" x14ac:dyDescent="0.25">
      <c r="F1040" s="30"/>
    </row>
    <row r="1041" spans="6:6" s="24" customFormat="1" x14ac:dyDescent="0.25">
      <c r="F1041" s="30"/>
    </row>
    <row r="1042" spans="6:6" s="24" customFormat="1" x14ac:dyDescent="0.25">
      <c r="F1042" s="30"/>
    </row>
    <row r="1043" spans="6:6" s="24" customFormat="1" x14ac:dyDescent="0.25">
      <c r="F1043" s="30"/>
    </row>
    <row r="1044" spans="6:6" s="24" customFormat="1" x14ac:dyDescent="0.25">
      <c r="F1044" s="30"/>
    </row>
    <row r="1045" spans="6:6" s="24" customFormat="1" x14ac:dyDescent="0.25">
      <c r="F1045" s="30"/>
    </row>
    <row r="1046" spans="6:6" s="24" customFormat="1" x14ac:dyDescent="0.25">
      <c r="F1046" s="30"/>
    </row>
  </sheetData>
  <phoneticPr fontId="1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Maiolatesi</dc:creator>
  <cp:lastModifiedBy>Andrea Bufardeci - Sistemi Uno Roma</cp:lastModifiedBy>
  <dcterms:created xsi:type="dcterms:W3CDTF">2024-10-24T07:54:03Z</dcterms:created>
  <dcterms:modified xsi:type="dcterms:W3CDTF">2024-10-29T16:40:58Z</dcterms:modified>
</cp:coreProperties>
</file>