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OYECTO INVENTORY SYSTEM R.T.E\"/>
    </mc:Choice>
  </mc:AlternateContent>
  <bookViews>
    <workbookView minimized="1" xWindow="-120" yWindow="-120" windowWidth="29040" windowHeight="15840"/>
  </bookViews>
  <sheets>
    <sheet name="Hoj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G45" i="1" l="1"/>
  <c r="AG47" i="1" s="1"/>
  <c r="AG48" i="1" s="1"/>
  <c r="AG49" i="1" s="1"/>
  <c r="AG27" i="1"/>
  <c r="AG26" i="1"/>
  <c r="AG25" i="1"/>
  <c r="AG24" i="1"/>
  <c r="AG23" i="1"/>
  <c r="AG22" i="1"/>
  <c r="AG21" i="1"/>
  <c r="AG20" i="1"/>
</calcChain>
</file>

<file path=xl/sharedStrings.xml><?xml version="1.0" encoding="utf-8"?>
<sst xmlns="http://schemas.openxmlformats.org/spreadsheetml/2006/main" count="36" uniqueCount="36">
  <si>
    <t>Logo o imagen de la empresa</t>
  </si>
  <si>
    <t>REQUERIMIENTOS DE HARDWARE Y SOFTWARE - PROYECTO INFORMÁTICO</t>
  </si>
  <si>
    <t>Cotización</t>
  </si>
  <si>
    <t>A-00001</t>
  </si>
  <si>
    <t>Aquí puede incluir una breve descripción sobre los tipos  de equipos a cotizar</t>
  </si>
  <si>
    <t>NIT</t>
  </si>
  <si>
    <t>Cliente</t>
  </si>
  <si>
    <t>Contacto</t>
  </si>
  <si>
    <t>Fecha</t>
  </si>
  <si>
    <t>Ciudad</t>
  </si>
  <si>
    <t>Teléfono</t>
  </si>
  <si>
    <t>Dirección</t>
  </si>
  <si>
    <t>Email</t>
  </si>
  <si>
    <t>Descuento (%)</t>
  </si>
  <si>
    <t>T. Pago</t>
  </si>
  <si>
    <t>Ítem</t>
  </si>
  <si>
    <t>Código</t>
  </si>
  <si>
    <t>Descripción</t>
  </si>
  <si>
    <t>Cantidad</t>
  </si>
  <si>
    <t>Unidad</t>
  </si>
  <si>
    <t>Vr. Unitario</t>
  </si>
  <si>
    <t>Vr Total</t>
  </si>
  <si>
    <t>En este espacio puede incluir información importante para tener en cuenta al momento de la cotización. En ese sentido, puede aclarar cuál es el tiempo de vigencia de esta promoción en particular, cuáles son las condiciones bajo las que se ofrece, etc.</t>
  </si>
  <si>
    <t>Gran Total</t>
  </si>
  <si>
    <t>Descuento</t>
  </si>
  <si>
    <t>Subtotal</t>
  </si>
  <si>
    <t>IVA (16%)</t>
  </si>
  <si>
    <t>Valor total</t>
  </si>
  <si>
    <t>Memoria RAM Dell - DDR4 - 8GB - 2400MHz</t>
  </si>
  <si>
    <t>Unidad de Estado Sólido Dell 400-BDUK - 2.5" - 240GB - SATA 3</t>
  </si>
  <si>
    <t>Tarjeta de Red StarTech.com ST4000PEXPSE - PCI-E - 4 Puertos</t>
  </si>
  <si>
    <t>Bahía de Soporte Universal HPE 826708-B21 - Para Servidor DL380 Gen10</t>
  </si>
  <si>
    <t>Tarjeta HPE 870549-B21 - SAS - 12GB - Para DL380 Gen10</t>
  </si>
  <si>
    <t>Fuente de Poder Lenovo 7N67A00882 Thinksystem - 550W - Platinum</t>
  </si>
  <si>
    <t>Procesador HPE Intel Xeon Silver 4110 - 2,1GHz - 8 Núcleos - Socket 3647 - Caché 11MB - 85W</t>
  </si>
  <si>
    <t>Tarjeta Madre Asus P9A-I/C2750/SAS/4L - Socket C2750 - 2x DDR3 - 1600 / 1333 Mhz - VGA - 2x USB 2.0 - Mini ITX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</si>
</sst>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8" x14ac:knownFonts="1">
    <font>
      <sz val="11"/>
      <color theme="1"/>
      <name val="Calibri"/>
      <family val="2"/>
      <scheme val="minor"/>
    </font>
    <font>
      <sz val="11"/>
      <color theme="1"/>
      <name val="Calibri"/>
      <family val="2"/>
      <scheme val="minor"/>
    </font>
    <font>
      <b/>
      <sz val="11"/>
      <color rgb="FF3F3F3F"/>
      <name val="Calibri"/>
      <family val="2"/>
      <scheme val="minor"/>
    </font>
    <font>
      <b/>
      <sz val="16"/>
      <color theme="1"/>
      <name val="Calibri"/>
      <family val="2"/>
      <scheme val="minor"/>
    </font>
    <font>
      <sz val="14"/>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s>
  <fills count="4">
    <fill>
      <patternFill patternType="none"/>
    </fill>
    <fill>
      <patternFill patternType="gray125"/>
    </fill>
    <fill>
      <patternFill patternType="solid">
        <fgColor rgb="FFF2F2F2"/>
      </patternFill>
    </fill>
    <fill>
      <patternFill patternType="solid">
        <fgColor theme="4" tint="0.59999389629810485"/>
        <bgColor indexed="65"/>
      </patternFill>
    </fill>
  </fills>
  <borders count="14">
    <border>
      <left/>
      <right/>
      <top/>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cellStyleXfs>
  <cellXfs count="44">
    <xf numFmtId="0" fontId="0" fillId="0" borderId="0" xfId="0"/>
    <xf numFmtId="164" fontId="5" fillId="0" borderId="5" xfId="0" applyNumberFormat="1" applyFont="1" applyBorder="1" applyAlignment="1">
      <alignment horizontal="center"/>
    </xf>
    <xf numFmtId="0" fontId="5" fillId="0" borderId="5" xfId="0" applyFont="1" applyBorder="1" applyAlignment="1">
      <alignment horizontal="center"/>
    </xf>
    <xf numFmtId="0" fontId="5" fillId="0" borderId="5" xfId="0" applyFont="1" applyBorder="1" applyAlignment="1">
      <alignment horizontal="center" vertical="center" wrapText="1"/>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5" fillId="0" borderId="6" xfId="0" applyFont="1" applyBorder="1" applyAlignment="1">
      <alignment horizontal="left" vertical="top" wrapText="1"/>
    </xf>
    <xf numFmtId="0" fontId="5" fillId="0" borderId="0" xfId="0" applyFont="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5" fillId="0" borderId="5" xfId="0" applyFont="1" applyBorder="1" applyAlignment="1">
      <alignment horizontal="center" vertical="center"/>
    </xf>
    <xf numFmtId="164" fontId="5" fillId="0" borderId="5" xfId="0" applyNumberFormat="1" applyFont="1" applyBorder="1" applyAlignment="1">
      <alignment horizontal="center" vertical="center"/>
    </xf>
    <xf numFmtId="0" fontId="0" fillId="0" borderId="5" xfId="0" applyBorder="1" applyAlignment="1">
      <alignment horizontal="center" vertical="center"/>
    </xf>
    <xf numFmtId="164" fontId="0" fillId="0" borderId="5" xfId="0" applyNumberFormat="1"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164" fontId="0" fillId="0" borderId="13" xfId="0" applyNumberFormat="1"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 fillId="3" borderId="5" xfId="2" applyBorder="1" applyAlignment="1">
      <alignment horizontal="center" vertical="center" wrapText="1"/>
    </xf>
    <xf numFmtId="0" fontId="5" fillId="3" borderId="5" xfId="2" applyFont="1" applyBorder="1" applyAlignment="1">
      <alignment horizontal="center" vertical="center"/>
    </xf>
    <xf numFmtId="0" fontId="7" fillId="0" borderId="5" xfId="3" applyFont="1" applyBorder="1" applyAlignment="1">
      <alignment horizontal="center"/>
    </xf>
    <xf numFmtId="14" fontId="5" fillId="0" borderId="5" xfId="0" applyNumberFormat="1" applyFont="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0" fillId="3" borderId="5" xfId="2" applyFont="1" applyBorder="1" applyAlignment="1">
      <alignment horizontal="center" vertical="center" wrapText="1"/>
    </xf>
    <xf numFmtId="0" fontId="2" fillId="2" borderId="5" xfId="1" applyBorder="1" applyAlignment="1">
      <alignment horizontal="center" vertical="center" wrapText="1"/>
    </xf>
  </cellXfs>
  <cellStyles count="4">
    <cellStyle name="40% - Énfasis1" xfId="2" builtinId="31"/>
    <cellStyle name="Hipervínculo" xfId="3" builtinId="8"/>
    <cellStyle name="Normal" xfId="0" builtinId="0"/>
    <cellStyle name="Salida"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6:AJ49"/>
  <sheetViews>
    <sheetView tabSelected="1" topLeftCell="K7" zoomScaleNormal="100" workbookViewId="0">
      <selection activeCell="N27" sqref="N27:V27"/>
    </sheetView>
  </sheetViews>
  <sheetFormatPr baseColWidth="10" defaultRowHeight="15" x14ac:dyDescent="0.25"/>
  <cols>
    <col min="8" max="8" width="5.42578125" customWidth="1"/>
    <col min="10" max="10" width="8.140625" customWidth="1"/>
    <col min="11" max="11" width="8.85546875" customWidth="1"/>
    <col min="12" max="12" width="8" hidden="1" customWidth="1"/>
    <col min="13" max="13" width="4.85546875" customWidth="1"/>
    <col min="17" max="17" width="8.28515625" customWidth="1"/>
    <col min="18" max="18" width="11.42578125" hidden="1" customWidth="1"/>
    <col min="19" max="19" width="2.5703125" hidden="1" customWidth="1"/>
    <col min="20" max="21" width="11.42578125" hidden="1" customWidth="1"/>
    <col min="22" max="22" width="59.42578125" customWidth="1"/>
    <col min="24" max="24" width="0.85546875" customWidth="1"/>
    <col min="25" max="25" width="11.42578125" hidden="1" customWidth="1"/>
    <col min="27" max="27" width="0.140625" customWidth="1"/>
    <col min="28" max="28" width="11.42578125" hidden="1" customWidth="1"/>
    <col min="31" max="31" width="0.28515625" customWidth="1"/>
    <col min="32" max="32" width="11.42578125" hidden="1" customWidth="1"/>
    <col min="34" max="34" width="11.28515625" customWidth="1"/>
    <col min="35" max="36" width="11.42578125" hidden="1" customWidth="1"/>
  </cols>
  <sheetData>
    <row r="6" spans="9:36" x14ac:dyDescent="0.25">
      <c r="I6" s="31" t="s">
        <v>0</v>
      </c>
      <c r="J6" s="32"/>
      <c r="K6" s="32"/>
      <c r="L6" s="33"/>
      <c r="O6" s="40" t="s">
        <v>1</v>
      </c>
      <c r="P6" s="41"/>
      <c r="Q6" s="41"/>
      <c r="R6" s="41"/>
      <c r="S6" s="41"/>
      <c r="T6" s="41"/>
      <c r="U6" s="41"/>
      <c r="V6" s="41"/>
      <c r="W6" s="41"/>
      <c r="X6" s="41"/>
      <c r="Y6" s="41"/>
      <c r="Z6" s="41"/>
      <c r="AA6" s="41"/>
      <c r="AB6" s="41"/>
      <c r="AC6" s="41"/>
      <c r="AD6" s="41"/>
      <c r="AF6" s="42" t="s">
        <v>2</v>
      </c>
      <c r="AG6" s="42"/>
      <c r="AH6" s="42"/>
      <c r="AI6" s="42"/>
    </row>
    <row r="7" spans="9:36" x14ac:dyDescent="0.25">
      <c r="I7" s="34"/>
      <c r="J7" s="35"/>
      <c r="K7" s="35"/>
      <c r="L7" s="36"/>
      <c r="O7" s="41"/>
      <c r="P7" s="41"/>
      <c r="Q7" s="41"/>
      <c r="R7" s="41"/>
      <c r="S7" s="41"/>
      <c r="T7" s="41"/>
      <c r="U7" s="41"/>
      <c r="V7" s="41"/>
      <c r="W7" s="41"/>
      <c r="X7" s="41"/>
      <c r="Y7" s="41"/>
      <c r="Z7" s="41"/>
      <c r="AA7" s="41"/>
      <c r="AB7" s="41"/>
      <c r="AC7" s="41"/>
      <c r="AD7" s="41"/>
      <c r="AF7" s="43" t="s">
        <v>3</v>
      </c>
      <c r="AG7" s="43"/>
      <c r="AH7" s="43"/>
      <c r="AI7" s="43"/>
    </row>
    <row r="8" spans="9:36" x14ac:dyDescent="0.25">
      <c r="I8" s="34"/>
      <c r="J8" s="35"/>
      <c r="K8" s="35"/>
      <c r="L8" s="36"/>
      <c r="O8" s="41"/>
      <c r="P8" s="41"/>
      <c r="Q8" s="41"/>
      <c r="R8" s="41"/>
      <c r="S8" s="41"/>
      <c r="T8" s="41"/>
      <c r="U8" s="41"/>
      <c r="V8" s="41"/>
      <c r="W8" s="41"/>
      <c r="X8" s="41"/>
      <c r="Y8" s="41"/>
      <c r="Z8" s="41"/>
      <c r="AA8" s="41"/>
      <c r="AB8" s="41"/>
      <c r="AC8" s="41"/>
      <c r="AD8" s="41"/>
    </row>
    <row r="9" spans="9:36" x14ac:dyDescent="0.25">
      <c r="I9" s="34"/>
      <c r="J9" s="35"/>
      <c r="K9" s="35"/>
      <c r="L9" s="36"/>
      <c r="O9" s="41"/>
      <c r="P9" s="41"/>
      <c r="Q9" s="41"/>
      <c r="R9" s="41"/>
      <c r="S9" s="41"/>
      <c r="T9" s="41"/>
      <c r="U9" s="41"/>
      <c r="V9" s="41"/>
      <c r="W9" s="41"/>
      <c r="X9" s="41"/>
      <c r="Y9" s="41"/>
      <c r="Z9" s="41"/>
      <c r="AA9" s="41"/>
      <c r="AB9" s="41"/>
      <c r="AC9" s="41"/>
      <c r="AD9" s="41"/>
    </row>
    <row r="10" spans="9:36" x14ac:dyDescent="0.25">
      <c r="I10" s="37"/>
      <c r="J10" s="38"/>
      <c r="K10" s="38"/>
      <c r="L10" s="39"/>
    </row>
    <row r="11" spans="9:36" x14ac:dyDescent="0.25">
      <c r="K11" s="35" t="s">
        <v>4</v>
      </c>
      <c r="L11" s="35"/>
      <c r="M11" s="35"/>
      <c r="N11" s="35"/>
      <c r="O11" s="35"/>
      <c r="P11" s="35"/>
      <c r="Q11" s="35"/>
      <c r="R11" s="35"/>
      <c r="S11" s="35"/>
      <c r="T11" s="35"/>
      <c r="U11" s="35"/>
      <c r="V11" s="35"/>
      <c r="W11" s="35"/>
      <c r="X11" s="35"/>
      <c r="Y11" s="35"/>
      <c r="Z11" s="35"/>
      <c r="AA11" s="35"/>
      <c r="AB11" s="35"/>
      <c r="AC11" s="35"/>
      <c r="AD11" s="35"/>
      <c r="AE11" s="35"/>
      <c r="AF11" s="35"/>
      <c r="AG11" s="35"/>
    </row>
    <row r="12" spans="9:36" x14ac:dyDescent="0.25">
      <c r="K12" s="35"/>
      <c r="L12" s="35"/>
      <c r="M12" s="35"/>
      <c r="N12" s="35"/>
      <c r="O12" s="35"/>
      <c r="P12" s="35"/>
      <c r="Q12" s="35"/>
      <c r="R12" s="35"/>
      <c r="S12" s="35"/>
      <c r="T12" s="35"/>
      <c r="U12" s="35"/>
      <c r="V12" s="35"/>
      <c r="W12" s="35"/>
      <c r="X12" s="35"/>
      <c r="Y12" s="35"/>
      <c r="Z12" s="35"/>
      <c r="AA12" s="35"/>
      <c r="AB12" s="35"/>
      <c r="AC12" s="35"/>
      <c r="AD12" s="35"/>
      <c r="AE12" s="35"/>
      <c r="AF12" s="35"/>
      <c r="AG12" s="35"/>
    </row>
    <row r="14" spans="9:36" x14ac:dyDescent="0.25">
      <c r="I14" s="28" t="s">
        <v>5</v>
      </c>
      <c r="J14" s="28"/>
      <c r="K14" s="28"/>
      <c r="L14" s="28" t="s">
        <v>6</v>
      </c>
      <c r="M14" s="28"/>
      <c r="N14" s="28"/>
      <c r="O14" s="28"/>
      <c r="P14" s="28"/>
      <c r="Q14" s="28"/>
      <c r="R14" s="28"/>
      <c r="S14" s="28"/>
      <c r="T14" s="28"/>
      <c r="U14" s="28" t="s">
        <v>7</v>
      </c>
      <c r="V14" s="28"/>
      <c r="W14" s="28"/>
      <c r="X14" s="28"/>
      <c r="Y14" s="28"/>
      <c r="Z14" s="28"/>
      <c r="AA14" s="28"/>
      <c r="AB14" s="28"/>
      <c r="AC14" s="28" t="s">
        <v>8</v>
      </c>
      <c r="AD14" s="28"/>
      <c r="AE14" s="28"/>
      <c r="AF14" s="28"/>
      <c r="AG14" s="28" t="s">
        <v>9</v>
      </c>
      <c r="AH14" s="28"/>
      <c r="AI14" s="28"/>
      <c r="AJ14" s="28"/>
    </row>
    <row r="15" spans="9:36" x14ac:dyDescent="0.25">
      <c r="I15" s="2"/>
      <c r="J15" s="2"/>
      <c r="K15" s="2"/>
      <c r="L15" s="2"/>
      <c r="M15" s="2"/>
      <c r="N15" s="2"/>
      <c r="O15" s="2"/>
      <c r="P15" s="2"/>
      <c r="Q15" s="2"/>
      <c r="R15" s="2"/>
      <c r="S15" s="2"/>
      <c r="T15" s="2"/>
      <c r="U15" s="2"/>
      <c r="V15" s="2"/>
      <c r="W15" s="2"/>
      <c r="X15" s="2"/>
      <c r="Y15" s="2"/>
      <c r="Z15" s="2"/>
      <c r="AA15" s="2"/>
      <c r="AB15" s="2"/>
      <c r="AC15" s="30"/>
      <c r="AD15" s="2"/>
      <c r="AE15" s="2"/>
      <c r="AF15" s="2"/>
      <c r="AG15" s="2"/>
      <c r="AH15" s="2"/>
      <c r="AI15" s="2"/>
      <c r="AJ15" s="2"/>
    </row>
    <row r="16" spans="9:36" x14ac:dyDescent="0.25">
      <c r="I16" s="28" t="s">
        <v>10</v>
      </c>
      <c r="J16" s="28"/>
      <c r="K16" s="28"/>
      <c r="L16" s="28" t="s">
        <v>11</v>
      </c>
      <c r="M16" s="28"/>
      <c r="N16" s="28"/>
      <c r="O16" s="28"/>
      <c r="P16" s="28"/>
      <c r="Q16" s="28"/>
      <c r="R16" s="28"/>
      <c r="S16" s="28"/>
      <c r="T16" s="28"/>
      <c r="U16" s="28" t="s">
        <v>12</v>
      </c>
      <c r="V16" s="28"/>
      <c r="W16" s="28"/>
      <c r="X16" s="28"/>
      <c r="Y16" s="28"/>
      <c r="Z16" s="28"/>
      <c r="AA16" s="28"/>
      <c r="AB16" s="28"/>
      <c r="AC16" s="28" t="s">
        <v>13</v>
      </c>
      <c r="AD16" s="28"/>
      <c r="AE16" s="28"/>
      <c r="AF16" s="28"/>
      <c r="AG16" s="28" t="s">
        <v>14</v>
      </c>
      <c r="AH16" s="28"/>
      <c r="AI16" s="28"/>
      <c r="AJ16" s="28"/>
    </row>
    <row r="17" spans="9:36" x14ac:dyDescent="0.25">
      <c r="I17" s="2"/>
      <c r="J17" s="2"/>
      <c r="K17" s="2"/>
      <c r="L17" s="2"/>
      <c r="M17" s="2"/>
      <c r="N17" s="2"/>
      <c r="O17" s="2"/>
      <c r="P17" s="2"/>
      <c r="Q17" s="2"/>
      <c r="R17" s="2"/>
      <c r="S17" s="2"/>
      <c r="T17" s="2"/>
      <c r="U17" s="29"/>
      <c r="V17" s="2"/>
      <c r="W17" s="2"/>
      <c r="X17" s="2"/>
      <c r="Y17" s="2"/>
      <c r="Z17" s="2"/>
      <c r="AA17" s="2"/>
      <c r="AB17" s="2"/>
      <c r="AC17" s="2"/>
      <c r="AD17" s="2"/>
      <c r="AE17" s="2"/>
      <c r="AF17" s="2"/>
      <c r="AG17" s="2"/>
      <c r="AH17" s="2"/>
      <c r="AI17" s="2"/>
      <c r="AJ17" s="2"/>
    </row>
    <row r="19" spans="9:36" x14ac:dyDescent="0.25">
      <c r="I19" s="27" t="s">
        <v>15</v>
      </c>
      <c r="J19" s="27"/>
      <c r="K19" s="27" t="s">
        <v>16</v>
      </c>
      <c r="L19" s="27"/>
      <c r="M19" s="27"/>
      <c r="N19" s="27" t="s">
        <v>17</v>
      </c>
      <c r="O19" s="27"/>
      <c r="P19" s="27"/>
      <c r="Q19" s="27"/>
      <c r="R19" s="27"/>
      <c r="S19" s="27"/>
      <c r="T19" s="27"/>
      <c r="U19" s="27"/>
      <c r="V19" s="27"/>
      <c r="W19" s="27" t="s">
        <v>18</v>
      </c>
      <c r="X19" s="27"/>
      <c r="Y19" s="27"/>
      <c r="Z19" s="27" t="s">
        <v>19</v>
      </c>
      <c r="AA19" s="27"/>
      <c r="AB19" s="27"/>
      <c r="AC19" s="27" t="s">
        <v>20</v>
      </c>
      <c r="AD19" s="27"/>
      <c r="AE19" s="27"/>
      <c r="AF19" s="27"/>
      <c r="AG19" s="27" t="s">
        <v>21</v>
      </c>
      <c r="AH19" s="27"/>
      <c r="AI19" s="27"/>
      <c r="AJ19" s="27"/>
    </row>
    <row r="20" spans="9:36" x14ac:dyDescent="0.25">
      <c r="I20" s="2">
        <v>1</v>
      </c>
      <c r="J20" s="2"/>
      <c r="K20" s="21"/>
      <c r="L20" s="22"/>
      <c r="M20" s="23"/>
      <c r="N20" s="15" t="s">
        <v>28</v>
      </c>
      <c r="O20" s="15"/>
      <c r="P20" s="15"/>
      <c r="Q20" s="15"/>
      <c r="R20" s="15"/>
      <c r="S20" s="15"/>
      <c r="T20" s="15"/>
      <c r="U20" s="15"/>
      <c r="V20" s="15"/>
      <c r="W20" s="15">
        <v>3</v>
      </c>
      <c r="X20" s="15"/>
      <c r="Y20" s="15"/>
      <c r="Z20" s="15"/>
      <c r="AA20" s="15"/>
      <c r="AB20" s="15"/>
      <c r="AC20" s="16">
        <v>692083</v>
      </c>
      <c r="AD20" s="16"/>
      <c r="AE20" s="16"/>
      <c r="AF20" s="16"/>
      <c r="AG20" s="16">
        <f t="shared" ref="AG20:AG27" si="0">+AC20*W20</f>
        <v>2076249</v>
      </c>
      <c r="AH20" s="16"/>
      <c r="AI20" s="16"/>
      <c r="AJ20" s="16"/>
    </row>
    <row r="21" spans="9:36" x14ac:dyDescent="0.25">
      <c r="I21" s="2">
        <v>2</v>
      </c>
      <c r="J21" s="2"/>
      <c r="K21" s="21"/>
      <c r="L21" s="22"/>
      <c r="M21" s="23"/>
      <c r="N21" s="15" t="s">
        <v>29</v>
      </c>
      <c r="O21" s="15"/>
      <c r="P21" s="15"/>
      <c r="Q21" s="15"/>
      <c r="R21" s="15"/>
      <c r="S21" s="15"/>
      <c r="T21" s="15"/>
      <c r="U21" s="15"/>
      <c r="V21" s="15"/>
      <c r="W21" s="15">
        <v>2</v>
      </c>
      <c r="X21" s="15"/>
      <c r="Y21" s="15"/>
      <c r="Z21" s="15"/>
      <c r="AA21" s="15"/>
      <c r="AB21" s="15"/>
      <c r="AC21" s="16">
        <v>1304130</v>
      </c>
      <c r="AD21" s="16"/>
      <c r="AE21" s="16"/>
      <c r="AF21" s="16"/>
      <c r="AG21" s="16">
        <f t="shared" si="0"/>
        <v>2608260</v>
      </c>
      <c r="AH21" s="16"/>
      <c r="AI21" s="16"/>
      <c r="AJ21" s="16"/>
    </row>
    <row r="22" spans="9:36" x14ac:dyDescent="0.25">
      <c r="I22" s="2">
        <v>3</v>
      </c>
      <c r="J22" s="2"/>
      <c r="K22" s="24"/>
      <c r="L22" s="25"/>
      <c r="M22" s="26"/>
      <c r="N22" s="21" t="s">
        <v>30</v>
      </c>
      <c r="O22" s="22"/>
      <c r="P22" s="22"/>
      <c r="Q22" s="22"/>
      <c r="R22" s="22"/>
      <c r="S22" s="22"/>
      <c r="T22" s="22"/>
      <c r="U22" s="22"/>
      <c r="V22" s="23"/>
      <c r="W22" s="15">
        <v>5</v>
      </c>
      <c r="X22" s="15"/>
      <c r="Y22" s="15"/>
      <c r="Z22" s="15"/>
      <c r="AA22" s="15"/>
      <c r="AB22" s="15"/>
      <c r="AC22" s="16">
        <v>1028622</v>
      </c>
      <c r="AD22" s="16"/>
      <c r="AE22" s="16"/>
      <c r="AF22" s="16"/>
      <c r="AG22" s="16">
        <f t="shared" si="0"/>
        <v>5143110</v>
      </c>
      <c r="AH22" s="16"/>
      <c r="AI22" s="16"/>
      <c r="AJ22" s="16"/>
    </row>
    <row r="23" spans="9:36" x14ac:dyDescent="0.25">
      <c r="I23" s="2">
        <v>4</v>
      </c>
      <c r="J23" s="2"/>
      <c r="K23" s="24"/>
      <c r="L23" s="25"/>
      <c r="M23" s="26"/>
      <c r="N23" s="15" t="s">
        <v>31</v>
      </c>
      <c r="O23" s="15"/>
      <c r="P23" s="15"/>
      <c r="Q23" s="15"/>
      <c r="R23" s="15"/>
      <c r="S23" s="15"/>
      <c r="T23" s="15"/>
      <c r="U23" s="15"/>
      <c r="V23" s="15"/>
      <c r="W23" s="15">
        <v>1</v>
      </c>
      <c r="X23" s="15"/>
      <c r="Y23" s="15"/>
      <c r="Z23" s="15"/>
      <c r="AA23" s="15"/>
      <c r="AB23" s="15"/>
      <c r="AC23" s="16">
        <v>379957</v>
      </c>
      <c r="AD23" s="16"/>
      <c r="AE23" s="16"/>
      <c r="AF23" s="16"/>
      <c r="AG23" s="16">
        <f t="shared" si="0"/>
        <v>379957</v>
      </c>
      <c r="AH23" s="16"/>
      <c r="AI23" s="16"/>
      <c r="AJ23" s="16"/>
    </row>
    <row r="24" spans="9:36" x14ac:dyDescent="0.25">
      <c r="I24" s="2">
        <v>5</v>
      </c>
      <c r="J24" s="2"/>
      <c r="K24" s="15"/>
      <c r="L24" s="15"/>
      <c r="M24" s="15"/>
      <c r="N24" s="20" t="s">
        <v>32</v>
      </c>
      <c r="O24" s="20"/>
      <c r="P24" s="20"/>
      <c r="Q24" s="20"/>
      <c r="R24" s="20"/>
      <c r="S24" s="20"/>
      <c r="T24" s="20"/>
      <c r="U24" s="20"/>
      <c r="V24" s="20"/>
      <c r="W24" s="15">
        <v>1</v>
      </c>
      <c r="X24" s="15"/>
      <c r="Y24" s="15"/>
      <c r="Z24" s="15"/>
      <c r="AA24" s="15"/>
      <c r="AB24" s="15"/>
      <c r="AC24" s="16">
        <v>1971976</v>
      </c>
      <c r="AD24" s="16"/>
      <c r="AE24" s="16"/>
      <c r="AF24" s="16"/>
      <c r="AG24" s="16">
        <f t="shared" si="0"/>
        <v>1971976</v>
      </c>
      <c r="AH24" s="16"/>
      <c r="AI24" s="16"/>
      <c r="AJ24" s="16"/>
    </row>
    <row r="25" spans="9:36" x14ac:dyDescent="0.25">
      <c r="I25" s="2">
        <v>6</v>
      </c>
      <c r="J25" s="2"/>
      <c r="K25" s="15"/>
      <c r="L25" s="15"/>
      <c r="M25" s="15"/>
      <c r="N25" s="15" t="s">
        <v>33</v>
      </c>
      <c r="O25" s="15"/>
      <c r="P25" s="15"/>
      <c r="Q25" s="15"/>
      <c r="R25" s="15"/>
      <c r="S25" s="15"/>
      <c r="T25" s="15"/>
      <c r="U25" s="15"/>
      <c r="V25" s="15"/>
      <c r="W25" s="15">
        <v>1</v>
      </c>
      <c r="X25" s="15"/>
      <c r="Y25" s="15"/>
      <c r="Z25" s="15"/>
      <c r="AA25" s="15"/>
      <c r="AB25" s="15"/>
      <c r="AC25" s="16">
        <v>339851</v>
      </c>
      <c r="AD25" s="16"/>
      <c r="AE25" s="16"/>
      <c r="AF25" s="16"/>
      <c r="AG25" s="16">
        <f t="shared" si="0"/>
        <v>339851</v>
      </c>
      <c r="AH25" s="16"/>
      <c r="AI25" s="16"/>
      <c r="AJ25" s="16"/>
    </row>
    <row r="26" spans="9:36" x14ac:dyDescent="0.25">
      <c r="I26" s="2">
        <v>7</v>
      </c>
      <c r="J26" s="2"/>
      <c r="K26" s="15"/>
      <c r="L26" s="15"/>
      <c r="M26" s="15"/>
      <c r="N26" s="15" t="s">
        <v>34</v>
      </c>
      <c r="O26" s="15"/>
      <c r="P26" s="15"/>
      <c r="Q26" s="15"/>
      <c r="R26" s="15"/>
      <c r="S26" s="15"/>
      <c r="T26" s="15"/>
      <c r="U26" s="15"/>
      <c r="V26" s="15"/>
      <c r="W26" s="15">
        <v>2</v>
      </c>
      <c r="X26" s="15"/>
      <c r="Y26" s="15"/>
      <c r="Z26" s="15"/>
      <c r="AA26" s="15"/>
      <c r="AB26" s="15"/>
      <c r="AC26" s="16">
        <v>2659003</v>
      </c>
      <c r="AD26" s="16"/>
      <c r="AE26" s="16"/>
      <c r="AF26" s="16"/>
      <c r="AG26" s="16">
        <f t="shared" si="0"/>
        <v>5318006</v>
      </c>
      <c r="AH26" s="16"/>
      <c r="AI26" s="16"/>
      <c r="AJ26" s="16"/>
    </row>
    <row r="27" spans="9:36" x14ac:dyDescent="0.25">
      <c r="I27" s="2">
        <v>8</v>
      </c>
      <c r="J27" s="2"/>
      <c r="K27" s="15"/>
      <c r="L27" s="15"/>
      <c r="M27" s="15"/>
      <c r="N27" s="15" t="s">
        <v>35</v>
      </c>
      <c r="O27" s="15"/>
      <c r="P27" s="15"/>
      <c r="Q27" s="15"/>
      <c r="R27" s="15"/>
      <c r="S27" s="15"/>
      <c r="T27" s="15"/>
      <c r="U27" s="15"/>
      <c r="V27" s="15"/>
      <c r="W27" s="15">
        <v>2</v>
      </c>
      <c r="X27" s="15"/>
      <c r="Y27" s="15"/>
      <c r="Z27" s="15"/>
      <c r="AA27" s="15"/>
      <c r="AB27" s="15"/>
      <c r="AC27" s="16">
        <v>162497</v>
      </c>
      <c r="AD27" s="16"/>
      <c r="AE27" s="16"/>
      <c r="AF27" s="16"/>
      <c r="AG27" s="17">
        <f t="shared" si="0"/>
        <v>324994</v>
      </c>
      <c r="AH27" s="18"/>
      <c r="AI27" s="18"/>
      <c r="AJ27" s="19"/>
    </row>
    <row r="28" spans="9:36" x14ac:dyDescent="0.25">
      <c r="I28" s="2">
        <v>9</v>
      </c>
      <c r="J28" s="2"/>
      <c r="K28" s="15"/>
      <c r="L28" s="15"/>
      <c r="M28" s="15"/>
      <c r="N28" s="15"/>
      <c r="O28" s="15"/>
      <c r="P28" s="15"/>
      <c r="Q28" s="15"/>
      <c r="R28" s="15"/>
      <c r="S28" s="15"/>
      <c r="T28" s="15"/>
      <c r="U28" s="15"/>
      <c r="V28" s="15"/>
      <c r="W28" s="15"/>
      <c r="X28" s="15"/>
      <c r="Y28" s="15"/>
      <c r="Z28" s="15"/>
      <c r="AA28" s="15"/>
      <c r="AB28" s="15"/>
      <c r="AC28" s="16"/>
      <c r="AD28" s="16"/>
      <c r="AE28" s="16"/>
      <c r="AF28" s="16"/>
      <c r="AG28" s="16"/>
      <c r="AH28" s="16"/>
      <c r="AI28" s="16"/>
      <c r="AJ28" s="16"/>
    </row>
    <row r="29" spans="9:36" x14ac:dyDescent="0.25">
      <c r="I29" s="2">
        <v>10</v>
      </c>
      <c r="J29" s="2"/>
      <c r="K29" s="15"/>
      <c r="L29" s="15"/>
      <c r="M29" s="15"/>
      <c r="N29" s="15"/>
      <c r="O29" s="15"/>
      <c r="P29" s="15"/>
      <c r="Q29" s="15"/>
      <c r="R29" s="15"/>
      <c r="S29" s="15"/>
      <c r="T29" s="15"/>
      <c r="U29" s="15"/>
      <c r="V29" s="15"/>
      <c r="W29" s="15"/>
      <c r="X29" s="15"/>
      <c r="Y29" s="15"/>
      <c r="Z29" s="15"/>
      <c r="AA29" s="15"/>
      <c r="AB29" s="15"/>
      <c r="AC29" s="16"/>
      <c r="AD29" s="16"/>
      <c r="AE29" s="16"/>
      <c r="AF29" s="16"/>
      <c r="AG29" s="16"/>
      <c r="AH29" s="16"/>
      <c r="AI29" s="16"/>
      <c r="AJ29" s="16"/>
    </row>
    <row r="30" spans="9:36" x14ac:dyDescent="0.25">
      <c r="I30" s="2">
        <v>11</v>
      </c>
      <c r="J30" s="2"/>
      <c r="K30" s="15"/>
      <c r="L30" s="15"/>
      <c r="M30" s="15"/>
      <c r="N30" s="15"/>
      <c r="O30" s="15"/>
      <c r="P30" s="15"/>
      <c r="Q30" s="15"/>
      <c r="R30" s="15"/>
      <c r="S30" s="15"/>
      <c r="T30" s="15"/>
      <c r="U30" s="15"/>
      <c r="V30" s="15"/>
      <c r="W30" s="15"/>
      <c r="X30" s="15"/>
      <c r="Y30" s="15"/>
      <c r="Z30" s="15"/>
      <c r="AA30" s="15"/>
      <c r="AB30" s="15"/>
      <c r="AC30" s="16"/>
      <c r="AD30" s="16"/>
      <c r="AE30" s="16"/>
      <c r="AF30" s="16"/>
      <c r="AG30" s="16"/>
      <c r="AH30" s="16"/>
      <c r="AI30" s="16"/>
      <c r="AJ30" s="16"/>
    </row>
    <row r="31" spans="9:36" x14ac:dyDescent="0.25">
      <c r="I31" s="2">
        <v>12</v>
      </c>
      <c r="J31" s="2"/>
      <c r="K31" s="15"/>
      <c r="L31" s="15"/>
      <c r="M31" s="15"/>
      <c r="N31" s="15"/>
      <c r="O31" s="15"/>
      <c r="P31" s="15"/>
      <c r="Q31" s="15"/>
      <c r="R31" s="15"/>
      <c r="S31" s="15"/>
      <c r="T31" s="15"/>
      <c r="U31" s="15"/>
      <c r="V31" s="15"/>
      <c r="W31" s="15"/>
      <c r="X31" s="15"/>
      <c r="Y31" s="15"/>
      <c r="Z31" s="15"/>
      <c r="AA31" s="15"/>
      <c r="AB31" s="15"/>
      <c r="AC31" s="16"/>
      <c r="AD31" s="16"/>
      <c r="AE31" s="16"/>
      <c r="AF31" s="16"/>
      <c r="AG31" s="16"/>
      <c r="AH31" s="16"/>
      <c r="AI31" s="16"/>
      <c r="AJ31" s="16"/>
    </row>
    <row r="32" spans="9:36" x14ac:dyDescent="0.25">
      <c r="I32" s="2">
        <v>13</v>
      </c>
      <c r="J32" s="2"/>
      <c r="K32" s="15"/>
      <c r="L32" s="15"/>
      <c r="M32" s="15"/>
      <c r="N32" s="15"/>
      <c r="O32" s="15"/>
      <c r="P32" s="15"/>
      <c r="Q32" s="15"/>
      <c r="R32" s="15"/>
      <c r="S32" s="15"/>
      <c r="T32" s="15"/>
      <c r="U32" s="15"/>
      <c r="V32" s="15"/>
      <c r="W32" s="15"/>
      <c r="X32" s="15"/>
      <c r="Y32" s="15"/>
      <c r="Z32" s="15"/>
      <c r="AA32" s="15"/>
      <c r="AB32" s="15"/>
      <c r="AC32" s="16"/>
      <c r="AD32" s="16"/>
      <c r="AE32" s="16"/>
      <c r="AF32" s="16"/>
      <c r="AG32" s="16"/>
      <c r="AH32" s="16"/>
      <c r="AI32" s="16"/>
      <c r="AJ32" s="16"/>
    </row>
    <row r="33" spans="9:36" x14ac:dyDescent="0.25">
      <c r="I33" s="2">
        <v>14</v>
      </c>
      <c r="J33" s="2"/>
      <c r="K33" s="15"/>
      <c r="L33" s="15"/>
      <c r="M33" s="15"/>
      <c r="N33" s="15"/>
      <c r="O33" s="15"/>
      <c r="P33" s="15"/>
      <c r="Q33" s="15"/>
      <c r="R33" s="15"/>
      <c r="S33" s="15"/>
      <c r="T33" s="15"/>
      <c r="U33" s="15"/>
      <c r="V33" s="15"/>
      <c r="W33" s="15"/>
      <c r="X33" s="15"/>
      <c r="Y33" s="15"/>
      <c r="Z33" s="15"/>
      <c r="AA33" s="15"/>
      <c r="AB33" s="15"/>
      <c r="AC33" s="16"/>
      <c r="AD33" s="16"/>
      <c r="AE33" s="16"/>
      <c r="AF33" s="16"/>
      <c r="AG33" s="16"/>
      <c r="AH33" s="16"/>
      <c r="AI33" s="16"/>
      <c r="AJ33" s="16"/>
    </row>
    <row r="34" spans="9:36" x14ac:dyDescent="0.25">
      <c r="I34" s="2">
        <v>15</v>
      </c>
      <c r="J34" s="2"/>
      <c r="K34" s="15"/>
      <c r="L34" s="15"/>
      <c r="M34" s="15"/>
      <c r="N34" s="15"/>
      <c r="O34" s="15"/>
      <c r="P34" s="15"/>
      <c r="Q34" s="15"/>
      <c r="R34" s="15"/>
      <c r="S34" s="15"/>
      <c r="T34" s="15"/>
      <c r="U34" s="15"/>
      <c r="V34" s="15"/>
      <c r="W34" s="15"/>
      <c r="X34" s="15"/>
      <c r="Y34" s="15"/>
      <c r="Z34" s="15"/>
      <c r="AA34" s="15"/>
      <c r="AB34" s="15"/>
      <c r="AC34" s="16"/>
      <c r="AD34" s="16"/>
      <c r="AE34" s="16"/>
      <c r="AF34" s="16"/>
      <c r="AG34" s="16"/>
      <c r="AH34" s="16"/>
      <c r="AI34" s="16"/>
      <c r="AJ34" s="16"/>
    </row>
    <row r="35" spans="9:36" x14ac:dyDescent="0.25">
      <c r="I35" s="2">
        <v>16</v>
      </c>
      <c r="J35" s="2"/>
      <c r="K35" s="15"/>
      <c r="L35" s="15"/>
      <c r="M35" s="15"/>
      <c r="N35" s="15"/>
      <c r="O35" s="15"/>
      <c r="P35" s="15"/>
      <c r="Q35" s="15"/>
      <c r="R35" s="15"/>
      <c r="S35" s="15"/>
      <c r="T35" s="15"/>
      <c r="U35" s="15"/>
      <c r="V35" s="15"/>
      <c r="W35" s="15"/>
      <c r="X35" s="15"/>
      <c r="Y35" s="15"/>
      <c r="Z35" s="15"/>
      <c r="AA35" s="15"/>
      <c r="AB35" s="15"/>
      <c r="AC35" s="16"/>
      <c r="AD35" s="16"/>
      <c r="AE35" s="16"/>
      <c r="AF35" s="16"/>
      <c r="AG35" s="16"/>
      <c r="AH35" s="16"/>
      <c r="AI35" s="16"/>
      <c r="AJ35" s="16"/>
    </row>
    <row r="36" spans="9:36" x14ac:dyDescent="0.25">
      <c r="I36" s="2">
        <v>17</v>
      </c>
      <c r="J36" s="2"/>
      <c r="K36" s="15"/>
      <c r="L36" s="15"/>
      <c r="M36" s="15"/>
      <c r="N36" s="15"/>
      <c r="O36" s="15"/>
      <c r="P36" s="15"/>
      <c r="Q36" s="15"/>
      <c r="R36" s="15"/>
      <c r="S36" s="15"/>
      <c r="T36" s="15"/>
      <c r="U36" s="15"/>
      <c r="V36" s="15"/>
      <c r="W36" s="15"/>
      <c r="X36" s="15"/>
      <c r="Y36" s="15"/>
      <c r="Z36" s="15"/>
      <c r="AA36" s="15"/>
      <c r="AB36" s="15"/>
      <c r="AC36" s="16"/>
      <c r="AD36" s="16"/>
      <c r="AE36" s="16"/>
      <c r="AF36" s="16"/>
      <c r="AG36" s="16"/>
      <c r="AH36" s="16"/>
      <c r="AI36" s="16"/>
      <c r="AJ36" s="16"/>
    </row>
    <row r="37" spans="9:36" x14ac:dyDescent="0.25">
      <c r="I37" s="2">
        <v>18</v>
      </c>
      <c r="J37" s="2"/>
      <c r="K37" s="15"/>
      <c r="L37" s="15"/>
      <c r="M37" s="15"/>
      <c r="N37" s="15"/>
      <c r="O37" s="15"/>
      <c r="P37" s="15"/>
      <c r="Q37" s="15"/>
      <c r="R37" s="15"/>
      <c r="S37" s="15"/>
      <c r="T37" s="15"/>
      <c r="U37" s="15"/>
      <c r="V37" s="15"/>
      <c r="W37" s="15"/>
      <c r="X37" s="15"/>
      <c r="Y37" s="15"/>
      <c r="Z37" s="15"/>
      <c r="AA37" s="15"/>
      <c r="AB37" s="15"/>
      <c r="AC37" s="16"/>
      <c r="AD37" s="16"/>
      <c r="AE37" s="16"/>
      <c r="AF37" s="16"/>
      <c r="AG37" s="16"/>
      <c r="AH37" s="16"/>
      <c r="AI37" s="16"/>
      <c r="AJ37" s="16"/>
    </row>
    <row r="38" spans="9:36" x14ac:dyDescent="0.25">
      <c r="I38" s="2">
        <v>19</v>
      </c>
      <c r="J38" s="2"/>
      <c r="K38" s="13"/>
      <c r="L38" s="13"/>
      <c r="M38" s="13"/>
      <c r="N38" s="13"/>
      <c r="O38" s="13"/>
      <c r="P38" s="13"/>
      <c r="Q38" s="13"/>
      <c r="R38" s="13"/>
      <c r="S38" s="13"/>
      <c r="T38" s="13"/>
      <c r="U38" s="13"/>
      <c r="V38" s="13"/>
      <c r="W38" s="13"/>
      <c r="X38" s="13"/>
      <c r="Y38" s="13"/>
      <c r="Z38" s="13"/>
      <c r="AA38" s="13"/>
      <c r="AB38" s="13"/>
      <c r="AC38" s="14"/>
      <c r="AD38" s="14"/>
      <c r="AE38" s="14"/>
      <c r="AF38" s="14"/>
      <c r="AG38" s="14"/>
      <c r="AH38" s="14"/>
      <c r="AI38" s="14"/>
      <c r="AJ38" s="14"/>
    </row>
    <row r="39" spans="9:36" x14ac:dyDescent="0.25">
      <c r="I39" s="2">
        <v>20</v>
      </c>
      <c r="J39" s="2"/>
      <c r="K39" s="13"/>
      <c r="L39" s="13"/>
      <c r="M39" s="13"/>
      <c r="N39" s="13"/>
      <c r="O39" s="13"/>
      <c r="P39" s="13"/>
      <c r="Q39" s="13"/>
      <c r="R39" s="13"/>
      <c r="S39" s="13"/>
      <c r="T39" s="13"/>
      <c r="U39" s="13"/>
      <c r="V39" s="13"/>
      <c r="W39" s="13"/>
      <c r="X39" s="13"/>
      <c r="Y39" s="13"/>
      <c r="Z39" s="13"/>
      <c r="AA39" s="13"/>
      <c r="AB39" s="13"/>
      <c r="AC39" s="14"/>
      <c r="AD39" s="14"/>
      <c r="AE39" s="14"/>
      <c r="AF39" s="14"/>
      <c r="AG39" s="14"/>
      <c r="AH39" s="14"/>
      <c r="AI39" s="14"/>
      <c r="AJ39" s="14"/>
    </row>
    <row r="40" spans="9:36" x14ac:dyDescent="0.25">
      <c r="I40" s="2">
        <v>21</v>
      </c>
      <c r="J40" s="2"/>
      <c r="K40" s="13"/>
      <c r="L40" s="13"/>
      <c r="M40" s="13"/>
      <c r="N40" s="13"/>
      <c r="O40" s="13"/>
      <c r="P40" s="13"/>
      <c r="Q40" s="13"/>
      <c r="R40" s="13"/>
      <c r="S40" s="13"/>
      <c r="T40" s="13"/>
      <c r="U40" s="13"/>
      <c r="V40" s="13"/>
      <c r="W40" s="13"/>
      <c r="X40" s="13"/>
      <c r="Y40" s="13"/>
      <c r="Z40" s="13"/>
      <c r="AA40" s="13"/>
      <c r="AB40" s="13"/>
      <c r="AC40" s="14"/>
      <c r="AD40" s="14"/>
      <c r="AE40" s="14"/>
      <c r="AF40" s="14"/>
      <c r="AG40" s="14"/>
      <c r="AH40" s="14"/>
      <c r="AI40" s="14"/>
      <c r="AJ40" s="14"/>
    </row>
    <row r="41" spans="9:36" x14ac:dyDescent="0.25">
      <c r="I41" s="2">
        <v>22</v>
      </c>
      <c r="J41" s="2"/>
      <c r="K41" s="2"/>
      <c r="L41" s="2"/>
      <c r="M41" s="2"/>
      <c r="N41" s="2"/>
      <c r="O41" s="2"/>
      <c r="P41" s="2"/>
      <c r="Q41" s="2"/>
      <c r="R41" s="2"/>
      <c r="S41" s="2"/>
      <c r="T41" s="2"/>
      <c r="U41" s="2"/>
      <c r="V41" s="2"/>
      <c r="W41" s="2"/>
      <c r="X41" s="2"/>
      <c r="Y41" s="2"/>
      <c r="Z41" s="2"/>
      <c r="AA41" s="2"/>
      <c r="AB41" s="2"/>
      <c r="AC41" s="1"/>
      <c r="AD41" s="1"/>
      <c r="AE41" s="1"/>
      <c r="AF41" s="1"/>
      <c r="AG41" s="1"/>
      <c r="AH41" s="1"/>
      <c r="AI41" s="1"/>
      <c r="AJ41" s="1"/>
    </row>
    <row r="42" spans="9:36" x14ac:dyDescent="0.25">
      <c r="I42" s="2">
        <v>23</v>
      </c>
      <c r="J42" s="2"/>
      <c r="K42" s="2"/>
      <c r="L42" s="2"/>
      <c r="M42" s="2"/>
      <c r="N42" s="2"/>
      <c r="O42" s="2"/>
      <c r="P42" s="2"/>
      <c r="Q42" s="2"/>
      <c r="R42" s="2"/>
      <c r="S42" s="2"/>
      <c r="T42" s="2"/>
      <c r="U42" s="2"/>
      <c r="V42" s="2"/>
      <c r="W42" s="2"/>
      <c r="X42" s="2"/>
      <c r="Y42" s="2"/>
      <c r="Z42" s="2"/>
      <c r="AA42" s="2"/>
      <c r="AB42" s="2"/>
      <c r="AC42" s="1"/>
      <c r="AD42" s="1"/>
      <c r="AE42" s="1"/>
      <c r="AF42" s="1"/>
      <c r="AG42" s="1"/>
      <c r="AH42" s="1"/>
      <c r="AI42" s="1"/>
      <c r="AJ42" s="1"/>
    </row>
    <row r="43" spans="9:36" x14ac:dyDescent="0.25">
      <c r="I43" s="2">
        <v>24</v>
      </c>
      <c r="J43" s="2"/>
      <c r="K43" s="2"/>
      <c r="L43" s="2"/>
      <c r="M43" s="2"/>
      <c r="N43" s="2"/>
      <c r="O43" s="2"/>
      <c r="P43" s="2"/>
      <c r="Q43" s="2"/>
      <c r="R43" s="2"/>
      <c r="S43" s="2"/>
      <c r="T43" s="2"/>
      <c r="U43" s="2"/>
      <c r="V43" s="2"/>
      <c r="W43" s="2"/>
      <c r="X43" s="2"/>
      <c r="Y43" s="2"/>
      <c r="Z43" s="2"/>
      <c r="AA43" s="2"/>
      <c r="AB43" s="2"/>
      <c r="AC43" s="1"/>
      <c r="AD43" s="1"/>
      <c r="AE43" s="1"/>
      <c r="AF43" s="1"/>
      <c r="AG43" s="1"/>
      <c r="AH43" s="1"/>
      <c r="AI43" s="1"/>
      <c r="AJ43" s="1"/>
    </row>
    <row r="44" spans="9:36" x14ac:dyDescent="0.25">
      <c r="I44" s="2">
        <v>25</v>
      </c>
      <c r="J44" s="2"/>
      <c r="K44" s="2"/>
      <c r="L44" s="2"/>
      <c r="M44" s="2"/>
      <c r="N44" s="2"/>
      <c r="O44" s="2"/>
      <c r="P44" s="2"/>
      <c r="Q44" s="2"/>
      <c r="R44" s="2"/>
      <c r="S44" s="2"/>
      <c r="T44" s="2"/>
      <c r="U44" s="2"/>
      <c r="V44" s="2"/>
      <c r="W44" s="2"/>
      <c r="X44" s="2"/>
      <c r="Y44" s="2"/>
      <c r="Z44" s="2"/>
      <c r="AA44" s="2"/>
      <c r="AB44" s="2"/>
      <c r="AC44" s="1"/>
      <c r="AD44" s="1"/>
      <c r="AE44" s="1"/>
      <c r="AF44" s="1"/>
      <c r="AG44" s="1"/>
      <c r="AH44" s="1"/>
      <c r="AI44" s="1"/>
      <c r="AJ44" s="1"/>
    </row>
    <row r="45" spans="9:36" x14ac:dyDescent="0.25">
      <c r="I45" s="4" t="s">
        <v>22</v>
      </c>
      <c r="J45" s="5"/>
      <c r="K45" s="5"/>
      <c r="L45" s="5"/>
      <c r="M45" s="5"/>
      <c r="N45" s="5"/>
      <c r="O45" s="5"/>
      <c r="P45" s="5"/>
      <c r="Q45" s="5"/>
      <c r="R45" s="5"/>
      <c r="S45" s="5"/>
      <c r="T45" s="5"/>
      <c r="U45" s="5"/>
      <c r="V45" s="5"/>
      <c r="W45" s="5"/>
      <c r="X45" s="5"/>
      <c r="Y45" s="5"/>
      <c r="Z45" s="5"/>
      <c r="AA45" s="5"/>
      <c r="AB45" s="6"/>
      <c r="AC45" s="3" t="s">
        <v>23</v>
      </c>
      <c r="AD45" s="3"/>
      <c r="AE45" s="3"/>
      <c r="AF45" s="3"/>
      <c r="AG45" s="1">
        <f>+AG27+AG26+AG25+AG24+AG23+AG22+AG21+AG20</f>
        <v>18162403</v>
      </c>
      <c r="AH45" s="2"/>
      <c r="AI45" s="2"/>
      <c r="AJ45" s="2"/>
    </row>
    <row r="46" spans="9:36" x14ac:dyDescent="0.25">
      <c r="I46" s="7"/>
      <c r="J46" s="8"/>
      <c r="K46" s="8"/>
      <c r="L46" s="8"/>
      <c r="M46" s="8"/>
      <c r="N46" s="8"/>
      <c r="O46" s="8"/>
      <c r="P46" s="8"/>
      <c r="Q46" s="8"/>
      <c r="R46" s="8"/>
      <c r="S46" s="8"/>
      <c r="T46" s="8"/>
      <c r="U46" s="8"/>
      <c r="V46" s="8"/>
      <c r="W46" s="8"/>
      <c r="X46" s="8"/>
      <c r="Y46" s="8"/>
      <c r="Z46" s="8"/>
      <c r="AA46" s="8"/>
      <c r="AB46" s="9"/>
      <c r="AC46" s="3" t="s">
        <v>24</v>
      </c>
      <c r="AD46" s="3"/>
      <c r="AE46" s="3"/>
      <c r="AF46" s="3"/>
      <c r="AG46" s="1">
        <v>0</v>
      </c>
      <c r="AH46" s="1"/>
      <c r="AI46" s="1"/>
      <c r="AJ46" s="1"/>
    </row>
    <row r="47" spans="9:36" x14ac:dyDescent="0.25">
      <c r="I47" s="7"/>
      <c r="J47" s="8"/>
      <c r="K47" s="8"/>
      <c r="L47" s="8"/>
      <c r="M47" s="8"/>
      <c r="N47" s="8"/>
      <c r="O47" s="8"/>
      <c r="P47" s="8"/>
      <c r="Q47" s="8"/>
      <c r="R47" s="8"/>
      <c r="S47" s="8"/>
      <c r="T47" s="8"/>
      <c r="U47" s="8"/>
      <c r="V47" s="8"/>
      <c r="W47" s="8"/>
      <c r="X47" s="8"/>
      <c r="Y47" s="8"/>
      <c r="Z47" s="8"/>
      <c r="AA47" s="8"/>
      <c r="AB47" s="9"/>
      <c r="AC47" s="3" t="s">
        <v>25</v>
      </c>
      <c r="AD47" s="3"/>
      <c r="AE47" s="3"/>
      <c r="AF47" s="3"/>
      <c r="AG47" s="1">
        <f>AG45-AG46</f>
        <v>18162403</v>
      </c>
      <c r="AH47" s="2"/>
      <c r="AI47" s="2"/>
      <c r="AJ47" s="2"/>
    </row>
    <row r="48" spans="9:36" x14ac:dyDescent="0.25">
      <c r="I48" s="7"/>
      <c r="J48" s="8"/>
      <c r="K48" s="8"/>
      <c r="L48" s="8"/>
      <c r="M48" s="8"/>
      <c r="N48" s="8"/>
      <c r="O48" s="8"/>
      <c r="P48" s="8"/>
      <c r="Q48" s="8"/>
      <c r="R48" s="8"/>
      <c r="S48" s="8"/>
      <c r="T48" s="8"/>
      <c r="U48" s="8"/>
      <c r="V48" s="8"/>
      <c r="W48" s="8"/>
      <c r="X48" s="8"/>
      <c r="Y48" s="8"/>
      <c r="Z48" s="8"/>
      <c r="AA48" s="8"/>
      <c r="AB48" s="9"/>
      <c r="AC48" s="3" t="s">
        <v>26</v>
      </c>
      <c r="AD48" s="3"/>
      <c r="AE48" s="3"/>
      <c r="AF48" s="3"/>
      <c r="AG48" s="1">
        <f>AG47*0.16</f>
        <v>2905984.48</v>
      </c>
      <c r="AH48" s="2"/>
      <c r="AI48" s="2"/>
      <c r="AJ48" s="2"/>
    </row>
    <row r="49" spans="9:36" x14ac:dyDescent="0.25">
      <c r="I49" s="10"/>
      <c r="J49" s="11"/>
      <c r="K49" s="11"/>
      <c r="L49" s="11"/>
      <c r="M49" s="11"/>
      <c r="N49" s="11"/>
      <c r="O49" s="11"/>
      <c r="P49" s="11"/>
      <c r="Q49" s="11"/>
      <c r="R49" s="11"/>
      <c r="S49" s="11"/>
      <c r="T49" s="11"/>
      <c r="U49" s="11"/>
      <c r="V49" s="11"/>
      <c r="W49" s="11"/>
      <c r="X49" s="11"/>
      <c r="Y49" s="11"/>
      <c r="Z49" s="11"/>
      <c r="AA49" s="11"/>
      <c r="AB49" s="12"/>
      <c r="AC49" s="3" t="s">
        <v>27</v>
      </c>
      <c r="AD49" s="3"/>
      <c r="AE49" s="3"/>
      <c r="AF49" s="3"/>
      <c r="AG49" s="1">
        <f>+AG48+AG45</f>
        <v>21068387.48</v>
      </c>
      <c r="AH49" s="2"/>
      <c r="AI49" s="2"/>
      <c r="AJ49" s="2"/>
    </row>
  </sheetData>
  <mergeCells count="218">
    <mergeCell ref="AG14:AJ14"/>
    <mergeCell ref="I15:K15"/>
    <mergeCell ref="L15:T15"/>
    <mergeCell ref="U15:AB15"/>
    <mergeCell ref="AC15:AF15"/>
    <mergeCell ref="AG15:AJ15"/>
    <mergeCell ref="I6:L10"/>
    <mergeCell ref="O6:AD9"/>
    <mergeCell ref="AF6:AI6"/>
    <mergeCell ref="AF7:AI7"/>
    <mergeCell ref="K11:AG12"/>
    <mergeCell ref="I14:K14"/>
    <mergeCell ref="L14:T14"/>
    <mergeCell ref="U14:AB14"/>
    <mergeCell ref="AC14:AF14"/>
    <mergeCell ref="I16:K16"/>
    <mergeCell ref="L16:T16"/>
    <mergeCell ref="U16:AB16"/>
    <mergeCell ref="AC16:AF16"/>
    <mergeCell ref="AG16:AJ16"/>
    <mergeCell ref="I17:K17"/>
    <mergeCell ref="L17:T17"/>
    <mergeCell ref="U17:AB17"/>
    <mergeCell ref="AC17:AF17"/>
    <mergeCell ref="AG17:AJ17"/>
    <mergeCell ref="AG20:AJ20"/>
    <mergeCell ref="I21:J21"/>
    <mergeCell ref="K21:M21"/>
    <mergeCell ref="N21:V21"/>
    <mergeCell ref="Z21:AB21"/>
    <mergeCell ref="AC21:AF21"/>
    <mergeCell ref="AG21:AJ21"/>
    <mergeCell ref="K19:M19"/>
    <mergeCell ref="N19:V19"/>
    <mergeCell ref="Z19:AB19"/>
    <mergeCell ref="AC19:AF19"/>
    <mergeCell ref="AG19:AJ19"/>
    <mergeCell ref="I20:J20"/>
    <mergeCell ref="K20:M20"/>
    <mergeCell ref="N20:V20"/>
    <mergeCell ref="Z20:AB20"/>
    <mergeCell ref="AC20:AF20"/>
    <mergeCell ref="W21:Y21"/>
    <mergeCell ref="W20:Y20"/>
    <mergeCell ref="I19:J19"/>
    <mergeCell ref="W19:Y19"/>
    <mergeCell ref="N22:V22"/>
    <mergeCell ref="Z22:AB22"/>
    <mergeCell ref="AC22:AF22"/>
    <mergeCell ref="AG22:AJ22"/>
    <mergeCell ref="I23:J23"/>
    <mergeCell ref="K23:M23"/>
    <mergeCell ref="N23:V23"/>
    <mergeCell ref="Z23:AB23"/>
    <mergeCell ref="AC23:AF23"/>
    <mergeCell ref="AG23:AJ23"/>
    <mergeCell ref="W23:Y23"/>
    <mergeCell ref="W22:Y22"/>
    <mergeCell ref="I22:J22"/>
    <mergeCell ref="K22:M22"/>
    <mergeCell ref="N24:V24"/>
    <mergeCell ref="Z24:AB24"/>
    <mergeCell ref="AC24:AF24"/>
    <mergeCell ref="AG24:AJ24"/>
    <mergeCell ref="I25:J25"/>
    <mergeCell ref="K25:M25"/>
    <mergeCell ref="N25:V25"/>
    <mergeCell ref="Z25:AB25"/>
    <mergeCell ref="AC25:AF25"/>
    <mergeCell ref="AG25:AJ25"/>
    <mergeCell ref="W25:Y25"/>
    <mergeCell ref="W24:Y24"/>
    <mergeCell ref="I24:J24"/>
    <mergeCell ref="K24:M24"/>
    <mergeCell ref="N26:V26"/>
    <mergeCell ref="Z26:AB26"/>
    <mergeCell ref="AC26:AF26"/>
    <mergeCell ref="AG26:AJ26"/>
    <mergeCell ref="I27:J27"/>
    <mergeCell ref="K27:M27"/>
    <mergeCell ref="N27:V27"/>
    <mergeCell ref="Z27:AB27"/>
    <mergeCell ref="AC27:AF27"/>
    <mergeCell ref="AG27:AJ27"/>
    <mergeCell ref="W27:Y27"/>
    <mergeCell ref="W26:Y26"/>
    <mergeCell ref="I26:J26"/>
    <mergeCell ref="K26:M26"/>
    <mergeCell ref="N28:V28"/>
    <mergeCell ref="Z28:AB28"/>
    <mergeCell ref="AC28:AF28"/>
    <mergeCell ref="AG28:AJ28"/>
    <mergeCell ref="I29:J29"/>
    <mergeCell ref="K29:M29"/>
    <mergeCell ref="N29:V29"/>
    <mergeCell ref="Z29:AB29"/>
    <mergeCell ref="AC29:AF29"/>
    <mergeCell ref="AG29:AJ29"/>
    <mergeCell ref="W29:Y29"/>
    <mergeCell ref="W28:Y28"/>
    <mergeCell ref="I28:J28"/>
    <mergeCell ref="K28:M28"/>
    <mergeCell ref="N30:V30"/>
    <mergeCell ref="Z30:AB30"/>
    <mergeCell ref="AC30:AF30"/>
    <mergeCell ref="AG30:AJ30"/>
    <mergeCell ref="I31:J31"/>
    <mergeCell ref="K31:M31"/>
    <mergeCell ref="N31:V31"/>
    <mergeCell ref="Z31:AB31"/>
    <mergeCell ref="AC31:AF31"/>
    <mergeCell ref="AG31:AJ31"/>
    <mergeCell ref="W31:Y31"/>
    <mergeCell ref="W30:Y30"/>
    <mergeCell ref="I30:J30"/>
    <mergeCell ref="K30:M30"/>
    <mergeCell ref="N32:V32"/>
    <mergeCell ref="Z32:AB32"/>
    <mergeCell ref="AC32:AF32"/>
    <mergeCell ref="AG32:AJ32"/>
    <mergeCell ref="I33:J33"/>
    <mergeCell ref="K33:M33"/>
    <mergeCell ref="N33:V33"/>
    <mergeCell ref="Z33:AB33"/>
    <mergeCell ref="AC33:AF33"/>
    <mergeCell ref="AG33:AJ33"/>
    <mergeCell ref="W33:Y33"/>
    <mergeCell ref="W32:Y32"/>
    <mergeCell ref="I32:J32"/>
    <mergeCell ref="K32:M32"/>
    <mergeCell ref="N34:V34"/>
    <mergeCell ref="Z34:AB34"/>
    <mergeCell ref="AC34:AF34"/>
    <mergeCell ref="AG34:AJ34"/>
    <mergeCell ref="I35:J35"/>
    <mergeCell ref="K35:M35"/>
    <mergeCell ref="N35:V35"/>
    <mergeCell ref="Z35:AB35"/>
    <mergeCell ref="AC35:AF35"/>
    <mergeCell ref="AG35:AJ35"/>
    <mergeCell ref="W35:Y35"/>
    <mergeCell ref="W34:Y34"/>
    <mergeCell ref="I34:J34"/>
    <mergeCell ref="K34:M34"/>
    <mergeCell ref="N36:V36"/>
    <mergeCell ref="Z36:AB36"/>
    <mergeCell ref="AC36:AF36"/>
    <mergeCell ref="AG36:AJ36"/>
    <mergeCell ref="I37:J37"/>
    <mergeCell ref="K37:M37"/>
    <mergeCell ref="N37:V37"/>
    <mergeCell ref="Z37:AB37"/>
    <mergeCell ref="AC37:AF37"/>
    <mergeCell ref="AG37:AJ37"/>
    <mergeCell ref="W37:Y37"/>
    <mergeCell ref="W36:Y36"/>
    <mergeCell ref="I36:J36"/>
    <mergeCell ref="K36:M36"/>
    <mergeCell ref="N38:V38"/>
    <mergeCell ref="Z38:AB38"/>
    <mergeCell ref="AC38:AF38"/>
    <mergeCell ref="AG38:AJ38"/>
    <mergeCell ref="I39:J39"/>
    <mergeCell ref="K39:M39"/>
    <mergeCell ref="N39:V39"/>
    <mergeCell ref="Z39:AB39"/>
    <mergeCell ref="AC39:AF39"/>
    <mergeCell ref="AG39:AJ39"/>
    <mergeCell ref="W39:Y39"/>
    <mergeCell ref="W38:Y38"/>
    <mergeCell ref="I38:J38"/>
    <mergeCell ref="K38:M38"/>
    <mergeCell ref="N40:V40"/>
    <mergeCell ref="Z40:AB40"/>
    <mergeCell ref="AC40:AF40"/>
    <mergeCell ref="AG40:AJ40"/>
    <mergeCell ref="I41:J41"/>
    <mergeCell ref="K41:M41"/>
    <mergeCell ref="N41:V41"/>
    <mergeCell ref="Z41:AB41"/>
    <mergeCell ref="AC41:AF41"/>
    <mergeCell ref="AG41:AJ41"/>
    <mergeCell ref="W41:Y41"/>
    <mergeCell ref="W40:Y40"/>
    <mergeCell ref="I40:J40"/>
    <mergeCell ref="K40:M40"/>
    <mergeCell ref="N42:V42"/>
    <mergeCell ref="Z42:AB42"/>
    <mergeCell ref="AC42:AF42"/>
    <mergeCell ref="AG42:AJ42"/>
    <mergeCell ref="I43:J43"/>
    <mergeCell ref="K43:M43"/>
    <mergeCell ref="N43:V43"/>
    <mergeCell ref="Z43:AB43"/>
    <mergeCell ref="AC43:AF43"/>
    <mergeCell ref="AG43:AJ43"/>
    <mergeCell ref="W43:Y43"/>
    <mergeCell ref="W42:Y42"/>
    <mergeCell ref="I42:J42"/>
    <mergeCell ref="K42:M42"/>
    <mergeCell ref="AG47:AJ47"/>
    <mergeCell ref="AC48:AF48"/>
    <mergeCell ref="AG48:AJ48"/>
    <mergeCell ref="AC49:AF49"/>
    <mergeCell ref="AG49:AJ49"/>
    <mergeCell ref="N44:V44"/>
    <mergeCell ref="Z44:AB44"/>
    <mergeCell ref="AC44:AF44"/>
    <mergeCell ref="AG44:AJ44"/>
    <mergeCell ref="I45:AB49"/>
    <mergeCell ref="AC45:AF45"/>
    <mergeCell ref="AG45:AJ45"/>
    <mergeCell ref="AC46:AF46"/>
    <mergeCell ref="AG46:AJ46"/>
    <mergeCell ref="AC47:AF47"/>
    <mergeCell ref="W44:Y44"/>
    <mergeCell ref="I44:J44"/>
    <mergeCell ref="K44:M44"/>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1803170</dc:creator>
  <cp:lastModifiedBy>1803170</cp:lastModifiedBy>
  <dcterms:created xsi:type="dcterms:W3CDTF">2019-09-17T19:17:15Z</dcterms:created>
  <dcterms:modified xsi:type="dcterms:W3CDTF">2019-10-01T20:49:43Z</dcterms:modified>
</cp:coreProperties>
</file>